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cases\NorthSea\"/>
    </mc:Choice>
  </mc:AlternateContent>
  <xr:revisionPtr revIDLastSave="0" documentId="13_ncr:1_{4714701C-36AD-4C76-8C20-9B561C7C709B}" xr6:coauthVersionLast="47" xr6:coauthVersionMax="47" xr10:uidLastSave="{00000000-0000-0000-0000-000000000000}"/>
  <bookViews>
    <workbookView xWindow="-120" yWindow="-120" windowWidth="29040" windowHeight="15840" activeTab="4" xr2:uid="{541C0986-FED5-47AB-A05A-C932BF00238B}"/>
  </bookViews>
  <sheets>
    <sheet name="Carriers" sheetId="15" r:id="rId1"/>
    <sheet name="Nodes" sheetId="16" r:id="rId2"/>
    <sheet name="Technologies_new" sheetId="17" r:id="rId3"/>
    <sheet name="Model_InstalledCapacities" sheetId="14" r:id="rId4"/>
    <sheet name="Tec Cost" sheetId="7" r:id="rId5"/>
    <sheet name="Data Model" sheetId="5" r:id="rId6"/>
    <sheet name="InstalledCapacity2030" sheetId="13" r:id="rId7"/>
    <sheet name="InstalledCapacity2025" sheetId="20" r:id="rId8"/>
    <sheet name="Capacity_NL_ENTSO-E" sheetId="1" r:id="rId9"/>
    <sheet name="Capacity_BE_ENTSO-E" sheetId="6" r:id="rId10"/>
    <sheet name="Capacity_DE_BNETZA" sheetId="9" r:id="rId11"/>
    <sheet name="Capacity_UK_DUKE" sheetId="10" r:id="rId12"/>
    <sheet name="Capacity_NO2_ENTSO-E" sheetId="8" r:id="rId13"/>
    <sheet name="Capacity_DK1_ENTOS-E" sheetId="12" r:id="rId14"/>
    <sheet name="Capacity_PYPSA" sheetId="3" r:id="rId15"/>
    <sheet name="Node-Substation" sheetId="2" r:id="rId16"/>
  </sheets>
  <externalReferences>
    <externalReference r:id="rId17"/>
  </externalReferences>
  <definedNames>
    <definedName name="_xlnm._FilterDatabase" localSheetId="9" hidden="1">'Capacity_BE_ENTSO-E'!$A$7:$K$41</definedName>
    <definedName name="_xlnm._FilterDatabase" localSheetId="8" hidden="1">'Capacity_NL_ENTSO-E'!$A$6:$K$59</definedName>
    <definedName name="_xlnm._FilterDatabase" localSheetId="14" hidden="1">Capacity_PYPSA!$A$1:$AL$5405</definedName>
    <definedName name="_xlnm._FilterDatabase" localSheetId="7" hidden="1">InstalledCapacity2025!$A$1:$G$1114</definedName>
    <definedName name="_xlnm._FilterDatabase" localSheetId="6" hidden="1">InstalledCapacity2030!$A$1:$G$1114</definedName>
  </definedNames>
  <calcPr calcId="191029"/>
  <pivotCaches>
    <pivotCache cacheId="1" r:id="rId18"/>
  </pivotCaches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" i="17" l="1" a="1"/>
  <c r="A1" i="17" s="1"/>
  <c r="J15" i="5" l="1"/>
  <c r="I15" i="5"/>
  <c r="M15" i="5"/>
  <c r="L15" i="5"/>
  <c r="Q4" i="5"/>
  <c r="Q5" i="5"/>
  <c r="Q6" i="5"/>
  <c r="Q7" i="5"/>
  <c r="Q8" i="5"/>
  <c r="Q9" i="5"/>
  <c r="Q10" i="5"/>
  <c r="Q11" i="5"/>
  <c r="Q12" i="5"/>
  <c r="Q13" i="5"/>
  <c r="Q14" i="5"/>
  <c r="Q3" i="5"/>
  <c r="N14" i="5"/>
  <c r="M14" i="5"/>
  <c r="L14" i="5"/>
  <c r="J14" i="5"/>
  <c r="O13" i="5"/>
  <c r="L13" i="5"/>
  <c r="K13" i="5"/>
  <c r="J13" i="5"/>
  <c r="I13" i="5"/>
  <c r="L12" i="5"/>
  <c r="J12" i="5"/>
  <c r="I12" i="5"/>
  <c r="O12" i="5"/>
  <c r="U24" i="9"/>
  <c r="T24" i="9"/>
  <c r="S24" i="9"/>
  <c r="R24" i="9"/>
  <c r="Q24" i="9"/>
  <c r="P24" i="9"/>
  <c r="O24" i="9"/>
  <c r="N24" i="9"/>
  <c r="M24" i="9"/>
  <c r="L24" i="9"/>
  <c r="K24" i="9"/>
  <c r="J24" i="9"/>
  <c r="I24" i="9"/>
  <c r="H24" i="9"/>
  <c r="G24" i="9"/>
  <c r="F24" i="9"/>
  <c r="E24" i="9"/>
  <c r="D24" i="9"/>
  <c r="C24" i="9"/>
  <c r="B24" i="9"/>
  <c r="Q15" i="5" l="1"/>
  <c r="P11" i="5" l="1"/>
  <c r="J11" i="5"/>
  <c r="K11" i="5"/>
  <c r="L11" i="5"/>
  <c r="O11" i="5"/>
  <c r="I11" i="5"/>
  <c r="I4" i="5"/>
  <c r="J4" i="5"/>
  <c r="K4" i="5"/>
  <c r="I5" i="5"/>
  <c r="J5" i="5"/>
  <c r="K5" i="5"/>
  <c r="I6" i="5"/>
  <c r="J6" i="5"/>
  <c r="K6" i="5"/>
  <c r="I7" i="5"/>
  <c r="J7" i="5"/>
  <c r="K7" i="5"/>
  <c r="I8" i="5"/>
  <c r="J8" i="5"/>
  <c r="K8" i="5"/>
  <c r="I9" i="5"/>
  <c r="J9" i="5"/>
  <c r="K9" i="5"/>
  <c r="I10" i="5"/>
  <c r="J10" i="5"/>
  <c r="K10" i="5"/>
  <c r="J3" i="5"/>
  <c r="K3" i="5"/>
  <c r="I3" i="5"/>
  <c r="F1" i="1"/>
  <c r="E33" i="1"/>
  <c r="E26" i="1"/>
  <c r="E35" i="1"/>
  <c r="E12" i="1"/>
  <c r="E36" i="1"/>
  <c r="E27" i="1"/>
  <c r="E8" i="1"/>
  <c r="E28" i="1"/>
  <c r="E29" i="1"/>
  <c r="E9" i="1"/>
  <c r="E10" i="1"/>
  <c r="E30" i="1"/>
  <c r="E37" i="1"/>
  <c r="E15" i="1"/>
  <c r="E16" i="1"/>
  <c r="E17" i="1"/>
  <c r="E18" i="1"/>
  <c r="E19" i="1"/>
  <c r="E20" i="1"/>
  <c r="E31" i="1"/>
  <c r="E32" i="1"/>
  <c r="E38" i="1"/>
  <c r="E34" i="1"/>
  <c r="E21" i="1"/>
  <c r="E22" i="1"/>
  <c r="E39" i="1"/>
  <c r="E40" i="1"/>
  <c r="E41" i="1"/>
  <c r="E23" i="1"/>
  <c r="E24" i="1"/>
  <c r="E25" i="1"/>
  <c r="E42" i="1"/>
  <c r="E43" i="1"/>
  <c r="E11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tc={B6101BB1-504D-47F9-A738-98592DA64607}</author>
  </authors>
  <commentList>
    <comment ref="J88" authorId="0" shapeId="0" xr:uid="{B6101BB1-504D-47F9-A738-98592DA64607}">
      <text>
        <t>[Threaded comment]
Your version of Excel allows you to read this threaded comment; however, any edits to it will get removed if the file is opened in a newer version of Excel. Learn more: https://go.microsoft.com/fwlink/?linkid=870924
Comment:
Proposal based on METIS Technical Note T2
ARTELYS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<sst xmlns="http://schemas.openxmlformats.org/spreadsheetml/2006/main" count="56663" uniqueCount="19851">
  <si>
    <t>[MW]</t>
  </si>
  <si>
    <t>Installed Capacity Per Production Unit</t>
  </si>
  <si>
    <t>Master data - Production units</t>
  </si>
  <si>
    <t>Production Type</t>
  </si>
  <si>
    <t>Code</t>
  </si>
  <si>
    <t>Name</t>
  </si>
  <si>
    <t>Installed Capacity at the begining of year</t>
  </si>
  <si>
    <t>Current Installed Capacity</t>
  </si>
  <si>
    <t>Location</t>
  </si>
  <si>
    <t>Voltage Connection Level</t>
  </si>
  <si>
    <t>Commisioning Date</t>
  </si>
  <si>
    <t>Decommissioning Date</t>
  </si>
  <si>
    <t>[kV]</t>
  </si>
  <si>
    <t/>
  </si>
  <si>
    <t>01.01.2023 00:00 - 01.01.2024 00:00</t>
  </si>
  <si>
    <t>BZN|NL</t>
  </si>
  <si>
    <t>Fossil Hard coal</t>
  </si>
  <si>
    <t>49W000000000066Q</t>
  </si>
  <si>
    <t>Eemshaven</t>
  </si>
  <si>
    <t>1580</t>
  </si>
  <si>
    <t>intra_zonal</t>
  </si>
  <si>
    <t>380</t>
  </si>
  <si>
    <t>24.07.2014</t>
  </si>
  <si>
    <t>Fossil Gas</t>
  </si>
  <si>
    <t>49W000000000119V</t>
  </si>
  <si>
    <t>01.12.2021</t>
  </si>
  <si>
    <t>49W000000000069K</t>
  </si>
  <si>
    <t>Claus</t>
  </si>
  <si>
    <t>1304</t>
  </si>
  <si>
    <t>49W000000000102B</t>
  </si>
  <si>
    <t>Maasvlakte</t>
  </si>
  <si>
    <t>11.12.2014</t>
  </si>
  <si>
    <t>49W000000000046W</t>
  </si>
  <si>
    <t>Velsen</t>
  </si>
  <si>
    <t>150</t>
  </si>
  <si>
    <t>10.12.2014</t>
  </si>
  <si>
    <t>49W000000000058P</t>
  </si>
  <si>
    <t>Enecogen</t>
  </si>
  <si>
    <t>Rotterdam-Europoort</t>
  </si>
  <si>
    <t>06.01.2011</t>
  </si>
  <si>
    <t>49W000000000063W</t>
  </si>
  <si>
    <t>Moerdijk</t>
  </si>
  <si>
    <t>766</t>
  </si>
  <si>
    <t>Wind Offshore</t>
  </si>
  <si>
    <t>49W000000000184K</t>
  </si>
  <si>
    <t>OWF Hollandse Kust Noord</t>
  </si>
  <si>
    <t>N/A</t>
  </si>
  <si>
    <t>31.01.2023</t>
  </si>
  <si>
    <t>49W0000000001128</t>
  </si>
  <si>
    <t>Rijnmond</t>
  </si>
  <si>
    <t>06.06.2017</t>
  </si>
  <si>
    <t>49W000000000154T</t>
  </si>
  <si>
    <t>Borssele Windfarm III and IV</t>
  </si>
  <si>
    <t>732</t>
  </si>
  <si>
    <t>400</t>
  </si>
  <si>
    <t>28.01.2021</t>
  </si>
  <si>
    <t>49W000000000078J</t>
  </si>
  <si>
    <t>NLROTTETH__1</t>
  </si>
  <si>
    <t>NL</t>
  </si>
  <si>
    <t>220</t>
  </si>
  <si>
    <t>05.01.2012</t>
  </si>
  <si>
    <t>49W0000000000431</t>
  </si>
  <si>
    <t>Diemen</t>
  </si>
  <si>
    <t>49W000000000070Z</t>
  </si>
  <si>
    <t>Amer</t>
  </si>
  <si>
    <t>49W000000000127W</t>
  </si>
  <si>
    <t>Windpark Gemini</t>
  </si>
  <si>
    <t>600</t>
  </si>
  <si>
    <t>Netherlands</t>
  </si>
  <si>
    <t>08.05.2017</t>
  </si>
  <si>
    <t>Nuclear</t>
  </si>
  <si>
    <t>49W000000000054X</t>
  </si>
  <si>
    <t>Borssele 30</t>
  </si>
  <si>
    <t>485</t>
  </si>
  <si>
    <t>01.03.2012</t>
  </si>
  <si>
    <t>49W000000000048S</t>
  </si>
  <si>
    <t>TNZ150 ELSTA</t>
  </si>
  <si>
    <t>455</t>
  </si>
  <si>
    <t>49W000000000072V</t>
  </si>
  <si>
    <t>FLEVO 4</t>
  </si>
  <si>
    <t>08.05.2009</t>
  </si>
  <si>
    <t>49W000000000045Y</t>
  </si>
  <si>
    <t>Hemweg</t>
  </si>
  <si>
    <t>49W000000000117Z</t>
  </si>
  <si>
    <t>Sloecentrale 20</t>
  </si>
  <si>
    <t>435</t>
  </si>
  <si>
    <t>01.01.2014</t>
  </si>
  <si>
    <t>49W0000000000512</t>
  </si>
  <si>
    <t>Sloecentrale 10</t>
  </si>
  <si>
    <t>49W000000000074R</t>
  </si>
  <si>
    <t>FLEVO 5</t>
  </si>
  <si>
    <t>21.10.2009</t>
  </si>
  <si>
    <t>49W0000000001225</t>
  </si>
  <si>
    <t>Maastroom Energie CV</t>
  </si>
  <si>
    <t>01.01.2015</t>
  </si>
  <si>
    <t>Wind Onshore</t>
  </si>
  <si>
    <t>49W000000000168I</t>
  </si>
  <si>
    <t>Windpark Fryslan</t>
  </si>
  <si>
    <t>383</t>
  </si>
  <si>
    <t>110</t>
  </si>
  <si>
    <t>08.04.2021</t>
  </si>
  <si>
    <t>49W000000000148O</t>
  </si>
  <si>
    <t>Borssele 2</t>
  </si>
  <si>
    <t>376</t>
  </si>
  <si>
    <t>66</t>
  </si>
  <si>
    <t>20.05.2020</t>
  </si>
  <si>
    <t>49W000000000147Q</t>
  </si>
  <si>
    <t>Borssele 1</t>
  </si>
  <si>
    <t>28.04.2020</t>
  </si>
  <si>
    <t>49W000000000080W</t>
  </si>
  <si>
    <t>Eems 7</t>
  </si>
  <si>
    <t>01.01.2000</t>
  </si>
  <si>
    <t>49W000000000084O</t>
  </si>
  <si>
    <t>Eems 5</t>
  </si>
  <si>
    <t>49W000000000088G</t>
  </si>
  <si>
    <t>Eems 3</t>
  </si>
  <si>
    <t>49W000000000082S</t>
  </si>
  <si>
    <t>Eems 6</t>
  </si>
  <si>
    <t>49W000000000086K</t>
  </si>
  <si>
    <t>Eems 4</t>
  </si>
  <si>
    <t>49W000000000152X</t>
  </si>
  <si>
    <t>Delesto 2</t>
  </si>
  <si>
    <t>Farmsum</t>
  </si>
  <si>
    <t>10.01.2007</t>
  </si>
  <si>
    <t>49W000000000047U</t>
  </si>
  <si>
    <t>Lage Weide 6</t>
  </si>
  <si>
    <t>30.12.2000</t>
  </si>
  <si>
    <t>49W000000000090T</t>
  </si>
  <si>
    <t>Merwedekanaal 12</t>
  </si>
  <si>
    <t>49W0000000001047</t>
  </si>
  <si>
    <t>RoCa</t>
  </si>
  <si>
    <t>49W0000000001217</t>
  </si>
  <si>
    <t>Swentibold</t>
  </si>
  <si>
    <t>209</t>
  </si>
  <si>
    <t>49W000000000143Y</t>
  </si>
  <si>
    <t>WP NOP Agrowind</t>
  </si>
  <si>
    <t>195</t>
  </si>
  <si>
    <t>15.03.2022</t>
  </si>
  <si>
    <t>49W000000000179D</t>
  </si>
  <si>
    <t>Windpark Wieringermeer</t>
  </si>
  <si>
    <t>184</t>
  </si>
  <si>
    <t>26.02.2020</t>
  </si>
  <si>
    <t>49W0000000001411</t>
  </si>
  <si>
    <t>Westermeerwind</t>
  </si>
  <si>
    <t>144</t>
  </si>
  <si>
    <t>01.11.2015</t>
  </si>
  <si>
    <t>49W000000000096H</t>
  </si>
  <si>
    <t>Eems 20</t>
  </si>
  <si>
    <t>49W000000000144W</t>
  </si>
  <si>
    <t>Windfarm Luchterduinen</t>
  </si>
  <si>
    <t>129</t>
  </si>
  <si>
    <t>01.07.2021</t>
  </si>
  <si>
    <t>49W0000000000504</t>
  </si>
  <si>
    <t>NAM Schoonebeek</t>
  </si>
  <si>
    <t>20.06.2011</t>
  </si>
  <si>
    <t>49W000000000092P</t>
  </si>
  <si>
    <t>PERGEN 1</t>
  </si>
  <si>
    <t>49W000000000094L</t>
  </si>
  <si>
    <t>PERGEN 2</t>
  </si>
  <si>
    <t>49W000000000110C</t>
  </si>
  <si>
    <t>Prinses Alexia Windpark</t>
  </si>
  <si>
    <t>122</t>
  </si>
  <si>
    <t>49W000000000000J</t>
  </si>
  <si>
    <t>Westereems</t>
  </si>
  <si>
    <t>120</t>
  </si>
  <si>
    <t>cross_zonal</t>
  </si>
  <si>
    <t>18.12.2014</t>
  </si>
  <si>
    <t>49W000000000146S</t>
  </si>
  <si>
    <t>Windfarm Princess Amalia</t>
  </si>
  <si>
    <t>49W000000000180S</t>
  </si>
  <si>
    <t>Wieringermeer Extension</t>
  </si>
  <si>
    <t>118</t>
  </si>
  <si>
    <t>08.06.2021</t>
  </si>
  <si>
    <t>49W0000000001989</t>
  </si>
  <si>
    <t>WP Maasvlakte 2</t>
  </si>
  <si>
    <t>03.03.2023</t>
  </si>
  <si>
    <t>49W0000000000342</t>
  </si>
  <si>
    <t>Den Haag</t>
  </si>
  <si>
    <t>49W000000000111A</t>
  </si>
  <si>
    <t>OWEZ</t>
  </si>
  <si>
    <t>108</t>
  </si>
  <si>
    <t>49W0000000001233</t>
  </si>
  <si>
    <t>Bergum 10</t>
  </si>
  <si>
    <t>01.10.1974</t>
  </si>
  <si>
    <t>49W000000000135X</t>
  </si>
  <si>
    <t>Bergum 20</t>
  </si>
  <si>
    <t>01.06.1975</t>
  </si>
  <si>
    <t>Substation</t>
  </si>
  <si>
    <t>x</t>
  </si>
  <si>
    <t>Borssele</t>
  </si>
  <si>
    <t>Maasbracht</t>
  </si>
  <si>
    <t>Beverwijk</t>
  </si>
  <si>
    <t>Geertruidenberg</t>
  </si>
  <si>
    <t>Simonshaven</t>
  </si>
  <si>
    <t>Vijfhuizen</t>
  </si>
  <si>
    <t>Krimpen</t>
  </si>
  <si>
    <t>Lelystad</t>
  </si>
  <si>
    <t>ENTSOE</t>
  </si>
  <si>
    <t>Meeden</t>
  </si>
  <si>
    <t>Maastroom</t>
  </si>
  <si>
    <t>Bleiswijk</t>
  </si>
  <si>
    <t>Node</t>
  </si>
  <si>
    <t>South</t>
  </si>
  <si>
    <t>NL_on_Borssele</t>
  </si>
  <si>
    <t>NL_on_Brabant</t>
  </si>
  <si>
    <t>NL_on_South</t>
  </si>
  <si>
    <t>NL_on_Holland_N</t>
  </si>
  <si>
    <t>NL_on_Holland_S</t>
  </si>
  <si>
    <t>NL_on_North</t>
  </si>
  <si>
    <t>id</t>
  </si>
  <si>
    <t>Fueltype</t>
  </si>
  <si>
    <t>Technology</t>
  </si>
  <si>
    <t>Set</t>
  </si>
  <si>
    <t>Country</t>
  </si>
  <si>
    <t>Capacity</t>
  </si>
  <si>
    <t>Efficiency</t>
  </si>
  <si>
    <t>DateIn</t>
  </si>
  <si>
    <t>DateRetrofit</t>
  </si>
  <si>
    <t>DateOut</t>
  </si>
  <si>
    <t>lat</t>
  </si>
  <si>
    <t>lon</t>
  </si>
  <si>
    <t>Duration</t>
  </si>
  <si>
    <t>Volume_Mm3</t>
  </si>
  <si>
    <t>DamHeight_m</t>
  </si>
  <si>
    <t>StorageCapacity_MWh</t>
  </si>
  <si>
    <t>EIC</t>
  </si>
  <si>
    <t>projectID</t>
  </si>
  <si>
    <t>Hard Coal</t>
  </si>
  <si>
    <t>CCGT</t>
  </si>
  <si>
    <t>PP</t>
  </si>
  <si>
    <t>{'49W000000000044-'}</t>
  </si>
  <si>
    <t>{'BEYONDCOAL': {'BEYOND-NL-12'}</t>
  </si>
  <si>
    <t xml:space="preserve"> 'ENTSOE': {'49W000000000044-'}</t>
  </si>
  <si>
    <t xml:space="preserve"> 'OPSD': {'OEU-145'</t>
  </si>
  <si>
    <t xml:space="preserve"> 'OEU-146'</t>
  </si>
  <si>
    <t xml:space="preserve"> 'OEU-147'}</t>
  </si>
  <si>
    <t xml:space="preserve"> 'GGPT': {'G400543'</t>
  </si>
  <si>
    <t xml:space="preserve"> 'G400542'</t>
  </si>
  <si>
    <t xml:space="preserve"> 'G400541'}</t>
  </si>
  <si>
    <t xml:space="preserve"> 'GEO': {'GEO-44513'}</t>
  </si>
  <si>
    <t xml:space="preserve"> 'GPD': {'WRI1019311'}}</t>
  </si>
  <si>
    <t>Delesto</t>
  </si>
  <si>
    <t>Natural Gas</t>
  </si>
  <si>
    <t>CHP</t>
  </si>
  <si>
    <t>{'49W000000000152X'}</t>
  </si>
  <si>
    <t>{'ENTSOE': {'49W000000000152X'}</t>
  </si>
  <si>
    <t xml:space="preserve"> 'OPSD': {'OEU-125'</t>
  </si>
  <si>
    <t xml:space="preserve"> 'OEU-124'}</t>
  </si>
  <si>
    <t xml:space="preserve"> 'GGPT': {'G400502'</t>
  </si>
  <si>
    <t xml:space="preserve"> 'G400503'}</t>
  </si>
  <si>
    <t xml:space="preserve"> 'GEO': {'GEO-45078'</t>
  </si>
  <si>
    <t xml:space="preserve"> 'GEO-41986'}</t>
  </si>
  <si>
    <t xml:space="preserve"> 'GPD': {'WRI1005506'}}</t>
  </si>
  <si>
    <t>{'49W0000000000431'}</t>
  </si>
  <si>
    <t>{'ENTSOE': {'49W0000000000431'}</t>
  </si>
  <si>
    <t xml:space="preserve"> 'OPSD': {'OEU-102'</t>
  </si>
  <si>
    <t xml:space="preserve"> 'OEU-101'}</t>
  </si>
  <si>
    <t xml:space="preserve"> 'GGPT': {'G400509'</t>
  </si>
  <si>
    <t xml:space="preserve"> 'G400510'}</t>
  </si>
  <si>
    <t xml:space="preserve"> 'GEO': {'GEO-44500'</t>
  </si>
  <si>
    <t xml:space="preserve"> 'GEO-44499'}</t>
  </si>
  <si>
    <t xml:space="preserve"> 'GPD': {'WRI1019310'}}</t>
  </si>
  <si>
    <t>Eems</t>
  </si>
  <si>
    <t>{'49W000000000096H', '49W000000000082S', '49W000000000086K', '49W000000000084O', '49W000000000080W', '49W000000000088G'}</t>
  </si>
  <si>
    <t>{'ENTSOE': {'49W000000000096H'</t>
  </si>
  <si>
    <t xml:space="preserve"> '49W000000000082S'</t>
  </si>
  <si>
    <t xml:space="preserve"> '49W000000000086K'</t>
  </si>
  <si>
    <t xml:space="preserve"> '49W000000000084O'</t>
  </si>
  <si>
    <t xml:space="preserve"> '49W000000000080W'</t>
  </si>
  <si>
    <t xml:space="preserve"> '49W000000000088G'}</t>
  </si>
  <si>
    <t xml:space="preserve"> 'OPSD': {'OEU-137'</t>
  </si>
  <si>
    <t xml:space="preserve"> 'OEU-133'</t>
  </si>
  <si>
    <t xml:space="preserve"> 'OEU-136'</t>
  </si>
  <si>
    <t xml:space="preserve"> 'OEU-132'</t>
  </si>
  <si>
    <t xml:space="preserve"> 'OEU-134'</t>
  </si>
  <si>
    <t xml:space="preserve"> 'OEU-135'}</t>
  </si>
  <si>
    <t xml:space="preserve"> 'GGPT': {'G400515'</t>
  </si>
  <si>
    <t xml:space="preserve"> 'G400513'</t>
  </si>
  <si>
    <t xml:space="preserve"> 'G400516'</t>
  </si>
  <si>
    <t xml:space="preserve"> 'G409939'</t>
  </si>
  <si>
    <t xml:space="preserve"> 'G400517'</t>
  </si>
  <si>
    <t xml:space="preserve"> 'G400514'}</t>
  </si>
  <si>
    <t xml:space="preserve"> 'GEO': {'GEO-44495'}</t>
  </si>
  <si>
    <t xml:space="preserve"> 'GPD': {'WRI1019288'}}</t>
  </si>
  <si>
    <t>Flevo</t>
  </si>
  <si>
    <t>{'49W000000000072V', '49W000000000074R'}</t>
  </si>
  <si>
    <t>{'ENTSOE': {'49W000000000072V'</t>
  </si>
  <si>
    <t xml:space="preserve"> '49W000000000074R'}</t>
  </si>
  <si>
    <t xml:space="preserve"> 'OPSD': {'OEU-150'</t>
  </si>
  <si>
    <t xml:space="preserve"> 'OEU-149'}</t>
  </si>
  <si>
    <t xml:space="preserve"> 'GGPT': {'G400545'</t>
  </si>
  <si>
    <t xml:space="preserve"> 'G400544'}</t>
  </si>
  <si>
    <t xml:space="preserve"> 'GEO': {'GEO-44501'}</t>
  </si>
  <si>
    <t xml:space="preserve"> 'GPD': {'WRI1019290'}}</t>
  </si>
  <si>
    <t>{'49W000000000045Y'}</t>
  </si>
  <si>
    <t>{'ENTSOE': {'49W000000000045Y'}</t>
  </si>
  <si>
    <t xml:space="preserve"> 'OPSD': {'OEU-106'</t>
  </si>
  <si>
    <t xml:space="preserve"> 'OEU-108'}</t>
  </si>
  <si>
    <t xml:space="preserve"> 'GGPT': {'G400533'}</t>
  </si>
  <si>
    <t xml:space="preserve"> 'GEO': {'GEO-44520'}</t>
  </si>
  <si>
    <t xml:space="preserve"> 'GPD': {'WRI1019298'}}</t>
  </si>
  <si>
    <t>{'49W0000000001128'}</t>
  </si>
  <si>
    <t>{'ENTSOE': {'49W0000000001128'}</t>
  </si>
  <si>
    <t xml:space="preserve"> 'OPSD': {'OEU-157'</t>
  </si>
  <si>
    <t xml:space="preserve"> 'OEU-156'}</t>
  </si>
  <si>
    <t xml:space="preserve"> 'GGPT': {'G406336'}</t>
  </si>
  <si>
    <t xml:space="preserve"> 'GEO': {'GEO-44512'</t>
  </si>
  <si>
    <t xml:space="preserve"> 'GEO-44497'}</t>
  </si>
  <si>
    <t xml:space="preserve"> 'GPD': {'WRI1005515'}}</t>
  </si>
  <si>
    <t>Sloecentrale</t>
  </si>
  <si>
    <t>{'49W000000000117Z', '49W0000000000512'}</t>
  </si>
  <si>
    <t>{'ENTSOE': {'49W000000000117Z'</t>
  </si>
  <si>
    <t xml:space="preserve"> '49W0000000000512'}</t>
  </si>
  <si>
    <t xml:space="preserve"> 'OPSD': {'OEU-160'</t>
  </si>
  <si>
    <t xml:space="preserve"> 'OEU-159'}</t>
  </si>
  <si>
    <t xml:space="preserve"> 'GGPT': {'G400564'</t>
  </si>
  <si>
    <t xml:space="preserve"> 'G400565'}</t>
  </si>
  <si>
    <t xml:space="preserve"> 'GEO': {'GEO-44496'}</t>
  </si>
  <si>
    <t xml:space="preserve"> 'GPD': {'WRI1019287'}}</t>
  </si>
  <si>
    <t>Centrale Merwedekanaal</t>
  </si>
  <si>
    <t>{'49W000000000090T'}</t>
  </si>
  <si>
    <t>{'ENTSOE': {'49W000000000090T'}</t>
  </si>
  <si>
    <t xml:space="preserve"> 'OPSD': {'OEU-114'}</t>
  </si>
  <si>
    <t xml:space="preserve"> 'GGPT': {'G400547'}</t>
  </si>
  <si>
    <t xml:space="preserve"> 'GEO': {'GEO-44504'</t>
  </si>
  <si>
    <t xml:space="preserve"> 'GEO-44503'}</t>
  </si>
  <si>
    <t xml:space="preserve"> 'GPD': {'WRI1005499'}}</t>
  </si>
  <si>
    <t>Tnz Elsta</t>
  </si>
  <si>
    <t>{'49W000000000048S'}</t>
  </si>
  <si>
    <t>{'ENTSOE': {'49W000000000048S'}</t>
  </si>
  <si>
    <t xml:space="preserve"> 'OPSD': {'OEU-129'}</t>
  </si>
  <si>
    <t xml:space="preserve"> 'GGPT': {'G400519'}</t>
  </si>
  <si>
    <t xml:space="preserve"> 'GEO': {'GEO-44511'}</t>
  </si>
  <si>
    <t xml:space="preserve"> 'GPD': {'WRI1005509'}}</t>
  </si>
  <si>
    <t>Steam Turbine</t>
  </si>
  <si>
    <t>{'49W000000000054X'}</t>
  </si>
  <si>
    <t>{'ENTSOE': {'49W000000000054X'}</t>
  </si>
  <si>
    <t xml:space="preserve"> 'OPSD': {'OEU-97'}</t>
  </si>
  <si>
    <t xml:space="preserve"> 'WIKIPEDIA': {'WIKIPEDIA-132'}</t>
  </si>
  <si>
    <t xml:space="preserve"> 'GEO': {'GEO-2401'}</t>
  </si>
  <si>
    <t xml:space="preserve"> 'GPD': {'WRI1019300'}}</t>
  </si>
  <si>
    <t>{'49W000000000102B'}</t>
  </si>
  <si>
    <t>{'BEYONDCOAL': {'BEYOND-NL-10'}</t>
  </si>
  <si>
    <t xml:space="preserve"> 'ENTSOE': {'49W000000000102B'}</t>
  </si>
  <si>
    <t xml:space="preserve"> 'GEO': {'GEO-44521'</t>
  </si>
  <si>
    <t xml:space="preserve"> 'GEO-44522'}</t>
  </si>
  <si>
    <t xml:space="preserve"> 'GPD': {'WRI1019295'</t>
  </si>
  <si>
    <t xml:space="preserve"> 'WRI1019296'}}</t>
  </si>
  <si>
    <t>Roca</t>
  </si>
  <si>
    <t>{'49W0000000001047'}</t>
  </si>
  <si>
    <t>{'ENTSOE': {'49W0000000001047'}</t>
  </si>
  <si>
    <t xml:space="preserve"> 'OPSD': {'OEU-154'</t>
  </si>
  <si>
    <t xml:space="preserve"> 'OEU-115'</t>
  </si>
  <si>
    <t xml:space="preserve"> 'OEU-155'}</t>
  </si>
  <si>
    <t xml:space="preserve"> 'GGPT': {'G400558'</t>
  </si>
  <si>
    <t xml:space="preserve"> 'G400559'</t>
  </si>
  <si>
    <t xml:space="preserve"> 'G400557'}</t>
  </si>
  <si>
    <t xml:space="preserve"> 'GEO': {'GEO-44529'}}</t>
  </si>
  <si>
    <t>{'49W000000000069K'}</t>
  </si>
  <si>
    <t>{'ENTSOE': {'49W000000000069K'}</t>
  </si>
  <si>
    <t xml:space="preserve"> 'OPSD': {'OEU-119'</t>
  </si>
  <si>
    <t xml:space="preserve"> 'OEU-121'</t>
  </si>
  <si>
    <t xml:space="preserve"> 'OEU-120'</t>
  </si>
  <si>
    <t xml:space="preserve"> 'OEU-122'}</t>
  </si>
  <si>
    <t xml:space="preserve"> 'GGPT': {'G409940'}</t>
  </si>
  <si>
    <t xml:space="preserve"> 'GEO': {'GEO-2694'</t>
  </si>
  <si>
    <t xml:space="preserve"> 'GEO-44533'}}</t>
  </si>
  <si>
    <t>{'49W0000000000342'}</t>
  </si>
  <si>
    <t>{'ENTSOE': {'49W0000000000342'}</t>
  </si>
  <si>
    <t xml:space="preserve"> 'OPSD': {'OEU-127'}</t>
  </si>
  <si>
    <t xml:space="preserve"> 'GGPT': {'G400508'}</t>
  </si>
  <si>
    <t xml:space="preserve"> 'GEO': {'GEO-44498'}}</t>
  </si>
  <si>
    <t>{'49W000000000063W'}</t>
  </si>
  <si>
    <t>{'ENTSOE': {'49W000000000063W'}</t>
  </si>
  <si>
    <t xml:space="preserve"> 'OPSD': {'OEU-151'</t>
  </si>
  <si>
    <t xml:space="preserve"> 'OEU-152'}</t>
  </si>
  <si>
    <t xml:space="preserve"> 'GGPT': {'G400548'</t>
  </si>
  <si>
    <t xml:space="preserve"> 'G400549'}</t>
  </si>
  <si>
    <t xml:space="preserve"> 'GEO': {'GEO-44514'</t>
  </si>
  <si>
    <t xml:space="preserve"> 'GEO-44515'}}</t>
  </si>
  <si>
    <t>{'49W000000000061-'}</t>
  </si>
  <si>
    <t>{'ENTSOE': {'49W000000000061-'}</t>
  </si>
  <si>
    <t xml:space="preserve"> 'OPSD': {'OEU-116'}</t>
  </si>
  <si>
    <t xml:space="preserve"> 'GGPT': {'G400568'}</t>
  </si>
  <si>
    <t xml:space="preserve"> 'GEO': {'GEO-44516'}}</t>
  </si>
  <si>
    <t>{'49W000000000046W'}</t>
  </si>
  <si>
    <t>{'ENTSOE': {'49W000000000046W'}</t>
  </si>
  <si>
    <t xml:space="preserve"> 'OPSD': {'OEU-118'</t>
  </si>
  <si>
    <t xml:space="preserve"> 'OEU-117'}</t>
  </si>
  <si>
    <t xml:space="preserve"> 'GGPT': {'G400570'}</t>
  </si>
  <si>
    <t xml:space="preserve"> 'GEO': {'GEO-44532'}}</t>
  </si>
  <si>
    <t>Centrale Ijmond</t>
  </si>
  <si>
    <t>Other</t>
  </si>
  <si>
    <t>{nan}</t>
  </si>
  <si>
    <t>{'OPSD': {'OEU-109'}</t>
  </si>
  <si>
    <t xml:space="preserve"> 'GEO': {'GEO-44537'}</t>
  </si>
  <si>
    <t xml:space="preserve"> 'GPD': {'WRI1019313'}}</t>
  </si>
  <si>
    <t>Bergum</t>
  </si>
  <si>
    <t>{'49W000000000135X', '49W0000000001233'}</t>
  </si>
  <si>
    <t>{'ENTSOE': {'49W000000000135X'</t>
  </si>
  <si>
    <t xml:space="preserve"> '49W0000000001233'}</t>
  </si>
  <si>
    <t xml:space="preserve"> 'OPSD': {'OEU-100'</t>
  </si>
  <si>
    <t xml:space="preserve"> 'OEU-99'}</t>
  </si>
  <si>
    <t xml:space="preserve"> 'GGPT': {'G400499'</t>
  </si>
  <si>
    <t xml:space="preserve"> 'G409942'</t>
  </si>
  <si>
    <t xml:space="preserve"> 'G400500'</t>
  </si>
  <si>
    <t xml:space="preserve"> 'G409941'}}</t>
  </si>
  <si>
    <t>Centrale Lage Weide</t>
  </si>
  <si>
    <t>{'49W000000000047U'}</t>
  </si>
  <si>
    <t>{'ENTSOE': {'49W000000000047U'}</t>
  </si>
  <si>
    <t xml:space="preserve"> 'OPSD': {'OEU-110'}</t>
  </si>
  <si>
    <t xml:space="preserve"> 'GGPT': {'G409937'}}</t>
  </si>
  <si>
    <t>Al</t>
  </si>
  <si>
    <t>{'OPSD': {'OEU-91'</t>
  </si>
  <si>
    <t xml:space="preserve"> 'OEU-92'}</t>
  </si>
  <si>
    <t xml:space="preserve"> 'GGPT': {'G400493'</t>
  </si>
  <si>
    <t xml:space="preserve"> 'G400492'}</t>
  </si>
  <si>
    <t xml:space="preserve"> 'GEO': {'GEO-44530'}}</t>
  </si>
  <si>
    <t>Ld</t>
  </si>
  <si>
    <t>{'OPSD': {'OEU-141'}</t>
  </si>
  <si>
    <t xml:space="preserve"> 'GGPT': {'G400536'}</t>
  </si>
  <si>
    <t xml:space="preserve"> 'GEO': {'GEO-45076'}}</t>
  </si>
  <si>
    <t>Ucml</t>
  </si>
  <si>
    <t>{'OPSD': {'OEU-161'}</t>
  </si>
  <si>
    <t xml:space="preserve"> 'GGPT': {'G400540'}</t>
  </si>
  <si>
    <t xml:space="preserve"> 'GEO': {'GEO-44527'}}</t>
  </si>
  <si>
    <t>Wind</t>
  </si>
  <si>
    <t>Onshore</t>
  </si>
  <si>
    <t>{'49W000000000110C'}</t>
  </si>
  <si>
    <t>{'ENTSOE': {'49W000000000110C'}</t>
  </si>
  <si>
    <t xml:space="preserve"> 'GEO': {'GEO-41991'}</t>
  </si>
  <si>
    <t xml:space="preserve"> 'GPD': {'WRI1005427'}}</t>
  </si>
  <si>
    <t>{'49W000000000070Z'}</t>
  </si>
  <si>
    <t>{'BEYONDCOAL': {'BEYOND-NL-4'}</t>
  </si>
  <si>
    <t xml:space="preserve"> 'ENTSOE': {'49W000000000070Z'}</t>
  </si>
  <si>
    <t xml:space="preserve"> 'GEO': {'GEO-44517'}}</t>
  </si>
  <si>
    <t>{'49W000000000058P'}</t>
  </si>
  <si>
    <t>{'ENTSOE': {'49W000000000058P'}</t>
  </si>
  <si>
    <t xml:space="preserve"> 'GGPT': {'G400522'</t>
  </si>
  <si>
    <t xml:space="preserve"> 'G400523'}</t>
  </si>
  <si>
    <t xml:space="preserve"> 'GEO': {'GEO-44502'}}</t>
  </si>
  <si>
    <t>Offshore</t>
  </si>
  <si>
    <t>{'49W000000000127W'}</t>
  </si>
  <si>
    <t>{'ENTSOE': {'49W000000000127W'}</t>
  </si>
  <si>
    <t xml:space="preserve"> 'GPD': {'WRI1005330'}}</t>
  </si>
  <si>
    <t>{'49W000000000000J'}</t>
  </si>
  <si>
    <t>{'ENTSOE': {'49W000000000000J'}</t>
  </si>
  <si>
    <t xml:space="preserve"> 'GPD': {'WRI1005474'}}</t>
  </si>
  <si>
    <t>Pergen</t>
  </si>
  <si>
    <t>{'49W000000000092P', '49W000000000094L'}</t>
  </si>
  <si>
    <t>{'ENTSOE': {'49W000000000092P'</t>
  </si>
  <si>
    <t xml:space="preserve"> '49W000000000094L'}</t>
  </si>
  <si>
    <t xml:space="preserve"> 'GGPT': {'G400552'}}</t>
  </si>
  <si>
    <t>Nam Schoonebeek</t>
  </si>
  <si>
    <t>{'49W0000000000504'}</t>
  </si>
  <si>
    <t>{'ENTSOE': {'49W0000000000504'}</t>
  </si>
  <si>
    <t xml:space="preserve"> 'GGPT': {'G400550'}}</t>
  </si>
  <si>
    <t>Maastroom Energie Cv</t>
  </si>
  <si>
    <t>{'49W0000000001225'}</t>
  </si>
  <si>
    <t>{'ENTSOE': {'49W0000000001225'}</t>
  </si>
  <si>
    <t xml:space="preserve"> 'GGPT': {'G400537'}}</t>
  </si>
  <si>
    <t>Jacobahaven Wind Farm Netherlands</t>
  </si>
  <si>
    <t>{'GEO': {'GEO-41992'}</t>
  </si>
  <si>
    <t xml:space="preserve"> 'GPD': {'WRI1005362'}}</t>
  </si>
  <si>
    <t>Haringvliet Wind Farm Netherland</t>
  </si>
  <si>
    <t>{'GEO': {'GEO-41988'}</t>
  </si>
  <si>
    <t xml:space="preserve"> 'GPD': {'WRI1005339'}}</t>
  </si>
  <si>
    <t>Harculo Hc Ijssel Centrale Netherlands</t>
  </si>
  <si>
    <t>Oil</t>
  </si>
  <si>
    <t>{nan, nan}</t>
  </si>
  <si>
    <t>{'GEO': {'GEO-44531'}</t>
  </si>
  <si>
    <t xml:space="preserve"> 'GPD': {'WRI1019306'}}</t>
  </si>
  <si>
    <t>Gelderland Coal Netherlands</t>
  </si>
  <si>
    <t>{'GEO': {'GEO-44518'}</t>
  </si>
  <si>
    <t xml:space="preserve"> 'GPD': {'WRI1019307'}}</t>
  </si>
  <si>
    <t>Epz Wind Farm Netherlands</t>
  </si>
  <si>
    <t>{nan, nan, nan}</t>
  </si>
  <si>
    <t>{'GEO': {'GEO-44526'}</t>
  </si>
  <si>
    <t xml:space="preserve"> 'GPD': {'WRI1005313'}}</t>
  </si>
  <si>
    <t>Pu</t>
  </si>
  <si>
    <t>{'OPSD': {'OEU-153'}</t>
  </si>
  <si>
    <t xml:space="preserve"> 'GEO': {'GEO-44536'}}</t>
  </si>
  <si>
    <t>Maasvlakte New</t>
  </si>
  <si>
    <t>{'BEYONDCOAL': {'BEYOND-NL-11'}}</t>
  </si>
  <si>
    <t>Akzo Rotterdam</t>
  </si>
  <si>
    <t>{'GGPT': {'G400489'}}</t>
  </si>
  <si>
    <t>Akzo Salinco</t>
  </si>
  <si>
    <t>{'GGPT': {'G400490'</t>
  </si>
  <si>
    <t xml:space="preserve"> 'G400491'}}</t>
  </si>
  <si>
    <t>Bergen Op Zoom Ge</t>
  </si>
  <si>
    <t>{'GGPT': {'G400495'</t>
  </si>
  <si>
    <t xml:space="preserve"> 'G400494'}}</t>
  </si>
  <si>
    <t>Berkelcentrale</t>
  </si>
  <si>
    <t>{'GGPT': {'G400496'}}</t>
  </si>
  <si>
    <t>Botlek</t>
  </si>
  <si>
    <t>{'GGPT': {'G400497'</t>
  </si>
  <si>
    <t xml:space="preserve"> 'G400498'}}</t>
  </si>
  <si>
    <t>De Hoop Paper Mill</t>
  </si>
  <si>
    <t>{'GGPT': {'G400501'}}</t>
  </si>
  <si>
    <t>Dordrecht Dupont</t>
  </si>
  <si>
    <t>{'GGPT': {'G400512'}}</t>
  </si>
  <si>
    <t>Emmtec Industry Businesspark</t>
  </si>
  <si>
    <t>{'GGPT': {'G400521'}}</t>
  </si>
  <si>
    <t>Enschede</t>
  </si>
  <si>
    <t>{'GGPT': {'G400524'}}</t>
  </si>
  <si>
    <t>Foxhol</t>
  </si>
  <si>
    <t>{'GGPT': {'G400525'}}</t>
  </si>
  <si>
    <t>Gasselternijveen</t>
  </si>
  <si>
    <t>{'GGPT': {'G400526'}}</t>
  </si>
  <si>
    <t>Geleen Research</t>
  </si>
  <si>
    <t>{'GGPT': {'G400527'</t>
  </si>
  <si>
    <t xml:space="preserve"> 'G400528'</t>
  </si>
  <si>
    <t xml:space="preserve"> 'G400529'}}</t>
  </si>
  <si>
    <t>Helmond</t>
  </si>
  <si>
    <t>{'GGPT': {'G400532'</t>
  </si>
  <si>
    <t xml:space="preserve"> 'G400531'</t>
  </si>
  <si>
    <t xml:space="preserve"> 'G400530'}}</t>
  </si>
  <si>
    <t>Industriepark Kleefse Waard</t>
  </si>
  <si>
    <t>{'GGPT': {'G400534'}}</t>
  </si>
  <si>
    <t>Klundert</t>
  </si>
  <si>
    <t>{'GGPT': {'G400535'}}</t>
  </si>
  <si>
    <t>Maastricht Mill</t>
  </si>
  <si>
    <t>{'GGPT': {'G400538'</t>
  </si>
  <si>
    <t xml:space="preserve"> 'G400539'}}</t>
  </si>
  <si>
    <t>Parenco Paper Mill</t>
  </si>
  <si>
    <t>{'GGPT': {'G400551'}}</t>
  </si>
  <si>
    <t>Pernis Refinery</t>
  </si>
  <si>
    <t>{nan, nan, nan, nan}</t>
  </si>
  <si>
    <t>{'GGPT': {'G400556'</t>
  </si>
  <si>
    <t xml:space="preserve"> 'G400554'</t>
  </si>
  <si>
    <t xml:space="preserve"> 'G400555'</t>
  </si>
  <si>
    <t xml:space="preserve"> 'G400553'}}</t>
  </si>
  <si>
    <t>Rozenburg Air Products</t>
  </si>
  <si>
    <t>{'GGPT': {'G400560'}}</t>
  </si>
  <si>
    <t>Sluiskil Works</t>
  </si>
  <si>
    <t>{'GGPT': {'G400567'</t>
  </si>
  <si>
    <t xml:space="preserve"> 'G400566'}}</t>
  </si>
  <si>
    <t>Ter Apelkanaal Siem</t>
  </si>
  <si>
    <t>{'GGPT': {'G400569'}}</t>
  </si>
  <si>
    <t>Wkc Air Products</t>
  </si>
  <si>
    <t>{'GGPT': {'G400571'}}</t>
  </si>
  <si>
    <t>Amylum</t>
  </si>
  <si>
    <t>{'OPSD': {'OEU-95'}}</t>
  </si>
  <si>
    <t>Boz</t>
  </si>
  <si>
    <t>{'OPSD': {'OEU-96'}}</t>
  </si>
  <si>
    <t>Clauscentrale</t>
  </si>
  <si>
    <t>{'OPSD': {'OEU-123'}}</t>
  </si>
  <si>
    <t>Corus</t>
  </si>
  <si>
    <t>{'OPSD': {'OEU-163'}}</t>
  </si>
  <si>
    <t>Erica</t>
  </si>
  <si>
    <t>{'OPSD': {'OEU-131'}}</t>
  </si>
  <si>
    <t>Htb</t>
  </si>
  <si>
    <t>{'OPSD': {'OEU-139'}}</t>
  </si>
  <si>
    <t>Klazi</t>
  </si>
  <si>
    <t>{'OPSD': {'OEU-140'}}</t>
  </si>
  <si>
    <t>Mk</t>
  </si>
  <si>
    <t>{'49W000000000091R'}</t>
  </si>
  <si>
    <t>{'OPSD': {'OEU-143'}}</t>
  </si>
  <si>
    <t>Sal</t>
  </si>
  <si>
    <t>{'OPSD': {'OEU-158'}}</t>
  </si>
  <si>
    <t>{'49W000000000066Q'}</t>
  </si>
  <si>
    <t>{'ENTSOE': {'49W000000000066Q'}}</t>
  </si>
  <si>
    <t>{'49W0000000001411'}</t>
  </si>
  <si>
    <t>{'ENTSOE': {'49W0000000001411'}}</t>
  </si>
  <si>
    <t>Emsland</t>
  </si>
  <si>
    <t>Germany</t>
  </si>
  <si>
    <t>{'11WD7KKE-1K--KW5'}</t>
  </si>
  <si>
    <t>{'ENTSOE': {'11WD7KKE-1K--KW5'}</t>
  </si>
  <si>
    <t xml:space="preserve"> 'OPSD': {'BNA0607'}</t>
  </si>
  <si>
    <t xml:space="preserve"> 'GGPT': {'G400141'</t>
  </si>
  <si>
    <t xml:space="preserve"> 'G400143'</t>
  </si>
  <si>
    <t xml:space="preserve"> 'G400145'}</t>
  </si>
  <si>
    <t xml:space="preserve"> 'WIKIPEDIA': {'WIKIPEDIA-18'}</t>
  </si>
  <si>
    <t xml:space="preserve"> 'GEO': {'GEO-3071'}</t>
  </si>
  <si>
    <t xml:space="preserve"> 'GPD': {'WRI1005659'}}</t>
  </si>
  <si>
    <t>Mellach</t>
  </si>
  <si>
    <t>Austria</t>
  </si>
  <si>
    <t>{'14W-WML-KW-----0'}</t>
  </si>
  <si>
    <t>{'BEYONDCOAL': {'BEYOND-AT-11'}</t>
  </si>
  <si>
    <t xml:space="preserve"> 'ENTSOE': {'14W-WML-KW-----0'}</t>
  </si>
  <si>
    <t xml:space="preserve"> 'OPSD': {'OEU-5153'}</t>
  </si>
  <si>
    <t xml:space="preserve"> 'GGPT': {'G400008'</t>
  </si>
  <si>
    <t xml:space="preserve"> 'G400007'}</t>
  </si>
  <si>
    <t xml:space="preserve"> 'JRC': {'JRC-H1478'}</t>
  </si>
  <si>
    <t xml:space="preserve"> 'GEO': {'GEO-45150'}}</t>
  </si>
  <si>
    <t>Emile Huchet</t>
  </si>
  <si>
    <t>France</t>
  </si>
  <si>
    <t>{'17W100P100P0345B', '17W100P100P0344D'}</t>
  </si>
  <si>
    <t>{'BEYONDCOAL': {'BEYOND-FR-67'}</t>
  </si>
  <si>
    <t xml:space="preserve"> 'ENTSOE': {'17W100P100P0345B'</t>
  </si>
  <si>
    <t xml:space="preserve"> '17W100P100P0344D'}</t>
  </si>
  <si>
    <t xml:space="preserve"> 'OPSD': {'OEU-173'</t>
  </si>
  <si>
    <t xml:space="preserve"> 'OEU-174'}</t>
  </si>
  <si>
    <t xml:space="preserve"> 'GGPT': {'G400099'</t>
  </si>
  <si>
    <t xml:space="preserve"> 'G400098'}</t>
  </si>
  <si>
    <t xml:space="preserve"> 'GEO': {'GEO-46608'}</t>
  </si>
  <si>
    <t xml:space="preserve"> 'GPD': {'WRI1002724'}}</t>
  </si>
  <si>
    <t>Fusina</t>
  </si>
  <si>
    <t>Italy</t>
  </si>
  <si>
    <t>{'26WIMPI-S05FTSNK'}</t>
  </si>
  <si>
    <t>{'BEYONDCOAL': {'BEYOND-IT-24'}</t>
  </si>
  <si>
    <t xml:space="preserve"> 'ENTSOE': {'26WIMPI-S05FTSNK'}</t>
  </si>
  <si>
    <t xml:space="preserve"> 'OPSD': {'OEU-1295'}</t>
  </si>
  <si>
    <t xml:space="preserve"> 'GGPT': {'G409839'</t>
  </si>
  <si>
    <t xml:space="preserve"> 'G401333'}</t>
  </si>
  <si>
    <t xml:space="preserve"> 'GEO': {'GEO-3079'}</t>
  </si>
  <si>
    <t xml:space="preserve"> 'GPD': {'WRI1002885'}}</t>
  </si>
  <si>
    <t>Belleville</t>
  </si>
  <si>
    <t>{'17W100P100P01865', '17W100P100P01857'}</t>
  </si>
  <si>
    <t>{'ENTSOE': {'17W100P100P01865'</t>
  </si>
  <si>
    <t xml:space="preserve"> '17W100P100P01857'}</t>
  </si>
  <si>
    <t xml:space="preserve"> 'OPSD': {'OEU-254'</t>
  </si>
  <si>
    <t xml:space="preserve"> 'OEU-255'}</t>
  </si>
  <si>
    <t xml:space="preserve"> 'WIKIPEDIA': {'WIKIPEDIA-56'</t>
  </si>
  <si>
    <t xml:space="preserve"> 'WIKIPEDIA-55'}</t>
  </si>
  <si>
    <t xml:space="preserve"> 'GEO': {'GEO-2300'}</t>
  </si>
  <si>
    <t xml:space="preserve"> 'GPD': {'WRI1002693'}}</t>
  </si>
  <si>
    <t>Cassano</t>
  </si>
  <si>
    <t>{'26WIMPI-0817510V', '26WIMPI-S03ACMNW'}</t>
  </si>
  <si>
    <t>{'ENTSOE': {'26WIMPI-0817510V'</t>
  </si>
  <si>
    <t xml:space="preserve"> '26WIMPI-S03ACMNW'}</t>
  </si>
  <si>
    <t xml:space="preserve"> 'OPSD': {'OEU-1264'}</t>
  </si>
  <si>
    <t xml:space="preserve"> 'GGPT': {'G400361'}</t>
  </si>
  <si>
    <t xml:space="preserve"> 'GEO': {'GEO-2583'}</t>
  </si>
  <si>
    <t xml:space="preserve"> 'GPD': {'WRI1002861'}}</t>
  </si>
  <si>
    <t>Cte Del Mincio</t>
  </si>
  <si>
    <t>{'26WIMPI-S03ACMSM'}</t>
  </si>
  <si>
    <t>{'ENTSOE': {'26WIMPI-S03ACMSM'}</t>
  </si>
  <si>
    <t xml:space="preserve"> 'OPSD': {'OEU-1265'}</t>
  </si>
  <si>
    <t xml:space="preserve"> 'GGPT': {'G400417'}</t>
  </si>
  <si>
    <t xml:space="preserve"> 'GEO': {'GEO-43709'}</t>
  </si>
  <si>
    <t xml:space="preserve"> 'GPD': {'WRI1002873'}}</t>
  </si>
  <si>
    <t>Enipower Brindisi</t>
  </si>
  <si>
    <t>{'26WIMPI-S16EBNPL'}</t>
  </si>
  <si>
    <t>{'ENTSOE': {'26WIMPI-S16EBNPL'}</t>
  </si>
  <si>
    <t xml:space="preserve"> 'OPSD': {'OEU-1357'}</t>
  </si>
  <si>
    <t xml:space="preserve"> 'GGPT': {'G400356'</t>
  </si>
  <si>
    <t xml:space="preserve"> 'G400357'</t>
  </si>
  <si>
    <t xml:space="preserve"> 'G400355'}</t>
  </si>
  <si>
    <t xml:space="preserve"> 'GEO': {'GEO-43980'</t>
  </si>
  <si>
    <t xml:space="preserve"> 'GEO-43701'}</t>
  </si>
  <si>
    <t xml:space="preserve"> 'GPD': {'WRI1002879'}}</t>
  </si>
  <si>
    <t>Enipower Ravenna</t>
  </si>
  <si>
    <t>{'26WIMPI-S08ERNPQ'}</t>
  </si>
  <si>
    <t>{'ENTSOE': {'26WIMPI-S08ERNPQ'}</t>
  </si>
  <si>
    <t xml:space="preserve"> 'OPSD': {'OEU-1311'}</t>
  </si>
  <si>
    <t xml:space="preserve"> 'GGPT': {'G409824'</t>
  </si>
  <si>
    <t xml:space="preserve"> 'G409823'}</t>
  </si>
  <si>
    <t xml:space="preserve"> 'GEO': {'GEO-43702'}</t>
  </si>
  <si>
    <t xml:space="preserve"> 'GPD': {'WRI1002880'}}</t>
  </si>
  <si>
    <t>Gissi</t>
  </si>
  <si>
    <t>{'26WIMPI-S13CDGNT'}</t>
  </si>
  <si>
    <t>{'ENTSOE': {'26WIMPI-S13CDGNT'}</t>
  </si>
  <si>
    <t xml:space="preserve"> 'OPSD': {'OEU-1335'}</t>
  </si>
  <si>
    <t xml:space="preserve"> 'GGPT': {'G400381'</t>
  </si>
  <si>
    <t xml:space="preserve"> 'G400380'}</t>
  </si>
  <si>
    <t xml:space="preserve"> 'GEO': {'GEO-43708'}</t>
  </si>
  <si>
    <t xml:space="preserve"> 'GPD': {'WRI1002890'}}</t>
  </si>
  <si>
    <t>Jesi</t>
  </si>
  <si>
    <t>{'26WIMZI-S11JSEI0'}</t>
  </si>
  <si>
    <t>{'ENTSOE': {'26WIMZI-S11JSEI0'}</t>
  </si>
  <si>
    <t xml:space="preserve"> 'OPSD': {'OEU-1329'}</t>
  </si>
  <si>
    <t xml:space="preserve"> 'GGPT': {'G400382'}</t>
  </si>
  <si>
    <t xml:space="preserve"> 'GEO': {'GEO-44019'}</t>
  </si>
  <si>
    <t xml:space="preserve"> 'GPD': {'WRI1002896'}}</t>
  </si>
  <si>
    <t>Leini</t>
  </si>
  <si>
    <t>{'26WIMPI-S01LNEIG'}</t>
  </si>
  <si>
    <t>{'ENTSOE': {'26WIMPI-S01LNEIG'}</t>
  </si>
  <si>
    <t xml:space="preserve"> 'OPSD': {'OEU-1256'}</t>
  </si>
  <si>
    <t xml:space="preserve"> 'GGPT': {'G400391'}</t>
  </si>
  <si>
    <t xml:space="preserve"> 'GEO': {'GEO-45404'}</t>
  </si>
  <si>
    <t xml:space="preserve"> 'GPD': {'WRI1002904'}}</t>
  </si>
  <si>
    <t>Levante</t>
  </si>
  <si>
    <t>{'26WIMPI-S05PMAR7'}</t>
  </si>
  <si>
    <t>{'ENTSOE': {'26WIMPI-S05PMAR7'}</t>
  </si>
  <si>
    <t xml:space="preserve"> 'OPSD': {'OEU-1296'}</t>
  </si>
  <si>
    <t xml:space="preserve"> 'GGPT': {'G400396'</t>
  </si>
  <si>
    <t xml:space="preserve"> 'G400395'}</t>
  </si>
  <si>
    <t xml:space="preserve"> 'GEO': {'GEO-43986'}</t>
  </si>
  <si>
    <t xml:space="preserve"> 'GPD': {'WRI1002905'}}</t>
  </si>
  <si>
    <t>Moncalieri</t>
  </si>
  <si>
    <t>{'26WIMPI-S01MNCLB'}</t>
  </si>
  <si>
    <t>{'ENTSOE': {'26WIMPI-S01MNCLB'}</t>
  </si>
  <si>
    <t xml:space="preserve"> 'OPSD': {'OEU-1257'}</t>
  </si>
  <si>
    <t xml:space="preserve"> 'GGPT': {'G400401'</t>
  </si>
  <si>
    <t xml:space="preserve"> 'G400402'}</t>
  </si>
  <si>
    <t xml:space="preserve"> 'GEO': {'GEO-44003'}</t>
  </si>
  <si>
    <t xml:space="preserve"> 'GPD': {'WRI1002910'}}</t>
  </si>
  <si>
    <t>Napoli</t>
  </si>
  <si>
    <t>{'26WIMPI-S15NLPLI'}</t>
  </si>
  <si>
    <t>{'ENTSOE': {'26WIMPI-S15NLPLI'}</t>
  </si>
  <si>
    <t xml:space="preserve"> 'OPSD': {'OEU-1346'}</t>
  </si>
  <si>
    <t xml:space="preserve"> 'GGPT': {'G400407'}</t>
  </si>
  <si>
    <t xml:space="preserve"> 'GEO': {'GEO-43712'}</t>
  </si>
  <si>
    <t xml:space="preserve"> 'GPD': {'WRI1002916'}}</t>
  </si>
  <si>
    <t>On Te Livorno Ferraris</t>
  </si>
  <si>
    <t>{'26WIMPI-S01ECLF6'}</t>
  </si>
  <si>
    <t>{'ENTSOE': {'26WIMPI-S01ECLF6'}</t>
  </si>
  <si>
    <t xml:space="preserve"> 'OPSD': {'OEU-1253'}</t>
  </si>
  <si>
    <t xml:space="preserve"> 'GGPT': {'G409829'}</t>
  </si>
  <si>
    <t xml:space="preserve"> 'GEO': {'GEO-43684'}</t>
  </si>
  <si>
    <t xml:space="preserve"> 'GPD': {'WRI1002876'}}</t>
  </si>
  <si>
    <t>Piacenza</t>
  </si>
  <si>
    <t>{'26WIMPI-S08PLCNW'}</t>
  </si>
  <si>
    <t>{'ENTSOE': {'26WIMPI-S08PLCNW'}</t>
  </si>
  <si>
    <t xml:space="preserve"> 'OPSD': {'OEU-1315'}</t>
  </si>
  <si>
    <t xml:space="preserve"> 'GGPT': {'G400414'}</t>
  </si>
  <si>
    <t xml:space="preserve"> 'GEO': {'GEO-43692'}</t>
  </si>
  <si>
    <t xml:space="preserve"> 'GPD': {'WRI1002918'}}</t>
  </si>
  <si>
    <t>Pietrafitta</t>
  </si>
  <si>
    <t>{'26WIMPI-S10PTRFC'}</t>
  </si>
  <si>
    <t>{'ENTSOE': {'26WIMPI-S10PTRFC'}</t>
  </si>
  <si>
    <t xml:space="preserve"> 'OPSD': {'OEU-1327'}</t>
  </si>
  <si>
    <t xml:space="preserve"> 'GGPT': {'G400415'}</t>
  </si>
  <si>
    <t xml:space="preserve"> 'GEO': {'GEO-44009'}</t>
  </si>
  <si>
    <t xml:space="preserve"> 'GPD': {'WRI1002919'}}</t>
  </si>
  <si>
    <t>Porcari</t>
  </si>
  <si>
    <t>{'26WIMPI-S09CPLR3'}</t>
  </si>
  <si>
    <t>{'ENTSOE': {'26WIMPI-S09CPLR3'}</t>
  </si>
  <si>
    <t xml:space="preserve"> 'OPSD': {'OEU-1318'}</t>
  </si>
  <si>
    <t xml:space="preserve"> 'GGPT': {'G409841'</t>
  </si>
  <si>
    <t xml:space="preserve"> 'G406332'</t>
  </si>
  <si>
    <t xml:space="preserve"> 'G409840'}</t>
  </si>
  <si>
    <t xml:space="preserve"> 'GEO': {'GEO-44033'}</t>
  </si>
  <si>
    <t xml:space="preserve"> 'GPD': {'WRI1002923'}}</t>
  </si>
  <si>
    <t>Porto Corsini</t>
  </si>
  <si>
    <t>{'26WIMPI-S08PCRTB'}</t>
  </si>
  <si>
    <t>{'ENTSOE': {'26WIMPI-S08PCRTB'}</t>
  </si>
  <si>
    <t xml:space="preserve"> 'OPSD': {'OEU-1314'}</t>
  </si>
  <si>
    <t xml:space="preserve"> 'GGPT': {'G400418'</t>
  </si>
  <si>
    <t xml:space="preserve"> 'G400419'}</t>
  </si>
  <si>
    <t xml:space="preserve"> 'GEO': {'GEO-43997'}</t>
  </si>
  <si>
    <t xml:space="preserve"> 'GPD': {'WRI1002924'}}</t>
  </si>
  <si>
    <t>Rizziconi</t>
  </si>
  <si>
    <t>{'26WIMPI-S18RCZZW'}</t>
  </si>
  <si>
    <t>{'ENTSOE': {'26WIMPI-S18RCZZW'}</t>
  </si>
  <si>
    <t xml:space="preserve"> 'OPSD': {'OEU-1362'}</t>
  </si>
  <si>
    <t xml:space="preserve"> 'GGPT': {'G400426'</t>
  </si>
  <si>
    <t xml:space="preserve"> 'G400425'}</t>
  </si>
  <si>
    <t xml:space="preserve"> 'GEO': {'GEO-43698'}</t>
  </si>
  <si>
    <t xml:space="preserve"> 'GPD': {'WRI1002935'}}</t>
  </si>
  <si>
    <t>San Quirico</t>
  </si>
  <si>
    <t>{'26WIMPI-S08ESDS9'}</t>
  </si>
  <si>
    <t>{'ENTSOE': {'26WIMPI-S08ESDS9'}</t>
  </si>
  <si>
    <t xml:space="preserve"> 'OPSD': {'OEU-1312'}</t>
  </si>
  <si>
    <t xml:space="preserve"> 'GGPT': {'G400434'}</t>
  </si>
  <si>
    <t xml:space="preserve"> 'GEO': {'GEO-44032'}</t>
  </si>
  <si>
    <t xml:space="preserve"> 'GPD': {'WRI1002946'}}</t>
  </si>
  <si>
    <t>Simeri Crichi</t>
  </si>
  <si>
    <t>{'26WIMPI-S18SCMR8'}</t>
  </si>
  <si>
    <t>{'ENTSOE': {'26WIMPI-S18SCMR8'}</t>
  </si>
  <si>
    <t xml:space="preserve"> 'OPSD': {'OEU-1364'}</t>
  </si>
  <si>
    <t xml:space="preserve"> 'GGPT': {'G400452'}</t>
  </si>
  <si>
    <t xml:space="preserve"> 'GEO': {'GEO-43979'}</t>
  </si>
  <si>
    <t xml:space="preserve"> 'GPD': {'WRI1002953'}}</t>
  </si>
  <si>
    <t>Sparanise</t>
  </si>
  <si>
    <t>{'26WIMPI-S15SCPRH'}</t>
  </si>
  <si>
    <t>{'ENTSOE': {'26WIMPI-S15SCPRH'}</t>
  </si>
  <si>
    <t xml:space="preserve"> 'OPSD': {'OEU-1348'}</t>
  </si>
  <si>
    <t xml:space="preserve"> 'GGPT': {'G400455'</t>
  </si>
  <si>
    <t xml:space="preserve"> 'G400454'}</t>
  </si>
  <si>
    <t xml:space="preserve"> 'GEO': {'GEO-43697'}</t>
  </si>
  <si>
    <t xml:space="preserve"> 'GPD': {'WRI1002958'}}</t>
  </si>
  <si>
    <t>Torviscosa</t>
  </si>
  <si>
    <t>{'26WIMPI-S06TRVC2'}</t>
  </si>
  <si>
    <t>{'ENTSOE': {'26WIMPI-S06TRVC2'}</t>
  </si>
  <si>
    <t xml:space="preserve"> 'OPSD': {'OEU-1303'}</t>
  </si>
  <si>
    <t xml:space="preserve"> 'GGPT': {'G400471'}</t>
  </si>
  <si>
    <t xml:space="preserve"> 'GEO': {'GEO-43978'}</t>
  </si>
  <si>
    <t xml:space="preserve"> 'GPD': {'WRI1002971'}}</t>
  </si>
  <si>
    <t>Verzuolo</t>
  </si>
  <si>
    <t>{'26WIMZI-S01BVRG0'}</t>
  </si>
  <si>
    <t>{'ENTSOE': {'26WIMZI-S01BVRG0'}</t>
  </si>
  <si>
    <t xml:space="preserve"> 'OPSD': {'OEU-1251'}</t>
  </si>
  <si>
    <t xml:space="preserve"> 'GGPT': {'G400477'}</t>
  </si>
  <si>
    <t xml:space="preserve"> 'GEO': {'GEO-44021'}</t>
  </si>
  <si>
    <t xml:space="preserve"> 'GPD': {'WRI1002982'}}</t>
  </si>
  <si>
    <t>Voghera</t>
  </si>
  <si>
    <t>{'26WIMPI-S03VEGHN'}</t>
  </si>
  <si>
    <t>{'ENTSOE': {'26WIMPI-S03VEGHN'}</t>
  </si>
  <si>
    <t xml:space="preserve"> 'OPSD': {'OEU-1282'}</t>
  </si>
  <si>
    <t xml:space="preserve"> 'GGPT': {'G400478'}</t>
  </si>
  <si>
    <t xml:space="preserve"> 'GEO': {'GEO-45406'}</t>
  </si>
  <si>
    <t xml:space="preserve"> 'GPD': {'WRI1002983'}}</t>
  </si>
  <si>
    <t>Ccgt Aprilia</t>
  </si>
  <si>
    <t>{'26WIMPI-0300653B'}</t>
  </si>
  <si>
    <t>{'ENTSOE': {'26WIMPI-0300653B'}</t>
  </si>
  <si>
    <t xml:space="preserve"> 'OPSD': {'OEU-1247'}</t>
  </si>
  <si>
    <t xml:space="preserve"> 'GGPT': {'G400342'}</t>
  </si>
  <si>
    <t xml:space="preserve"> 'GEO': {'GEO-43990'}</t>
  </si>
  <si>
    <t xml:space="preserve"> 'GPD': {'WRI1002862'}}</t>
  </si>
  <si>
    <t>Khr Hinterrhein Ag</t>
  </si>
  <si>
    <t>Hydro</t>
  </si>
  <si>
    <t>Pumped Storage</t>
  </si>
  <si>
    <t>Store</t>
  </si>
  <si>
    <t>Switzerland</t>
  </si>
  <si>
    <t>{'12W-0000000016-H'}</t>
  </si>
  <si>
    <t>{'ENTSOE': {'12W-0000000016-H'}</t>
  </si>
  <si>
    <t xml:space="preserve"> 'OPSD': {'OEU-737'</t>
  </si>
  <si>
    <t xml:space="preserve"> 'OEU-731'</t>
  </si>
  <si>
    <t xml:space="preserve"> 'OEU-732'}</t>
  </si>
  <si>
    <t xml:space="preserve"> 'JRC': {'JRC-H237'</t>
  </si>
  <si>
    <t xml:space="preserve"> 'JRC-H72'}</t>
  </si>
  <si>
    <t xml:space="preserve"> 'GEO': {'GEO-45447'</t>
  </si>
  <si>
    <t xml:space="preserve"> 'GEO-45446'}</t>
  </si>
  <si>
    <t xml:space="preserve"> 'GPD': {'WRI1004250'}}</t>
  </si>
  <si>
    <t>Presenzano</t>
  </si>
  <si>
    <t>{'26WIMPI-S15PRSN8'}</t>
  </si>
  <si>
    <t>{'ENTSOE': {'26WIMPI-S15PRSN8'}</t>
  </si>
  <si>
    <t xml:space="preserve"> 'OPSD': {'OEU-1347'}</t>
  </si>
  <si>
    <t xml:space="preserve"> 'JRC': {'JRC-H14'}</t>
  </si>
  <si>
    <t xml:space="preserve"> 'GEO': {'GEO-45430'}</t>
  </si>
  <si>
    <t xml:space="preserve"> 'GPD': {'WRI1002929'}}</t>
  </si>
  <si>
    <t>Kll Linth Limmern Ag</t>
  </si>
  <si>
    <t>{'12W-0000000018-B'}</t>
  </si>
  <si>
    <t>{'ENTSOE': {'12W-0000000018-B'}</t>
  </si>
  <si>
    <t xml:space="preserve"> 'OPSD': {'OEU-916'</t>
  </si>
  <si>
    <t xml:space="preserve"> 'OEU-915'}</t>
  </si>
  <si>
    <t xml:space="preserve"> 'JRC': {'JRC-H56'}</t>
  </si>
  <si>
    <t xml:space="preserve"> 'GEO': {'GEO-45437'</t>
  </si>
  <si>
    <t xml:space="preserve"> 'GEO-45436'}</t>
  </si>
  <si>
    <t xml:space="preserve"> 'GPD': {'WRI1004315'</t>
  </si>
  <si>
    <t xml:space="preserve"> 'WRI1004316'}}</t>
  </si>
  <si>
    <t>Dychow</t>
  </si>
  <si>
    <t>Poland</t>
  </si>
  <si>
    <t>{'19W000000000272Y'}</t>
  </si>
  <si>
    <t>{'ENTSOE': {'19W000000000272Y'}</t>
  </si>
  <si>
    <t xml:space="preserve"> 'OPSD': {'OEU-331'</t>
  </si>
  <si>
    <t xml:space="preserve"> 'OEU-333'</t>
  </si>
  <si>
    <t xml:space="preserve"> 'OEU-332'}</t>
  </si>
  <si>
    <t xml:space="preserve"> 'JRC': {'JRC-H591'}</t>
  </si>
  <si>
    <t xml:space="preserve"> 'GEO': {'GEO-42468'}</t>
  </si>
  <si>
    <t xml:space="preserve"> 'GPD': {'WRI1061534'}}</t>
  </si>
  <si>
    <t>Porabka Zar</t>
  </si>
  <si>
    <t>{'19W000000000247X'}</t>
  </si>
  <si>
    <t>{'ENTSOE': {'19W000000000247X'}</t>
  </si>
  <si>
    <t xml:space="preserve"> 'OPSD': {'OEU-386'</t>
  </si>
  <si>
    <t xml:space="preserve"> 'OEU-385'</t>
  </si>
  <si>
    <t xml:space="preserve"> 'OEU-387'</t>
  </si>
  <si>
    <t xml:space="preserve"> 'OEU-388'}</t>
  </si>
  <si>
    <t xml:space="preserve"> 'JRC': {'JRC-H1649'</t>
  </si>
  <si>
    <t xml:space="preserve"> 'JRC-H50'}</t>
  </si>
  <si>
    <t xml:space="preserve"> 'GEO': {'GEO-42472'</t>
  </si>
  <si>
    <t xml:space="preserve"> 'GEO-42466'}</t>
  </si>
  <si>
    <t xml:space="preserve"> 'GPD': {'WRI1061543'}}</t>
  </si>
  <si>
    <t>Bastusel</t>
  </si>
  <si>
    <t>Reservoir</t>
  </si>
  <si>
    <t>Sweden</t>
  </si>
  <si>
    <t>{'46WPU0000000038K'}</t>
  </si>
  <si>
    <t>{'ENTSOE': {'46WPU0000000038K'}</t>
  </si>
  <si>
    <t xml:space="preserve"> 'OPSD': {'OEU-4811'}</t>
  </si>
  <si>
    <t xml:space="preserve"> 'JRC': {'JRC-H531'}</t>
  </si>
  <si>
    <t xml:space="preserve"> 'GEO': {'GEO-46253'}</t>
  </si>
  <si>
    <t xml:space="preserve"> 'GPD': {'WRI1002129'}}</t>
  </si>
  <si>
    <t>Gallejaur</t>
  </si>
  <si>
    <t>{'46WPU0000000039I'}</t>
  </si>
  <si>
    <t>{'ENTSOE': {'46WPU0000000039I'}</t>
  </si>
  <si>
    <t xml:space="preserve"> 'OPSD': {'OEU-4817'</t>
  </si>
  <si>
    <t xml:space="preserve"> 'OEU-4816'}</t>
  </si>
  <si>
    <t xml:space="preserve"> 'JRC': {'JRC-H227'}</t>
  </si>
  <si>
    <t xml:space="preserve"> 'GEO': {'GEO-46248'}</t>
  </si>
  <si>
    <t xml:space="preserve"> 'GPD': {'WRI1002110'}}</t>
  </si>
  <si>
    <t>Harspranget</t>
  </si>
  <si>
    <t>{'46WPU0000000029L'}</t>
  </si>
  <si>
    <t>{'ENTSOE': {'46WPU0000000029L'}</t>
  </si>
  <si>
    <t xml:space="preserve"> 'OPSD': {'OEU-4820'</t>
  </si>
  <si>
    <t xml:space="preserve"> 'OEU-4818'</t>
  </si>
  <si>
    <t xml:space="preserve"> 'OEU-4819'</t>
  </si>
  <si>
    <t xml:space="preserve"> 'OEU-4821'}</t>
  </si>
  <si>
    <t xml:space="preserve"> 'JRC': {'JRC-H27'}</t>
  </si>
  <si>
    <t xml:space="preserve"> 'GEO': {'GEO-42916'}</t>
  </si>
  <si>
    <t xml:space="preserve"> 'GPD': {'WRI1002099'}}</t>
  </si>
  <si>
    <t>Letsi</t>
  </si>
  <si>
    <t>{'46WPU0000000035Q'}</t>
  </si>
  <si>
    <t>{'ENTSOE': {'46WPU0000000035Q'}</t>
  </si>
  <si>
    <t xml:space="preserve"> 'OPSD': {'OEU-4827'</t>
  </si>
  <si>
    <t xml:space="preserve"> 'OEU-4825'</t>
  </si>
  <si>
    <t xml:space="preserve"> 'OEU-4826'}</t>
  </si>
  <si>
    <t xml:space="preserve"> 'JRC': {'JRC-H78'}</t>
  </si>
  <si>
    <t xml:space="preserve"> 'GEO': {'GEO-44343'}</t>
  </si>
  <si>
    <t xml:space="preserve"> 'GPD': {'WRI1002101'}}</t>
  </si>
  <si>
    <t>Ligga</t>
  </si>
  <si>
    <t>{'46WPU0000000031Y'}</t>
  </si>
  <si>
    <t>{'ENTSOE': {'46WPU0000000031Y'}</t>
  </si>
  <si>
    <t xml:space="preserve"> 'OPSD': {'OEU-4828'}</t>
  </si>
  <si>
    <t xml:space="preserve"> 'JRC': {'JRC-H285'}</t>
  </si>
  <si>
    <t xml:space="preserve"> 'GEO': {'GEO-42917'}</t>
  </si>
  <si>
    <t xml:space="preserve"> 'GPD': {'WRI1002104'}}</t>
  </si>
  <si>
    <t>Messaure</t>
  </si>
  <si>
    <t>{'46WPU0000000032W'}</t>
  </si>
  <si>
    <t>{'ENTSOE': {'46WPU0000000032W'}</t>
  </si>
  <si>
    <t xml:space="preserve"> 'OPSD': {'OEU-4830'</t>
  </si>
  <si>
    <t xml:space="preserve"> 'OEU-4829'</t>
  </si>
  <si>
    <t xml:space="preserve"> 'OEU-4831'}</t>
  </si>
  <si>
    <t xml:space="preserve"> 'JRC': {'JRC-H71'}</t>
  </si>
  <si>
    <t xml:space="preserve"> 'GEO': {'GEO-42918'}</t>
  </si>
  <si>
    <t xml:space="preserve"> 'GPD': {'WRI1002102'}}</t>
  </si>
  <si>
    <t>Porjus</t>
  </si>
  <si>
    <t>{'46WPU0000000028N'}</t>
  </si>
  <si>
    <t>{'ENTSOE': {'46WPU0000000028N'}</t>
  </si>
  <si>
    <t xml:space="preserve"> 'OPSD': {'OEU-4836'</t>
  </si>
  <si>
    <t xml:space="preserve"> 'OEU-4837'}</t>
  </si>
  <si>
    <t xml:space="preserve"> 'JRC': {'JRC-H68'}</t>
  </si>
  <si>
    <t xml:space="preserve"> 'GEO': {'GEO-42910'}</t>
  </si>
  <si>
    <t xml:space="preserve"> 'GPD': {'WRI1002103'}}</t>
  </si>
  <si>
    <t>Porsi</t>
  </si>
  <si>
    <t>{'46WPU0000000036O'}</t>
  </si>
  <si>
    <t>{'ENTSOE': {'46WPU0000000036O'}</t>
  </si>
  <si>
    <t xml:space="preserve"> 'OPSD': {'OEU-4838'}</t>
  </si>
  <si>
    <t xml:space="preserve"> 'JRC': {'JRC-H175'}</t>
  </si>
  <si>
    <t xml:space="preserve"> 'GEO': {'GEO-46241'}</t>
  </si>
  <si>
    <t xml:space="preserve"> 'GPD': {'WRI1002108'}}</t>
  </si>
  <si>
    <t>Ritsem</t>
  </si>
  <si>
    <t>{'46WPU0000000026R'}</t>
  </si>
  <si>
    <t>{'ENTSOE': {'46WPU0000000026R'}</t>
  </si>
  <si>
    <t xml:space="preserve"> 'OPSD': {'OEU-4843'}</t>
  </si>
  <si>
    <t xml:space="preserve"> 'JRC': {'JRC-H137'}</t>
  </si>
  <si>
    <t xml:space="preserve"> 'GEO': {'GEO-46077'}</t>
  </si>
  <si>
    <t xml:space="preserve"> 'GPD': {'WRI1002106'}}</t>
  </si>
  <si>
    <t>Seitevare</t>
  </si>
  <si>
    <t>{'46WPU0000000033U'}</t>
  </si>
  <si>
    <t>{'ENTSOE': {'46WPU0000000033U'}</t>
  </si>
  <si>
    <t xml:space="preserve"> 'OPSD': {'OEU-4845'}</t>
  </si>
  <si>
    <t xml:space="preserve"> 'JRC': {'JRC-H222'}</t>
  </si>
  <si>
    <t xml:space="preserve"> 'GEO': {'GEO-46254'}</t>
  </si>
  <si>
    <t xml:space="preserve"> 'GPD': {'WRI1002111'}}</t>
  </si>
  <si>
    <t>Stalon</t>
  </si>
  <si>
    <t>{'46WPU0000000043R'}</t>
  </si>
  <si>
    <t>{'ENTSOE': {'46WPU0000000043R'}</t>
  </si>
  <si>
    <t xml:space="preserve"> 'OPSD': {'OEU-4846'}</t>
  </si>
  <si>
    <t xml:space="preserve"> 'JRC': {'JRC-H402'}</t>
  </si>
  <si>
    <t xml:space="preserve"> 'GEO': {'GEO-46247'}</t>
  </si>
  <si>
    <t xml:space="preserve"> 'GPD': {'WRI1002121'}}</t>
  </si>
  <si>
    <t>Stornorrfors</t>
  </si>
  <si>
    <t>{'46WPU0000000042T'}</t>
  </si>
  <si>
    <t>{'ENTSOE': {'46WPU0000000042T'}</t>
  </si>
  <si>
    <t xml:space="preserve"> 'OPSD': {'OEU-4852'</t>
  </si>
  <si>
    <t xml:space="preserve"> 'OEU-4850'</t>
  </si>
  <si>
    <t xml:space="preserve"> 'OEU-4849'</t>
  </si>
  <si>
    <t xml:space="preserve"> 'OEU-4851'}</t>
  </si>
  <si>
    <t xml:space="preserve"> 'JRC': {'JRC-H48'}</t>
  </si>
  <si>
    <t xml:space="preserve"> 'GEO': {'GEO-42911'}</t>
  </si>
  <si>
    <t xml:space="preserve"> 'GPD': {'WRI1002100'}}</t>
  </si>
  <si>
    <t>Trangslet</t>
  </si>
  <si>
    <t>{'46WPU0000000018Q'}</t>
  </si>
  <si>
    <t>{'ENTSOE': {'46WPU0000000018Q'}</t>
  </si>
  <si>
    <t xml:space="preserve"> 'OPSD': {'OEU-4854'</t>
  </si>
  <si>
    <t xml:space="preserve"> 'OEU-4855'</t>
  </si>
  <si>
    <t xml:space="preserve"> 'OEU-4853'}</t>
  </si>
  <si>
    <t xml:space="preserve"> 'JRC': {'JRC-H126'}</t>
  </si>
  <si>
    <t xml:space="preserve"> 'GEO': {'GEO-44342'}</t>
  </si>
  <si>
    <t xml:space="preserve"> 'GPD': {'WRI1019384'}}</t>
  </si>
  <si>
    <t>Vietas</t>
  </si>
  <si>
    <t>{'46WPU0000000027P'}</t>
  </si>
  <si>
    <t>{'ENTSOE': {'46WPU0000000027P'}</t>
  </si>
  <si>
    <t xml:space="preserve"> 'OPSD': {'OEU-4859'</t>
  </si>
  <si>
    <t xml:space="preserve"> 'OEU-4858'}</t>
  </si>
  <si>
    <t xml:space="preserve"> 'JRC': {'JRC-H127'}</t>
  </si>
  <si>
    <t xml:space="preserve"> 'GEO': {'GEO-46242'}</t>
  </si>
  <si>
    <t xml:space="preserve"> 'GPD': {'WRI1002105'}}</t>
  </si>
  <si>
    <t>Verzasca</t>
  </si>
  <si>
    <t>{'12W-0000000065-0'}</t>
  </si>
  <si>
    <t>{'ENTSOE': {'12W-0000000065-0'}</t>
  </si>
  <si>
    <t xml:space="preserve"> 'OPSD': {'OEU-1183'}</t>
  </si>
  <si>
    <t xml:space="preserve"> 'JRC': {'JRC-H383'}</t>
  </si>
  <si>
    <t xml:space="preserve"> 'GEO': {'GEO-45219'}</t>
  </si>
  <si>
    <t xml:space="preserve"> 'GPD': {'WRI1004612'}}</t>
  </si>
  <si>
    <t>Grande Dixence</t>
  </si>
  <si>
    <t>{'12W-0000000034-F', '12W-0000000902-P'}</t>
  </si>
  <si>
    <t>{'ENTSOE': {'12W-0000000034-F'</t>
  </si>
  <si>
    <t xml:space="preserve"> '12W-0000000902-P'}</t>
  </si>
  <si>
    <t xml:space="preserve"> 'OPSD': {'OEU-1080'}</t>
  </si>
  <si>
    <t xml:space="preserve"> 'JRC': {'JRC-H1'}</t>
  </si>
  <si>
    <t xml:space="preserve"> 'GEO': {'GEO-45218'}</t>
  </si>
  <si>
    <t xml:space="preserve"> 'GPD': {'WRI1004178'}}</t>
  </si>
  <si>
    <t>Crua</t>
  </si>
  <si>
    <t>United Kingdom</t>
  </si>
  <si>
    <t>{'48WSTN00000CRUAC'}</t>
  </si>
  <si>
    <t>{'ENTSOE': {'48WSTN00000CRUAC'}</t>
  </si>
  <si>
    <t xml:space="preserve"> 'OPSD': {'OEU-2882'}</t>
  </si>
  <si>
    <t xml:space="preserve"> 'JRC': {'JRC-H75'}</t>
  </si>
  <si>
    <t xml:space="preserve"> 'GEO': {'GEO-2824'}</t>
  </si>
  <si>
    <t xml:space="preserve"> 'GPD': {'GBR1000455'</t>
  </si>
  <si>
    <t xml:space="preserve"> 'GBR2001140'}}</t>
  </si>
  <si>
    <t>Dino</t>
  </si>
  <si>
    <t>Run-Of-River</t>
  </si>
  <si>
    <t>{'48WSTN10000DINOQ'}</t>
  </si>
  <si>
    <t>{'ENTSOE': {'48WSTN10000DINOQ'}</t>
  </si>
  <si>
    <t xml:space="preserve"> 'OPSD': {'OEU-2904'}</t>
  </si>
  <si>
    <t xml:space="preserve"> 'JRC': {'JRC-H2'}</t>
  </si>
  <si>
    <t xml:space="preserve"> 'GEO': {'GEO-2941'}</t>
  </si>
  <si>
    <t xml:space="preserve"> 'GPD': {'GBR2001139'</t>
  </si>
  <si>
    <t xml:space="preserve"> 'GBR1000151'}}</t>
  </si>
  <si>
    <t>Ffes</t>
  </si>
  <si>
    <t>{'48WSTN00000FFESK'}</t>
  </si>
  <si>
    <t>{'ENTSOE': {'48WSTN00000FFESK'}</t>
  </si>
  <si>
    <t xml:space="preserve"> 'OPSD': {'OEU-2905'}</t>
  </si>
  <si>
    <t xml:space="preserve"> 'JRC': {'JRC-H112'}</t>
  </si>
  <si>
    <t xml:space="preserve"> 'GEO': {'GEO-3173'}</t>
  </si>
  <si>
    <t xml:space="preserve"> 'GPD': {'GBR1000152'}}</t>
  </si>
  <si>
    <t>Foye</t>
  </si>
  <si>
    <t>{'48WSTN00000FOYEQ'}</t>
  </si>
  <si>
    <t>{'ENTSOE': {'48WSTN00000FOYEQ'}</t>
  </si>
  <si>
    <t xml:space="preserve"> 'OPSD': {'OEU-3005'</t>
  </si>
  <si>
    <t xml:space="preserve"> 'OEU-3063'}</t>
  </si>
  <si>
    <t xml:space="preserve"> 'JRC': {'JRC-H144'}</t>
  </si>
  <si>
    <t xml:space="preserve"> 'GEO': {'GEO-3219'}</t>
  </si>
  <si>
    <t xml:space="preserve"> 'GPD': {'GBR0000403'</t>
  </si>
  <si>
    <t xml:space="preserve"> 'GBR2000657'}}</t>
  </si>
  <si>
    <t>Sloy</t>
  </si>
  <si>
    <t>{'48WSTN00000SLOY0'}</t>
  </si>
  <si>
    <t>{'ENTSOE': {'48WSTN00000SLOY0'}</t>
  </si>
  <si>
    <t xml:space="preserve"> 'OPSD': {'OEU-3051'}</t>
  </si>
  <si>
    <t xml:space="preserve"> 'JRC': {'JRC-H324'}</t>
  </si>
  <si>
    <t xml:space="preserve"> 'GEO': {'GEO-44140'}</t>
  </si>
  <si>
    <t xml:space="preserve"> 'GPD': {'GBR1000404'}}</t>
  </si>
  <si>
    <t>Anapo Le</t>
  </si>
  <si>
    <t>{'26WIMYI-S19ANPAB'}</t>
  </si>
  <si>
    <t>{'ENTSOE': {'26WIMYI-S19ANPAB'}</t>
  </si>
  <si>
    <t xml:space="preserve"> 'OPSD': {'OEU-1369'}</t>
  </si>
  <si>
    <t xml:space="preserve"> 'JRC': {'JRC-H55'}</t>
  </si>
  <si>
    <t xml:space="preserve"> 'GEO': {'GEO-45434'}</t>
  </si>
  <si>
    <t xml:space="preserve"> 'GPD': {'WRI1002846'}}</t>
  </si>
  <si>
    <t>Cb Ve</t>
  </si>
  <si>
    <t>{'12W-0000000851-D'}</t>
  </si>
  <si>
    <t>{'ENTSOE': {'12W-0000000851-D'}</t>
  </si>
  <si>
    <t xml:space="preserve"> 'OPSD': {'OEU-1149'}</t>
  </si>
  <si>
    <t xml:space="preserve"> 'JRC': {'JRC-H505'}</t>
  </si>
  <si>
    <t xml:space="preserve"> 'GEO': {'GEO-45459'}</t>
  </si>
  <si>
    <t xml:space="preserve"> 'GPD': {'WRI1004614'}}</t>
  </si>
  <si>
    <t>Humr</t>
  </si>
  <si>
    <t>{'48WSTN00000HUMR2'}</t>
  </si>
  <si>
    <t>{'ENTSOE': {'48WSTN00000HUMR2'}</t>
  </si>
  <si>
    <t xml:space="preserve"> 'OPSD': {'OEU-2913'}</t>
  </si>
  <si>
    <t xml:space="preserve"> 'GGPT': {'G400786'</t>
  </si>
  <si>
    <t xml:space="preserve"> 'G400787'}</t>
  </si>
  <si>
    <t xml:space="preserve"> 'GEO': {'GEO-5469'}</t>
  </si>
  <si>
    <t xml:space="preserve"> 'GPD': {'GBR1000074'}}</t>
  </si>
  <si>
    <t>Sermide</t>
  </si>
  <si>
    <t>{'26WIMPI-S03SRMDD'}</t>
  </si>
  <si>
    <t>{'ENTSOE': {'26WIMPI-S03SRMDD'}</t>
  </si>
  <si>
    <t xml:space="preserve"> 'OPSD': {'OEU-1278'}</t>
  </si>
  <si>
    <t xml:space="preserve"> 'GGPT': {'G400447'</t>
  </si>
  <si>
    <t xml:space="preserve"> 'G400446'}</t>
  </si>
  <si>
    <t xml:space="preserve"> 'GEO': {'GEO-43686'}</t>
  </si>
  <si>
    <t xml:space="preserve"> 'GPD': {'WRI1002951'}}</t>
  </si>
  <si>
    <t>Sorgenia Puglia Centrale Di Modugno</t>
  </si>
  <si>
    <t>{'26WIMPI-S16CDMNU'}</t>
  </si>
  <si>
    <t>{'ENTSOE': {'26WIMPI-S16CDMNU'}</t>
  </si>
  <si>
    <t xml:space="preserve"> 'OPSD': {'OEU-1354'}</t>
  </si>
  <si>
    <t xml:space="preserve"> 'GGPT': {'G400400'}</t>
  </si>
  <si>
    <t xml:space="preserve"> 'GEO': {'GEO-43993'}</t>
  </si>
  <si>
    <t xml:space="preserve"> 'GPD': {'WRI1002956'}}</t>
  </si>
  <si>
    <t>Tavazzano</t>
  </si>
  <si>
    <t>{'26WIMPI-S03TVZZK'}</t>
  </si>
  <si>
    <t>{'ENTSOE': {'26WIMPI-S03TVZZK'}</t>
  </si>
  <si>
    <t xml:space="preserve"> 'OPSD': {'OEU-1281'}</t>
  </si>
  <si>
    <t xml:space="preserve"> 'GGPT': {'G400458'</t>
  </si>
  <si>
    <t xml:space="preserve"> 'G400457'}</t>
  </si>
  <si>
    <t xml:space="preserve"> 'GEO': {'GEO-43695'}</t>
  </si>
  <si>
    <t xml:space="preserve"> 'GPD': {'WRI1002962'}}</t>
  </si>
  <si>
    <t>Turbigo</t>
  </si>
  <si>
    <t>{'26WIMPI-S03TRBGZ'}</t>
  </si>
  <si>
    <t>{'ENTSOE': {'26WIMPI-S03TRBGZ'}</t>
  </si>
  <si>
    <t xml:space="preserve"> 'OPSD': {'OEU-1280'}</t>
  </si>
  <si>
    <t xml:space="preserve"> 'GGPT': {'G400474'</t>
  </si>
  <si>
    <t xml:space="preserve"> 'G406334'}</t>
  </si>
  <si>
    <t xml:space="preserve"> 'GEO': {'GEO-43685'}</t>
  </si>
  <si>
    <t xml:space="preserve"> 'GPD': {'WRI1002973'}}</t>
  </si>
  <si>
    <t>Bage</t>
  </si>
  <si>
    <t>{'48WSTN00000BAGE8'}</t>
  </si>
  <si>
    <t>{'ENTSOE': {'48WSTN00000BAGE8'}</t>
  </si>
  <si>
    <t xml:space="preserve"> 'OPSD': {'OEU-2862'</t>
  </si>
  <si>
    <t xml:space="preserve"> 'OEU-2861'}</t>
  </si>
  <si>
    <t xml:space="preserve"> 'GGPT': {'G400724'</t>
  </si>
  <si>
    <t xml:space="preserve"> 'G400725'}</t>
  </si>
  <si>
    <t xml:space="preserve"> 'GEO': {'GEO-2231'}</t>
  </si>
  <si>
    <t xml:space="preserve"> 'GPD': {'GBR1000312'</t>
  </si>
  <si>
    <t xml:space="preserve"> 'GBR1000314'}}</t>
  </si>
  <si>
    <t>Coso</t>
  </si>
  <si>
    <t>{'48WSTN00000COSO2'}</t>
  </si>
  <si>
    <t>{'ENTSOE': {'48WSTN00000COSO2'}</t>
  </si>
  <si>
    <t xml:space="preserve"> 'OPSD': {'OEU-2920'}</t>
  </si>
  <si>
    <t xml:space="preserve"> 'GGPT': {'G400740'}</t>
  </si>
  <si>
    <t xml:space="preserve"> 'GEO': {'GEO-2781'}</t>
  </si>
  <si>
    <t xml:space="preserve"> 'GPD': {'GBR1000211'}}</t>
  </si>
  <si>
    <t>Kilns</t>
  </si>
  <si>
    <t>{'48WSTN0000KILNSJ'}</t>
  </si>
  <si>
    <t>{'ENTSOE': {'48WSTN0000KILNSJ'}</t>
  </si>
  <si>
    <t xml:space="preserve"> 'OPSD': {'OEU-3090'}</t>
  </si>
  <si>
    <t xml:space="preserve"> 'GGPT': {'G409895'</t>
  </si>
  <si>
    <t xml:space="preserve"> 'G409894'}</t>
  </si>
  <si>
    <t xml:space="preserve"> 'GEO': {'GEO-3848'</t>
  </si>
  <si>
    <t xml:space="preserve"> 'GEO-3849'}</t>
  </si>
  <si>
    <t xml:space="preserve"> 'GPD': {'GBR1000500'}}</t>
  </si>
  <si>
    <t>Medp</t>
  </si>
  <si>
    <t>{'48WSTN00000MEDPZ'}</t>
  </si>
  <si>
    <t>{'ENTSOE': {'48WSTN00000MEDPZ'}</t>
  </si>
  <si>
    <t xml:space="preserve"> 'OPSD': {'OEU-3068'}</t>
  </si>
  <si>
    <t xml:space="preserve"> 'GGPT': {'G400766'}</t>
  </si>
  <si>
    <t xml:space="preserve"> 'GEO': {'GEO-4239'}</t>
  </si>
  <si>
    <t xml:space="preserve"> 'GPD': {'GBR1000437'}}</t>
  </si>
  <si>
    <t>Pehe</t>
  </si>
  <si>
    <t>{'48WSTN00000PEHEU'}</t>
  </si>
  <si>
    <t>{'ENTSOE': {'48WSTN00000PEHEU'}</t>
  </si>
  <si>
    <t xml:space="preserve"> 'OPSD': {'OEU-3069'}</t>
  </si>
  <si>
    <t xml:space="preserve"> 'GGPT': {'G406363'</t>
  </si>
  <si>
    <t xml:space="preserve"> 'G400773'}</t>
  </si>
  <si>
    <t xml:space="preserve"> 'GEO': {'GEO-4765'}</t>
  </si>
  <si>
    <t xml:space="preserve"> 'GPD': {'GBR2000723'}}</t>
  </si>
  <si>
    <t>Stay</t>
  </si>
  <si>
    <t>{'48WSTN00000STAYA'}</t>
  </si>
  <si>
    <t>{'ENTSOE': {'48WSTN00000STAYA'}</t>
  </si>
  <si>
    <t xml:space="preserve"> 'OPSD': {'OEU-2961'}</t>
  </si>
  <si>
    <t xml:space="preserve"> 'GGPT': {'G400792'</t>
  </si>
  <si>
    <t xml:space="preserve"> 'G400793'</t>
  </si>
  <si>
    <t xml:space="preserve"> 'G400791'</t>
  </si>
  <si>
    <t xml:space="preserve"> 'G400790'}</t>
  </si>
  <si>
    <t xml:space="preserve"> 'GEO': {'GEO-5543'}</t>
  </si>
  <si>
    <t xml:space="preserve"> 'GPD': {'GBR1000373'}}</t>
  </si>
  <si>
    <t>Pego</t>
  </si>
  <si>
    <t>Portugal</t>
  </si>
  <si>
    <t>{'16WRPG---------5'}</t>
  </si>
  <si>
    <t>{'BEYONDCOAL': {'BEYOND-PT-3'}</t>
  </si>
  <si>
    <t xml:space="preserve"> 'ENTSOE': {'16WRPG---------5'}</t>
  </si>
  <si>
    <t xml:space="preserve"> 'GGPT': {'G400585'</t>
  </si>
  <si>
    <t xml:space="preserve"> 'G400584'}</t>
  </si>
  <si>
    <t xml:space="preserve"> 'GEO': {'GEO-43560'}</t>
  </si>
  <si>
    <t xml:space="preserve"> 'GPD': {'WRI1023234'}}</t>
  </si>
  <si>
    <t>Ostroleka</t>
  </si>
  <si>
    <t>{'19W0000000001349'}</t>
  </si>
  <si>
    <t>{'BEYONDCOAL': {'BEYOND-PL-140'}</t>
  </si>
  <si>
    <t xml:space="preserve"> 'ENTSOE': {'19W0000000001349'}</t>
  </si>
  <si>
    <t xml:space="preserve"> 'GGPT': {'G406283'}</t>
  </si>
  <si>
    <t xml:space="preserve"> 'GEO': {'GEO-40654'}</t>
  </si>
  <si>
    <t xml:space="preserve"> 'GPD': {'WRI1061531'}}</t>
  </si>
  <si>
    <t>Svrp</t>
  </si>
  <si>
    <t>{'48WSTN00000SVRP6'}</t>
  </si>
  <si>
    <t>{'ENTSOE': {'48WSTN00000SVRP6'}</t>
  </si>
  <si>
    <t xml:space="preserve"> 'OPSD': {'OEU-2863'}</t>
  </si>
  <si>
    <t xml:space="preserve"> 'GGPT': {'G400783'</t>
  </si>
  <si>
    <t xml:space="preserve"> 'G400784'}</t>
  </si>
  <si>
    <t xml:space="preserve"> 'GEO': {'GEO-44587'}</t>
  </si>
  <si>
    <t xml:space="preserve"> 'GPD': {'GBR1000313'}}</t>
  </si>
  <si>
    <t>Rya Kvv</t>
  </si>
  <si>
    <t>{'46WPU0000000062N'}</t>
  </si>
  <si>
    <t>{'ENTSOE': {'46WPU0000000062N'}</t>
  </si>
  <si>
    <t xml:space="preserve"> 'OPSD': {'OEU-4844'}</t>
  </si>
  <si>
    <t xml:space="preserve"> 'GGPT': {'G400721'}</t>
  </si>
  <si>
    <t xml:space="preserve"> 'GEO': {'GEO-42884'}</t>
  </si>
  <si>
    <t xml:space="preserve"> 'GPD': {'WRI1029979'}}</t>
  </si>
  <si>
    <t>Pocerady</t>
  </si>
  <si>
    <t>Lignite</t>
  </si>
  <si>
    <t>Czech Republic</t>
  </si>
  <si>
    <t>{'BEYONDCOAL': {'BEYOND-CZ-38'}</t>
  </si>
  <si>
    <t xml:space="preserve"> 'OPSD': {'OEU-492'</t>
  </si>
  <si>
    <t xml:space="preserve"> 'OEU-495'</t>
  </si>
  <si>
    <t xml:space="preserve"> 'OEU-491'</t>
  </si>
  <si>
    <t xml:space="preserve"> 'OEU-493'</t>
  </si>
  <si>
    <t xml:space="preserve"> 'OEU-494'}</t>
  </si>
  <si>
    <t xml:space="preserve"> 'GGPT': {'G400066'}</t>
  </si>
  <si>
    <t xml:space="preserve"> 'GEO': {'GEO-42197'}</t>
  </si>
  <si>
    <t xml:space="preserve"> 'GPD': {'WRI1019168'}}</t>
  </si>
  <si>
    <t>West Burton</t>
  </si>
  <si>
    <t>{'48WSTN0000WBURB5'}</t>
  </si>
  <si>
    <t>{'BEYONDCOAL': {'BEYOND-UK-59'}</t>
  </si>
  <si>
    <t xml:space="preserve"> 'OPSD': {'OEU-2893'}</t>
  </si>
  <si>
    <t xml:space="preserve"> 'GGPT': {'G400804'</t>
  </si>
  <si>
    <t xml:space="preserve"> 'G400803'</t>
  </si>
  <si>
    <t xml:space="preserve"> 'G400805'}</t>
  </si>
  <si>
    <t xml:space="preserve"> 'GEO': {'GEO-6038'}</t>
  </si>
  <si>
    <t xml:space="preserve"> 'GPD': {'GBR1000143'}}</t>
  </si>
  <si>
    <t>Blayais</t>
  </si>
  <si>
    <t>{'17W100P100P01792', '17W100P100P01776', '17W100P100P0180H', '17W100P100P01784'}</t>
  </si>
  <si>
    <t>{'ENTSOE': {'17W100P100P01792'</t>
  </si>
  <si>
    <t xml:space="preserve"> '17W100P100P01776'</t>
  </si>
  <si>
    <t xml:space="preserve"> '17W100P100P0180H'</t>
  </si>
  <si>
    <t xml:space="preserve"> '17W100P100P01784'}</t>
  </si>
  <si>
    <t xml:space="preserve"> 'OPSD': {'OEU-256'</t>
  </si>
  <si>
    <t xml:space="preserve"> 'OEU-258'</t>
  </si>
  <si>
    <t xml:space="preserve"> 'OEU-257'</t>
  </si>
  <si>
    <t xml:space="preserve"> 'OEU-259'}</t>
  </si>
  <si>
    <t xml:space="preserve"> 'WIKIPEDIA': {'WIKIPEDIA-57'</t>
  </si>
  <si>
    <t xml:space="preserve"> 'WIKIPEDIA-60'</t>
  </si>
  <si>
    <t xml:space="preserve"> 'WIKIPEDIA-59'</t>
  </si>
  <si>
    <t xml:space="preserve"> 'WIKIPEDIA-58'}</t>
  </si>
  <si>
    <t xml:space="preserve"> 'GEO': {'GEO-2366'}</t>
  </si>
  <si>
    <t xml:space="preserve"> 'GPD': {'WRI1002694'}}</t>
  </si>
  <si>
    <t>Olkiluoto</t>
  </si>
  <si>
    <t>Finland</t>
  </si>
  <si>
    <t>{'44W-T-YV-0000042', '44W-T-YV-0000034', '44W-T-YV-0000026'}</t>
  </si>
  <si>
    <t>{'ENTSOE': {'44W-T-YV-0000042'</t>
  </si>
  <si>
    <t xml:space="preserve"> '44W-T-YV-0000034'</t>
  </si>
  <si>
    <t xml:space="preserve"> '44W-T-YV-0000026'}</t>
  </si>
  <si>
    <t xml:space="preserve"> 'OPSD': {'OEU-1562'</t>
  </si>
  <si>
    <t xml:space="preserve"> 'OEU-1561'}</t>
  </si>
  <si>
    <t xml:space="preserve"> 'WIKIPEDIA': {'WIKIPEDIA-54'</t>
  </si>
  <si>
    <t xml:space="preserve"> 'WIKIPEDIA-53'</t>
  </si>
  <si>
    <t xml:space="preserve"> 'WIKIPEDIA-52'}</t>
  </si>
  <si>
    <t xml:space="preserve"> 'GEO': {'GEO-4610'}</t>
  </si>
  <si>
    <t xml:space="preserve"> 'GPD': {'WRI1002473'}}</t>
  </si>
  <si>
    <t>Bastardo</t>
  </si>
  <si>
    <t>{'26WIMPI-S10BSTRJ'}</t>
  </si>
  <si>
    <t>{'BEYONDCOAL': {'BEYOND-IT-10'}</t>
  </si>
  <si>
    <t xml:space="preserve"> 'ENTSOE': {'26WIMPI-S10BSTRJ'}</t>
  </si>
  <si>
    <t xml:space="preserve"> 'OPSD': {'OEU-1325'}</t>
  </si>
  <si>
    <t xml:space="preserve"> 'GEO': {'GEO-43725'}</t>
  </si>
  <si>
    <t xml:space="preserve"> 'GPD': {'WRI1002853'}}</t>
  </si>
  <si>
    <t>Brindisi Sud</t>
  </si>
  <si>
    <t>{'26WIMPI-S16BSCRY'}</t>
  </si>
  <si>
    <t>{'BEYONDCOAL': {'BEYOND-IT-2'}</t>
  </si>
  <si>
    <t xml:space="preserve"> 'ENTSOE': {'26WIMPI-S16BSCRY'}</t>
  </si>
  <si>
    <t xml:space="preserve"> 'OPSD': {'OEU-1352'}</t>
  </si>
  <si>
    <t xml:space="preserve"> 'GEO': {'GEO-3078'}</t>
  </si>
  <si>
    <t xml:space="preserve"> 'GPD': {'WRI1002855'}}</t>
  </si>
  <si>
    <t>Monfalcone</t>
  </si>
  <si>
    <t>{'26WIMPI-S06MTNFA'}</t>
  </si>
  <si>
    <t>{'BEYONDCOAL': {'BEYOND-IT-13'}</t>
  </si>
  <si>
    <t xml:space="preserve"> 'ENTSOE': {'26WIMPI-S06MTNFA'}</t>
  </si>
  <si>
    <t xml:space="preserve"> 'OPSD': {'OEU-1301'}</t>
  </si>
  <si>
    <t xml:space="preserve"> 'GEO': {'GEO-42712'}</t>
  </si>
  <si>
    <t xml:space="preserve"> 'GPD': {'WRI1002911'}}</t>
  </si>
  <si>
    <t>Sulcis</t>
  </si>
  <si>
    <t>{'26WIMPI-S20SCLC8'}</t>
  </si>
  <si>
    <t>{'BEYONDCOAL': {'BEYOND-IT-20'}</t>
  </si>
  <si>
    <t xml:space="preserve"> 'ENTSOE': {'26WIMPI-S20SCLC8'}</t>
  </si>
  <si>
    <t xml:space="preserve"> 'OPSD': {'OEU-1381'}</t>
  </si>
  <si>
    <t xml:space="preserve"> 'GEO': {'GEO-42710'}</t>
  </si>
  <si>
    <t xml:space="preserve"> 'GPD': {'WRI1002959'}}</t>
  </si>
  <si>
    <t>Doel</t>
  </si>
  <si>
    <t>Belgium</t>
  </si>
  <si>
    <t>{'22WDOELX2000077N', '22WDOELX40000793', '22WDOELX1000076X', '22WDOELX3000078D'}</t>
  </si>
  <si>
    <t>{'ENTSOE': {'22WDOELX2000077N'</t>
  </si>
  <si>
    <t xml:space="preserve"> '22WDOELX40000793'</t>
  </si>
  <si>
    <t xml:space="preserve"> '22WDOELX1000076X'</t>
  </si>
  <si>
    <t xml:space="preserve"> '22WDOELX3000078D'}</t>
  </si>
  <si>
    <t xml:space="preserve"> 'OPSD': {'OEU-14'</t>
  </si>
  <si>
    <t xml:space="preserve"> 'OEU-15'</t>
  </si>
  <si>
    <t xml:space="preserve"> 'OEU-13'</t>
  </si>
  <si>
    <t xml:space="preserve"> 'OEU-12'}</t>
  </si>
  <si>
    <t xml:space="preserve"> 'WIKIPEDIA': {'WIKIPEDIA-1'</t>
  </si>
  <si>
    <t xml:space="preserve"> 'WIKIPEDIA-3'</t>
  </si>
  <si>
    <t xml:space="preserve"> 'WIKIPEDIA-2'</t>
  </si>
  <si>
    <t xml:space="preserve"> 'WIKIPEDIA-4'}</t>
  </si>
  <si>
    <t xml:space="preserve"> 'GEO': {'GEO-2948'}</t>
  </si>
  <si>
    <t xml:space="preserve"> 'GPD': {'WRI1002223'}}</t>
  </si>
  <si>
    <t>Ostiglia</t>
  </si>
  <si>
    <t>{'26WIMPI-S03OSTG2'}</t>
  </si>
  <si>
    <t>{'ENTSOE': {'26WIMPI-S03OSTG2'}</t>
  </si>
  <si>
    <t xml:space="preserve"> 'OPSD': {'OEU-1274'}</t>
  </si>
  <si>
    <t xml:space="preserve"> 'GGPT': {'G400413'</t>
  </si>
  <si>
    <t xml:space="preserve"> 'G409828'</t>
  </si>
  <si>
    <t xml:space="preserve"> 'G400412'}</t>
  </si>
  <si>
    <t xml:space="preserve"> 'GEO': {'GEO-43694'}</t>
  </si>
  <si>
    <t xml:space="preserve"> 'GPD': {'WRI1002917'}}</t>
  </si>
  <si>
    <t>Centrale Di Turano Lodigiano Bertonico Lo</t>
  </si>
  <si>
    <t>{'26WIMPI-S03CDTL1'}</t>
  </si>
  <si>
    <t>{'ENTSOE': {'26WIMPI-S03CDTL1'}</t>
  </si>
  <si>
    <t xml:space="preserve"> 'OPSD': {'OEU-1266'}</t>
  </si>
  <si>
    <t xml:space="preserve"> 'GGPT': {'G400351'}</t>
  </si>
  <si>
    <t xml:space="preserve"> 'GEO': {'GEO-43994'}</t>
  </si>
  <si>
    <t xml:space="preserve"> 'GPD': {'WRI1002867'}}</t>
  </si>
  <si>
    <t>Centrale Di Scandale</t>
  </si>
  <si>
    <t>{'26WIMPI-S18SCNDX'}</t>
  </si>
  <si>
    <t>{'ENTSOE': {'26WIMPI-S18SCNDX'}</t>
  </si>
  <si>
    <t xml:space="preserve"> 'OPSD': {'OEU-1365'}</t>
  </si>
  <si>
    <t xml:space="preserve"> 'GGPT': {'G400439'</t>
  </si>
  <si>
    <t xml:space="preserve"> 'G400438'}</t>
  </si>
  <si>
    <t xml:space="preserve"> 'GEO': {'GEO-43696'}</t>
  </si>
  <si>
    <t xml:space="preserve"> 'GPD': {'WRI1002865'}}</t>
  </si>
  <si>
    <t>Rock</t>
  </si>
  <si>
    <t>{'48WSTN00000ROCKK'}</t>
  </si>
  <si>
    <t>{'ENTSOE': {'48WSTN00000ROCKK'}</t>
  </si>
  <si>
    <t xml:space="preserve"> 'OPSD': {'OEU-2921'}</t>
  </si>
  <si>
    <t xml:space="preserve"> 'GGPT': {'G400775'}</t>
  </si>
  <si>
    <t xml:space="preserve"> 'GEO': {'GEO-5152'}</t>
  </si>
  <si>
    <t xml:space="preserve"> 'GPD': {'GBR1000212'}}</t>
  </si>
  <si>
    <t>Brgg</t>
  </si>
  <si>
    <t>{'48WSTN00000BRGGA'}</t>
  </si>
  <si>
    <t>{'ENTSOE': {'48WSTN00000BRGGA'}</t>
  </si>
  <si>
    <t xml:space="preserve"> 'OPSD': {'OEU-2865'}</t>
  </si>
  <si>
    <t xml:space="preserve"> 'GGPT': {'G400748'}</t>
  </si>
  <si>
    <t xml:space="preserve"> 'GEO': {'GEO-3328'}</t>
  </si>
  <si>
    <t xml:space="preserve"> 'GPD': {'GBR2000126'}}</t>
  </si>
  <si>
    <t>Cdcl</t>
  </si>
  <si>
    <t>{'48WSTN00000CDCLQ'}</t>
  </si>
  <si>
    <t>{'ENTSOE': {'48WSTN00000CDCLQ'}</t>
  </si>
  <si>
    <t xml:space="preserve"> 'OPSD': {'OEU-2958'}</t>
  </si>
  <si>
    <t xml:space="preserve"> 'GGPT': {'G400754'}</t>
  </si>
  <si>
    <t xml:space="preserve"> 'GEO': {'GEO-3389'}</t>
  </si>
  <si>
    <t xml:space="preserve"> 'GPD': {'GBR1000370'}}</t>
  </si>
  <si>
    <t>Corb</t>
  </si>
  <si>
    <t>{'48WSTN00000CORBV'}</t>
  </si>
  <si>
    <t>{'ENTSOE': {'48WSTN00000CORBV'}</t>
  </si>
  <si>
    <t xml:space="preserve"> 'OPSD': {'OEU-2917'}</t>
  </si>
  <si>
    <t xml:space="preserve"> 'GGPT': {'G400739'}</t>
  </si>
  <si>
    <t xml:space="preserve"> 'GEO': {'GEO-2770'}</t>
  </si>
  <si>
    <t xml:space="preserve"> 'GPD': {'GBR1000077'}}</t>
  </si>
  <si>
    <t>Damc</t>
  </si>
  <si>
    <t>{'48WSTN00000DAMCL'}</t>
  </si>
  <si>
    <t>{'ENTSOE': {'48WSTN00000DAMCL'}</t>
  </si>
  <si>
    <t xml:space="preserve"> 'OPSD': {'OEU-2879'}</t>
  </si>
  <si>
    <t xml:space="preserve"> 'GGPT': {'G400742'}</t>
  </si>
  <si>
    <t xml:space="preserve"> 'GEO': {'GEO-2860'}</t>
  </si>
  <si>
    <t xml:space="preserve"> 'GPD': {'GBR1000465'}}</t>
  </si>
  <si>
    <t>Didcb</t>
  </si>
  <si>
    <t>{'48WSTN0000DIDCBC'}</t>
  </si>
  <si>
    <t>{'ENTSOE': {'48WSTN0000DIDCBC'}</t>
  </si>
  <si>
    <t xml:space="preserve"> 'OPSD': {'OEU-2931'</t>
  </si>
  <si>
    <t xml:space="preserve"> 'OEU-2957'}</t>
  </si>
  <si>
    <t xml:space="preserve"> 'GGPT': {'G400744'</t>
  </si>
  <si>
    <t xml:space="preserve"> 'G400743'}</t>
  </si>
  <si>
    <t xml:space="preserve"> 'GEO': {'GEO-2929'}</t>
  </si>
  <si>
    <t xml:space="preserve"> 'GPD': {'GBR1000377'</t>
  </si>
  <si>
    <t xml:space="preserve"> 'GBR1000369'}}</t>
  </si>
  <si>
    <t>Fell</t>
  </si>
  <si>
    <t>{'48WSTN00000FELLH'}</t>
  </si>
  <si>
    <t>{'ENTSOE': {'48WSTN00000FELLH'}</t>
  </si>
  <si>
    <t xml:space="preserve"> 'OPSD': {'OEU-2918'}</t>
  </si>
  <si>
    <t xml:space="preserve"> 'GGPT': {'G400747'}</t>
  </si>
  <si>
    <t xml:space="preserve"> 'GEO': {'GEO-3162'}</t>
  </si>
  <si>
    <t xml:space="preserve"> 'GPD': {'GBR1000317'}}</t>
  </si>
  <si>
    <t>Grai</t>
  </si>
  <si>
    <t>{'48WSTN0000GRAINU', '48WSTN000GRAI-GD'}</t>
  </si>
  <si>
    <t>{'ENTSOE': {'48WSTN0000GRAINU'</t>
  </si>
  <si>
    <t xml:space="preserve"> '48WSTN000GRAI-GD'}</t>
  </si>
  <si>
    <t xml:space="preserve"> 'OPSD': {'OEU-3089'}</t>
  </si>
  <si>
    <t xml:space="preserve"> 'GGPT': {'G400749'</t>
  </si>
  <si>
    <t xml:space="preserve"> 'G400750'</t>
  </si>
  <si>
    <t xml:space="preserve"> 'G400751'}</t>
  </si>
  <si>
    <t xml:space="preserve"> 'GEO': {'GEO-3365'}</t>
  </si>
  <si>
    <t xml:space="preserve"> 'GPD': {'GBR1000497'}}</t>
  </si>
  <si>
    <t>Kead</t>
  </si>
  <si>
    <t>{'48WSTN00000KEAD4', '48WSTN000KEADGT6'}</t>
  </si>
  <si>
    <t>{'ENTSOE': {'48WSTN00000KEAD4'</t>
  </si>
  <si>
    <t xml:space="preserve"> '48WSTN000KEADGT6'}</t>
  </si>
  <si>
    <t xml:space="preserve"> 'OPSD': {'OEU-2973'</t>
  </si>
  <si>
    <t xml:space="preserve"> 'OEU-3067'}</t>
  </si>
  <si>
    <t xml:space="preserve"> 'GGPT': {'G400757'</t>
  </si>
  <si>
    <t xml:space="preserve"> 'G400756'</t>
  </si>
  <si>
    <t xml:space="preserve"> 'G400755'}</t>
  </si>
  <si>
    <t xml:space="preserve"> 'GEO': {'GEO-3813'}</t>
  </si>
  <si>
    <t xml:space="preserve"> 'GPD': {'GBR1000443'}}</t>
  </si>
  <si>
    <t>Laga</t>
  </si>
  <si>
    <t>{'48WSTN00000LAGA3'}</t>
  </si>
  <si>
    <t>{'ENTSOE': {'48WSTN00000LAGA3'}</t>
  </si>
  <si>
    <t xml:space="preserve"> 'OPSD': {'OEU-2912'}</t>
  </si>
  <si>
    <t xml:space="preserve"> 'GGPT': {'G400763'}</t>
  </si>
  <si>
    <t xml:space="preserve"> 'GEO': {'GEO-3998'}</t>
  </si>
  <si>
    <t xml:space="preserve"> 'GPD': {'GBR1000073'}}</t>
  </si>
  <si>
    <t>Pemb</t>
  </si>
  <si>
    <t>{'48WSTN00000PEMBL'}</t>
  </si>
  <si>
    <t>{'ENTSOE': {'48WSTN00000PEMBL'}</t>
  </si>
  <si>
    <t xml:space="preserve"> 'OPSD': {'OEU-2960'}</t>
  </si>
  <si>
    <t xml:space="preserve"> 'GGPT': {'G400769'</t>
  </si>
  <si>
    <t xml:space="preserve"> 'G400771'</t>
  </si>
  <si>
    <t xml:space="preserve"> 'G400770'</t>
  </si>
  <si>
    <t xml:space="preserve"> 'G400798'</t>
  </si>
  <si>
    <t xml:space="preserve"> 'G400767'</t>
  </si>
  <si>
    <t xml:space="preserve"> 'G400768'}</t>
  </si>
  <si>
    <t xml:space="preserve"> 'GEO': {'GEO-4743'}</t>
  </si>
  <si>
    <t xml:space="preserve"> 'GPD': {'GBR1000372'}}</t>
  </si>
  <si>
    <t>Pete</t>
  </si>
  <si>
    <t>{'48WSTN00000PETEV'}</t>
  </si>
  <si>
    <t>{'ENTSOE': {'48WSTN00000PETEV'}</t>
  </si>
  <si>
    <t xml:space="preserve"> 'OPSD': {'OEU-2866'}</t>
  </si>
  <si>
    <t xml:space="preserve"> 'GGPT': {'G400772'}</t>
  </si>
  <si>
    <t xml:space="preserve"> 'GEO': {'GEO-4764'}</t>
  </si>
  <si>
    <t xml:space="preserve"> 'GPD': {'GBR2000128'}}</t>
  </si>
  <si>
    <t>Seab</t>
  </si>
  <si>
    <t>{'48WSTN00000SEAB5'}</t>
  </si>
  <si>
    <t>{'ENTSOE': {'48WSTN00000SEAB5'}</t>
  </si>
  <si>
    <t xml:space="preserve"> 'OPSD': {'OEU-2962'}</t>
  </si>
  <si>
    <t xml:space="preserve"> 'GGPT': {'G400781'</t>
  </si>
  <si>
    <t xml:space="preserve"> 'G400782'}</t>
  </si>
  <si>
    <t xml:space="preserve"> 'GEO': {'GEO-5298'}</t>
  </si>
  <si>
    <t xml:space="preserve"> 'GPD': {'GBR2000806'</t>
  </si>
  <si>
    <t xml:space="preserve"> 'GBR1000480'}}</t>
  </si>
  <si>
    <t>Biogen Chivasso</t>
  </si>
  <si>
    <t>{'26WIMPI-S01CHVSE', '26WIMPI-0543164A'}</t>
  </si>
  <si>
    <t>{'ENTSOE': {'26WIMPI-S01CHVSE'</t>
  </si>
  <si>
    <t xml:space="preserve"> '26WIMPI-0543164A'}</t>
  </si>
  <si>
    <t xml:space="preserve"> 'OPSD': {'OEU-1252'}</t>
  </si>
  <si>
    <t xml:space="preserve"> 'GGPT': {'G400368'</t>
  </si>
  <si>
    <t xml:space="preserve"> 'G400367'}</t>
  </si>
  <si>
    <t xml:space="preserve"> 'GEO': {'GEO-43682'}</t>
  </si>
  <si>
    <t xml:space="preserve"> 'GPD': {'WRI1002871'}}</t>
  </si>
  <si>
    <t>Shos</t>
  </si>
  <si>
    <t>{'48WSTN00000SHOSS'}</t>
  </si>
  <si>
    <t>{'ENTSOE': {'48WSTN00000SHOSS'}</t>
  </si>
  <si>
    <t xml:space="preserve"> 'OPSD': {'OEU-2881'}</t>
  </si>
  <si>
    <t xml:space="preserve"> 'GGPT': {'G400785'}</t>
  </si>
  <si>
    <t xml:space="preserve"> 'GEO': {'GEO-5384'}</t>
  </si>
  <si>
    <t xml:space="preserve"> 'GPD': {'GBR2000769'}}</t>
  </si>
  <si>
    <t>Spln</t>
  </si>
  <si>
    <t>{'48WSTN00000SPLNF'}</t>
  </si>
  <si>
    <t>{'ENTSOE': {'48WSTN00000SPLNF'}</t>
  </si>
  <si>
    <t xml:space="preserve"> 'OPSD': {'OEU-2922'}</t>
  </si>
  <si>
    <t xml:space="preserve"> 'GGPT': {'G400788'</t>
  </si>
  <si>
    <t xml:space="preserve"> 'G400789'}</t>
  </si>
  <si>
    <t xml:space="preserve"> 'GEO': {'GEO-5493'}</t>
  </si>
  <si>
    <t xml:space="preserve"> 'GPD': {'GBR0006165'}}</t>
  </si>
  <si>
    <t>Sutb</t>
  </si>
  <si>
    <t>{'48WSTN00000SUTBW'}</t>
  </si>
  <si>
    <t>{'ENTSOE': {'48WSTN00000SUTBW'}</t>
  </si>
  <si>
    <t xml:space="preserve"> 'OPSD': {'OEU-2864'}</t>
  </si>
  <si>
    <t xml:space="preserve"> 'GGPT': {'G400794'}</t>
  </si>
  <si>
    <t xml:space="preserve"> 'GEO': {'GEO-5612'}</t>
  </si>
  <si>
    <t xml:space="preserve"> 'GPD': {'GBR2000518'}}</t>
  </si>
  <si>
    <t>Donaustadt</t>
  </si>
  <si>
    <t>{'14W-PROD-DO----O'}</t>
  </si>
  <si>
    <t>{'ENTSOE': {'14W-PROD-DO----O'}</t>
  </si>
  <si>
    <t xml:space="preserve"> 'OPSD': {'OEU-5151'}</t>
  </si>
  <si>
    <t xml:space="preserve"> 'GGPT': {'G400000'}</t>
  </si>
  <si>
    <t xml:space="preserve"> 'GEO': {'GEO-45178'}</t>
  </si>
  <si>
    <t xml:space="preserve"> 'GPD': {'WRI1019146'}}</t>
  </si>
  <si>
    <t>Simmering</t>
  </si>
  <si>
    <t>{'14W-PROD-SIM---P'}</t>
  </si>
  <si>
    <t>{'ENTSOE': {'14W-PROD-SIM---P'}</t>
  </si>
  <si>
    <t xml:space="preserve"> 'OPSD': {'OEU-5152'</t>
  </si>
  <si>
    <t xml:space="preserve"> 'OEU-5149'</t>
  </si>
  <si>
    <t xml:space="preserve"> 'OEU-5159'}</t>
  </si>
  <si>
    <t xml:space="preserve"> 'GGPT': {'G400010'</t>
  </si>
  <si>
    <t xml:space="preserve"> 'G400011'}</t>
  </si>
  <si>
    <t xml:space="preserve"> 'GEO': {'GEO-45176'}</t>
  </si>
  <si>
    <t xml:space="preserve"> 'GPD': {'WRI1019147'}}</t>
  </si>
  <si>
    <t>Timelkam Gesamtanlage</t>
  </si>
  <si>
    <t>{'14WENERGIE--WT02'}</t>
  </si>
  <si>
    <t>{'ENTSOE': {'14WENERGIE--WT02'}</t>
  </si>
  <si>
    <t xml:space="preserve"> 'OPSD': {'OEU-5150'}</t>
  </si>
  <si>
    <t xml:space="preserve"> 'GGPT': {'G400013'}</t>
  </si>
  <si>
    <t xml:space="preserve"> 'GEO': {'GEO-45177'}</t>
  </si>
  <si>
    <t xml:space="preserve"> 'GPD': {'WRI1019163'}}</t>
  </si>
  <si>
    <t>Amercoeur Tgv</t>
  </si>
  <si>
    <t>{'22WAMERCO000010Y'}</t>
  </si>
  <si>
    <t>{'ENTSOE': {'22WAMERCO000010Y'}</t>
  </si>
  <si>
    <t xml:space="preserve"> 'OPSD': {'OEU-4'}</t>
  </si>
  <si>
    <t xml:space="preserve"> 'GGPT': {'G400017'}</t>
  </si>
  <si>
    <t xml:space="preserve"> 'GEO': {'GEO-41947'</t>
  </si>
  <si>
    <t xml:space="preserve"> 'GEO-41970'}</t>
  </si>
  <si>
    <t xml:space="preserve"> 'GPD': {'WRI1002207'}}</t>
  </si>
  <si>
    <t>Drogenbos Tgv</t>
  </si>
  <si>
    <t>{'22WDROGEN0000863'}</t>
  </si>
  <si>
    <t>{'ENTSOE': {'22WDROGEN0000863'}</t>
  </si>
  <si>
    <t xml:space="preserve"> 'OPSD': {'OEU-19'</t>
  </si>
  <si>
    <t xml:space="preserve"> 'OEU-18'}</t>
  </si>
  <si>
    <t xml:space="preserve"> 'GGPT': {'G400024'}</t>
  </si>
  <si>
    <t xml:space="preserve"> 'GEO': {'GEO-41953'}</t>
  </si>
  <si>
    <t xml:space="preserve"> 'GPD': {'WRI1002225'</t>
  </si>
  <si>
    <t xml:space="preserve"> 'WRI1002226'}}</t>
  </si>
  <si>
    <t>Herdersbrug Steg</t>
  </si>
  <si>
    <t>{'22WHERDER0001288'}</t>
  </si>
  <si>
    <t>{'ENTSOE': {'22WHERDER0001288'}</t>
  </si>
  <si>
    <t xml:space="preserve"> 'OPSD': {'OEU-21'}</t>
  </si>
  <si>
    <t xml:space="preserve"> 'GGPT': {'G400027'}</t>
  </si>
  <si>
    <t xml:space="preserve"> 'GEO': {'GEO-41950'}</t>
  </si>
  <si>
    <t xml:space="preserve"> 'GPD': {'WRI1002234'}}</t>
  </si>
  <si>
    <t>Ringvaart Steg</t>
  </si>
  <si>
    <t>{'22WRINGVA000209C'}</t>
  </si>
  <si>
    <t>{'ENTSOE': {'22WRINGVA000209C'}</t>
  </si>
  <si>
    <t xml:space="preserve"> 'OPSD': {'OEU-86'}</t>
  </si>
  <si>
    <t xml:space="preserve"> 'GGPT': {'G400032'}</t>
  </si>
  <si>
    <t xml:space="preserve"> 'GEO': {'GEO-41949'}</t>
  </si>
  <si>
    <t xml:space="preserve"> 'GPD': {'WRI1002264'}}</t>
  </si>
  <si>
    <t>Saint Ghislain Steg</t>
  </si>
  <si>
    <t>{'22WSAINT-000221B'}</t>
  </si>
  <si>
    <t>{'ENTSOE': {'22WSAINT-000221B'}</t>
  </si>
  <si>
    <t xml:space="preserve"> 'OPSD': {'OEU-34'}</t>
  </si>
  <si>
    <t xml:space="preserve"> 'GGPT': {'G400033'}</t>
  </si>
  <si>
    <t xml:space="preserve"> 'GEO': {'GEO-41948'}</t>
  </si>
  <si>
    <t xml:space="preserve"> 'GPD': {'WRI1002267'}}</t>
  </si>
  <si>
    <t>Roncovalgrande</t>
  </si>
  <si>
    <t>{'26WIMPI-S03RNCVS'}</t>
  </si>
  <si>
    <t>{'ENTSOE': {'26WIMPI-S03RNCVS'}</t>
  </si>
  <si>
    <t xml:space="preserve"> 'OPSD': {'OEU-1275'}</t>
  </si>
  <si>
    <t xml:space="preserve"> 'JRC': {'JRC-H15'}</t>
  </si>
  <si>
    <t xml:space="preserve"> 'GEO': {'GEO-45431'}</t>
  </si>
  <si>
    <t xml:space="preserve"> 'GPD': {'WRI1002936'}}</t>
  </si>
  <si>
    <t>La Casella Le</t>
  </si>
  <si>
    <t>{'26WIMPI-S08LCCS4'}</t>
  </si>
  <si>
    <t>{'ENTSOE': {'26WIMPI-S08LCCS4'}</t>
  </si>
  <si>
    <t xml:space="preserve"> 'OPSD': {'OEU-1313'}</t>
  </si>
  <si>
    <t xml:space="preserve"> 'GGPT': {'G400383'</t>
  </si>
  <si>
    <t xml:space="preserve"> 'G400385'</t>
  </si>
  <si>
    <t xml:space="preserve"> 'G400384'</t>
  </si>
  <si>
    <t xml:space="preserve"> 'G400386'}</t>
  </si>
  <si>
    <t xml:space="preserve"> 'GEO': {'GEO-43771'}</t>
  </si>
  <si>
    <t xml:space="preserve"> 'GPD': {'WRI1002897'}}</t>
  </si>
  <si>
    <t>Fiorano</t>
  </si>
  <si>
    <t>{'26WIMPI-M03SFRN0', '26WIMPI-S03SFRNQ'}</t>
  </si>
  <si>
    <t>{'ENTSOE': {'26WIMPI-M03SFRN0'</t>
  </si>
  <si>
    <t xml:space="preserve"> '26WIMPI-S03SFRNQ'}</t>
  </si>
  <si>
    <t xml:space="preserve"> 'OPSD': {'OEU-1276'}</t>
  </si>
  <si>
    <t xml:space="preserve"> 'JRC': {'JRC-H49'}</t>
  </si>
  <si>
    <t xml:space="preserve"> 'GEO': {'GEO-45424'}</t>
  </si>
  <si>
    <t xml:space="preserve"> 'GPD': {'WRI1002942'}}</t>
  </si>
  <si>
    <t>Torn</t>
  </si>
  <si>
    <t>{'48WSTN00000TORNX'}</t>
  </si>
  <si>
    <t>{'ENTSOE': {'48WSTN00000TORNX'}</t>
  </si>
  <si>
    <t xml:space="preserve"> 'OPSD': {'OEU-2901'}</t>
  </si>
  <si>
    <t xml:space="preserve"> 'WIKIPEDIA': {'WIKIPEDIA-224'</t>
  </si>
  <si>
    <t xml:space="preserve"> 'WIKIPEDIA-225'}</t>
  </si>
  <si>
    <t xml:space="preserve"> 'GEO': {'GEO-5748'}</t>
  </si>
  <si>
    <t xml:space="preserve"> 'GPD': {'GBR1000059'}}</t>
  </si>
  <si>
    <t>Heym</t>
  </si>
  <si>
    <t>{'48WSTN0000HEYM1P', '48WSTN0000HEYM2N'}</t>
  </si>
  <si>
    <t>{'ENTSOE': {'48WSTN0000HEYM1P'</t>
  </si>
  <si>
    <t xml:space="preserve"> '48WSTN0000HEYM2N'}</t>
  </si>
  <si>
    <t xml:space="preserve"> 'OPSD': {'OEU-2897'</t>
  </si>
  <si>
    <t xml:space="preserve"> 'OEU-2896'}</t>
  </si>
  <si>
    <t xml:space="preserve"> 'WIKIPEDIA': {'WIKIPEDIA-206'</t>
  </si>
  <si>
    <t xml:space="preserve"> 'WIKIPEDIA-205'</t>
  </si>
  <si>
    <t xml:space="preserve"> 'WIKIPEDIA-207'</t>
  </si>
  <si>
    <t xml:space="preserve"> 'WIKIPEDIA-208'}</t>
  </si>
  <si>
    <t xml:space="preserve"> 'GEO': {'GEO-3533'}</t>
  </si>
  <si>
    <t xml:space="preserve"> 'GPD': {'GBR1000055'</t>
  </si>
  <si>
    <t xml:space="preserve"> 'GBR1000054'}}</t>
  </si>
  <si>
    <t>Sizb</t>
  </si>
  <si>
    <t>{'48WSTN00000SIZBP'}</t>
  </si>
  <si>
    <t>{'ENTSOE': {'48WSTN00000SIZBP'}</t>
  </si>
  <si>
    <t xml:space="preserve"> 'OPSD': {'OEU-2900'}</t>
  </si>
  <si>
    <t xml:space="preserve"> 'WIKIPEDIA': {'WIKIPEDIA-223'}</t>
  </si>
  <si>
    <t xml:space="preserve"> 'GEO': {'GEO-5425'}</t>
  </si>
  <si>
    <t xml:space="preserve"> 'GPD': {'GBR1000058'}}</t>
  </si>
  <si>
    <t>Tihange</t>
  </si>
  <si>
    <t>{'22WTIHANG000242R', '22WTIHANG000241T', '22WTIHANG000240V', '22WTIHANG000239G'}</t>
  </si>
  <si>
    <t>{'ENTSOE': {'22WTIHANG000242R'</t>
  </si>
  <si>
    <t xml:space="preserve"> '22WTIHANG000241T'</t>
  </si>
  <si>
    <t xml:space="preserve"> '22WTIHANG000240V'</t>
  </si>
  <si>
    <t xml:space="preserve"> '22WTIHANG000239G'}</t>
  </si>
  <si>
    <t xml:space="preserve"> 'OPSD': {'OEU-40'</t>
  </si>
  <si>
    <t xml:space="preserve"> 'OEU-42'</t>
  </si>
  <si>
    <t xml:space="preserve"> 'OEU-39'</t>
  </si>
  <si>
    <t xml:space="preserve"> 'OEU-41'}</t>
  </si>
  <si>
    <t xml:space="preserve"> 'WIKIPEDIA': {'WIKIPEDIA-6'</t>
  </si>
  <si>
    <t xml:space="preserve"> 'WIKIPEDIA-7'</t>
  </si>
  <si>
    <t xml:space="preserve"> 'WIKIPEDIA-5'}</t>
  </si>
  <si>
    <t xml:space="preserve"> 'GEO': {'GEO-5724'}</t>
  </si>
  <si>
    <t xml:space="preserve"> 'GPD': {'WRI1002277'</t>
  </si>
  <si>
    <t xml:space="preserve"> 'WRI1002275'}}</t>
  </si>
  <si>
    <t>Loviisa</t>
  </si>
  <si>
    <t>{'44W-T-YV-0000018', '44W-T-YV-000000A'}</t>
  </si>
  <si>
    <t>{'ENTSOE': {'44W-T-YV-0000018'</t>
  </si>
  <si>
    <t xml:space="preserve"> '44W-T-YV-000000A'}</t>
  </si>
  <si>
    <t xml:space="preserve"> 'OPSD': {'OEU-1532'</t>
  </si>
  <si>
    <t xml:space="preserve"> 'OEU-1531'}</t>
  </si>
  <si>
    <t xml:space="preserve"> 'WIKIPEDIA': {'WIKIPEDIA-51'</t>
  </si>
  <si>
    <t xml:space="preserve"> 'WIKIPEDIA-50'}</t>
  </si>
  <si>
    <t xml:space="preserve"> 'GEO': {'GEO-4091'}</t>
  </si>
  <si>
    <t xml:space="preserve"> 'GPD': {'WRI1002445'}}</t>
  </si>
  <si>
    <t>Beringen</t>
  </si>
  <si>
    <t>{'22WT-POWE000244W'}</t>
  </si>
  <si>
    <t>{'ENTSOE': {'22WT-POWE000244W'}</t>
  </si>
  <si>
    <t xml:space="preserve"> 'OPSD': {'OEU-90'}</t>
  </si>
  <si>
    <t xml:space="preserve"> 'GGPT': {'G400036'}</t>
  </si>
  <si>
    <t xml:space="preserve"> 'GEO': {'GEO-41967'}</t>
  </si>
  <si>
    <t xml:space="preserve"> 'GPD': {'WRI1002271'}}</t>
  </si>
  <si>
    <t>Zelzate Knippegroen</t>
  </si>
  <si>
    <t>{'22WZELZAT0002618'}</t>
  </si>
  <si>
    <t>{'ENTSOE': {'22WZELZAT0002618'}</t>
  </si>
  <si>
    <t xml:space="preserve"> 'OPSD': {'OEU-53'}</t>
  </si>
  <si>
    <t xml:space="preserve"> 'GGPT': {'G409988'}</t>
  </si>
  <si>
    <t xml:space="preserve"> 'GEO': {'GEO-41973'}</t>
  </si>
  <si>
    <t xml:space="preserve"> 'GPD': {'WRI1002288'}}</t>
  </si>
  <si>
    <t>Vuosaari</t>
  </si>
  <si>
    <t>{'44W-T-YT-000013J'}</t>
  </si>
  <si>
    <t>{'ENTSOE': {'44W-T-YT-000013J'}</t>
  </si>
  <si>
    <t xml:space="preserve"> 'OPSD': {'OEU-1686'</t>
  </si>
  <si>
    <t xml:space="preserve"> 'OEU-1687'}</t>
  </si>
  <si>
    <t xml:space="preserve"> 'GGPT': {'G400087'</t>
  </si>
  <si>
    <t xml:space="preserve"> 'G400086'}</t>
  </si>
  <si>
    <t xml:space="preserve"> 'GEO': {'GEO-44252'}</t>
  </si>
  <si>
    <t xml:space="preserve"> 'GPD': {'WRI1002593'</t>
  </si>
  <si>
    <t xml:space="preserve"> 'WRI1002594'}}</t>
  </si>
  <si>
    <t>Blenod</t>
  </si>
  <si>
    <t>{'17W100P100P0243J'}</t>
  </si>
  <si>
    <t>{'ENTSOE': {'17W100P100P0243J'}</t>
  </si>
  <si>
    <t xml:space="preserve"> 'OPSD': {'OEU-167'}</t>
  </si>
  <si>
    <t xml:space="preserve"> 'GGPT': {'G400091'}</t>
  </si>
  <si>
    <t xml:space="preserve"> 'GEO': {'GEO-46606'}</t>
  </si>
  <si>
    <t xml:space="preserve"> 'GPD': {'WRI1002695'}}</t>
  </si>
  <si>
    <t>Bouchain</t>
  </si>
  <si>
    <t>{'17W100P100P0244H'}</t>
  </si>
  <si>
    <t>{'ENTSOE': {'17W100P100P0244H'}</t>
  </si>
  <si>
    <t xml:space="preserve"> 'OPSD': {'OEU-168'}</t>
  </si>
  <si>
    <t xml:space="preserve"> 'GGPT': {'G400092'}</t>
  </si>
  <si>
    <t xml:space="preserve"> 'GEO': {'GEO-45599'}</t>
  </si>
  <si>
    <t xml:space="preserve"> 'GPD': {'WRI1002697'}}</t>
  </si>
  <si>
    <t>Combigolfe</t>
  </si>
  <si>
    <t>{'17W100P100P0337A'}</t>
  </si>
  <si>
    <t>{'ENTSOE': {'17W100P100P0337A'}</t>
  </si>
  <si>
    <t xml:space="preserve"> 'OPSD': {'OEU-169'}</t>
  </si>
  <si>
    <t xml:space="preserve"> 'GGPT': {'G400093'}</t>
  </si>
  <si>
    <t xml:space="preserve"> 'GEO': {'GEO-2746'}</t>
  </si>
  <si>
    <t xml:space="preserve"> 'GPD': {'WRI1002711'}}</t>
  </si>
  <si>
    <t>Croix De Metz</t>
  </si>
  <si>
    <t>{'17W100P100P0340L'}</t>
  </si>
  <si>
    <t>{'ENTSOE': {'17W100P100P0340L'}</t>
  </si>
  <si>
    <t xml:space="preserve"> 'OPSD': {'OEU-171'}</t>
  </si>
  <si>
    <t xml:space="preserve"> 'GGPT': {'G400094'}</t>
  </si>
  <si>
    <t xml:space="preserve"> 'GEO': {'GEO-45605'}</t>
  </si>
  <si>
    <t xml:space="preserve"> 'GPD': {'WRI1002715'}}</t>
  </si>
  <si>
    <t>Dk</t>
  </si>
  <si>
    <t>{'17W100P100P0350I'}</t>
  </si>
  <si>
    <t>{'ENTSOE': {'17W100P100P0350I'}</t>
  </si>
  <si>
    <t xml:space="preserve"> 'OPSD': {'OEU-172'}</t>
  </si>
  <si>
    <t xml:space="preserve"> 'GGPT': {'G400097'</t>
  </si>
  <si>
    <t xml:space="preserve"> 'G400096'}</t>
  </si>
  <si>
    <t xml:space="preserve"> 'GEO': {'GEO-2947'}</t>
  </si>
  <si>
    <t xml:space="preserve"> 'GPD': {'WRI1002722'}}</t>
  </si>
  <si>
    <t>Martigues Ponteau</t>
  </si>
  <si>
    <t>{'17W100P100P0246D', '17W100P100P0245F'}</t>
  </si>
  <si>
    <t>{'ENTSOE': {'17W100P100P0246D'</t>
  </si>
  <si>
    <t xml:space="preserve"> '17W100P100P0245F'}</t>
  </si>
  <si>
    <t xml:space="preserve"> 'OPSD': {'OEU-178'</t>
  </si>
  <si>
    <t xml:space="preserve"> 'OEU-177'}</t>
  </si>
  <si>
    <t xml:space="preserve"> 'GGPT': {'G400102'</t>
  </si>
  <si>
    <t xml:space="preserve"> 'G400103'}</t>
  </si>
  <si>
    <t xml:space="preserve"> 'GEO': {'GEO-45606'}</t>
  </si>
  <si>
    <t xml:space="preserve"> 'GPD': {'WRI1002743'}}</t>
  </si>
  <si>
    <t>Pont Sur Sambre</t>
  </si>
  <si>
    <t>{'17W100P100P0341J'}</t>
  </si>
  <si>
    <t>{'ENTSOE': {'17W100P100P0341J'}</t>
  </si>
  <si>
    <t xml:space="preserve"> 'OPSD': {'OEU-179'}</t>
  </si>
  <si>
    <t xml:space="preserve"> 'GGPT': {'G400105'}</t>
  </si>
  <si>
    <t xml:space="preserve"> 'GEO': {'GEO-4844'}</t>
  </si>
  <si>
    <t xml:space="preserve"> 'GPD': {'WRI1002756'}}</t>
  </si>
  <si>
    <t>Altomonte</t>
  </si>
  <si>
    <t>{'26WIMPI-S18EADS0'}</t>
  </si>
  <si>
    <t>{'ENTSOE': {'26WIMPI-S18EADS0'}</t>
  </si>
  <si>
    <t xml:space="preserve"> 'OPSD': {'OEU-1359'}</t>
  </si>
  <si>
    <t xml:space="preserve"> 'GGPT': {'G400339'}</t>
  </si>
  <si>
    <t xml:space="preserve"> 'GEO': {'GEO-43985'}</t>
  </si>
  <si>
    <t xml:space="preserve"> 'GPD': {'WRI1002845'}}</t>
  </si>
  <si>
    <t>Barbara</t>
  </si>
  <si>
    <t>{'26WIMPI-S09SBRBU'}</t>
  </si>
  <si>
    <t>{'ENTSOE': {'26WIMPI-S09SBRBU'}</t>
  </si>
  <si>
    <t xml:space="preserve"> 'OPSD': {'OEU-1324'}</t>
  </si>
  <si>
    <t xml:space="preserve"> 'GGPT': {'G400436'}</t>
  </si>
  <si>
    <t xml:space="preserve"> 'GEO': {'GEO-43999'}</t>
  </si>
  <si>
    <t xml:space="preserve"> 'GPD': {'WRI1002940'}}</t>
  </si>
  <si>
    <t>Bussi</t>
  </si>
  <si>
    <t>{'26WIMPI-S13BSSUZ'}</t>
  </si>
  <si>
    <t>{'ENTSOE': {'26WIMPI-S13BSSUZ'}</t>
  </si>
  <si>
    <t xml:space="preserve"> 'OPSD': {'OEU-1334'}</t>
  </si>
  <si>
    <t xml:space="preserve"> 'GGPT': {'G400358'}</t>
  </si>
  <si>
    <t xml:space="preserve"> 'GEO': {'GEO-44020'}</t>
  </si>
  <si>
    <t xml:space="preserve"> 'GPD': {'WRI1002857'}}</t>
  </si>
  <si>
    <t>Candela</t>
  </si>
  <si>
    <t>{'26WIMPI-S16CNDLL'}</t>
  </si>
  <si>
    <t>{'ENTSOE': {'26WIMPI-S16CNDLL'}</t>
  </si>
  <si>
    <t xml:space="preserve"> 'OPSD': {'OEU-1355'}</t>
  </si>
  <si>
    <t xml:space="preserve"> 'GGPT': {'G400360'}</t>
  </si>
  <si>
    <t xml:space="preserve"> 'GEO': {'GEO-43983'}</t>
  </si>
  <si>
    <t xml:space="preserve"> 'GPD': {'WRI1002858'}}</t>
  </si>
  <si>
    <t>Abwinden Asten</t>
  </si>
  <si>
    <t>{'14W-BAA-KW-----D'}</t>
  </si>
  <si>
    <t>{'ENTSOE': {'14W-BAA-KW-----D'}</t>
  </si>
  <si>
    <t xml:space="preserve"> 'OPSD': {'OEU-5040'}</t>
  </si>
  <si>
    <t xml:space="preserve"> 'JRC': {'JRC-H290'}</t>
  </si>
  <si>
    <t xml:space="preserve"> 'GEO': {'GEO-45165'}</t>
  </si>
  <si>
    <t xml:space="preserve"> 'GPD': {'WRI1005149'}}</t>
  </si>
  <si>
    <t>Aschach</t>
  </si>
  <si>
    <t>{'14W-BAS-KW-----I'}</t>
  </si>
  <si>
    <t>{'ENTSOE': {'14W-BAS-KW-----I'}</t>
  </si>
  <si>
    <t xml:space="preserve"> 'OPSD': {'OEU-5045'}</t>
  </si>
  <si>
    <t xml:space="preserve"> 'JRC': {'JRC-H156'}</t>
  </si>
  <si>
    <t xml:space="preserve"> 'GEO': {'GEO-45057'}</t>
  </si>
  <si>
    <t xml:space="preserve"> 'GPD': {'WRI1005154'}}</t>
  </si>
  <si>
    <t>Freudenau</t>
  </si>
  <si>
    <t>{'14W-BFR-KW-----A'}</t>
  </si>
  <si>
    <t>{'ENTSOE': {'14W-BFR-KW-----A'}</t>
  </si>
  <si>
    <t xml:space="preserve"> 'OPSD': {'OEU-5057'}</t>
  </si>
  <si>
    <t xml:space="preserve"> 'JRC': {'JRC-H284'}</t>
  </si>
  <si>
    <t xml:space="preserve"> 'GEO': {'GEO-44777'}</t>
  </si>
  <si>
    <t xml:space="preserve"> 'GPD': {'WRI1019128'}}</t>
  </si>
  <si>
    <t>Gerlos</t>
  </si>
  <si>
    <t>{'14W-TZG-KW-----H'}</t>
  </si>
  <si>
    <t>{'ENTSOE': {'14W-TZG-KW-----H'}</t>
  </si>
  <si>
    <t xml:space="preserve"> 'OPSD': {'OEU-5062'}</t>
  </si>
  <si>
    <t xml:space="preserve"> 'JRC': {'JRC-H242'}</t>
  </si>
  <si>
    <t xml:space="preserve"> 'GEO': {'GEO-45035'}</t>
  </si>
  <si>
    <t xml:space="preserve"> 'GPD': {'WRI1005174'}}</t>
  </si>
  <si>
    <t>Greifenstein</t>
  </si>
  <si>
    <t>{'14W-BGS-KW-----Q'}</t>
  </si>
  <si>
    <t>{'ENTSOE': {'14W-BGS-KW-----Q'}</t>
  </si>
  <si>
    <t xml:space="preserve"> 'OPSD': {'OEU-5065'}</t>
  </si>
  <si>
    <t xml:space="preserve"> 'JRC': {'JRC-H152'}</t>
  </si>
  <si>
    <t xml:space="preserve"> 'GEO': {'GEO-45056'}</t>
  </si>
  <si>
    <t xml:space="preserve"> 'GPD': {'WRI1005179'}}</t>
  </si>
  <si>
    <t>Kaprun Hauptstufe</t>
  </si>
  <si>
    <t>{'14W-TKH-KW-----O'}</t>
  </si>
  <si>
    <t>{'ENTSOE': {'14W-TKH-KW-----O'}</t>
  </si>
  <si>
    <t xml:space="preserve"> 'OPSD': {'OEU-5076'}</t>
  </si>
  <si>
    <t xml:space="preserve"> 'JRC': {'JRC-H182'}</t>
  </si>
  <si>
    <t xml:space="preserve"> 'GEO': {'GEO-45542'}</t>
  </si>
  <si>
    <t xml:space="preserve"> 'GPD': {'WRI1005190'}}</t>
  </si>
  <si>
    <t>Kaprun Schwarzach</t>
  </si>
  <si>
    <t>{'14W-TKS-KW-----P'}</t>
  </si>
  <si>
    <t>{'ENTSOE': {'14W-TKS-KW-----P'}</t>
  </si>
  <si>
    <t xml:space="preserve"> 'OPSD': {'OEU-5119'}</t>
  </si>
  <si>
    <t xml:space="preserve"> 'JRC': {'JRC-H427'}</t>
  </si>
  <si>
    <t xml:space="preserve"> 'GEO': {'GEO-45559'}</t>
  </si>
  <si>
    <t xml:space="preserve"> 'GPD': {'WRI1005240'}}</t>
  </si>
  <si>
    <t>Kernkraftwerk Neckarwestheim</t>
  </si>
  <si>
    <t>{'11WD4GKNK1S----S'}</t>
  </si>
  <si>
    <t>{'ENTSOE': {'11WD4GKNK1S----S'}</t>
  </si>
  <si>
    <t xml:space="preserve"> 'OPSD': {'BNA0686'}</t>
  </si>
  <si>
    <t xml:space="preserve"> 'WIKIPEDIA': {'WIKIPEDIA-41'}</t>
  </si>
  <si>
    <t xml:space="preserve"> 'GEO': {'GEO-4453'}</t>
  </si>
  <si>
    <t xml:space="preserve"> 'GPD': {'WRI1005974'}}</t>
  </si>
  <si>
    <t>Hrtl</t>
  </si>
  <si>
    <t>{'48WSTN00000HRTL5'}</t>
  </si>
  <si>
    <t>{'ENTSOE': {'48WSTN00000HRTL5'}</t>
  </si>
  <si>
    <t xml:space="preserve"> 'OPSD': {'OEU-2895'}</t>
  </si>
  <si>
    <t xml:space="preserve"> 'WIKIPEDIA': {'WIKIPEDIA-203'</t>
  </si>
  <si>
    <t xml:space="preserve"> 'WIKIPEDIA-204'}</t>
  </si>
  <si>
    <t xml:space="preserve"> 'GEO': {'GEO-3491'}</t>
  </si>
  <si>
    <t xml:space="preserve"> 'GPD': {'GBR1000053'}}</t>
  </si>
  <si>
    <t>Mayrhofen</t>
  </si>
  <si>
    <t>{'14W-TZMA-KW----N'}</t>
  </si>
  <si>
    <t>{'ENTSOE': {'14W-TZMA-KW----N'}</t>
  </si>
  <si>
    <t xml:space="preserve"> 'OPSD': {'OEU-5092'}</t>
  </si>
  <si>
    <t xml:space="preserve"> 'JRC': {'JRC-H115'}</t>
  </si>
  <si>
    <t xml:space="preserve"> 'GEO': {'GEO-45044'}</t>
  </si>
  <si>
    <t xml:space="preserve"> 'GPD': {'WRI1005210'}}</t>
  </si>
  <si>
    <t>Kkl Kernkw Leibstadt Ag</t>
  </si>
  <si>
    <t>{'12W-0000000052-D'}</t>
  </si>
  <si>
    <t>{'ENTSOE': {'12W-0000000052-D'}</t>
  </si>
  <si>
    <t xml:space="preserve"> 'OPSD': {'OEU-1245'}</t>
  </si>
  <si>
    <t xml:space="preserve"> 'WIKIPEDIA': {'WIKIPEDIA-152'}</t>
  </si>
  <si>
    <t xml:space="preserve"> 'GEO': {'GEO-4025'}</t>
  </si>
  <si>
    <t xml:space="preserve"> 'GPD': {'WRI1004273'}}</t>
  </si>
  <si>
    <t>Bugey</t>
  </si>
  <si>
    <t>{'17W100P100P0182D', '17W100P100P01849', '17W100P100P0181F', '17W100P100P0183B'}</t>
  </si>
  <si>
    <t>{'ENTSOE': {'17W100P100P0182D'</t>
  </si>
  <si>
    <t xml:space="preserve"> '17W100P100P01849'</t>
  </si>
  <si>
    <t xml:space="preserve"> '17W100P100P0181F'</t>
  </si>
  <si>
    <t xml:space="preserve"> '17W100P100P0183B'}</t>
  </si>
  <si>
    <t xml:space="preserve"> 'OPSD': {'OEU-261'</t>
  </si>
  <si>
    <t xml:space="preserve"> 'OEU-262'</t>
  </si>
  <si>
    <t xml:space="preserve"> 'OEU-260'</t>
  </si>
  <si>
    <t xml:space="preserve"> 'OEU-263'}</t>
  </si>
  <si>
    <t xml:space="preserve"> 'WIKIPEDIA': {'WIKIPEDIA-66'</t>
  </si>
  <si>
    <t xml:space="preserve"> 'WIKIPEDIA-63'</t>
  </si>
  <si>
    <t xml:space="preserve"> 'WIKIPEDIA-64'</t>
  </si>
  <si>
    <t xml:space="preserve"> 'WIKIPEDIA-65'}</t>
  </si>
  <si>
    <t xml:space="preserve"> 'GEO': {'GEO-2471'}</t>
  </si>
  <si>
    <t xml:space="preserve"> 'GPD': {'WRI1002701'}}</t>
  </si>
  <si>
    <t>Cattenom</t>
  </si>
  <si>
    <t>{'17W100P100P0190E', '17W100B100P0189S', '17W100P100P01873', '17W100P100P01881'}</t>
  </si>
  <si>
    <t>{'ENTSOE': {'17W100P100P0190E'</t>
  </si>
  <si>
    <t xml:space="preserve"> '17W100B100P0189S'</t>
  </si>
  <si>
    <t xml:space="preserve"> '17W100P100P01873'</t>
  </si>
  <si>
    <t xml:space="preserve"> '17W100P100P01881'}</t>
  </si>
  <si>
    <t xml:space="preserve"> 'OPSD': {'OEU-267'</t>
  </si>
  <si>
    <t xml:space="preserve"> 'OEU-266'</t>
  </si>
  <si>
    <t xml:space="preserve"> 'OEU-264'</t>
  </si>
  <si>
    <t xml:space="preserve"> 'OEU-265'}</t>
  </si>
  <si>
    <t xml:space="preserve"> 'WIKIPEDIA': {'WIKIPEDIA-67'</t>
  </si>
  <si>
    <t xml:space="preserve"> 'WIKIPEDIA-68'</t>
  </si>
  <si>
    <t xml:space="preserve"> 'WIKIPEDIA-70'</t>
  </si>
  <si>
    <t xml:space="preserve"> 'WIKIPEDIA-69'}</t>
  </si>
  <si>
    <t xml:space="preserve"> 'GEO': {'GEO-2589'}</t>
  </si>
  <si>
    <t xml:space="preserve"> 'GPD': {'WRI1002703'}}</t>
  </si>
  <si>
    <t>Chinon</t>
  </si>
  <si>
    <t>{'17W100P100P0191C', '17W100P100P01938', '17W100P100P01946', '17W100P100P0192A'}</t>
  </si>
  <si>
    <t>{'ENTSOE': {'17W100P100P0191C'</t>
  </si>
  <si>
    <t xml:space="preserve"> '17W100P100P01938'</t>
  </si>
  <si>
    <t xml:space="preserve"> '17W100P100P01946'</t>
  </si>
  <si>
    <t xml:space="preserve"> '17W100P100P0192A'}</t>
  </si>
  <si>
    <t xml:space="preserve"> 'OPSD': {'OEU-270'</t>
  </si>
  <si>
    <t xml:space="preserve"> 'OEU-271'</t>
  </si>
  <si>
    <t xml:space="preserve"> 'OEU-268'</t>
  </si>
  <si>
    <t xml:space="preserve"> 'OEU-269'}</t>
  </si>
  <si>
    <t xml:space="preserve"> 'WIKIPEDIA': {'WIKIPEDIA-74'</t>
  </si>
  <si>
    <t xml:space="preserve"> 'WIKIPEDIA-76'</t>
  </si>
  <si>
    <t xml:space="preserve"> 'WIKIPEDIA-75'</t>
  </si>
  <si>
    <t xml:space="preserve"> 'WIKIPEDIA-77'}</t>
  </si>
  <si>
    <t xml:space="preserve"> 'GEO': {'GEO-2665'}</t>
  </si>
  <si>
    <t xml:space="preserve"> 'GPD': {'WRI1002706'}}</t>
  </si>
  <si>
    <t>Chooz</t>
  </si>
  <si>
    <t>{'17W100P100P01954', '17W100P100P01962'}</t>
  </si>
  <si>
    <t>{'ENTSOE': {'17W100P100P01954'</t>
  </si>
  <si>
    <t xml:space="preserve"> '17W100P100P01962'}</t>
  </si>
  <si>
    <t xml:space="preserve"> 'OPSD': {'OEU-272'</t>
  </si>
  <si>
    <t xml:space="preserve"> 'OEU-273'}</t>
  </si>
  <si>
    <t xml:space="preserve"> 'WIKIPEDIA': {'WIKIPEDIA-79'</t>
  </si>
  <si>
    <t xml:space="preserve"> 'WIKIPEDIA-80'}</t>
  </si>
  <si>
    <t xml:space="preserve"> 'GEO': {'GEO-2670'}</t>
  </si>
  <si>
    <t xml:space="preserve"> 'GPD': {'WRI1002707'}}</t>
  </si>
  <si>
    <t>Civaux</t>
  </si>
  <si>
    <t>{'17W100P100P01970', '17W100P100P0198Z'}</t>
  </si>
  <si>
    <t>{'ENTSOE': {'17W100P100P01970'</t>
  </si>
  <si>
    <t xml:space="preserve"> '17W100P100P0198Z'}</t>
  </si>
  <si>
    <t xml:space="preserve"> 'OPSD': {'OEU-274'</t>
  </si>
  <si>
    <t xml:space="preserve"> 'OEU-275'}</t>
  </si>
  <si>
    <t xml:space="preserve"> 'WIKIPEDIA': {'WIKIPEDIA-81'</t>
  </si>
  <si>
    <t xml:space="preserve"> 'WIKIPEDIA-82'}</t>
  </si>
  <si>
    <t xml:space="preserve"> 'GEO': {'GEO-2687'}</t>
  </si>
  <si>
    <t xml:space="preserve"> 'GPD': {'WRI1002708'}}</t>
  </si>
  <si>
    <t>Cruas</t>
  </si>
  <si>
    <t>{'17W100P100P0201Z', '17W100P100P02000', '17W100P100P0202X', '17W100P100P0199X'}</t>
  </si>
  <si>
    <t>{'ENTSOE': {'17W100P100P0201Z'</t>
  </si>
  <si>
    <t xml:space="preserve"> '17W100P100P02000'</t>
  </si>
  <si>
    <t xml:space="preserve"> '17W100P100P0202X'</t>
  </si>
  <si>
    <t xml:space="preserve"> '17W100P100P0199X'}</t>
  </si>
  <si>
    <t xml:space="preserve"> 'OPSD': {'OEU-276'</t>
  </si>
  <si>
    <t xml:space="preserve"> 'OEU-278'</t>
  </si>
  <si>
    <t xml:space="preserve"> 'OEU-279'</t>
  </si>
  <si>
    <t xml:space="preserve"> 'OEU-277'}</t>
  </si>
  <si>
    <t xml:space="preserve"> 'WIKIPEDIA': {'WIKIPEDIA-86'</t>
  </si>
  <si>
    <t xml:space="preserve"> 'WIKIPEDIA-85'</t>
  </si>
  <si>
    <t xml:space="preserve"> 'WIKIPEDIA-83'</t>
  </si>
  <si>
    <t xml:space="preserve"> 'WIKIPEDIA-84'}</t>
  </si>
  <si>
    <t xml:space="preserve"> 'GEO': {'GEO-2825'}</t>
  </si>
  <si>
    <t xml:space="preserve"> 'GPD': {'WRI1002716'}}</t>
  </si>
  <si>
    <t>Dampierre</t>
  </si>
  <si>
    <t>{'17W100P100P0206P', '17W100P100P0203V', '17W100P100P0204T', '17W100P100P0205R'}</t>
  </si>
  <si>
    <t>{'ENTSOE': {'17W100P100P0206P'</t>
  </si>
  <si>
    <t xml:space="preserve"> '17W100P100P0203V'</t>
  </si>
  <si>
    <t xml:space="preserve"> '17W100P100P0204T'</t>
  </si>
  <si>
    <t xml:space="preserve"> '17W100P100P0205R'}</t>
  </si>
  <si>
    <t xml:space="preserve"> 'OPSD': {'OEU-282'</t>
  </si>
  <si>
    <t xml:space="preserve"> 'OEU-283'</t>
  </si>
  <si>
    <t xml:space="preserve"> 'OEU-281'</t>
  </si>
  <si>
    <t xml:space="preserve"> 'OEU-280'}</t>
  </si>
  <si>
    <t xml:space="preserve"> 'WIKIPEDIA': {'WIKIPEDIA-87'</t>
  </si>
  <si>
    <t xml:space="preserve"> 'WIKIPEDIA-88'</t>
  </si>
  <si>
    <t xml:space="preserve"> 'WIKIPEDIA-90'</t>
  </si>
  <si>
    <t xml:space="preserve"> 'WIKIPEDIA-89'}</t>
  </si>
  <si>
    <t xml:space="preserve"> 'GEO': {'GEO-2862'}</t>
  </si>
  <si>
    <t xml:space="preserve"> 'GPD': {'WRI1002720'}}</t>
  </si>
  <si>
    <t>Fessenheim</t>
  </si>
  <si>
    <t>{'17W100P100P0207N', '17W100P100P0208L'}</t>
  </si>
  <si>
    <t>{'ENTSOE': {'17W100P100P0207N'</t>
  </si>
  <si>
    <t xml:space="preserve"> '17W100P100P0208L'}</t>
  </si>
  <si>
    <t xml:space="preserve"> 'OPSD': {'OEU-285'</t>
  </si>
  <si>
    <t xml:space="preserve"> 'OEU-284'}</t>
  </si>
  <si>
    <t xml:space="preserve"> 'WIKIPEDIA': {'WIKIPEDIA-92'</t>
  </si>
  <si>
    <t xml:space="preserve"> 'WIKIPEDIA-91'}</t>
  </si>
  <si>
    <t xml:space="preserve"> 'GEO': {'GEO-3171'}</t>
  </si>
  <si>
    <t xml:space="preserve"> 'GPD': {'WRI1002727'}}</t>
  </si>
  <si>
    <t>Flamanville</t>
  </si>
  <si>
    <t>{'17W100P100P0209J', '17W100P100P0210Y'}</t>
  </si>
  <si>
    <t>{'ENTSOE': {'17W100P100P0209J'</t>
  </si>
  <si>
    <t xml:space="preserve"> '17W100P100P0210Y'}</t>
  </si>
  <si>
    <t xml:space="preserve"> 'OPSD': {'OEU-286'</t>
  </si>
  <si>
    <t xml:space="preserve"> 'OEU-287'}</t>
  </si>
  <si>
    <t xml:space="preserve"> 'WIKIPEDIA': {'WIKIPEDIA-93'</t>
  </si>
  <si>
    <t xml:space="preserve"> 'WIKIPEDIA-94'</t>
  </si>
  <si>
    <t xml:space="preserve"> 'WIKIPEDIA-95'}</t>
  </si>
  <si>
    <t xml:space="preserve"> 'GEO': {'GEO-3183'}</t>
  </si>
  <si>
    <t xml:space="preserve"> 'GPD': {'WRI1002728'}}</t>
  </si>
  <si>
    <t>Golfech</t>
  </si>
  <si>
    <t>{'17W100P100P0211W', '17W100P100P0212U'}</t>
  </si>
  <si>
    <t>{'ENTSOE': {'17W100P100P0211W'</t>
  </si>
  <si>
    <t xml:space="preserve"> '17W100P100P0212U'}</t>
  </si>
  <si>
    <t xml:space="preserve"> 'OPSD': {'OEU-288'</t>
  </si>
  <si>
    <t xml:space="preserve"> 'OEU-289'}</t>
  </si>
  <si>
    <t xml:space="preserve"> 'WIKIPEDIA': {'WIKIPEDIA-96'</t>
  </si>
  <si>
    <t xml:space="preserve"> 'WIKIPEDIA-97'}</t>
  </si>
  <si>
    <t xml:space="preserve"> 'GEO': {'GEO-3348'}</t>
  </si>
  <si>
    <t xml:space="preserve"> 'GPD': {'WRI1002733'}}</t>
  </si>
  <si>
    <t>Gravelines</t>
  </si>
  <si>
    <t>{'17W100P100P0216M', '17W100P100P0214Q', '17W100P100P0218I', '17W100P100P0213S', '17W100P100P0217K', '17W100P100P0215O'}</t>
  </si>
  <si>
    <t>{'ENTSOE': {'17W100P100P0216M'</t>
  </si>
  <si>
    <t xml:space="preserve"> '17W100P100P0214Q'</t>
  </si>
  <si>
    <t xml:space="preserve"> '17W100P100P0218I'</t>
  </si>
  <si>
    <t xml:space="preserve"> '17W100P100P0213S'</t>
  </si>
  <si>
    <t xml:space="preserve"> '17W100P100P0217K'</t>
  </si>
  <si>
    <t xml:space="preserve"> '17W100P100P0215O'}</t>
  </si>
  <si>
    <t xml:space="preserve"> 'OPSD': {'OEU-294'</t>
  </si>
  <si>
    <t xml:space="preserve"> 'OEU-290'</t>
  </si>
  <si>
    <t xml:space="preserve"> 'OEU-291'</t>
  </si>
  <si>
    <t xml:space="preserve"> 'OEU-293'</t>
  </si>
  <si>
    <t xml:space="preserve"> 'OEU-292'</t>
  </si>
  <si>
    <t xml:space="preserve"> 'OEU-295'}</t>
  </si>
  <si>
    <t xml:space="preserve"> 'WIKIPEDIA': {'WIKIPEDIA-101'</t>
  </si>
  <si>
    <t xml:space="preserve"> 'WIKIPEDIA-98'</t>
  </si>
  <si>
    <t xml:space="preserve"> 'WIKIPEDIA-100'</t>
  </si>
  <si>
    <t xml:space="preserve"> 'WIKIPEDIA-99'</t>
  </si>
  <si>
    <t xml:space="preserve"> 'WIKIPEDIA-102'</t>
  </si>
  <si>
    <t xml:space="preserve"> 'WIKIPEDIA-103'}</t>
  </si>
  <si>
    <t xml:space="preserve"> 'GEO': {'GEO-3383'}</t>
  </si>
  <si>
    <t xml:space="preserve"> 'GPD': {'WRI1002735'}}</t>
  </si>
  <si>
    <t>Nogent</t>
  </si>
  <si>
    <t>{'17W100P100P0220V', '17W100P100P0219G'}</t>
  </si>
  <si>
    <t>{'ENTSOE': {'17W100P100P0220V'</t>
  </si>
  <si>
    <t xml:space="preserve"> '17W100P100P0219G'}</t>
  </si>
  <si>
    <t xml:space="preserve"> 'OPSD': {'OEU-296'</t>
  </si>
  <si>
    <t xml:space="preserve"> 'OEU-297'}</t>
  </si>
  <si>
    <t xml:space="preserve"> 'WIKIPEDIA': {'WIKIPEDIA-107'</t>
  </si>
  <si>
    <t xml:space="preserve"> 'WIKIPEDIA-106'}</t>
  </si>
  <si>
    <t xml:space="preserve"> 'GEO': {'GEO-4511'}</t>
  </si>
  <si>
    <t xml:space="preserve"> 'GPD': {'WRI1002749'}}</t>
  </si>
  <si>
    <t>Paluel</t>
  </si>
  <si>
    <t>{'17W100P100P0221T', '17W100P100P0224N', '17W100P100P0222R', '17W100P100P0223P'}</t>
  </si>
  <si>
    <t>{'ENTSOE': {'17W100P100P0221T'</t>
  </si>
  <si>
    <t xml:space="preserve"> '17W100P100P0224N'</t>
  </si>
  <si>
    <t xml:space="preserve"> '17W100P100P0222R'</t>
  </si>
  <si>
    <t xml:space="preserve"> '17W100P100P0223P'}</t>
  </si>
  <si>
    <t xml:space="preserve"> 'OPSD': {'OEU-298'</t>
  </si>
  <si>
    <t xml:space="preserve"> 'OEU-299'</t>
  </si>
  <si>
    <t xml:space="preserve"> 'OEU-301'</t>
  </si>
  <si>
    <t xml:space="preserve"> 'OEU-300'}</t>
  </si>
  <si>
    <t xml:space="preserve"> 'WIKIPEDIA': {'WIKIPEDIA-108'</t>
  </si>
  <si>
    <t xml:space="preserve"> 'WIKIPEDIA-111'</t>
  </si>
  <si>
    <t xml:space="preserve"> 'WIKIPEDIA-109'</t>
  </si>
  <si>
    <t xml:space="preserve"> 'WIKIPEDIA-110'}</t>
  </si>
  <si>
    <t xml:space="preserve"> 'GEO': {'GEO-4689'}</t>
  </si>
  <si>
    <t xml:space="preserve"> 'GPD': {'WRI1002752'}}</t>
  </si>
  <si>
    <t>Penly</t>
  </si>
  <si>
    <t>{'17W100P100P0225L', '17W100P100P0226J'}</t>
  </si>
  <si>
    <t>{'ENTSOE': {'17W100P100P0225L'</t>
  </si>
  <si>
    <t xml:space="preserve"> '17W100P100P0226J'}</t>
  </si>
  <si>
    <t xml:space="preserve"> 'OPSD': {'OEU-302'</t>
  </si>
  <si>
    <t xml:space="preserve"> 'OEU-303'}</t>
  </si>
  <si>
    <t xml:space="preserve"> 'WIKIPEDIA': {'WIKIPEDIA-113'</t>
  </si>
  <si>
    <t xml:space="preserve"> 'WIKIPEDIA-112'}</t>
  </si>
  <si>
    <t xml:space="preserve"> 'GEO': {'GEO-4746'}</t>
  </si>
  <si>
    <t xml:space="preserve"> 'GPD': {'WRI1002754'}}</t>
  </si>
  <si>
    <t>St Alban</t>
  </si>
  <si>
    <t>{'17W100P100P0228F', '17W100P100P0227H'}</t>
  </si>
  <si>
    <t>{'ENTSOE': {'17W100P100P0228F'</t>
  </si>
  <si>
    <t xml:space="preserve"> '17W100P100P0227H'}</t>
  </si>
  <si>
    <t xml:space="preserve"> 'OPSD': {'OEU-305'</t>
  </si>
  <si>
    <t xml:space="preserve"> 'OEU-304'}</t>
  </si>
  <si>
    <t xml:space="preserve"> 'WIKIPEDIA': {'WIKIPEDIA-116'</t>
  </si>
  <si>
    <t xml:space="preserve"> 'WIKIPEDIA-115'}</t>
  </si>
  <si>
    <t xml:space="preserve"> 'GEO': {'GEO-5216'}</t>
  </si>
  <si>
    <t xml:space="preserve"> 'GPD': {'WRI1002777'}}</t>
  </si>
  <si>
    <t>St Laurent</t>
  </si>
  <si>
    <t>{'17W100P100P0230S', '17W100P100P0229D'}</t>
  </si>
  <si>
    <t>{'ENTSOE': {'17W100P100P0230S'</t>
  </si>
  <si>
    <t xml:space="preserve"> '17W100P100P0229D'}</t>
  </si>
  <si>
    <t xml:space="preserve"> 'OPSD': {'OEU-307'</t>
  </si>
  <si>
    <t xml:space="preserve"> 'OEU-306'}</t>
  </si>
  <si>
    <t xml:space="preserve"> 'WIKIPEDIA': {'WIKIPEDIA-120'</t>
  </si>
  <si>
    <t xml:space="preserve"> 'WIKIPEDIA-119'}</t>
  </si>
  <si>
    <t xml:space="preserve"> 'GEO': {'GEO-5217'}</t>
  </si>
  <si>
    <t xml:space="preserve"> 'GPD': {'WRI1002779'}}</t>
  </si>
  <si>
    <t>Tricastin</t>
  </si>
  <si>
    <t>{'17W100P100P0234K', '17W100P100P0231Q', '17W100P100P0233M', '17W100P100P0232O'}</t>
  </si>
  <si>
    <t>{'ENTSOE': {'17W100P100P0234K'</t>
  </si>
  <si>
    <t xml:space="preserve"> '17W100P100P0231Q'</t>
  </si>
  <si>
    <t xml:space="preserve"> '17W100P100P0233M'</t>
  </si>
  <si>
    <t xml:space="preserve"> '17W100P100P0232O'}</t>
  </si>
  <si>
    <t xml:space="preserve"> 'OPSD': {'OEU-308'</t>
  </si>
  <si>
    <t xml:space="preserve"> 'OEU-309'</t>
  </si>
  <si>
    <t xml:space="preserve"> 'OEU-310'</t>
  </si>
  <si>
    <t xml:space="preserve"> 'OEU-311'}</t>
  </si>
  <si>
    <t xml:space="preserve"> 'WIKIPEDIA': {'WIKIPEDIA-122'</t>
  </si>
  <si>
    <t xml:space="preserve"> 'WIKIPEDIA-123'</t>
  </si>
  <si>
    <t xml:space="preserve"> 'WIKIPEDIA-125'</t>
  </si>
  <si>
    <t xml:space="preserve"> 'WIKIPEDIA-124'}</t>
  </si>
  <si>
    <t xml:space="preserve"> 'GEO': {'GEO-5778'}</t>
  </si>
  <si>
    <t xml:space="preserve"> 'GPD': {'WRI1002782'}}</t>
  </si>
  <si>
    <t>Brokdorf</t>
  </si>
  <si>
    <t>{'11WD2BRKW000294C'}</t>
  </si>
  <si>
    <t>{'ENTSOE': {'11WD2BRKW000294C'}</t>
  </si>
  <si>
    <t xml:space="preserve"> 'OPSD': {'BNA0157'}</t>
  </si>
  <si>
    <t xml:space="preserve"> 'WIKIPEDIA': {'WIKIPEDIA-16'}</t>
  </si>
  <si>
    <t xml:space="preserve"> 'GEO': {'GEO-2440'}</t>
  </si>
  <si>
    <t xml:space="preserve"> 'GPD': {'WRI1005621'}}</t>
  </si>
  <si>
    <t>Isar</t>
  </si>
  <si>
    <t>{'11WD2ISKW000299Q'}</t>
  </si>
  <si>
    <t>{'ENTSOE': {'11WD2ISKW000299Q'}</t>
  </si>
  <si>
    <t xml:space="preserve"> 'OPSD': {'BNA0263'}</t>
  </si>
  <si>
    <t xml:space="preserve"> 'WIKIPEDIA': {'WIKIPEDIA-32'}</t>
  </si>
  <si>
    <t xml:space="preserve"> 'GEO': {'GEO-3688'}</t>
  </si>
  <si>
    <t xml:space="preserve"> 'GPD': {'WRI1005849'}}</t>
  </si>
  <si>
    <t>Entracque Chro</t>
  </si>
  <si>
    <t>{'26WIMPI-S01ENTRP'}</t>
  </si>
  <si>
    <t>{'ENTSOE': {'26WIMPI-S01ENTRP'}</t>
  </si>
  <si>
    <t xml:space="preserve"> 'OPSD': {'OEU-1254'}</t>
  </si>
  <si>
    <t xml:space="preserve"> 'JRC': {'JRC-H10'}</t>
  </si>
  <si>
    <t xml:space="preserve"> 'GEO': {'GEO-45432'</t>
  </si>
  <si>
    <t xml:space="preserve"> 'GEO-45433'}</t>
  </si>
  <si>
    <t xml:space="preserve"> 'GPD': {'WRI1002882'}}</t>
  </si>
  <si>
    <t>Forsmark Block</t>
  </si>
  <si>
    <t>{'46WPU0000000016U', '46WPU0000000017S', '46WPU0000000015W'}</t>
  </si>
  <si>
    <t>{'ENTSOE': {'46WPU0000000016U'</t>
  </si>
  <si>
    <t xml:space="preserve"> '46WPU0000000017S'</t>
  </si>
  <si>
    <t xml:space="preserve"> '46WPU0000000015W'}</t>
  </si>
  <si>
    <t xml:space="preserve"> 'OPSD': {'OEU-4813'</t>
  </si>
  <si>
    <t xml:space="preserve"> 'OEU-4814'</t>
  </si>
  <si>
    <t xml:space="preserve"> 'OEU-4812'}</t>
  </si>
  <si>
    <t xml:space="preserve"> 'WIKIPEDIA': {'WIKIPEDIA-140'</t>
  </si>
  <si>
    <t xml:space="preserve"> 'WIKIPEDIA-141'</t>
  </si>
  <si>
    <t xml:space="preserve"> 'WIKIPEDIA-139'}</t>
  </si>
  <si>
    <t xml:space="preserve"> 'GEO': {'GEO-3200'}</t>
  </si>
  <si>
    <t xml:space="preserve"> 'GPD': {'WRI1002098'}}</t>
  </si>
  <si>
    <t>Oskarshamn</t>
  </si>
  <si>
    <t>{'46WPU0000000061P'}</t>
  </si>
  <si>
    <t>{'ENTSOE': {'46WPU0000000061P'}</t>
  </si>
  <si>
    <t xml:space="preserve"> 'OPSD': {'OEU-4833'</t>
  </si>
  <si>
    <t xml:space="preserve"> 'OEU-4835'</t>
  </si>
  <si>
    <t xml:space="preserve"> 'OEU-4834'}</t>
  </si>
  <si>
    <t xml:space="preserve"> 'WIKIPEDIA': {'WIKIPEDIA-144'}</t>
  </si>
  <si>
    <t xml:space="preserve"> 'GEO': {'GEO-4646'}</t>
  </si>
  <si>
    <t xml:space="preserve"> 'GPD': {'WRI1002168'}}</t>
  </si>
  <si>
    <t>Ringhals</t>
  </si>
  <si>
    <t>{'46WPU00000000113', '46WPU00000000121', '46WPU0000000014Y', '46WPU00000000105'}</t>
  </si>
  <si>
    <t>{'ENTSOE': {'46WPU00000000113'</t>
  </si>
  <si>
    <t xml:space="preserve"> '46WPU00000000121'</t>
  </si>
  <si>
    <t xml:space="preserve"> '46WPU0000000014Y'</t>
  </si>
  <si>
    <t xml:space="preserve"> '46WPU00000000105'}</t>
  </si>
  <si>
    <t xml:space="preserve"> 'OPSD': {'OEU-4842'</t>
  </si>
  <si>
    <t xml:space="preserve"> 'OEU-4840'</t>
  </si>
  <si>
    <t xml:space="preserve"> 'OEU-4839'</t>
  </si>
  <si>
    <t xml:space="preserve"> 'OEU-4841'}</t>
  </si>
  <si>
    <t xml:space="preserve"> 'WIKIPEDIA': {'WIKIPEDIA-147'</t>
  </si>
  <si>
    <t xml:space="preserve"> 'WIKIPEDIA-145'</t>
  </si>
  <si>
    <t xml:space="preserve"> 'WIKIPEDIA-148'}</t>
  </si>
  <si>
    <t xml:space="preserve"> 'GEO': {'GEO-5093'}</t>
  </si>
  <si>
    <t xml:space="preserve"> 'GPD': {'WRI1002097'}}</t>
  </si>
  <si>
    <t>Kernkraftwerk Gosgen</t>
  </si>
  <si>
    <t>{'12W-0000000056-1'}</t>
  </si>
  <si>
    <t>{'ENTSOE': {'12W-0000000056-1'}</t>
  </si>
  <si>
    <t xml:space="preserve"> 'OPSD': {'OEU-1242'}</t>
  </si>
  <si>
    <t xml:space="preserve"> 'WIKIPEDIA': {'WIKIPEDIA-151'}</t>
  </si>
  <si>
    <t xml:space="preserve"> 'GEO': {'GEO-3343'}</t>
  </si>
  <si>
    <t xml:space="preserve"> 'GPD': {'WRI1004272'}}</t>
  </si>
  <si>
    <t>Kkb Kernkw Beznau</t>
  </si>
  <si>
    <t>{'12W-0000000017-E'}</t>
  </si>
  <si>
    <t>{'ENTSOE': {'12W-0000000017-E'}</t>
  </si>
  <si>
    <t xml:space="preserve"> 'OPSD': {'OEU-1243'</t>
  </si>
  <si>
    <t xml:space="preserve"> 'OEU-1244'}</t>
  </si>
  <si>
    <t xml:space="preserve"> 'WIKIPEDIA': {'WIKIPEDIA-150'</t>
  </si>
  <si>
    <t xml:space="preserve"> 'WIKIPEDIA-149'}</t>
  </si>
  <si>
    <t xml:space="preserve"> 'GEO': {'GEO-2329'}</t>
  </si>
  <si>
    <t xml:space="preserve"> 'GPD': {'WRI1004271'}}</t>
  </si>
  <si>
    <t>Malta Oberstufe</t>
  </si>
  <si>
    <t>{'14W-DMO-KW-----D'}</t>
  </si>
  <si>
    <t>{'ENTSOE': {'14W-DMO-KW-----D'}</t>
  </si>
  <si>
    <t xml:space="preserve"> 'OPSD': {'OEU-5089'}</t>
  </si>
  <si>
    <t xml:space="preserve"> 'JRC': {'JRC-H425'}</t>
  </si>
  <si>
    <t xml:space="preserve"> 'GEO': {'GEO-44814'}</t>
  </si>
  <si>
    <t xml:space="preserve"> 'GPD': {'WRI1005207'}}</t>
  </si>
  <si>
    <t>Melk</t>
  </si>
  <si>
    <t>{'14W-BME-KW-----Q'}</t>
  </si>
  <si>
    <t>{'ENTSOE': {'14W-BME-KW-----Q'}</t>
  </si>
  <si>
    <t xml:space="preserve"> 'OPSD': {'OEU-5093'}</t>
  </si>
  <si>
    <t xml:space="preserve"> 'JRC': {'JRC-H261'}</t>
  </si>
  <si>
    <t xml:space="preserve"> 'GEO': {'GEO-45168'}</t>
  </si>
  <si>
    <t xml:space="preserve"> 'GPD': {'WRI1005211'}}</t>
  </si>
  <si>
    <t>Malgovert</t>
  </si>
  <si>
    <t>{'17W100P100P02853'}</t>
  </si>
  <si>
    <t>{'ENTSOE': {'17W100P100P02853'}</t>
  </si>
  <si>
    <t xml:space="preserve"> 'OPSD': {'OEU-237'}</t>
  </si>
  <si>
    <t xml:space="preserve"> 'JRC': {'JRC-H149'}</t>
  </si>
  <si>
    <t xml:space="preserve"> 'GEO': {'GEO-39815'}</t>
  </si>
  <si>
    <t xml:space="preserve"> 'GPD': {'WRI1002740'}}</t>
  </si>
  <si>
    <t>Mareges</t>
  </si>
  <si>
    <t>{'17W100P100P0328B'}</t>
  </si>
  <si>
    <t>{'ENTSOE': {'17W100P100P0328B'}</t>
  </si>
  <si>
    <t xml:space="preserve"> 'OPSD': {'OEU-214'}</t>
  </si>
  <si>
    <t xml:space="preserve"> 'JRC': {'JRC-H328'}</t>
  </si>
  <si>
    <t xml:space="preserve"> 'GEO': {'GEO-39738'}</t>
  </si>
  <si>
    <t xml:space="preserve"> 'GPD': {'WRI1002742'}}</t>
  </si>
  <si>
    <t>Monteynard</t>
  </si>
  <si>
    <t>{'17W100P100P02861'}</t>
  </si>
  <si>
    <t>{'ENTSOE': {'17W100P100P02861'}</t>
  </si>
  <si>
    <t xml:space="preserve"> 'OPSD': {'OEU-238'}</t>
  </si>
  <si>
    <t xml:space="preserve"> 'JRC': {'JRC-H105'}</t>
  </si>
  <si>
    <t xml:space="preserve"> 'GEO': {'GEO-39790'}</t>
  </si>
  <si>
    <t xml:space="preserve"> 'GPD': {'WRI1002746'}}</t>
  </si>
  <si>
    <t>Montezic</t>
  </si>
  <si>
    <t>{'17W100P100P02772'}</t>
  </si>
  <si>
    <t>{'ENTSOE': {'17W100P100P02772'}</t>
  </si>
  <si>
    <t xml:space="preserve"> 'OPSD': {'OEU-201'}</t>
  </si>
  <si>
    <t xml:space="preserve"> 'JRC': {'JRC-H20'}</t>
  </si>
  <si>
    <t xml:space="preserve"> 'GEO': {'GEO-42240'}</t>
  </si>
  <si>
    <t xml:space="preserve"> 'GPD': {'WRI1002747'}}</t>
  </si>
  <si>
    <t>Montpezat</t>
  </si>
  <si>
    <t>{'17W100B100P0287S'}</t>
  </si>
  <si>
    <t>{'ENTSOE': {'17W100B100P0287S'}</t>
  </si>
  <si>
    <t xml:space="preserve"> 'OPSD': {'OEU-239'}</t>
  </si>
  <si>
    <t xml:space="preserve"> 'JRC': {'JRC-H387'}</t>
  </si>
  <si>
    <t xml:space="preserve"> 'GEO': {'GEO-39820'}</t>
  </si>
  <si>
    <t xml:space="preserve"> 'GPD': {'WRI1002748'}}</t>
  </si>
  <si>
    <t>Oraison</t>
  </si>
  <si>
    <t>{'17W100P100P0288Y'}</t>
  </si>
  <si>
    <t>{'ENTSOE': {'17W100P100P0288Y'}</t>
  </si>
  <si>
    <t xml:space="preserve"> 'OPSD': {'OEU-240'}</t>
  </si>
  <si>
    <t xml:space="preserve"> 'JRC': {'JRC-H260'}</t>
  </si>
  <si>
    <t xml:space="preserve"> 'GEO': {'GEO-39706'}</t>
  </si>
  <si>
    <t xml:space="preserve"> 'GPD': {'WRI1002750'}}</t>
  </si>
  <si>
    <t>Ottmarsheim</t>
  </si>
  <si>
    <t>{'17W100P100P0306L'}</t>
  </si>
  <si>
    <t>{'ENTSOE': {'17W100P100P0306L'}</t>
  </si>
  <si>
    <t xml:space="preserve"> 'OPSD': {'OEU-222'}</t>
  </si>
  <si>
    <t xml:space="preserve"> 'JRC': {'JRC-H318'}</t>
  </si>
  <si>
    <t xml:space="preserve"> 'GEO': {'GEO-39779'}</t>
  </si>
  <si>
    <t xml:space="preserve"> 'GPD': {'WRI1002751'}}</t>
  </si>
  <si>
    <t>Pied De Borne</t>
  </si>
  <si>
    <t>{'17W100P100P0289W'}</t>
  </si>
  <si>
    <t>{'ENTSOE': {'17W100P100P0289W'}</t>
  </si>
  <si>
    <t xml:space="preserve"> 'OPSD': {'OEU-241'}</t>
  </si>
  <si>
    <t xml:space="preserve"> 'JRC': {'JRC-H471'}</t>
  </si>
  <si>
    <t xml:space="preserve"> 'GEO': {'GEO-39800'}</t>
  </si>
  <si>
    <t xml:space="preserve"> 'GPD': {'WRI1002755'}}</t>
  </si>
  <si>
    <t>Pouget</t>
  </si>
  <si>
    <t>{'17W100P100P0290A'}</t>
  </si>
  <si>
    <t>{'ENTSOE': {'17W100P100P0290A'}</t>
  </si>
  <si>
    <t xml:space="preserve"> 'OPSD': {'OEU-242'}</t>
  </si>
  <si>
    <t xml:space="preserve"> 'JRC': {'JRC-H73'}</t>
  </si>
  <si>
    <t xml:space="preserve"> 'GEO': {'GEO-39723'}</t>
  </si>
  <si>
    <t xml:space="preserve"> 'GPD': {'WRI1002758'}}</t>
  </si>
  <si>
    <t>Pragneres</t>
  </si>
  <si>
    <t>{'17W100P100P02918'}</t>
  </si>
  <si>
    <t>{'ENTSOE': {'17W100P100P02918'}</t>
  </si>
  <si>
    <t xml:space="preserve"> 'OPSD': {'OEU-243'}</t>
  </si>
  <si>
    <t xml:space="preserve"> 'JRC': {'JRC-H257'}</t>
  </si>
  <si>
    <t xml:space="preserve"> 'GEO': {'GEO-39776'}</t>
  </si>
  <si>
    <t xml:space="preserve"> 'GPD': {'WRI1002759'}}</t>
  </si>
  <si>
    <t>Revin</t>
  </si>
  <si>
    <t>{'17W100P100P02780'}</t>
  </si>
  <si>
    <t>{'ENTSOE': {'17W100P100P02780'}</t>
  </si>
  <si>
    <t xml:space="preserve"> 'OPSD': {'OEU-202'}</t>
  </si>
  <si>
    <t xml:space="preserve"> 'JRC': {'JRC-H29'}</t>
  </si>
  <si>
    <t xml:space="preserve"> 'GEO': {'GEO-45157'</t>
  </si>
  <si>
    <t xml:space="preserve"> 'GEO-39715'}</t>
  </si>
  <si>
    <t xml:space="preserve"> 'GPD': {'WRI1002763'}}</t>
  </si>
  <si>
    <t>Rhinau</t>
  </si>
  <si>
    <t>{'17W100P100P0304P'}</t>
  </si>
  <si>
    <t>{'ENTSOE': {'17W100P100P0304P'}</t>
  </si>
  <si>
    <t xml:space="preserve"> 'OPSD': {'OEU-225'}</t>
  </si>
  <si>
    <t xml:space="preserve"> 'JRC': {'JRC-H325'}</t>
  </si>
  <si>
    <t xml:space="preserve"> 'GEO': {'GEO-39809'}</t>
  </si>
  <si>
    <t xml:space="preserve"> 'GPD': {'WRI1002764'}}</t>
  </si>
  <si>
    <t>Saint Chamas</t>
  </si>
  <si>
    <t>{'17W100P100P0296Z'}</t>
  </si>
  <si>
    <t>{'ENTSOE': {'17W100P100P0296Z'}</t>
  </si>
  <si>
    <t xml:space="preserve"> 'OPSD': {'OEU-244'}</t>
  </si>
  <si>
    <t xml:space="preserve"> 'JRC': {'JRC-H311'}</t>
  </si>
  <si>
    <t xml:space="preserve"> 'GEO': {'GEO-39735'}</t>
  </si>
  <si>
    <t xml:space="preserve"> 'GPD': {'WRI1002765'}}</t>
  </si>
  <si>
    <t>Saint Esteve</t>
  </si>
  <si>
    <t>{'17W100P100P0298V'}</t>
  </si>
  <si>
    <t>{'ENTSOE': {'17W100P100P0298V'}</t>
  </si>
  <si>
    <t xml:space="preserve"> 'OPSD': {'OEU-245'}</t>
  </si>
  <si>
    <t xml:space="preserve"> 'JRC': {'JRC-H351'}</t>
  </si>
  <si>
    <t xml:space="preserve"> 'GEO': {'GEO-39736'}</t>
  </si>
  <si>
    <t xml:space="preserve"> 'GPD': {'WRI1002766'}}</t>
  </si>
  <si>
    <t>Saint Guillerme</t>
  </si>
  <si>
    <t>{'17W100P100P0299T'}</t>
  </si>
  <si>
    <t>{'ENTSOE': {'17W100P100P0299T'}</t>
  </si>
  <si>
    <t xml:space="preserve"> 'OPSD': {'OEU-246'}</t>
  </si>
  <si>
    <t xml:space="preserve"> 'JRC': {'JRC-H440'}</t>
  </si>
  <si>
    <t xml:space="preserve"> 'GEO': {'GEO-39797'</t>
  </si>
  <si>
    <t xml:space="preserve"> 'GEO-45154'}</t>
  </si>
  <si>
    <t xml:space="preserve"> 'GPD': {'WRI1002767'}}</t>
  </si>
  <si>
    <t>Sainte Croix</t>
  </si>
  <si>
    <t>{'17W100P100P0297X'}</t>
  </si>
  <si>
    <t>{'ENTSOE': {'17W100P100P0297X'}</t>
  </si>
  <si>
    <t xml:space="preserve"> 'OPSD': {'OEU-247'}</t>
  </si>
  <si>
    <t xml:space="preserve"> 'JRC': {'JRC-H384'}</t>
  </si>
  <si>
    <t xml:space="preserve"> 'GEO': {'GEO-39712'}</t>
  </si>
  <si>
    <t xml:space="preserve"> 'GPD': {'WRI1002770'}}</t>
  </si>
  <si>
    <t>Sarrans</t>
  </si>
  <si>
    <t>{'17W100P100P02934'}</t>
  </si>
  <si>
    <t>{'ENTSOE': {'17W100P100P02934'}</t>
  </si>
  <si>
    <t xml:space="preserve"> 'OPSD': {'OEU-248'}</t>
  </si>
  <si>
    <t xml:space="preserve"> 'JRC': {'JRC-H267'}</t>
  </si>
  <si>
    <t xml:space="preserve"> 'GEO': {'GEO-39726'}</t>
  </si>
  <si>
    <t xml:space="preserve"> 'GPD': {'WRI1002771'}}</t>
  </si>
  <si>
    <t>Serre Poncon</t>
  </si>
  <si>
    <t>{'17W100P100P02926'}</t>
  </si>
  <si>
    <t>{'ENTSOE': {'17W100P100P02926'}</t>
  </si>
  <si>
    <t xml:space="preserve"> 'OPSD': {'OEU-249'}</t>
  </si>
  <si>
    <t xml:space="preserve"> 'JRC': {'JRC-H97'}</t>
  </si>
  <si>
    <t xml:space="preserve"> 'GEO': {'GEO-39770'}</t>
  </si>
  <si>
    <t xml:space="preserve"> 'GPD': {'WRI1002773'}}</t>
  </si>
  <si>
    <t>Sisteron</t>
  </si>
  <si>
    <t>{'17W100P100P02942'}</t>
  </si>
  <si>
    <t>{'ENTSOE': {'17W100P100P02942'}</t>
  </si>
  <si>
    <t xml:space="preserve"> 'OPSD': {'OEU-250'}</t>
  </si>
  <si>
    <t xml:space="preserve"> 'JRC': {'JRC-H221'}</t>
  </si>
  <si>
    <t xml:space="preserve"> 'GEO': {'GEO-39773'}</t>
  </si>
  <si>
    <t xml:space="preserve"> 'GPD': {'WRI1002774'}}</t>
  </si>
  <si>
    <t>Ottensheim Wilhering</t>
  </si>
  <si>
    <t>{'14W-BOW-KW-----9'}</t>
  </si>
  <si>
    <t>{'ENTSOE': {'14W-BOW-KW-----9'}</t>
  </si>
  <si>
    <t xml:space="preserve"> 'OPSD': {'OEU-5101'}</t>
  </si>
  <si>
    <t xml:space="preserve"> 'JRC': {'JRC-H278'}</t>
  </si>
  <si>
    <t xml:space="preserve"> 'GEO': {'GEO-45164'}</t>
  </si>
  <si>
    <t xml:space="preserve"> 'GPD': {'WRI1005219'}}</t>
  </si>
  <si>
    <t>Strasbourg</t>
  </si>
  <si>
    <t>{'17W100P100P0308H'}</t>
  </si>
  <si>
    <t>{'ENTSOE': {'17W100P100P0308H'}</t>
  </si>
  <si>
    <t xml:space="preserve"> 'OPSD': {'OEU-228'}</t>
  </si>
  <si>
    <t xml:space="preserve"> 'JRC': {'JRC-H339'}</t>
  </si>
  <si>
    <t xml:space="preserve"> 'GEO': {'GEO-39811'}</t>
  </si>
  <si>
    <t xml:space="preserve"> 'GPD': {'WRI1002780'}}</t>
  </si>
  <si>
    <t>Super Bissorte</t>
  </si>
  <si>
    <t>{'17W100P100P02764'}</t>
  </si>
  <si>
    <t>{'ENTSOE': {'17W100P100P02764'}</t>
  </si>
  <si>
    <t xml:space="preserve"> 'OPSD': {'OEU-203'}</t>
  </si>
  <si>
    <t xml:space="preserve"> 'JRC': {'JRC-H24'}</t>
  </si>
  <si>
    <t xml:space="preserve"> 'GEO': {'GEO-39783'</t>
  </si>
  <si>
    <t xml:space="preserve"> 'GEO-44379'}</t>
  </si>
  <si>
    <t xml:space="preserve"> 'GPD': {'WRI1002781'}}</t>
  </si>
  <si>
    <t>Villarodin</t>
  </si>
  <si>
    <t>{'17W100P100P0300X'}</t>
  </si>
  <si>
    <t>{'ENTSOE': {'17W100P100P0300X'}</t>
  </si>
  <si>
    <t xml:space="preserve"> 'OPSD': {'OEU-252'}</t>
  </si>
  <si>
    <t xml:space="preserve"> 'JRC': {'JRC-H114'}</t>
  </si>
  <si>
    <t xml:space="preserve"> 'GEO': {'GEO-39817'}</t>
  </si>
  <si>
    <t xml:space="preserve"> 'GPD': {'WRI1002784'}}</t>
  </si>
  <si>
    <t>Vogelgrun</t>
  </si>
  <si>
    <t>{'17W100P100P0311S'}</t>
  </si>
  <si>
    <t>{'ENTSOE': {'17W100P100P0311S'}</t>
  </si>
  <si>
    <t xml:space="preserve"> 'OPSD': {'OEU-230'}</t>
  </si>
  <si>
    <t xml:space="preserve"> 'JRC': {'JRC-H354'</t>
  </si>
  <si>
    <t xml:space="preserve"> 'JRC-H364'}</t>
  </si>
  <si>
    <t xml:space="preserve"> 'GEO': {'GEO-5953'}</t>
  </si>
  <si>
    <t xml:space="preserve"> 'GPD': {'WRI1002785'}}</t>
  </si>
  <si>
    <t>Vouglans</t>
  </si>
  <si>
    <t>{'17W100P100P0301V'}</t>
  </si>
  <si>
    <t>{'ENTSOE': {'17W100P100P0301V'}</t>
  </si>
  <si>
    <t xml:space="preserve"> 'OPSD': {'OEU-253'}</t>
  </si>
  <si>
    <t xml:space="preserve"> 'JRC': {'JRC-H167'}</t>
  </si>
  <si>
    <t xml:space="preserve"> 'GEO': {'GEO-45927'</t>
  </si>
  <si>
    <t xml:space="preserve"> 'GEO-39796'}</t>
  </si>
  <si>
    <t xml:space="preserve"> 'GPD': {'WRI1002786'}}</t>
  </si>
  <si>
    <t>Edolo</t>
  </si>
  <si>
    <t>{'26WIMPI-S03EDLO9'}</t>
  </si>
  <si>
    <t>{'ENTSOE': {'26WIMPI-S03EDLO9'}</t>
  </si>
  <si>
    <t xml:space="preserve"> 'OPSD': {'OEU-1269'}</t>
  </si>
  <si>
    <t xml:space="preserve"> 'JRC': {'JRC-H17'}</t>
  </si>
  <si>
    <t xml:space="preserve"> 'GEO': {'GEO-43971'}</t>
  </si>
  <si>
    <t xml:space="preserve"> 'GPD': {'WRI1002877'}}</t>
  </si>
  <si>
    <t>Marckolsheim</t>
  </si>
  <si>
    <t>{'17W100P100P0305N'}</t>
  </si>
  <si>
    <t>{'ENTSOE': {'17W100P100P0305N'}</t>
  </si>
  <si>
    <t xml:space="preserve"> 'OPSD': {'OEU-220'}</t>
  </si>
  <si>
    <t xml:space="preserve"> 'JRC': {'JRC-H316'}</t>
  </si>
  <si>
    <t xml:space="preserve"> 'GEO': {'GEO-39808'}</t>
  </si>
  <si>
    <t xml:space="preserve"> 'GPD': {'WRI1002741'}}</t>
  </si>
  <si>
    <t>St Etienne Cantales</t>
  </si>
  <si>
    <t>{'17W100P100P02950'}</t>
  </si>
  <si>
    <t>{'ENTSOE': {'17W100P100P02950'}</t>
  </si>
  <si>
    <t xml:space="preserve"> 'OPSD': {'OEU-251'}</t>
  </si>
  <si>
    <t xml:space="preserve"> 'JRC': {'JRC-H501'}</t>
  </si>
  <si>
    <t xml:space="preserve"> 'GEO': {'GEO-39739'}</t>
  </si>
  <si>
    <t xml:space="preserve"> 'GPD': {'WRI1002778'}}</t>
  </si>
  <si>
    <t>Logis Neuf</t>
  </si>
  <si>
    <t>{'17W100P100P0322N', '17W000001017799C'}</t>
  </si>
  <si>
    <t>{'ENTSOE': {'17W100P100P0322N'</t>
  </si>
  <si>
    <t xml:space="preserve"> '17W000001017799C'}</t>
  </si>
  <si>
    <t xml:space="preserve"> 'OPSD': {'OEU-206'}</t>
  </si>
  <si>
    <t xml:space="preserve"> 'JRC': {'JRC-H356'}</t>
  </si>
  <si>
    <t xml:space="preserve"> 'GEO': {'GEO-39759'}</t>
  </si>
  <si>
    <t xml:space="preserve"> 'GPD': {'WRI1002690'}}</t>
  </si>
  <si>
    <t>Brommat</t>
  </si>
  <si>
    <t>{'17W100P100P02829'}</t>
  </si>
  <si>
    <t>{'ENTSOE': {'17W100P100P02829'}</t>
  </si>
  <si>
    <t xml:space="preserve"> 'OPSD': {'OEU-234'}</t>
  </si>
  <si>
    <t xml:space="preserve"> 'JRC': {'JRC-H89'}</t>
  </si>
  <si>
    <t xml:space="preserve"> 'GEO': {'GEO-39720'}</t>
  </si>
  <si>
    <t xml:space="preserve"> 'GPD': {'WRI1002700'}}</t>
  </si>
  <si>
    <t>Avignon</t>
  </si>
  <si>
    <t>{'17W100P100P0326F'}</t>
  </si>
  <si>
    <t>{'ENTSOE': {'17W100P100P0326F'}</t>
  </si>
  <si>
    <t xml:space="preserve"> 'OPSD': {'OEU-205'}</t>
  </si>
  <si>
    <t xml:space="preserve"> 'JRC': {'JRC-H407'}</t>
  </si>
  <si>
    <t xml:space="preserve"> 'GEO': {'GEO-39823'}</t>
  </si>
  <si>
    <t xml:space="preserve"> 'GPD': {'WRI1002689'}}</t>
  </si>
  <si>
    <t>Wallsee Mitterkirchen</t>
  </si>
  <si>
    <t>{'14W-BWM-KW-----L'}</t>
  </si>
  <si>
    <t>{'ENTSOE': {'14W-BWM-KW-----L'}</t>
  </si>
  <si>
    <t xml:space="preserve"> 'OPSD': {'OEU-5141'}</t>
  </si>
  <si>
    <t xml:space="preserve"> 'JRC': {'JRC-H225'}</t>
  </si>
  <si>
    <t xml:space="preserve"> 'GEO': {'GEO-45166'}</t>
  </si>
  <si>
    <t xml:space="preserve"> 'GPD': {'WRI1005262'}}</t>
  </si>
  <si>
    <t>Kembs</t>
  </si>
  <si>
    <t>{'17W100P100P0307J'}</t>
  </si>
  <si>
    <t>{'ENTSOE': {'17W100P100P0307J'}</t>
  </si>
  <si>
    <t xml:space="preserve"> 'OPSD': {'OEU-219'}</t>
  </si>
  <si>
    <t xml:space="preserve"> 'JRC': {'JRC-H299'</t>
  </si>
  <si>
    <t xml:space="preserve"> 'JRC-H323'}</t>
  </si>
  <si>
    <t xml:space="preserve"> 'GEO': {'GEO-39780'}</t>
  </si>
  <si>
    <t xml:space="preserve"> 'GPD': {'WRI1002738'}}</t>
  </si>
  <si>
    <t>Ybbs Persenbeug</t>
  </si>
  <si>
    <t>{'14W-BYP-KW-----6'}</t>
  </si>
  <si>
    <t>{'ENTSOE': {'14W-BYP-KW-----6'}</t>
  </si>
  <si>
    <t xml:space="preserve"> 'OPSD': {'OEU-5146'}</t>
  </si>
  <si>
    <t xml:space="preserve"> 'JRC': {'JRC-H174'}</t>
  </si>
  <si>
    <t xml:space="preserve"> 'GEO': {'GEO-45167'}</t>
  </si>
  <si>
    <t xml:space="preserve"> 'GPD': {'WRI1018682'}}</t>
  </si>
  <si>
    <t>Coo</t>
  </si>
  <si>
    <t>{'22WCOOXIX000067T', '22WCOOXII000070C'}</t>
  </si>
  <si>
    <t>{'ENTSOE': {'22WCOOXIX000067T'</t>
  </si>
  <si>
    <t xml:space="preserve"> '22WCOOXII000070C'}</t>
  </si>
  <si>
    <t xml:space="preserve"> 'OPSD': {'OEU-10'</t>
  </si>
  <si>
    <t xml:space="preserve"> 'OEU-11'}</t>
  </si>
  <si>
    <t xml:space="preserve"> 'JRC': {'JRC-H9'}</t>
  </si>
  <si>
    <t xml:space="preserve"> 'GEO': {'GEO-41951'}</t>
  </si>
  <si>
    <t xml:space="preserve"> 'GPD': {'WRI1002221'}}</t>
  </si>
  <si>
    <t>Plate Taille</t>
  </si>
  <si>
    <t>{'22WPLATEX000208N'}</t>
  </si>
  <si>
    <t>{'ENTSOE': {'22WPLATEX000208N'}</t>
  </si>
  <si>
    <t xml:space="preserve"> 'OPSD': {'OEU-63'}</t>
  </si>
  <si>
    <t xml:space="preserve"> 'JRC': {'JRC-H347'}</t>
  </si>
  <si>
    <t xml:space="preserve"> 'GEO': {'GEO-41971'}</t>
  </si>
  <si>
    <t xml:space="preserve"> 'GPD': {'WRI1002263'}}</t>
  </si>
  <si>
    <t>Imatra</t>
  </si>
  <si>
    <t>{'44W-T-VV-000003Y'}</t>
  </si>
  <si>
    <t>{'ENTSOE': {'44W-T-VV-000003Y'}</t>
  </si>
  <si>
    <t xml:space="preserve"> 'OPSD': {'OEU-1437'}</t>
  </si>
  <si>
    <t xml:space="preserve"> 'JRC': {'JRC-H251'}</t>
  </si>
  <si>
    <t xml:space="preserve"> 'GEO': {'GEO-45225'}</t>
  </si>
  <si>
    <t xml:space="preserve"> 'GPD': {'WRI1002350'}}</t>
  </si>
  <si>
    <t>Aston</t>
  </si>
  <si>
    <t>{'17W100P100P0315K'}</t>
  </si>
  <si>
    <t>{'ENTSOE': {'17W100P100P0315K'}</t>
  </si>
  <si>
    <t xml:space="preserve"> 'OPSD': {'OEU-204'}</t>
  </si>
  <si>
    <t xml:space="preserve"> 'JRC': {'JRC-H495'}</t>
  </si>
  <si>
    <t xml:space="preserve"> 'GEO': {'GEO-39716'}</t>
  </si>
  <si>
    <t xml:space="preserve"> 'GPD': {'WRI1002688'}}</t>
  </si>
  <si>
    <t>Beauchastel</t>
  </si>
  <si>
    <t>{'17W100P100P0321P'}</t>
  </si>
  <si>
    <t>{'ENTSOE': {'17W100P100P0321P'}</t>
  </si>
  <si>
    <t xml:space="preserve"> 'OPSD': {'OEU-207'}</t>
  </si>
  <si>
    <t xml:space="preserve"> 'JRC': {'JRC-H245'}</t>
  </si>
  <si>
    <t xml:space="preserve"> 'GEO': {'GEO-39756'}</t>
  </si>
  <si>
    <t xml:space="preserve"> 'GPD': {'WRI1002692'}}</t>
  </si>
  <si>
    <t>Bollene</t>
  </si>
  <si>
    <t>{'17W100P100P0324J'}</t>
  </si>
  <si>
    <t>{'ENTSOE': {'17W100P100P0324J'}</t>
  </si>
  <si>
    <t xml:space="preserve"> 'OPSD': {'OEU-212'}</t>
  </si>
  <si>
    <t xml:space="preserve"> 'JRC': {'JRC-H116'}</t>
  </si>
  <si>
    <t xml:space="preserve"> 'GEO': {'GEO-39757'}</t>
  </si>
  <si>
    <t xml:space="preserve"> 'GPD': {'WRI1002723'}}</t>
  </si>
  <si>
    <t>Bort</t>
  </si>
  <si>
    <t>{'17W100P100P0281B'}</t>
  </si>
  <si>
    <t>{'ENTSOE': {'17W100P100P0281B'}</t>
  </si>
  <si>
    <t xml:space="preserve"> 'OPSD': {'OEU-233'}</t>
  </si>
  <si>
    <t xml:space="preserve"> 'JRC': {'JRC-H187'}</t>
  </si>
  <si>
    <t xml:space="preserve"> 'GEO': {'GEO-2402'</t>
  </si>
  <si>
    <t xml:space="preserve"> 'GEO-39749'}</t>
  </si>
  <si>
    <t xml:space="preserve"> 'GPD': {'WRI1002696'}}</t>
  </si>
  <si>
    <t>Bourg Les Valence</t>
  </si>
  <si>
    <t>{'17W100P100P0320R'}</t>
  </si>
  <si>
    <t>{'ENTSOE': {'17W100P100P0320R'}</t>
  </si>
  <si>
    <t xml:space="preserve"> 'OPSD': {'OEU-208'}</t>
  </si>
  <si>
    <t xml:space="preserve"> 'JRC': {'JRC-H274'}</t>
  </si>
  <si>
    <t xml:space="preserve"> 'GEO': {'GEO-39761'}</t>
  </si>
  <si>
    <t xml:space="preserve"> 'GPD': {'WRI1002698'}}</t>
  </si>
  <si>
    <t>Bathie</t>
  </si>
  <si>
    <t>{'17W100P100P0280D'}</t>
  </si>
  <si>
    <t>{'ENTSOE': {'17W100P100P0280D'}</t>
  </si>
  <si>
    <t xml:space="preserve"> 'OPSD': {'OEU-232'}</t>
  </si>
  <si>
    <t xml:space="preserve"> 'JRC': {'JRC-H47'}</t>
  </si>
  <si>
    <t xml:space="preserve"> 'GEO': {'GEO-45155'</t>
  </si>
  <si>
    <t xml:space="preserve"> 'GEO-39814'}</t>
  </si>
  <si>
    <t xml:space="preserve"> 'GPD': {'WRI1002691'}}</t>
  </si>
  <si>
    <t>Caderousse</t>
  </si>
  <si>
    <t>{'17W100P100P0325H'}</t>
  </si>
  <si>
    <t>{'ENTSOE': {'17W100P100P0325H'}</t>
  </si>
  <si>
    <t xml:space="preserve"> 'OPSD': {'OEU-209'}</t>
  </si>
  <si>
    <t xml:space="preserve"> 'JRC': {'JRC-H317'}</t>
  </si>
  <si>
    <t xml:space="preserve"> 'GEO': {'GEO-39825'}</t>
  </si>
  <si>
    <t xml:space="preserve"> 'GPD': {'WRI1002702'}}</t>
  </si>
  <si>
    <t>Couesque</t>
  </si>
  <si>
    <t>{'17W100P100P0313O'}</t>
  </si>
  <si>
    <t>{'ENTSOE': {'17W100P100P0313O'}</t>
  </si>
  <si>
    <t xml:space="preserve"> 'OPSD': {'OEU-211'}</t>
  </si>
  <si>
    <t xml:space="preserve"> 'JRC': {'JRC-H433'}</t>
  </si>
  <si>
    <t xml:space="preserve"> 'GEO': {'GEO-39721'}</t>
  </si>
  <si>
    <t xml:space="preserve"> 'GPD': {'WRI1002714'}}</t>
  </si>
  <si>
    <t>Grand Maison</t>
  </si>
  <si>
    <t>{'17W100P100P02756'}</t>
  </si>
  <si>
    <t>{'ENTSOE': {'17W100P100P02756'}</t>
  </si>
  <si>
    <t xml:space="preserve"> 'OPSD': {'OEU-200'}</t>
  </si>
  <si>
    <t xml:space="preserve"> 'JRC': {'JRC-H3'}</t>
  </si>
  <si>
    <t xml:space="preserve"> 'GEO': {'GEO-42969'}</t>
  </si>
  <si>
    <t xml:space="preserve"> 'GPD': {'WRI1002734'}}</t>
  </si>
  <si>
    <t>Gerstheim</t>
  </si>
  <si>
    <t>{'17W100P100P0310U'}</t>
  </si>
  <si>
    <t>{'ENTSOE': {'17W100P100P0310U'}</t>
  </si>
  <si>
    <t xml:space="preserve"> 'OPSD': {'OEU-217'}</t>
  </si>
  <si>
    <t xml:space="preserve"> 'JRC': {'JRC-H353'}</t>
  </si>
  <si>
    <t xml:space="preserve"> 'GEO': {'GEO-39807'}</t>
  </si>
  <si>
    <t xml:space="preserve"> 'GPD': {'WRI1002732'}}</t>
  </si>
  <si>
    <t>Chastang</t>
  </si>
  <si>
    <t>{'17W100P100P0302T'}</t>
  </si>
  <si>
    <t>{'ENTSOE': {'17W100P100P0302T'}</t>
  </si>
  <si>
    <t xml:space="preserve"> 'OPSD': {'OEU-210'}</t>
  </si>
  <si>
    <t xml:space="preserve"> 'JRC': {'JRC-H151'}</t>
  </si>
  <si>
    <t xml:space="preserve"> 'GEO': {'GEO-39746'</t>
  </si>
  <si>
    <t xml:space="preserve"> 'GEO-2638'}</t>
  </si>
  <si>
    <t xml:space="preserve"> 'GPD': {'WRI1002704'}}</t>
  </si>
  <si>
    <t>{'17W100P100P0303R'}</t>
  </si>
  <si>
    <t>{'ENTSOE': {'17W100P100P0303R'}</t>
  </si>
  <si>
    <t xml:space="preserve"> 'OPSD': {'OEU-213'}</t>
  </si>
  <si>
    <t xml:space="preserve"> 'JRC': {'JRC-H283'}</t>
  </si>
  <si>
    <t xml:space="preserve"> 'GEO': {'GEO-39778'}</t>
  </si>
  <si>
    <t xml:space="preserve"> 'GPD': {'WRI1002726'}}</t>
  </si>
  <si>
    <t>Curbans</t>
  </si>
  <si>
    <t>{'17W100P100P02845'}</t>
  </si>
  <si>
    <t>{'ENTSOE': {'17W100P100P02845'}</t>
  </si>
  <si>
    <t xml:space="preserve"> 'OPSD': {'OEU-236'}</t>
  </si>
  <si>
    <t xml:space="preserve"> 'JRC': {'JRC-H370'}</t>
  </si>
  <si>
    <t xml:space="preserve"> 'GEO': {'GEO-39714'}</t>
  </si>
  <si>
    <t xml:space="preserve"> 'GPD': {'WRI1002717'}}</t>
  </si>
  <si>
    <t>Genissiat</t>
  </si>
  <si>
    <t>{'17W100P100P0319C'}</t>
  </si>
  <si>
    <t>{'ENTSOE': {'17W100P100P0319C'}</t>
  </si>
  <si>
    <t xml:space="preserve"> 'OPSD': {'OEU-216'}</t>
  </si>
  <si>
    <t xml:space="preserve"> 'JRC': {'JRC-H83'}</t>
  </si>
  <si>
    <t xml:space="preserve"> 'GEO': {'GEO-39698'}</t>
  </si>
  <si>
    <t xml:space="preserve"> 'GPD': {'WRI1002730'}}</t>
  </si>
  <si>
    <t>Combe Avrieux</t>
  </si>
  <si>
    <t>{'17W100P100P02837'}</t>
  </si>
  <si>
    <t>{'ENTSOE': {'17W100P100P02837'}</t>
  </si>
  <si>
    <t xml:space="preserve"> 'OPSD': {'OEU-235'}</t>
  </si>
  <si>
    <t xml:space="preserve"> 'JRC': {'JRC-H419'}</t>
  </si>
  <si>
    <t xml:space="preserve"> 'GEO': {'GEO-39818'}</t>
  </si>
  <si>
    <t xml:space="preserve"> 'GPD': {'WRI1002710'}}</t>
  </si>
  <si>
    <t>Coche</t>
  </si>
  <si>
    <t>{'17W100P100P02748'}</t>
  </si>
  <si>
    <t>{'ENTSOE': {'17W100P100P02748'}</t>
  </si>
  <si>
    <t xml:space="preserve"> 'OPSD': {'OEU-199'}</t>
  </si>
  <si>
    <t xml:space="preserve"> 'JRC': {'JRC-H134'}</t>
  </si>
  <si>
    <t xml:space="preserve"> 'GEO': {'GEO-39819'}</t>
  </si>
  <si>
    <t xml:space="preserve"> 'GPD': {'WRI1002709'}}</t>
  </si>
  <si>
    <t>Cheylas</t>
  </si>
  <si>
    <t>{'17W100P100P0273A'}</t>
  </si>
  <si>
    <t>{'ENTSOE': {'17W100P100P0273A'}</t>
  </si>
  <si>
    <t xml:space="preserve"> 'OPSD': {'OEU-198'}</t>
  </si>
  <si>
    <t xml:space="preserve"> 'JRC': {'JRC-H63'}</t>
  </si>
  <si>
    <t xml:space="preserve"> 'GEO': {'GEO-45014'}</t>
  </si>
  <si>
    <t xml:space="preserve"> 'GPD': {'WRI1002705'}}</t>
  </si>
  <si>
    <t>Centrale Di Teverola</t>
  </si>
  <si>
    <t>{'26WIMPI-S15STTV3'}</t>
  </si>
  <si>
    <t>{'ENTSOE': {'26WIMPI-S15STTV3'}</t>
  </si>
  <si>
    <t xml:space="preserve"> 'OPSD': {'OEU-1350'}</t>
  </si>
  <si>
    <t xml:space="preserve"> 'GGPT': {'G400366'</t>
  </si>
  <si>
    <t xml:space="preserve"> 'G409955'}</t>
  </si>
  <si>
    <t xml:space="preserve"> 'GPD': {'WRI1002866'}}</t>
  </si>
  <si>
    <t>Lamarmora</t>
  </si>
  <si>
    <t>{'26WIMPI-S03CLTCO'}</t>
  </si>
  <si>
    <t>{'ENTSOE': {'26WIMPI-S03CLTCO'}</t>
  </si>
  <si>
    <t xml:space="preserve"> 'OPSD': {'OEU-1267'}</t>
  </si>
  <si>
    <t xml:space="preserve"> 'GGPT': {'G409952'</t>
  </si>
  <si>
    <t xml:space="preserve"> 'G409953'</t>
  </si>
  <si>
    <t xml:space="preserve"> 'G409961'}</t>
  </si>
  <si>
    <t xml:space="preserve"> 'GPD': {'WRI1002898'}}</t>
  </si>
  <si>
    <t>Amager</t>
  </si>
  <si>
    <t>Denmark</t>
  </si>
  <si>
    <t>{'45V000000000012C'}</t>
  </si>
  <si>
    <t>{'BEYONDCOAL': {'BEYOND-DK-11'}</t>
  </si>
  <si>
    <t xml:space="preserve"> 'OPSD': {'OEU-5163'}</t>
  </si>
  <si>
    <t xml:space="preserve"> 'GEO': {'GEO-44225'}</t>
  </si>
  <si>
    <t xml:space="preserve"> 'GPD': {'WRI1029995'}}</t>
  </si>
  <si>
    <t>Martinlaakso</t>
  </si>
  <si>
    <t>{'44W-T-YT-000020M'}</t>
  </si>
  <si>
    <t>{'ENTSOE': {'44W-T-YT-000020M'}</t>
  </si>
  <si>
    <t xml:space="preserve"> 'OPSD': {'OEU-1537'}</t>
  </si>
  <si>
    <t xml:space="preserve"> 'GEO': {'GEO-44260'}</t>
  </si>
  <si>
    <t xml:space="preserve"> 'GPD': {'WRI1002450'}}</t>
  </si>
  <si>
    <t>Brennilis</t>
  </si>
  <si>
    <t>{'17W100P100P0261H', '17W100P100P0260J', '17W100P100P02586'}</t>
  </si>
  <si>
    <t>{'ENTSOE': {'17W100P100P0261H'</t>
  </si>
  <si>
    <t xml:space="preserve"> '17W100P100P0260J'</t>
  </si>
  <si>
    <t xml:space="preserve"> '17W100P100P02586'}</t>
  </si>
  <si>
    <t xml:space="preserve"> 'OPSD': {'OEU-188'</t>
  </si>
  <si>
    <t xml:space="preserve"> 'OEU-189'</t>
  </si>
  <si>
    <t xml:space="preserve"> 'OEU-190'}</t>
  </si>
  <si>
    <t xml:space="preserve"> 'GEO': {'GEO-2426'}</t>
  </si>
  <si>
    <t xml:space="preserve"> 'GPD': {'WRI1002699'}}</t>
  </si>
  <si>
    <t>Api Energia Igcc</t>
  </si>
  <si>
    <t>{'26WIMPI-S11ACPNS'}</t>
  </si>
  <si>
    <t>{'ENTSOE': {'26WIMPI-S11ACPNS'}</t>
  </si>
  <si>
    <t xml:space="preserve"> 'OPSD': {'OEU-1328'}</t>
  </si>
  <si>
    <t xml:space="preserve"> 'GEO': {'GEO-43995'}</t>
  </si>
  <si>
    <t xml:space="preserve"> 'GPD': {'WRI1002847'}}</t>
  </si>
  <si>
    <t>Tor Di Valle</t>
  </si>
  <si>
    <t>{'26WIMPI-08737107', '26WIMPI-S12ATCRM'}</t>
  </si>
  <si>
    <t>{'ENTSOE': {'26WIMPI-08737107'</t>
  </si>
  <si>
    <t xml:space="preserve"> '26WIMPI-S12ATCRM'}</t>
  </si>
  <si>
    <t xml:space="preserve"> 'OPSD': {'OEU-1330'}</t>
  </si>
  <si>
    <t xml:space="preserve"> 'GEO': {'GEO-46112'}</t>
  </si>
  <si>
    <t xml:space="preserve"> 'GPD': {'WRI1002966'}}</t>
  </si>
  <si>
    <t>San Filippo Del Mela</t>
  </si>
  <si>
    <t>{'26WIMPI-S19SDMCS'}</t>
  </si>
  <si>
    <t>{'ENTSOE': {'26WIMPI-S19SDMCS'}</t>
  </si>
  <si>
    <t xml:space="preserve"> 'OPSD': {'OEU-1374'}</t>
  </si>
  <si>
    <t xml:space="preserve"> 'GEO': {'GEO-43691'}</t>
  </si>
  <si>
    <t xml:space="preserve"> 'GPD': {'WRI1002947'}}</t>
  </si>
  <si>
    <t>Karlshamn</t>
  </si>
  <si>
    <t>{'46WPU0000000005Z'}</t>
  </si>
  <si>
    <t>{'ENTSOE': {'46WPU0000000005Z'}</t>
  </si>
  <si>
    <t xml:space="preserve"> 'OPSD': {'OEU-4824'</t>
  </si>
  <si>
    <t xml:space="preserve"> 'OEU-4822'</t>
  </si>
  <si>
    <t xml:space="preserve"> 'OEU-4823'}</t>
  </si>
  <si>
    <t xml:space="preserve"> 'GEO': {'GEO-42894'}</t>
  </si>
  <si>
    <t xml:space="preserve"> 'GPD': {'WRI1029976'}}</t>
  </si>
  <si>
    <t>Stenungsund</t>
  </si>
  <si>
    <t>{'46WPU0000000057G', '46WPU0000000056I'}</t>
  </si>
  <si>
    <t>{'ENTSOE': {'46WPU0000000057G'</t>
  </si>
  <si>
    <t xml:space="preserve"> '46WPU0000000056I'}</t>
  </si>
  <si>
    <t xml:space="preserve"> 'OPSD': {'OEU-4847'</t>
  </si>
  <si>
    <t xml:space="preserve"> 'OEU-4848'}</t>
  </si>
  <si>
    <t xml:space="preserve"> 'GEO': {'GEO-46185'}</t>
  </si>
  <si>
    <t xml:space="preserve"> 'GPD': {'WRI1029980'}}</t>
  </si>
  <si>
    <t>Kkw Muhleberg Kkm</t>
  </si>
  <si>
    <t>{'12W-0000000057-Z'}</t>
  </si>
  <si>
    <t>{'ENTSOE': {'12W-0000000057-Z'}</t>
  </si>
  <si>
    <t xml:space="preserve"> 'OPSD': {'OEU-1241'}</t>
  </si>
  <si>
    <t xml:space="preserve"> 'GEO': {'GEO-4396'}</t>
  </si>
  <si>
    <t xml:space="preserve"> 'GPD': {'WRI1004274'}}</t>
  </si>
  <si>
    <t>Cowe</t>
  </si>
  <si>
    <t>{'48WSTN00000COWEA'}</t>
  </si>
  <si>
    <t>{'ENTSOE': {'48WSTN00000COWEA'}</t>
  </si>
  <si>
    <t xml:space="preserve"> 'OPSD': {'OEU-2930'}</t>
  </si>
  <si>
    <t xml:space="preserve"> 'GEO': {'GEO-2807'}</t>
  </si>
  <si>
    <t xml:space="preserve"> 'GPD': {'GBR1000376'}}</t>
  </si>
  <si>
    <t>Rodenhuize</t>
  </si>
  <si>
    <t>Bioenergy</t>
  </si>
  <si>
    <t>{'22WRODENH000213L'}</t>
  </si>
  <si>
    <t>{'ENTSOE': {'22WRODENH000213L'}</t>
  </si>
  <si>
    <t xml:space="preserve"> 'OPSD': {'OEU-33'}</t>
  </si>
  <si>
    <t xml:space="preserve"> 'GEO': {'GEO-41956'}</t>
  </si>
  <si>
    <t xml:space="preserve"> 'GPD': {'WRI1002265'}}</t>
  </si>
  <si>
    <t>Melnik</t>
  </si>
  <si>
    <t>{'BEYONDCOAL': {'BEYOND-CZ-10'}</t>
  </si>
  <si>
    <t xml:space="preserve"> 'OPSD': {'OEU-456'</t>
  </si>
  <si>
    <t xml:space="preserve"> 'OEU-457'</t>
  </si>
  <si>
    <t xml:space="preserve"> 'OEU-455'}</t>
  </si>
  <si>
    <t xml:space="preserve"> 'GEO': {'GEO-42200'</t>
  </si>
  <si>
    <t xml:space="preserve"> 'GEO-42201'}</t>
  </si>
  <si>
    <t xml:space="preserve"> 'GPD': {'WRI1019167'}}</t>
  </si>
  <si>
    <t>Dirinon</t>
  </si>
  <si>
    <t>{'17W100P100P0263D', '17W100P100P02659'}</t>
  </si>
  <si>
    <t>{'ENTSOE': {'17W100P100P0263D'</t>
  </si>
  <si>
    <t xml:space="preserve"> '17W100P100P02659'}</t>
  </si>
  <si>
    <t xml:space="preserve"> 'OPSD': {'OEU-191'</t>
  </si>
  <si>
    <t xml:space="preserve"> 'OEU-192'}</t>
  </si>
  <si>
    <t xml:space="preserve"> 'GEO': {'GEO-2943'}</t>
  </si>
  <si>
    <t xml:space="preserve"> 'GPD': {'WRI1002721'}}</t>
  </si>
  <si>
    <t>Energia Molise</t>
  </si>
  <si>
    <t>{'26WIMPI-S14TERME'}</t>
  </si>
  <si>
    <t>{'ENTSOE': {'26WIMPI-S14TERME'}</t>
  </si>
  <si>
    <t xml:space="preserve"> 'OPSD': {'OEU-1342'}</t>
  </si>
  <si>
    <t xml:space="preserve"> 'GEO': {'GEO-43991'</t>
  </si>
  <si>
    <t xml:space="preserve"> 'GEO-44007'}</t>
  </si>
  <si>
    <t xml:space="preserve"> 'GPD': {'WRI1002878'}}</t>
  </si>
  <si>
    <t>Gersteinwerk</t>
  </si>
  <si>
    <t>{'11WD7GERS-X-KW-C'}</t>
  </si>
  <si>
    <t>{'ENTSOE': {'11WD7GERS-X-KW-C'}</t>
  </si>
  <si>
    <t xml:space="preserve"> 'OPSD': {'BNA1045'</t>
  </si>
  <si>
    <t xml:space="preserve"> 'BNA1044'</t>
  </si>
  <si>
    <t xml:space="preserve"> 'BNA1039'</t>
  </si>
  <si>
    <t xml:space="preserve"> 'BNA1042'</t>
  </si>
  <si>
    <t xml:space="preserve"> 'BNA1040'</t>
  </si>
  <si>
    <t xml:space="preserve"> 'BNA1043'</t>
  </si>
  <si>
    <t xml:space="preserve"> 'BNA1046b'}</t>
  </si>
  <si>
    <t xml:space="preserve"> 'GGPT': {'G400171'</t>
  </si>
  <si>
    <t xml:space="preserve"> 'G409761'</t>
  </si>
  <si>
    <t xml:space="preserve"> 'G400168'</t>
  </si>
  <si>
    <t xml:space="preserve"> 'G405839'</t>
  </si>
  <si>
    <t xml:space="preserve"> 'G400172'</t>
  </si>
  <si>
    <t xml:space="preserve"> 'G400170'</t>
  </si>
  <si>
    <t xml:space="preserve"> 'G400169'}</t>
  </si>
  <si>
    <t xml:space="preserve"> 'GEO': {'GEO-44438'}}</t>
  </si>
  <si>
    <t>Franken</t>
  </si>
  <si>
    <t>{'11WD2GEBE000177K'}</t>
  </si>
  <si>
    <t>{'ENTSOE': {'11WD2GEBE000177K'}</t>
  </si>
  <si>
    <t xml:space="preserve"> 'OPSD': {'BNA0744'</t>
  </si>
  <si>
    <t xml:space="preserve"> 'BNA0745'}</t>
  </si>
  <si>
    <t xml:space="preserve"> 'GGPT': {'G400157'</t>
  </si>
  <si>
    <t xml:space="preserve"> 'G400156'}</t>
  </si>
  <si>
    <t xml:space="preserve"> 'GEO': {'GEO-44466'}}</t>
  </si>
  <si>
    <t>Walheim</t>
  </si>
  <si>
    <t>{'11WD4WALK5G----E'}</t>
  </si>
  <si>
    <t>{'BEYONDCOAL': {'BEYOND-DE-227'}</t>
  </si>
  <si>
    <t xml:space="preserve"> 'ENTSOE': {'11WD4WALK5G----E'}</t>
  </si>
  <si>
    <t xml:space="preserve"> 'OPSD': {'BNA1004'}</t>
  </si>
  <si>
    <t xml:space="preserve"> 'GPD': {'WRI1075565'}}</t>
  </si>
  <si>
    <t>Esbjerg</t>
  </si>
  <si>
    <t>{'45W000000000017P'}</t>
  </si>
  <si>
    <t>{'BEYONDCOAL': {'BEYOND-DK-5'}</t>
  </si>
  <si>
    <t xml:space="preserve"> 'ENTSOE': {'45W000000000017P'}</t>
  </si>
  <si>
    <t xml:space="preserve"> 'OPSD': {'OEU-5167'}</t>
  </si>
  <si>
    <t xml:space="preserve"> 'GPD': {'WRI1022035'}}</t>
  </si>
  <si>
    <t>Drax</t>
  </si>
  <si>
    <t>{'48WSTN0000DRAXXK'}</t>
  </si>
  <si>
    <t>{'BEYONDCOAL': {'BEYOND-UK-66'}</t>
  </si>
  <si>
    <t xml:space="preserve"> 'OPSD': {'OEU-2867'}</t>
  </si>
  <si>
    <t xml:space="preserve"> 'GEO': {'GEO-2975'}</t>
  </si>
  <si>
    <t xml:space="preserve"> 'GPD': {'GBR0000174'}}</t>
  </si>
  <si>
    <t>Aberthaw</t>
  </si>
  <si>
    <t>{'48WSTN000ABTHGTK'}</t>
  </si>
  <si>
    <t>{'BEYONDCOAL': {'BEYOND-UK-6'}</t>
  </si>
  <si>
    <t xml:space="preserve"> 'OPSD': {'OEU-2929'}</t>
  </si>
  <si>
    <t xml:space="preserve"> 'GEO': {'GEO-1972'}</t>
  </si>
  <si>
    <t xml:space="preserve"> 'GPD': {'GBR1000374'}}</t>
  </si>
  <si>
    <t>Vresova</t>
  </si>
  <si>
    <t>{'BEYONDCOAL': {'BEYOND-CZ-77'}</t>
  </si>
  <si>
    <t xml:space="preserve"> 'OPSD': {'OEU-480'</t>
  </si>
  <si>
    <t xml:space="preserve"> 'OEU-481'</t>
  </si>
  <si>
    <t xml:space="preserve"> 'OEU-482'</t>
  </si>
  <si>
    <t xml:space="preserve"> 'OEU-483'}</t>
  </si>
  <si>
    <t xml:space="preserve"> 'GEO': {'GEO-42326'}</t>
  </si>
  <si>
    <t xml:space="preserve"> 'GPD': {'WRI1019223'}}</t>
  </si>
  <si>
    <t>Tusimice</t>
  </si>
  <si>
    <t>{'BEYONDCOAL': {'BEYOND-CZ-15'}</t>
  </si>
  <si>
    <t xml:space="preserve"> 'OPSD': {'OEU-521'</t>
  </si>
  <si>
    <t xml:space="preserve"> 'OEU-520'</t>
  </si>
  <si>
    <t xml:space="preserve"> 'OEU-523'</t>
  </si>
  <si>
    <t xml:space="preserve"> 'OEU-522'}</t>
  </si>
  <si>
    <t xml:space="preserve"> 'GEO': {'GEO-42199'}</t>
  </si>
  <si>
    <t xml:space="preserve"> 'GPD': {'WRI1019173'}}</t>
  </si>
  <si>
    <t>Tisova</t>
  </si>
  <si>
    <t>{'BEYONDCOAL': {'BEYOND-CZ-44'}</t>
  </si>
  <si>
    <t xml:space="preserve"> 'OPSD': {'OEU-511'}</t>
  </si>
  <si>
    <t xml:space="preserve"> 'GEO': {'GEO-42205'}</t>
  </si>
  <si>
    <t xml:space="preserve"> 'GPD': {'WRI1019171'}}</t>
  </si>
  <si>
    <t>Prunerov</t>
  </si>
  <si>
    <t>{'BEYONDCOAL': {'BEYOND-CZ-12'}</t>
  </si>
  <si>
    <t xml:space="preserve"> 'OPSD': {'OEU-497'</t>
  </si>
  <si>
    <t xml:space="preserve"> 'OEU-501'</t>
  </si>
  <si>
    <t xml:space="preserve"> 'OEU-502'</t>
  </si>
  <si>
    <t xml:space="preserve"> 'OEU-503'</t>
  </si>
  <si>
    <t xml:space="preserve"> 'OEU-504'</t>
  </si>
  <si>
    <t xml:space="preserve"> 'OEU-499'</t>
  </si>
  <si>
    <t xml:space="preserve"> 'OEU-500'</t>
  </si>
  <si>
    <t xml:space="preserve"> 'OEU-498'</t>
  </si>
  <si>
    <t xml:space="preserve"> 'OEU-496'}</t>
  </si>
  <si>
    <t xml:space="preserve"> 'GEO': {'GEO-42195'}</t>
  </si>
  <si>
    <t xml:space="preserve"> 'GPD': {'WRI1019170'}}</t>
  </si>
  <si>
    <t>Opatovice</t>
  </si>
  <si>
    <t>{'BEYONDCOAL': {'BEYOND-CZ-33'}</t>
  </si>
  <si>
    <t xml:space="preserve"> 'OPSD': {'OEU-464'</t>
  </si>
  <si>
    <t xml:space="preserve"> 'OEU-466'</t>
  </si>
  <si>
    <t xml:space="preserve"> 'OEU-462'</t>
  </si>
  <si>
    <t xml:space="preserve"> 'OEU-465'</t>
  </si>
  <si>
    <t xml:space="preserve"> 'OEU-463'</t>
  </si>
  <si>
    <t xml:space="preserve"> 'OEU-461'}</t>
  </si>
  <si>
    <t xml:space="preserve"> 'GEO': {'GEO-42203'}</t>
  </si>
  <si>
    <t xml:space="preserve"> 'GPD': {'WRI1075826'}}</t>
  </si>
  <si>
    <t>Draxxg</t>
  </si>
  <si>
    <t>{'48WSTN000DRAXXGK'}</t>
  </si>
  <si>
    <t>{'ENTSOE': {'48WSTN000DRAXXGK'}</t>
  </si>
  <si>
    <t xml:space="preserve"> 'OPSD': {'OEU-2869'}</t>
  </si>
  <si>
    <t xml:space="preserve"> 'GGPT': {'G409898'</t>
  </si>
  <si>
    <t xml:space="preserve"> 'G409899'</t>
  </si>
  <si>
    <t xml:space="preserve"> 'G409900'}</t>
  </si>
  <si>
    <t xml:space="preserve"> 'GPD': {'GBR1000112'}}</t>
  </si>
  <si>
    <t>Komorany</t>
  </si>
  <si>
    <t>{'BEYONDCOAL': {'BEYOND-CZ-24'}</t>
  </si>
  <si>
    <t xml:space="preserve"> 'OPSD': {'OEU-447'</t>
  </si>
  <si>
    <t xml:space="preserve"> 'OEU-444'</t>
  </si>
  <si>
    <t xml:space="preserve"> 'OEU-446'</t>
  </si>
  <si>
    <t xml:space="preserve"> 'OEU-449'</t>
  </si>
  <si>
    <t xml:space="preserve"> 'OEU-445'</t>
  </si>
  <si>
    <t xml:space="preserve"> 'OEU-448'</t>
  </si>
  <si>
    <t xml:space="preserve"> 'OEU-443'}</t>
  </si>
  <si>
    <t xml:space="preserve"> 'GEO': {'GEO-42204'}</t>
  </si>
  <si>
    <t xml:space="preserve"> 'GPD': {'WRI1019224'}}</t>
  </si>
  <si>
    <t>Hodonin</t>
  </si>
  <si>
    <t>{'BEYONDCOAL': {'BEYOND-CZ-8'}</t>
  </si>
  <si>
    <t xml:space="preserve"> 'OPSD': {'OEU-430'}</t>
  </si>
  <si>
    <t xml:space="preserve"> 'GEO': {'GEO-42325'}</t>
  </si>
  <si>
    <t xml:space="preserve"> 'GPD': {'WRI1019165'}}</t>
  </si>
  <si>
    <t>Chvaletice</t>
  </si>
  <si>
    <t>{'BEYONDCOAL': {'BEYOND-CZ-6'}</t>
  </si>
  <si>
    <t xml:space="preserve"> 'OPSD': {'OEU-434'</t>
  </si>
  <si>
    <t xml:space="preserve"> 'OEU-433'</t>
  </si>
  <si>
    <t xml:space="preserve"> 'OEU-432'</t>
  </si>
  <si>
    <t xml:space="preserve"> 'OEU-435'}</t>
  </si>
  <si>
    <t xml:space="preserve"> 'GEO': {'GEO-42196'}</t>
  </si>
  <si>
    <t xml:space="preserve"> 'GPD': {'WRI1019222'}}</t>
  </si>
  <si>
    <t>Pomigliano Arco</t>
  </si>
  <si>
    <t>{'26WIMPI-S15SGTL1'}</t>
  </si>
  <si>
    <t>{'ENTSOE': {'26WIMPI-S15SGTL1'}</t>
  </si>
  <si>
    <t xml:space="preserve"> 'OPSD': {'OEU-1349'}</t>
  </si>
  <si>
    <t xml:space="preserve"> 'GEO': {'GEO-44102'}</t>
  </si>
  <si>
    <t xml:space="preserve"> 'GPD': {'WRI1002921'}}</t>
  </si>
  <si>
    <t>Kimberly Clark Srl</t>
  </si>
  <si>
    <t>{'26WIMPI-S08EFNP0', '26WIMPI-S01KMBRG'}</t>
  </si>
  <si>
    <t>{'ENTSOE': {'26WIMPI-S08EFNP0'</t>
  </si>
  <si>
    <t xml:space="preserve"> '26WIMPI-S01KMBRG'}</t>
  </si>
  <si>
    <t xml:space="preserve"> 'OPSD': {'OEU-1382'}</t>
  </si>
  <si>
    <t xml:space="preserve"> 'GEO': {'GEO-44107'}</t>
  </si>
  <si>
    <t xml:space="preserve"> 'GPD': {'WRI1002948'}}</t>
  </si>
  <si>
    <t>Tayl</t>
  </si>
  <si>
    <t>{'48WSTN000TAYL-G3'}</t>
  </si>
  <si>
    <t>{'ENTSOE': {'48WSTN000TAYL-G3'}</t>
  </si>
  <si>
    <t xml:space="preserve"> 'OPSD': {'OEU-3086'}</t>
  </si>
  <si>
    <t xml:space="preserve"> 'GGPT': {'G400795'</t>
  </si>
  <si>
    <t xml:space="preserve"> 'G400796'}</t>
  </si>
  <si>
    <t xml:space="preserve"> 'GPD': {'GBR1000499'}}</t>
  </si>
  <si>
    <t>Isab Energy</t>
  </si>
  <si>
    <t>{'26WIMPI-S19IESBL'}</t>
  </si>
  <si>
    <t>{'ENTSOE': {'26WIMPI-S19IESBL'}</t>
  </si>
  <si>
    <t xml:space="preserve"> 'OPSD': {'OEU-1371'}</t>
  </si>
  <si>
    <t xml:space="preserve"> 'GGPT': {'G409833'}</t>
  </si>
  <si>
    <t xml:space="preserve"> 'GPD': {'WRI1002894'}}</t>
  </si>
  <si>
    <t>Carr</t>
  </si>
  <si>
    <t>{'48WSTN00000CARRI'}</t>
  </si>
  <si>
    <t>{'ENTSOE': {'48WSTN00000CARRI'}</t>
  </si>
  <si>
    <t xml:space="preserve"> 'OPSD': {'OEU-2915'}</t>
  </si>
  <si>
    <t xml:space="preserve"> 'GGPT': {'G406375'</t>
  </si>
  <si>
    <t xml:space="preserve"> 'G400731'}</t>
  </si>
  <si>
    <t xml:space="preserve"> 'GPD': {'GBR2000124'}}</t>
  </si>
  <si>
    <t>Trapani Le</t>
  </si>
  <si>
    <t>{'26WIMPI-S19TCRPN'}</t>
  </si>
  <si>
    <t>{'ENTSOE': {'26WIMPI-S19TCRPN'}</t>
  </si>
  <si>
    <t xml:space="preserve"> 'OPSD': {'OEU-1376'}</t>
  </si>
  <si>
    <t xml:space="preserve"> 'GGPT': {'G400472'</t>
  </si>
  <si>
    <t xml:space="preserve"> 'G400473'}</t>
  </si>
  <si>
    <t xml:space="preserve"> 'GPD': {'WRI1002972'}}</t>
  </si>
  <si>
    <t>Rye House</t>
  </si>
  <si>
    <t>{'48WSTN0000RYHPSI'}</t>
  </si>
  <si>
    <t>{'OPSD': {'OEU-2880'}</t>
  </si>
  <si>
    <t xml:space="preserve"> 'GGPT': {'G400776'}</t>
  </si>
  <si>
    <t xml:space="preserve"> 'GEO': {'GEO-5191'}</t>
  </si>
  <si>
    <t xml:space="preserve"> 'GPD': {'GBR1000466'}}</t>
  </si>
  <si>
    <t>Marchwood</t>
  </si>
  <si>
    <t>{'48WSTN00000MRWDO'}</t>
  </si>
  <si>
    <t>{'OPSD': {'OEU-2925'}</t>
  </si>
  <si>
    <t xml:space="preserve"> 'GGPT': {'G400765'}</t>
  </si>
  <si>
    <t xml:space="preserve"> 'GEO': {'GEO-44589'}</t>
  </si>
  <si>
    <t xml:space="preserve"> 'GPD': {'GBR1000311'}}</t>
  </si>
  <si>
    <t>Little Barford</t>
  </si>
  <si>
    <t>{'48WSTN000LBAR-G1', '48WSTN00000LBARK'}</t>
  </si>
  <si>
    <t>{'OPSD': {'OEU-2959'</t>
  </si>
  <si>
    <t xml:space="preserve"> 'OEU-2932'}</t>
  </si>
  <si>
    <t xml:space="preserve"> 'GGPT': {'G400764'}</t>
  </si>
  <si>
    <t xml:space="preserve"> 'GEO': {'GEO-4053'}</t>
  </si>
  <si>
    <t xml:space="preserve"> 'GPD': {'GBR1000378'</t>
  </si>
  <si>
    <t xml:space="preserve"> 'GBR1000371'}}</t>
  </si>
  <si>
    <t>Vpi Immingham</t>
  </si>
  <si>
    <t>{'OPSD': {'OEU-3100'}</t>
  </si>
  <si>
    <t xml:space="preserve"> 'GGPT': {'G400799'</t>
  </si>
  <si>
    <t xml:space="preserve"> 'G400800'</t>
  </si>
  <si>
    <t xml:space="preserve"> 'G400801'}</t>
  </si>
  <si>
    <t xml:space="preserve"> 'GEO': {'GEO-3638'}</t>
  </si>
  <si>
    <t xml:space="preserve"> 'GPD': {'GBR1000517'}}</t>
  </si>
  <si>
    <t>Enfield</t>
  </si>
  <si>
    <t>{'48WSTN00000EECLC'}</t>
  </si>
  <si>
    <t>{'OPSD': {'OEU-3088'}</t>
  </si>
  <si>
    <t xml:space="preserve"> 'GGPT': {'G400745'}</t>
  </si>
  <si>
    <t xml:space="preserve"> 'GEO': {'GEO-3081'}</t>
  </si>
  <si>
    <t xml:space="preserve"> 'GPD': {'GBR1000494'}}</t>
  </si>
  <si>
    <t>Cottam Development Centre</t>
  </si>
  <si>
    <t>{'OPSD': {'OEU-3087'}</t>
  </si>
  <si>
    <t xml:space="preserve"> 'GGPT': {'G400741'}</t>
  </si>
  <si>
    <t xml:space="preserve"> 'GEO': {'GEO-2788'}</t>
  </si>
  <si>
    <t xml:space="preserve"> 'GPD': {'GBR1000493'}}</t>
  </si>
  <si>
    <t>Coolkeeragh</t>
  </si>
  <si>
    <t>{'47W000000000155K', nan}</t>
  </si>
  <si>
    <t>{'OPSD': {'OEU-2914'</t>
  </si>
  <si>
    <t xml:space="preserve"> 'OEU-2916'}</t>
  </si>
  <si>
    <t xml:space="preserve"> 'GGPT': {'G400738'}</t>
  </si>
  <si>
    <t xml:space="preserve"> 'GEO': {'GEO-2762'}</t>
  </si>
  <si>
    <t xml:space="preserve"> 'GPD': {'GBR1000075'</t>
  </si>
  <si>
    <t xml:space="preserve"> 'GBR1000076'}}</t>
  </si>
  <si>
    <t>Connahs Quay</t>
  </si>
  <si>
    <t>{'48WSTN0000CNQPSG'}</t>
  </si>
  <si>
    <t>{'OPSD': {'OEU-3091'}</t>
  </si>
  <si>
    <t xml:space="preserve"> 'GGPT': {'G400736'</t>
  </si>
  <si>
    <t xml:space="preserve"> 'G400737'</t>
  </si>
  <si>
    <t xml:space="preserve"> 'G400734'</t>
  </si>
  <si>
    <t xml:space="preserve"> 'G400735'}</t>
  </si>
  <si>
    <t xml:space="preserve"> 'GEO': {'GEO-2756'}</t>
  </si>
  <si>
    <t xml:space="preserve"> 'GPD': {'GBR1000492'}}</t>
  </si>
  <si>
    <t>Ballylumford</t>
  </si>
  <si>
    <t>{'47W000000000154M', nan}</t>
  </si>
  <si>
    <t>{'OPSD': {'OEU-2860'</t>
  </si>
  <si>
    <t xml:space="preserve"> 'OEU-2858'}</t>
  </si>
  <si>
    <t xml:space="preserve"> 'GGPT': {'G409902'</t>
  </si>
  <si>
    <t xml:space="preserve"> 'G400726'</t>
  </si>
  <si>
    <t xml:space="preserve"> 'G400727'}</t>
  </si>
  <si>
    <t xml:space="preserve"> 'GEO': {'GEO-43949'}</t>
  </si>
  <si>
    <t xml:space="preserve"> 'GPD': {'GBR1000001'</t>
  </si>
  <si>
    <t xml:space="preserve"> 'GBR1000004'</t>
  </si>
  <si>
    <t xml:space="preserve"> 'GBR1000003'}}</t>
  </si>
  <si>
    <t>Vado Term</t>
  </si>
  <si>
    <t>{'26WIMPI-S07VTDR2'}</t>
  </si>
  <si>
    <t>{'OPSD': {'OEU-1306'}</t>
  </si>
  <si>
    <t xml:space="preserve"> 'GGPT': {'G400475'}</t>
  </si>
  <si>
    <t xml:space="preserve"> 'GEO': {'GEO-42714'}</t>
  </si>
  <si>
    <t xml:space="preserve"> 'GPD': {'WRI1002976'}}</t>
  </si>
  <si>
    <t>Montalto Le</t>
  </si>
  <si>
    <t>{'26WIMPI-S12MCNTU'}</t>
  </si>
  <si>
    <t>{'OPSD': {'OEU-1331'}</t>
  </si>
  <si>
    <t xml:space="preserve"> 'GGPT': {'G400406'</t>
  </si>
  <si>
    <t xml:space="preserve"> 'G400403'</t>
  </si>
  <si>
    <t xml:space="preserve"> 'G400405'</t>
  </si>
  <si>
    <t xml:space="preserve"> 'G400404'}</t>
  </si>
  <si>
    <t xml:space="preserve"> 'GEO': {'GEO-43996'}</t>
  </si>
  <si>
    <t xml:space="preserve"> 'GPD': {'WRI1002912'}}</t>
  </si>
  <si>
    <t>Priolo Le</t>
  </si>
  <si>
    <t>{'26WIMPI-S19PCRLE'}</t>
  </si>
  <si>
    <t>{'ENTSOE': {'26WIMPI-S19PCRLE'}</t>
  </si>
  <si>
    <t xml:space="preserve"> 'OPSD': {'OEU-1372'}</t>
  </si>
  <si>
    <t xml:space="preserve"> 'GGPT': {'G400423'</t>
  </si>
  <si>
    <t xml:space="preserve"> 'G400422'}</t>
  </si>
  <si>
    <t xml:space="preserve"> 'GPD': {'WRI1002930'}}</t>
  </si>
  <si>
    <t>Sarmato</t>
  </si>
  <si>
    <t>{'26WIMPI-S08SERM2'}</t>
  </si>
  <si>
    <t>{'OPSD': {'OEU-1316'}</t>
  </si>
  <si>
    <t xml:space="preserve"> 'GGPT': {'G400437'}</t>
  </si>
  <si>
    <t xml:space="preserve"> 'GEO': {'GEO-44018'}</t>
  </si>
  <si>
    <t xml:space="preserve"> 'GPD': {'WRI1002949'}}</t>
  </si>
  <si>
    <t>Orsted</t>
  </si>
  <si>
    <t>{'OPSD': {'OEU-5171'</t>
  </si>
  <si>
    <t xml:space="preserve"> 'OEU-5170'}</t>
  </si>
  <si>
    <t xml:space="preserve"> 'GGPT': {'G400070'}</t>
  </si>
  <si>
    <t xml:space="preserve"> 'GEO': {'GEO-44235'}</t>
  </si>
  <si>
    <t xml:space="preserve"> 'GPD': {'WRI1022043'}}</t>
  </si>
  <si>
    <t>Ham</t>
  </si>
  <si>
    <t>{'OPSD': {'OEU-74'</t>
  </si>
  <si>
    <t xml:space="preserve"> 'OEU-75'}</t>
  </si>
  <si>
    <t xml:space="preserve"> 'GGPT': {'G406272'</t>
  </si>
  <si>
    <t xml:space="preserve"> 'G400026'</t>
  </si>
  <si>
    <t xml:space="preserve"> 'G400025'}</t>
  </si>
  <si>
    <t xml:space="preserve"> 'GEO': {'GEO-41975'}</t>
  </si>
  <si>
    <t xml:space="preserve"> 'GPD': {'WRI1002231'}}</t>
  </si>
  <si>
    <t>Angleur Tg</t>
  </si>
  <si>
    <t>{'OPSD': {'OEU-66'</t>
  </si>
  <si>
    <t xml:space="preserve"> 'OEU-67'</t>
  </si>
  <si>
    <t xml:space="preserve"> 'OEU-65'</t>
  </si>
  <si>
    <t xml:space="preserve"> 'OEU-64'}</t>
  </si>
  <si>
    <t xml:space="preserve"> 'GGPT': {'G400021'</t>
  </si>
  <si>
    <t xml:space="preserve"> 'G400020'</t>
  </si>
  <si>
    <t xml:space="preserve"> 'G400019'</t>
  </si>
  <si>
    <t xml:space="preserve"> 'G400018'}</t>
  </si>
  <si>
    <t xml:space="preserve"> 'GEO': {'GEO-41976'}</t>
  </si>
  <si>
    <t xml:space="preserve"> 'GPD': {'WRI1002208'}}</t>
  </si>
  <si>
    <t>Herdecke</t>
  </si>
  <si>
    <t>{'11WD7GARE5XHEKWQ'}</t>
  </si>
  <si>
    <t>{'ENTSOE': {'11WD7GARE5XHEKWQ'}</t>
  </si>
  <si>
    <t xml:space="preserve"> 'OPSD': {'BNA0442'}</t>
  </si>
  <si>
    <t xml:space="preserve"> 'GGPT': {'G400132'}</t>
  </si>
  <si>
    <t xml:space="preserve"> 'GEO': {'GEO-44313'}}</t>
  </si>
  <si>
    <t>Saltend</t>
  </si>
  <si>
    <t>{'OPSD': {'OEU-2903'}</t>
  </si>
  <si>
    <t xml:space="preserve"> 'GGPT': {'G400779'</t>
  </si>
  <si>
    <t xml:space="preserve"> 'G400777'</t>
  </si>
  <si>
    <t xml:space="preserve"> 'G400778'}</t>
  </si>
  <si>
    <t xml:space="preserve"> 'GEO': {'GEO-5231'}</t>
  </si>
  <si>
    <t xml:space="preserve"> 'GPD': {'GBR2000263'}}</t>
  </si>
  <si>
    <t>Livorno Marzocco</t>
  </si>
  <si>
    <t>{'OPSD': {'OEU-1320'}</t>
  </si>
  <si>
    <t xml:space="preserve"> 'GGPT': {'G400393'</t>
  </si>
  <si>
    <t xml:space="preserve"> 'G400392'}</t>
  </si>
  <si>
    <t xml:space="preserve"> 'GEO': {'GEO-44104'}</t>
  </si>
  <si>
    <t xml:space="preserve"> 'GPD': {'WRI1002906'}}</t>
  </si>
  <si>
    <t>Indian Queens</t>
  </si>
  <si>
    <t>{'48WSTN00000INDQH'}</t>
  </si>
  <si>
    <t>{'OPSD': {'OEU-2902'}</t>
  </si>
  <si>
    <t xml:space="preserve"> 'GGPT': {'G410151'}</t>
  </si>
  <si>
    <t xml:space="preserve"> 'GEO': {'GEO-3653'}</t>
  </si>
  <si>
    <t xml:space="preserve"> 'GPD': {'GBR1000150'}}</t>
  </si>
  <si>
    <t>Cte Tamarete</t>
  </si>
  <si>
    <t>{'26WIMPI-S13CTTM2'}</t>
  </si>
  <si>
    <t>{'ENTSOE': {'26WIMPI-S13CTTM2'}</t>
  </si>
  <si>
    <t xml:space="preserve"> 'OPSD': {'OEU-1336'}</t>
  </si>
  <si>
    <t xml:space="preserve"> 'GGPT': {'G400370'}</t>
  </si>
  <si>
    <t xml:space="preserve"> 'GPD': {'WRI1002875'}}</t>
  </si>
  <si>
    <t>Termini Imerese Le</t>
  </si>
  <si>
    <t>{'26WIMPI-S19TCRMT'}</t>
  </si>
  <si>
    <t>{'ENTSOE': {'26WIMPI-S19TCRMT'}</t>
  </si>
  <si>
    <t xml:space="preserve"> 'OPSD': {'OEU-1375'}</t>
  </si>
  <si>
    <t xml:space="preserve"> 'GGPT': {'G400462'</t>
  </si>
  <si>
    <t xml:space="preserve"> 'G400461'</t>
  </si>
  <si>
    <t xml:space="preserve"> 'G400463'</t>
  </si>
  <si>
    <t xml:space="preserve"> 'G400464'}</t>
  </si>
  <si>
    <t xml:space="preserve"> 'GPD': {'WRI1002964'}}</t>
  </si>
  <si>
    <t>Sesto San Giovanni</t>
  </si>
  <si>
    <t>{'26WIMPI-S03SSSN8'}</t>
  </si>
  <si>
    <t>{'ENTSOE': {'26WIMPI-S03SSSN8'}</t>
  </si>
  <si>
    <t xml:space="preserve"> 'OPSD': {'OEU-1279'}</t>
  </si>
  <si>
    <t xml:space="preserve"> 'GGPT': {'G400448'</t>
  </si>
  <si>
    <t xml:space="preserve"> 'G400449'}</t>
  </si>
  <si>
    <t xml:space="preserve"> 'GPD': {'WRI1002952'}}</t>
  </si>
  <si>
    <t>Rossano Te</t>
  </si>
  <si>
    <t>{'26WIMPI-S18RTSN9'}</t>
  </si>
  <si>
    <t>{'ENTSOE': {'26WIMPI-S18RTSN9'}</t>
  </si>
  <si>
    <t xml:space="preserve"> 'OPSD': {'OEU-1363'}</t>
  </si>
  <si>
    <t xml:space="preserve"> 'GGPT': {'G400431'</t>
  </si>
  <si>
    <t xml:space="preserve"> 'G400430'}</t>
  </si>
  <si>
    <t xml:space="preserve"> 'GPD': {'WRI1002939'}}</t>
  </si>
  <si>
    <t>Porto Viro</t>
  </si>
  <si>
    <t>{'26WIMPI-S05CNTRB'}</t>
  </si>
  <si>
    <t>{'ENTSOE': {'26WIMPI-S05CNTRB'}</t>
  </si>
  <si>
    <t xml:space="preserve"> 'OPSD': {'OEU-1293'}</t>
  </si>
  <si>
    <t xml:space="preserve"> 'GGPT': {'G400421'}</t>
  </si>
  <si>
    <t xml:space="preserve"> 'GPD': {'WRI1002928'}}</t>
  </si>
  <si>
    <t>Porto Empedocle Le</t>
  </si>
  <si>
    <t>{'26WIMPI-S19PERTR'}</t>
  </si>
  <si>
    <t>{'ENTSOE': {'26WIMPI-S19PERTR'}</t>
  </si>
  <si>
    <t xml:space="preserve"> 'OPSD': {'OEU-1373'}</t>
  </si>
  <si>
    <t xml:space="preserve"> 'GGPT': {'G400420'}</t>
  </si>
  <si>
    <t xml:space="preserve"> 'GPD': {'WRI1002925'}}</t>
  </si>
  <si>
    <t>Milazzo</t>
  </si>
  <si>
    <t>{'26WIMPI-S19TMRC9'}</t>
  </si>
  <si>
    <t>{'ENTSOE': {'26WIMPI-S19TMRC9'}</t>
  </si>
  <si>
    <t xml:space="preserve"> 'OPSD': {'OEU-1377'}</t>
  </si>
  <si>
    <t xml:space="preserve"> 'GGPT': {'G400399'}</t>
  </si>
  <si>
    <t xml:space="preserve"> 'GPD': {'WRI1002909'}}</t>
  </si>
  <si>
    <t>Larino Tg</t>
  </si>
  <si>
    <t>{'26WIMPI-S14LTRNT'}</t>
  </si>
  <si>
    <t>{'ENTSOE': {'26WIMPI-S14LTRNT'}</t>
  </si>
  <si>
    <t xml:space="preserve"> 'OPSD': {'OEU-1341'}</t>
  </si>
  <si>
    <t xml:space="preserve"> 'GGPT': {'G400389'</t>
  </si>
  <si>
    <t xml:space="preserve"> 'G400390'}</t>
  </si>
  <si>
    <t xml:space="preserve"> 'GPD': {'WRI1002903'}}</t>
  </si>
  <si>
    <t>Cte Nuce Nord</t>
  </si>
  <si>
    <t>{'26WIMPI-S19APGPP'}</t>
  </si>
  <si>
    <t>{'ENTSOE': {'26WIMPI-S19APGPP'}</t>
  </si>
  <si>
    <t xml:space="preserve"> 'OPSD': {'OEU-1370'}</t>
  </si>
  <si>
    <t xml:space="preserve"> 'GGPT': {'G400410'}</t>
  </si>
  <si>
    <t xml:space="preserve"> 'GPD': {'WRI1002874'}}</t>
  </si>
  <si>
    <t>Inesco Wkk</t>
  </si>
  <si>
    <t>{'22WINESCO000149P'}</t>
  </si>
  <si>
    <t>{'ENTSOE': {'22WINESCO000149P'}</t>
  </si>
  <si>
    <t xml:space="preserve"> 'OPSD': {'OEU-89'}</t>
  </si>
  <si>
    <t xml:space="preserve"> 'GGPT': {'G400028'}</t>
  </si>
  <si>
    <t xml:space="preserve"> 'GPD': {'WRI1002244'}}</t>
  </si>
  <si>
    <t>Celano</t>
  </si>
  <si>
    <t>{'26WIMPI-S13SCNDQ'}</t>
  </si>
  <si>
    <t>{'ENTSOE': {'26WIMPI-S13SCNDQ'}</t>
  </si>
  <si>
    <t xml:space="preserve"> 'OPSD': {'OEU-1340'}</t>
  </si>
  <si>
    <t xml:space="preserve"> 'GGPT': {'G400365'}</t>
  </si>
  <si>
    <t xml:space="preserve"> 'GPD': {'WRI1002864'}}</t>
  </si>
  <si>
    <t>Azotati</t>
  </si>
  <si>
    <t>{'26WIMPI-S05AZTT6'}</t>
  </si>
  <si>
    <t>{'ENTSOE': {'26WIMPI-S05AZTT6'}</t>
  </si>
  <si>
    <t xml:space="preserve"> 'OPSD': {'OEU-1292'}</t>
  </si>
  <si>
    <t xml:space="preserve"> 'GGPT': {'G400349'}</t>
  </si>
  <si>
    <t xml:space="preserve"> 'GPD': {'WRI1002851'}}</t>
  </si>
  <si>
    <t>Gennevilliers</t>
  </si>
  <si>
    <t>{'17W100P100P02667'}</t>
  </si>
  <si>
    <t>{'ENTSOE': {'17W100P100P02667'}</t>
  </si>
  <si>
    <t xml:space="preserve"> 'OPSD': {'OEU-176'}</t>
  </si>
  <si>
    <t xml:space="preserve"> 'GGPT': {'G400101'}</t>
  </si>
  <si>
    <t xml:space="preserve"> 'GPD': {'WRI1002731'}}</t>
  </si>
  <si>
    <t>Arrighi</t>
  </si>
  <si>
    <t>{'17W100P100P0255C', '17W100P100P0256A'}</t>
  </si>
  <si>
    <t>{'ENTSOE': {'17W100P100P0255C'</t>
  </si>
  <si>
    <t xml:space="preserve"> '17W100P100P0256A'}</t>
  </si>
  <si>
    <t xml:space="preserve"> 'OPSD': {'OEU-186'</t>
  </si>
  <si>
    <t xml:space="preserve"> 'OEU-187'}</t>
  </si>
  <si>
    <t xml:space="preserve"> 'GGPT': {'G406299'</t>
  </si>
  <si>
    <t xml:space="preserve"> 'G406300'}</t>
  </si>
  <si>
    <t xml:space="preserve"> 'GPD': {'WRI1002687'}}</t>
  </si>
  <si>
    <t>Naistenlahti</t>
  </si>
  <si>
    <t>{'44W-T-YT-000007E'}</t>
  </si>
  <si>
    <t>{'ENTSOE': {'44W-T-YT-000007E'}</t>
  </si>
  <si>
    <t xml:space="preserve"> 'OPSD': {'OEU-1553'}</t>
  </si>
  <si>
    <t xml:space="preserve"> 'GGPT': {'G400080'}</t>
  </si>
  <si>
    <t xml:space="preserve"> 'GPD': {'WRI1002467'}}</t>
  </si>
  <si>
    <t>Lielahti</t>
  </si>
  <si>
    <t>{'44W-T-YT-000005I'}</t>
  </si>
  <si>
    <t>{'ENTSOE': {'44W-T-YT-000005I'}</t>
  </si>
  <si>
    <t xml:space="preserve"> 'OPSD': {'OEU-1528'}</t>
  </si>
  <si>
    <t xml:space="preserve"> 'GGPT': {'G400079'}</t>
  </si>
  <si>
    <t xml:space="preserve"> 'GPD': {'WRI1002442'}}</t>
  </si>
  <si>
    <t>Marcinelle Energie Carsid</t>
  </si>
  <si>
    <t>{'22WMARCIN000179H'}</t>
  </si>
  <si>
    <t>{'ENTSOE': {'22WMARCIN000179H'}</t>
  </si>
  <si>
    <t xml:space="preserve"> 'OPSD': {'OEU-0'}</t>
  </si>
  <si>
    <t xml:space="preserve"> 'GGPT': {'G400031'}</t>
  </si>
  <si>
    <t xml:space="preserve"> 'GPD': {'WRI1002258'}}</t>
  </si>
  <si>
    <t>Hamm Uentrop</t>
  </si>
  <si>
    <t>{'11WD7STUM----KW9'}</t>
  </si>
  <si>
    <t>{'ENTSOE': {'11WD7STUM----KW9'}</t>
  </si>
  <si>
    <t xml:space="preserve"> 'OPSD': {'BNA0410'</t>
  </si>
  <si>
    <t xml:space="preserve"> 'BNA0411'}</t>
  </si>
  <si>
    <t xml:space="preserve"> 'GGPT': {'G400266'</t>
  </si>
  <si>
    <t xml:space="preserve"> 'G400267'}</t>
  </si>
  <si>
    <t xml:space="preserve"> 'GEO': {'GEO-44312'}}</t>
  </si>
  <si>
    <t>Turlough Hill</t>
  </si>
  <si>
    <t>Ireland</t>
  </si>
  <si>
    <t>{'47W0000000001699'}</t>
  </si>
  <si>
    <t>{'ENTSOE': {'47W0000000001699'}</t>
  </si>
  <si>
    <t xml:space="preserve"> 'JRC': {'JRC-H119'}</t>
  </si>
  <si>
    <t xml:space="preserve"> 'GEO': {'GEO-43943'}</t>
  </si>
  <si>
    <t xml:space="preserve"> 'GPD': {'WRI1002841'}}</t>
  </si>
  <si>
    <t>Irsching</t>
  </si>
  <si>
    <t>{'11WD2IRSC000179N'}</t>
  </si>
  <si>
    <t>{'ENTSOE': {'11WD2IRSC000179N'}</t>
  </si>
  <si>
    <t xml:space="preserve"> 'OPSD': {'BNA0994'</t>
  </si>
  <si>
    <t xml:space="preserve"> 'BNA0995'}</t>
  </si>
  <si>
    <t xml:space="preserve"> 'GGPT': {'G400188'</t>
  </si>
  <si>
    <t xml:space="preserve"> 'G406320'</t>
  </si>
  <si>
    <t xml:space="preserve"> 'G400189'</t>
  </si>
  <si>
    <t xml:space="preserve"> 'G409755'}</t>
  </si>
  <si>
    <t xml:space="preserve"> 'GEO': {'GEO-44306'}}</t>
  </si>
  <si>
    <t>Whitegate Prod</t>
  </si>
  <si>
    <t>{'47W000000000158E'}</t>
  </si>
  <si>
    <t>{'ENTSOE': {'47W000000000158E'}</t>
  </si>
  <si>
    <t xml:space="preserve"> 'GGPT': {'G400335'}</t>
  </si>
  <si>
    <t xml:space="preserve"> 'GEO': {'GEO-43928'}</t>
  </si>
  <si>
    <t xml:space="preserve"> 'GPD': {'WRI1002844'}}</t>
  </si>
  <si>
    <t>Aghada Prod</t>
  </si>
  <si>
    <t>{'47W000000000164J'}</t>
  </si>
  <si>
    <t>{'ENTSOE': {'47W000000000164J'}</t>
  </si>
  <si>
    <t xml:space="preserve"> 'GGPT': {'G400324'</t>
  </si>
  <si>
    <t xml:space="preserve"> 'G400325'</t>
  </si>
  <si>
    <t xml:space="preserve"> 'G400323'</t>
  </si>
  <si>
    <t xml:space="preserve"> 'G400322'}</t>
  </si>
  <si>
    <t xml:space="preserve"> 'GEO': {'GEO-43925'}</t>
  </si>
  <si>
    <t xml:space="preserve"> 'GPD': {'WRI1002813'</t>
  </si>
  <si>
    <t xml:space="preserve"> 'WRI1002814'}}</t>
  </si>
  <si>
    <t>Aughinish Alumnia Sealrock</t>
  </si>
  <si>
    <t>{'47W000000000157G'}</t>
  </si>
  <si>
    <t>{'ENTSOE': {'47W000000000157G'}</t>
  </si>
  <si>
    <t xml:space="preserve"> 'GGPT': {'G400332'</t>
  </si>
  <si>
    <t xml:space="preserve"> 'G400333'}</t>
  </si>
  <si>
    <t xml:space="preserve"> 'GEO': {'GEO-43944'}</t>
  </si>
  <si>
    <t xml:space="preserve"> 'GPD': {'WRI1002838'}}</t>
  </si>
  <si>
    <t>Cushaling Production</t>
  </si>
  <si>
    <t>{'47W000000000239E'}</t>
  </si>
  <si>
    <t>{'ENTSOE': {'47W000000000239E'}</t>
  </si>
  <si>
    <t xml:space="preserve"> 'GGPT': {'G410144'</t>
  </si>
  <si>
    <t xml:space="preserve"> 'G410143'}</t>
  </si>
  <si>
    <t xml:space="preserve"> 'GEO': {'GEO-43935'}</t>
  </si>
  <si>
    <t xml:space="preserve"> 'GPD': {'WRI1002820'}}</t>
  </si>
  <si>
    <t>Dublin Bay Prod</t>
  </si>
  <si>
    <t>{'47W000000000171M'}</t>
  </si>
  <si>
    <t>{'ENTSOE': {'47W000000000171M'}</t>
  </si>
  <si>
    <t xml:space="preserve"> 'GGPT': {'G400326'}</t>
  </si>
  <si>
    <t xml:space="preserve"> 'GEO': {'GEO-43926'}</t>
  </si>
  <si>
    <t xml:space="preserve"> 'GPD': {'WRI1002821'}}</t>
  </si>
  <si>
    <t>Great Island Prod</t>
  </si>
  <si>
    <t>{'47W000000000160R'}</t>
  </si>
  <si>
    <t>{'ENTSOE': {'47W000000000160R'}</t>
  </si>
  <si>
    <t xml:space="preserve"> 'GGPT': {'G400327'}</t>
  </si>
  <si>
    <t xml:space="preserve"> 'GEO': {'GEO-43941'}</t>
  </si>
  <si>
    <t xml:space="preserve"> 'GPD': {'WRI1002824'}}</t>
  </si>
  <si>
    <t>Huntstown Production</t>
  </si>
  <si>
    <t>{'47W000000000173I'}</t>
  </si>
  <si>
    <t>{'ENTSOE': {'47W000000000173I'}</t>
  </si>
  <si>
    <t xml:space="preserve"> 'GGPT': {'G400329'</t>
  </si>
  <si>
    <t xml:space="preserve"> 'G400328'}</t>
  </si>
  <si>
    <t xml:space="preserve"> 'GEO': {'GEO-43933'}</t>
  </si>
  <si>
    <t xml:space="preserve"> 'GPD': {'WRI1002826'</t>
  </si>
  <si>
    <t xml:space="preserve"> 'WRI1002825'}}</t>
  </si>
  <si>
    <t>Poolbeg</t>
  </si>
  <si>
    <t>{'47W000000000356A', '47W000000000355C', '47W000000000168B'}</t>
  </si>
  <si>
    <t>{'ENTSOE': {'47W000000000356A'</t>
  </si>
  <si>
    <t xml:space="preserve"> '47W000000000355C'</t>
  </si>
  <si>
    <t xml:space="preserve"> '47W000000000168B'}</t>
  </si>
  <si>
    <t xml:space="preserve"> 'GGPT': {'G400330'</t>
  </si>
  <si>
    <t xml:space="preserve"> 'G400331'}</t>
  </si>
  <si>
    <t xml:space="preserve"> 'GEO': {'GEO-43924'}</t>
  </si>
  <si>
    <t xml:space="preserve"> 'GPD': {'WRI1002836'}}</t>
  </si>
  <si>
    <t>Tynagh Production</t>
  </si>
  <si>
    <t>{'47W000000000172K'}</t>
  </si>
  <si>
    <t>{'ENTSOE': {'47W000000000172K'}</t>
  </si>
  <si>
    <t xml:space="preserve"> 'GGPT': {'G400334'}</t>
  </si>
  <si>
    <t xml:space="preserve"> 'GEO': {'GEO-43934'}</t>
  </si>
  <si>
    <t xml:space="preserve"> 'GPD': {'WRI1002842'}}</t>
  </si>
  <si>
    <t>Alg</t>
  </si>
  <si>
    <t>Spain</t>
  </si>
  <si>
    <t>{'18WALG3-12345--K'}</t>
  </si>
  <si>
    <t>{'ENTSOE': {'18WALG3-12345--K'}</t>
  </si>
  <si>
    <t xml:space="preserve"> 'GGPT': {'G400647'}</t>
  </si>
  <si>
    <t xml:space="preserve"> 'GEO': {'GEO-43798'}</t>
  </si>
  <si>
    <t xml:space="preserve"> 'GPD': {'WRI1006322'</t>
  </si>
  <si>
    <t xml:space="preserve"> 'WRI1006223'}}</t>
  </si>
  <si>
    <t>Elpedison Thisvi</t>
  </si>
  <si>
    <t>Greece</t>
  </si>
  <si>
    <t>{'29WELPEDISONTHIM'}</t>
  </si>
  <si>
    <t>{'ENTSOE': {'29WELPEDISONTHIM'}</t>
  </si>
  <si>
    <t xml:space="preserve"> 'GGPT': {'G400299'}</t>
  </si>
  <si>
    <t xml:space="preserve"> 'GEO': {'GEO-42773'}</t>
  </si>
  <si>
    <t xml:space="preserve"> 'GPD': {'WRI1061104'}}</t>
  </si>
  <si>
    <t>Esc Cart</t>
  </si>
  <si>
    <t>{'18WCTGN2-1234-03', '18WCTGN1-1234-0C', '18WCTGN3-1234-0V'}</t>
  </si>
  <si>
    <t>{'ENTSOE': {'18WCTGN2-1234-03'</t>
  </si>
  <si>
    <t xml:space="preserve"> '18WCTGN1-1234-0C'</t>
  </si>
  <si>
    <t xml:space="preserve"> '18WCTGN3-1234-0V'}</t>
  </si>
  <si>
    <t xml:space="preserve"> 'GGPT': {'G400664'</t>
  </si>
  <si>
    <t xml:space="preserve"> 'G400663'</t>
  </si>
  <si>
    <t xml:space="preserve"> 'G400662'}</t>
  </si>
  <si>
    <t xml:space="preserve"> 'GEO': {'GEO-43778'</t>
  </si>
  <si>
    <t xml:space="preserve"> 'GEO-43777'}</t>
  </si>
  <si>
    <t xml:space="preserve"> 'GPD': {'WRI1006308'}}</t>
  </si>
  <si>
    <t>Esc Iber</t>
  </si>
  <si>
    <t>{'18WESC6-12345-07'}</t>
  </si>
  <si>
    <t>{'ENTSOE': {'18WESC6-12345-07'}</t>
  </si>
  <si>
    <t xml:space="preserve"> 'GGPT': {'G400682'}</t>
  </si>
  <si>
    <t xml:space="preserve"> 'GEO': {'GEO-43776'}</t>
  </si>
  <si>
    <t xml:space="preserve"> 'GPD': {'WRI1006415'}}</t>
  </si>
  <si>
    <t>Pvent</t>
  </si>
  <si>
    <t>{'18WPVENT2--12342', '18WPVENT1--1234A'}</t>
  </si>
  <si>
    <t>{'ENTSOE': {'18WPVENT2--12342'</t>
  </si>
  <si>
    <t xml:space="preserve"> '18WPVENT1--1234A'}</t>
  </si>
  <si>
    <t xml:space="preserve"> 'GGPT': {'G400698'</t>
  </si>
  <si>
    <t xml:space="preserve"> 'G400699'}</t>
  </si>
  <si>
    <t xml:space="preserve"> 'GEO': {'GEO-43763'}</t>
  </si>
  <si>
    <t xml:space="preserve"> 'GPD': {'WRI1006416'}}</t>
  </si>
  <si>
    <t>Sanroque</t>
  </si>
  <si>
    <t>{'18WSROQ1-1234-06', '18WSROQ2-1234-0Y'}</t>
  </si>
  <si>
    <t>{'ENTSOE': {'18WSROQ1-1234-06'</t>
  </si>
  <si>
    <t xml:space="preserve"> '18WSROQ2-1234-0Y'}</t>
  </si>
  <si>
    <t xml:space="preserve"> 'GGPT': {'G410349'</t>
  </si>
  <si>
    <t xml:space="preserve"> 'G400711'</t>
  </si>
  <si>
    <t xml:space="preserve"> 'G400712'}</t>
  </si>
  <si>
    <t xml:space="preserve"> 'GEO': {'GEO-43759'</t>
  </si>
  <si>
    <t xml:space="preserve"> 'GEO-43843'}</t>
  </si>
  <si>
    <t xml:space="preserve"> 'GPD': {'WRI1007879'}}</t>
  </si>
  <si>
    <t>Soto</t>
  </si>
  <si>
    <t>{'18WSRI5-123456-L'}</t>
  </si>
  <si>
    <t>{'ENTSOE': {'18WSRI5-123456-L'}</t>
  </si>
  <si>
    <t xml:space="preserve"> 'GGPT': {'G400716'</t>
  </si>
  <si>
    <t xml:space="preserve"> 'G400717'}</t>
  </si>
  <si>
    <t xml:space="preserve"> 'GEO': {'GEO-43675'}</t>
  </si>
  <si>
    <t xml:space="preserve"> 'GPD': {'WRI1006418'}}</t>
  </si>
  <si>
    <t>Tarrag Ib</t>
  </si>
  <si>
    <t>{'18WTAPOWER-12-0V'}</t>
  </si>
  <si>
    <t>{'ENTSOE': {'18WTAPOWER-12-0V'}</t>
  </si>
  <si>
    <t xml:space="preserve"> 'GGPT': {'G400718'}</t>
  </si>
  <si>
    <t xml:space="preserve"> 'GEO': {'GEO-43762'</t>
  </si>
  <si>
    <t xml:space="preserve"> 'GEO-43764'}</t>
  </si>
  <si>
    <t xml:space="preserve"> 'GPD': {'WRI1007956'}}</t>
  </si>
  <si>
    <t>La Spezia</t>
  </si>
  <si>
    <t>{'BEYONDCOAL': {'BEYOND-IT-11'}</t>
  </si>
  <si>
    <t xml:space="preserve"> 'GGPT': {'G400388'</t>
  </si>
  <si>
    <t xml:space="preserve"> 'G400387'}</t>
  </si>
  <si>
    <t xml:space="preserve"> 'GEO': {'GEO-43724'}</t>
  </si>
  <si>
    <t xml:space="preserve"> 'GPD': {'WRI1002900'}}</t>
  </si>
  <si>
    <t>Suomenoja</t>
  </si>
  <si>
    <t>{'44W-T-YT-000010P'}</t>
  </si>
  <si>
    <t>{'BEYONDCOAL': {'BEYOND-FI-2'}</t>
  </si>
  <si>
    <t xml:space="preserve"> 'ENTSOE': {'44W-T-YT-000010P'}</t>
  </si>
  <si>
    <t xml:space="preserve"> 'GGPT': {'G400085'</t>
  </si>
  <si>
    <t xml:space="preserve"> 'G400084'}</t>
  </si>
  <si>
    <t xml:space="preserve"> 'GPD': {'WRI1075850'}}</t>
  </si>
  <si>
    <t>Lavrio</t>
  </si>
  <si>
    <t>{'29WAISLAVRIO-IVM', '29WAISLAVRIO-V-A'}</t>
  </si>
  <si>
    <t>{'ENTSOE': {'29WAISLAVRIO-IVM'</t>
  </si>
  <si>
    <t xml:space="preserve"> '29WAISLAVRIO-V-A'}</t>
  </si>
  <si>
    <t xml:space="preserve"> 'GGPT': {'G400296'</t>
  </si>
  <si>
    <t xml:space="preserve"> 'G400297'}</t>
  </si>
  <si>
    <t xml:space="preserve"> 'GEO': {'GEO-42774'}</t>
  </si>
  <si>
    <t xml:space="preserve"> 'GPD': {'WRI1061099'}}</t>
  </si>
  <si>
    <t>Elpedison Thess</t>
  </si>
  <si>
    <t>{'29WENERGEIAKITHP'}</t>
  </si>
  <si>
    <t>{'ENTSOE': {'29WENERGEIAKITHP'}</t>
  </si>
  <si>
    <t xml:space="preserve"> 'GGPT': {'G400298'}</t>
  </si>
  <si>
    <t xml:space="preserve"> 'GEO': {'GEO-42772'}</t>
  </si>
  <si>
    <t xml:space="preserve"> 'GPD': {'WRI1061106'}}</t>
  </si>
  <si>
    <t>Megalopoli</t>
  </si>
  <si>
    <t>{'29WAISMEGAL-V--J'}</t>
  </si>
  <si>
    <t>{'ENTSOE': {'29WAISMEGAL-V--J'}</t>
  </si>
  <si>
    <t xml:space="preserve"> 'GGPT': {'G406321'</t>
  </si>
  <si>
    <t xml:space="preserve"> 'G406322'}</t>
  </si>
  <si>
    <t xml:space="preserve"> 'GEO': {'GEO-46122'}</t>
  </si>
  <si>
    <t xml:space="preserve"> 'GPD': {'WRI1061098'}}</t>
  </si>
  <si>
    <t>Castejo</t>
  </si>
  <si>
    <t>{'18WCTJON2-123-0Z', '18WCTJON3--1234S', '18WCTJON1-123-06'}</t>
  </si>
  <si>
    <t>{'ENTSOE': {'18WCTJON2-123-0Z'</t>
  </si>
  <si>
    <t xml:space="preserve"> '18WCTJON3--1234S'</t>
  </si>
  <si>
    <t xml:space="preserve"> '18WCTJON1-123-06'}</t>
  </si>
  <si>
    <t xml:space="preserve"> 'GGPT': {'G400668'</t>
  </si>
  <si>
    <t xml:space="preserve"> 'G400666'</t>
  </si>
  <si>
    <t xml:space="preserve"> 'G400667'}</t>
  </si>
  <si>
    <t xml:space="preserve"> 'GEO': {'GEO-43676'}</t>
  </si>
  <si>
    <t xml:space="preserve"> 'GPD': {'WRI1006317'</t>
  </si>
  <si>
    <t xml:space="preserve"> 'WRI1006412'}}</t>
  </si>
  <si>
    <t>Tawnaghmore Production</t>
  </si>
  <si>
    <t>{'47W000000000163L'}</t>
  </si>
  <si>
    <t>{'ENTSOE': {'47W000000000163L'}</t>
  </si>
  <si>
    <t xml:space="preserve"> 'GGPT': {'G409889'</t>
  </si>
  <si>
    <t xml:space="preserve"> 'G409890'}</t>
  </si>
  <si>
    <t xml:space="preserve"> 'GEO': {'GEO-43937'}</t>
  </si>
  <si>
    <t xml:space="preserve"> 'GPD': {'WRI1002840'}}</t>
  </si>
  <si>
    <t>Torrevaldaliga</t>
  </si>
  <si>
    <t>{'26WIMPI-S12TRRVU'}</t>
  </si>
  <si>
    <t>{'ENTSOE': {'26WIMPI-S12TRRVU'}</t>
  </si>
  <si>
    <t xml:space="preserve"> 'GGPT': {'G400469'</t>
  </si>
  <si>
    <t xml:space="preserve"> 'G400470'</t>
  </si>
  <si>
    <t xml:space="preserve"> 'G409808'}</t>
  </si>
  <si>
    <t xml:space="preserve"> 'GEO': {'GEO-43713'}</t>
  </si>
  <si>
    <t xml:space="preserve"> 'GPD': {'WRI1002970'}}</t>
  </si>
  <si>
    <t>Aceca Ib</t>
  </si>
  <si>
    <t>{'18WACE3-12345-00'}</t>
  </si>
  <si>
    <t>{'ENTSOE': {'18WACE3-12345-00'}</t>
  </si>
  <si>
    <t xml:space="preserve"> 'GGPT': {'G400644'</t>
  </si>
  <si>
    <t xml:space="preserve"> 'G400645'}</t>
  </si>
  <si>
    <t xml:space="preserve"> 'GEO': {'GEO-43789'}</t>
  </si>
  <si>
    <t xml:space="preserve"> 'GPD': {'WRI1006159'}}</t>
  </si>
  <si>
    <t>Ambieta</t>
  </si>
  <si>
    <t>{'18WAMBIETA-12-0S'}</t>
  </si>
  <si>
    <t>{'ENTSOE': {'18WAMBIETA-12-0S'}</t>
  </si>
  <si>
    <t xml:space="preserve"> 'GGPT': {'G400648'}</t>
  </si>
  <si>
    <t xml:space="preserve"> 'GEO': {'GEO-43767'}</t>
  </si>
  <si>
    <t xml:space="preserve"> 'GPD': {'WRI1006189'}}</t>
  </si>
  <si>
    <t>Arcos</t>
  </si>
  <si>
    <t>{'18WARCOS2-123-06', '18WARCOS1-123-0E', '18WARCOS3-123-0Z'}</t>
  </si>
  <si>
    <t>{'ENTSOE': {'18WARCOS2-123-06'</t>
  </si>
  <si>
    <t xml:space="preserve"> '18WARCOS1-123-0E'</t>
  </si>
  <si>
    <t xml:space="preserve"> '18WARCOS3-123-0Z'}</t>
  </si>
  <si>
    <t xml:space="preserve"> 'GGPT': {'G400651'</t>
  </si>
  <si>
    <t xml:space="preserve"> 'G400649'</t>
  </si>
  <si>
    <t xml:space="preserve"> 'G400650'}</t>
  </si>
  <si>
    <t xml:space="preserve"> 'GEO': {'GEO-43795'}</t>
  </si>
  <si>
    <t xml:space="preserve"> 'GPD': {'WRI1006203'}}</t>
  </si>
  <si>
    <t>Arrubal</t>
  </si>
  <si>
    <t>{'18WARRU1-1234-0J', '18WARRU2-1234-0A'}</t>
  </si>
  <si>
    <t>{'ENTSOE': {'18WARRU1-1234-0J'</t>
  </si>
  <si>
    <t xml:space="preserve"> '18WARRU2-1234-0A'}</t>
  </si>
  <si>
    <t xml:space="preserve"> 'GGPT': {'G400652'</t>
  </si>
  <si>
    <t xml:space="preserve"> 'G400653'}</t>
  </si>
  <si>
    <t xml:space="preserve"> 'GEO': {'GEO-43801'}</t>
  </si>
  <si>
    <t xml:space="preserve"> 'GPD': {'WRI1006210'}}</t>
  </si>
  <si>
    <t>Besos</t>
  </si>
  <si>
    <t>{'18WBES4-12345-0L', '18WBES5-123456-T', '18WBES3-12345-0V'}</t>
  </si>
  <si>
    <t>{'ENTSOE': {'18WBES4-12345-0L'</t>
  </si>
  <si>
    <t xml:space="preserve"> '18WBES5-123456-T'</t>
  </si>
  <si>
    <t xml:space="preserve"> '18WBES3-12345-0V'}</t>
  </si>
  <si>
    <t xml:space="preserve"> 'GGPT': {'G400658'</t>
  </si>
  <si>
    <t xml:space="preserve"> 'G400659'</t>
  </si>
  <si>
    <t xml:space="preserve"> 'G400657'}</t>
  </si>
  <si>
    <t xml:space="preserve"> 'GEO': {'GEO-43841'</t>
  </si>
  <si>
    <t xml:space="preserve"> 'GEO-43770'</t>
  </si>
  <si>
    <t xml:space="preserve"> 'GEO-43818'}</t>
  </si>
  <si>
    <t xml:space="preserve"> 'GPD': {'WRI1006249'}}</t>
  </si>
  <si>
    <t>Campgib</t>
  </si>
  <si>
    <t>{'18WCAMGI20--1-0D', '18WCAMGI10-12-07'}</t>
  </si>
  <si>
    <t>{'ENTSOE': {'18WCAMGI20--1-0D'</t>
  </si>
  <si>
    <t xml:space="preserve"> '18WCAMGI10-12-07'}</t>
  </si>
  <si>
    <t xml:space="preserve"> 'GGPT': {'G400661'</t>
  </si>
  <si>
    <t xml:space="preserve"> 'G400660'}</t>
  </si>
  <si>
    <t xml:space="preserve"> 'GEO': {'GEO-43796'}</t>
  </si>
  <si>
    <t xml:space="preserve"> 'GPD': {'WRI1006292'}}</t>
  </si>
  <si>
    <t>Castello</t>
  </si>
  <si>
    <t>{'18WCTN4-123456-C', '18WCTNU-12345-0U', '18WCTN3-12345-04'}</t>
  </si>
  <si>
    <t>{'ENTSOE': {'18WCTN4-123456-C'</t>
  </si>
  <si>
    <t xml:space="preserve"> '18WCTNU-12345-0U'</t>
  </si>
  <si>
    <t xml:space="preserve"> '18WCTN3-12345-04'}</t>
  </si>
  <si>
    <t xml:space="preserve"> 'GGPT': {'G400670'</t>
  </si>
  <si>
    <t xml:space="preserve"> 'G400671'}</t>
  </si>
  <si>
    <t xml:space="preserve"> 'GEO': {'GEO-43783'</t>
  </si>
  <si>
    <t xml:space="preserve"> 'GEO-43784'}</t>
  </si>
  <si>
    <t xml:space="preserve"> 'GPD': {'WRI1006413'</t>
  </si>
  <si>
    <t xml:space="preserve"> 'WRI1006318'}}</t>
  </si>
  <si>
    <t>Aliveri</t>
  </si>
  <si>
    <t>{'29WAISALIVERI-53'}</t>
  </si>
  <si>
    <t>{'ENTSOE': {'29WAISALIVERI-53'}</t>
  </si>
  <si>
    <t xml:space="preserve"> 'GGPT': {'G400293'}</t>
  </si>
  <si>
    <t xml:space="preserve"> 'GEO': {'GEO-42776'}</t>
  </si>
  <si>
    <t xml:space="preserve"> 'GPD': {'WRI1061105'}}</t>
  </si>
  <si>
    <t>Colon</t>
  </si>
  <si>
    <t>{'18WCOL4-12345-02'}</t>
  </si>
  <si>
    <t>{'ENTSOE': {'18WCOL4-12345-02'}</t>
  </si>
  <si>
    <t xml:space="preserve"> 'GGPT': {'G400674'}</t>
  </si>
  <si>
    <t xml:space="preserve"> 'GEO': {'GEO-43797'}</t>
  </si>
  <si>
    <t xml:space="preserve"> 'GPD': {'WRI1006404'}}</t>
  </si>
  <si>
    <t>Escat</t>
  </si>
  <si>
    <t>{'18WECT3-123456-N'}</t>
  </si>
  <si>
    <t>{'ENTSOE': {'18WECT3-123456-N'}</t>
  </si>
  <si>
    <t xml:space="preserve"> 'GGPT': {'G400681'</t>
  </si>
  <si>
    <t xml:space="preserve"> 'G400680'}</t>
  </si>
  <si>
    <t xml:space="preserve"> 'GEO': {'GEO-43766'}</t>
  </si>
  <si>
    <t xml:space="preserve"> 'GPD': {'WRI1006465'</t>
  </si>
  <si>
    <t xml:space="preserve"> 'WRI1006414'}}</t>
  </si>
  <si>
    <t>Mala</t>
  </si>
  <si>
    <t>{'18WMALA1-12345-L'}</t>
  </si>
  <si>
    <t>{'ENTSOE': {'18WMALA1-12345-L'}</t>
  </si>
  <si>
    <t xml:space="preserve"> 'GGPT': {'G400688'}</t>
  </si>
  <si>
    <t xml:space="preserve"> 'GEO': {'GEO-43794'}</t>
  </si>
  <si>
    <t xml:space="preserve"> 'GPD': {'WRI1006664'}}</t>
  </si>
  <si>
    <t>Palos</t>
  </si>
  <si>
    <t>{'18WPALOS3-123-0J', '18WPALOS1-123-0Z', '18WPALOS2-123-0R'}</t>
  </si>
  <si>
    <t>{'ENTSOE': {'18WPALOS3-123-0J'</t>
  </si>
  <si>
    <t xml:space="preserve"> '18WPALOS1-123-0Z'</t>
  </si>
  <si>
    <t xml:space="preserve"> '18WPALOS2-123-0R'}</t>
  </si>
  <si>
    <t xml:space="preserve"> 'GGPT': {'G400697'</t>
  </si>
  <si>
    <t xml:space="preserve"> 'G400695'</t>
  </si>
  <si>
    <t xml:space="preserve"> 'G400696'}</t>
  </si>
  <si>
    <t xml:space="preserve"> 'GEO': {'GEO-43799'}</t>
  </si>
  <si>
    <t xml:space="preserve"> 'GPD': {'WRI1007283'}}</t>
  </si>
  <si>
    <t>Rodr</t>
  </si>
  <si>
    <t>{'18WPGR5-123456-J'}</t>
  </si>
  <si>
    <t>{'ENTSOE': {'18WPGR5-123456-J'}</t>
  </si>
  <si>
    <t xml:space="preserve"> 'GGPT': {'G400654'}</t>
  </si>
  <si>
    <t xml:space="preserve"> 'GEO': {'GEO-43803'}</t>
  </si>
  <si>
    <t xml:space="preserve"> 'GPD': {'WRI1006410'}}</t>
  </si>
  <si>
    <t>Sabon</t>
  </si>
  <si>
    <t>{'18WSBO3-12345-01'}</t>
  </si>
  <si>
    <t>{'ENTSOE': {'18WSBO3-12345-01'}</t>
  </si>
  <si>
    <t xml:space="preserve"> 'GGPT': {'G400707'}</t>
  </si>
  <si>
    <t xml:space="preserve"> 'GEO': {'GEO-43380'}</t>
  </si>
  <si>
    <t xml:space="preserve"> 'GPD': {'WRI1006417'}}</t>
  </si>
  <si>
    <t>Sagu</t>
  </si>
  <si>
    <t>{'18WSAGU1-123--0J', '18WSAGU2-123--0A', '18WSAGU3-123--01'}</t>
  </si>
  <si>
    <t>{'ENTSOE': {'18WSAGU1-123--0J'</t>
  </si>
  <si>
    <t xml:space="preserve"> '18WSAGU2-123--0A'</t>
  </si>
  <si>
    <t xml:space="preserve"> '18WSAGU3-123--01'}</t>
  </si>
  <si>
    <t xml:space="preserve"> 'GGPT': {'G400709'</t>
  </si>
  <si>
    <t xml:space="preserve"> 'G400710'</t>
  </si>
  <si>
    <t xml:space="preserve"> 'G400708'}</t>
  </si>
  <si>
    <t xml:space="preserve"> 'GEO': {'GEO-43374'}</t>
  </si>
  <si>
    <t xml:space="preserve"> 'GPD': {'WRI1006323'}}</t>
  </si>
  <si>
    <t>Santurce</t>
  </si>
  <si>
    <t>{'18WSTC4-12345-0I'}</t>
  </si>
  <si>
    <t>{'ENTSOE': {'18WSTC4-12345-0I'}</t>
  </si>
  <si>
    <t xml:space="preserve"> 'GGPT': {'G400713'}</t>
  </si>
  <si>
    <t xml:space="preserve"> 'GEO': {'GEO-43769'}</t>
  </si>
  <si>
    <t xml:space="preserve"> 'GPD': {'WRI1007889'}}</t>
  </si>
  <si>
    <t>Maritsa</t>
  </si>
  <si>
    <t>Bulgaria</t>
  </si>
  <si>
    <t>{'32W001100100088Z'}</t>
  </si>
  <si>
    <t>{'BEYONDCOAL': {'BEYOND-BG-3'}</t>
  </si>
  <si>
    <t xml:space="preserve"> 'ENTSOE': {'32W001100100088Z'}</t>
  </si>
  <si>
    <t xml:space="preserve"> 'GEO': {'GEO-42181'}</t>
  </si>
  <si>
    <t xml:space="preserve"> 'GPD': {'WRI1008058'}}</t>
  </si>
  <si>
    <t>Fyns</t>
  </si>
  <si>
    <t>{'45W000000000014V'}</t>
  </si>
  <si>
    <t>{'BEYONDCOAL': {'BEYOND-DK-14'}</t>
  </si>
  <si>
    <t xml:space="preserve"> 'ENTSOE': {'45W000000000014V'}</t>
  </si>
  <si>
    <t xml:space="preserve"> 'GEO': {'GEO-44224'}</t>
  </si>
  <si>
    <t xml:space="preserve"> 'GPD': {'WRI1022032'}}</t>
  </si>
  <si>
    <t>Nordjylland</t>
  </si>
  <si>
    <t>{'45W000000000016R'}</t>
  </si>
  <si>
    <t>{'BEYONDCOAL': {'BEYOND-DK-19'}</t>
  </si>
  <si>
    <t xml:space="preserve"> 'ENTSOE': {'45W000000000016R'}</t>
  </si>
  <si>
    <t xml:space="preserve"> 'GEO': {'GEO-44223'}</t>
  </si>
  <si>
    <t xml:space="preserve"> 'GPD': {'WRI1022029'}}</t>
  </si>
  <si>
    <t>Soto De Ribera</t>
  </si>
  <si>
    <t>{'18WSRI3-12345-0N'}</t>
  </si>
  <si>
    <t>{'BEYONDCOAL': {'BEYOND-ES-23'}</t>
  </si>
  <si>
    <t xml:space="preserve"> 'ENTSOE': {'18WSRI3-12345-0N'}</t>
  </si>
  <si>
    <t xml:space="preserve"> 'GEO': {'GEO-43674'}</t>
  </si>
  <si>
    <t xml:space="preserve"> 'GPD': {'WRI1007944'}}</t>
  </si>
  <si>
    <t>Turceni</t>
  </si>
  <si>
    <t>Romania</t>
  </si>
  <si>
    <t>{'30W-CET-TURC---M'}</t>
  </si>
  <si>
    <t>{'BEYONDCOAL': {'BEYOND-RO-17'}</t>
  </si>
  <si>
    <t xml:space="preserve"> 'ENTSOE': {'30W-CET-TURC---M'}</t>
  </si>
  <si>
    <t xml:space="preserve"> 'GEO': {'GEO-40967'}</t>
  </si>
  <si>
    <t xml:space="preserve"> 'GPD': {'WRI1023225'}}</t>
  </si>
  <si>
    <t>Abono</t>
  </si>
  <si>
    <t>{'18WABO2-12345-0N', '18WABO1-12345-0X'}</t>
  </si>
  <si>
    <t>{'BEYONDCOAL': {'BEYOND-ES-11'}</t>
  </si>
  <si>
    <t xml:space="preserve"> 'ENTSOE': {'18WABO2-12345-0N'</t>
  </si>
  <si>
    <t xml:space="preserve"> '18WABO1-12345-0X'}</t>
  </si>
  <si>
    <t xml:space="preserve"> 'GEO': {'GEO-43673'}</t>
  </si>
  <si>
    <t xml:space="preserve"> 'GPD': {'WRI1006157'}}</t>
  </si>
  <si>
    <t>La Robla</t>
  </si>
  <si>
    <t>{'18WROB1-12345-0L', '18WROB2-12345-0B'}</t>
  </si>
  <si>
    <t>{'BEYONDCOAL': {'BEYOND-ES-19'}</t>
  </si>
  <si>
    <t xml:space="preserve"> 'ENTSOE': {'18WROB1-12345-0L'</t>
  </si>
  <si>
    <t xml:space="preserve"> '18WROB2-12345-0B'}</t>
  </si>
  <si>
    <t xml:space="preserve"> 'GEO': {'GEO-43835'}</t>
  </si>
  <si>
    <t xml:space="preserve"> 'GPD': {'WRI1006593'}}</t>
  </si>
  <si>
    <t>Lada</t>
  </si>
  <si>
    <t>{'18WLAD4-12345-0U'}</t>
  </si>
  <si>
    <t>{'BEYONDCOAL': {'BEYOND-ES-18'}</t>
  </si>
  <si>
    <t xml:space="preserve"> 'ENTSOE': {'18WLAD4-12345-0U'}</t>
  </si>
  <si>
    <t xml:space="preserve"> 'GEO': {'GEO-43832'}</t>
  </si>
  <si>
    <t xml:space="preserve"> 'GPD': {'WRI1006408'}}</t>
  </si>
  <si>
    <t>Litoral</t>
  </si>
  <si>
    <t>{'18WLIT2-12345-00', '18WLIT1-12345-0A'}</t>
  </si>
  <si>
    <t>{'BEYONDCOAL': {'BEYOND-ES-10'}</t>
  </si>
  <si>
    <t xml:space="preserve"> 'ENTSOE': {'18WLIT2-12345-00'</t>
  </si>
  <si>
    <t xml:space="preserve"> '18WLIT1-12345-0A'}</t>
  </si>
  <si>
    <t xml:space="preserve"> 'GEO': {'GEO-43821'}</t>
  </si>
  <si>
    <t xml:space="preserve"> 'GPD': {'WRI1006625'}}</t>
  </si>
  <si>
    <t>Los Barrios</t>
  </si>
  <si>
    <t>{'18WBRR1-12345-0H'}</t>
  </si>
  <si>
    <t>{'BEYONDCOAL': {'BEYOND-ES-20'}</t>
  </si>
  <si>
    <t xml:space="preserve"> 'ENTSOE': {'18WBRR1-12345-0H'}</t>
  </si>
  <si>
    <t xml:space="preserve"> 'GEO': {'GEO-43679'}</t>
  </si>
  <si>
    <t xml:space="preserve"> 'GPD': {'WRI1006636'}}</t>
  </si>
  <si>
    <t>Meirama</t>
  </si>
  <si>
    <t>{'18WMEI1-12345-0I'}</t>
  </si>
  <si>
    <t>{'BEYONDCOAL': {'BEYOND-ES-22'}</t>
  </si>
  <si>
    <t xml:space="preserve"> 'ENTSOE': {'18WMEI1-12345-0I'}</t>
  </si>
  <si>
    <t xml:space="preserve"> 'GEO': {'GEO-43830'}</t>
  </si>
  <si>
    <t xml:space="preserve"> 'GPD': {'WRI1006671'}}</t>
  </si>
  <si>
    <t>Narcea</t>
  </si>
  <si>
    <t>{'18WNRC3-12345-06', '18WNRC2-12345-0G'}</t>
  </si>
  <si>
    <t>{'BEYONDCOAL': {'BEYOND-ES-31'}</t>
  </si>
  <si>
    <t xml:space="preserve"> 'ENTSOE': {'18WNRC3-12345-06'</t>
  </si>
  <si>
    <t xml:space="preserve"> '18WNRC2-12345-0G'}</t>
  </si>
  <si>
    <t xml:space="preserve"> 'GEO': {'GEO-43831'}</t>
  </si>
  <si>
    <t xml:space="preserve"> 'GPD': {'WRI1006702'}}</t>
  </si>
  <si>
    <t>Ratcliffe</t>
  </si>
  <si>
    <t>{'48WSTN00000RATS9'}</t>
  </si>
  <si>
    <t>{'BEYONDCOAL': {'BEYOND-UK-57'}</t>
  </si>
  <si>
    <t xml:space="preserve"> 'ENTSOE': {'48WSTN00000RATS9'}</t>
  </si>
  <si>
    <t xml:space="preserve"> 'GEO': {'GEO-5024'}</t>
  </si>
  <si>
    <t xml:space="preserve"> 'GPD': {'GBR1000496'}}</t>
  </si>
  <si>
    <t>Hanasaari</t>
  </si>
  <si>
    <t>{'44W-T-YT-000001Q'}</t>
  </si>
  <si>
    <t>{'BEYONDCOAL': {'BEYOND-FI-5'}</t>
  </si>
  <si>
    <t xml:space="preserve"> 'ENTSOE': {'44W-T-YT-000001Q'}</t>
  </si>
  <si>
    <t xml:space="preserve"> 'GEO': {'GEO-44261'}</t>
  </si>
  <si>
    <t xml:space="preserve"> 'GPD': {'WRI1002325'}}</t>
  </si>
  <si>
    <t>Amintaio</t>
  </si>
  <si>
    <t>{'29WAISAMYNT-II-1', '29WAISAMYNT-I--L'}</t>
  </si>
  <si>
    <t>{'BEYONDCOAL': {'BEYOND-EL-2'}</t>
  </si>
  <si>
    <t xml:space="preserve"> 'ENTSOE': {'29WAISAMYNT-II-1'</t>
  </si>
  <si>
    <t xml:space="preserve"> '29WAISAMYNT-I--L'}</t>
  </si>
  <si>
    <t xml:space="preserve"> 'GEO': {'GEO-42763'}</t>
  </si>
  <si>
    <t xml:space="preserve"> 'GPD': {'WRI1061095'}}</t>
  </si>
  <si>
    <t>Puente Nuevo</t>
  </si>
  <si>
    <t>{'18WPNN3-12345-0I'}</t>
  </si>
  <si>
    <t>{'BEYONDCOAL': {'BEYOND-ES-16'}</t>
  </si>
  <si>
    <t xml:space="preserve"> 'ENTSOE': {'18WPNN3-12345-0I'}</t>
  </si>
  <si>
    <t xml:space="preserve"> 'GEO': {'GEO-43834'}</t>
  </si>
  <si>
    <t xml:space="preserve"> 'GPD': {'WRI1007820'}}</t>
  </si>
  <si>
    <t>Herne</t>
  </si>
  <si>
    <t>{'11WD7HERN2S--KWU'}</t>
  </si>
  <si>
    <t>{'BEYONDCOAL': {'BEYOND-DE-128'}</t>
  </si>
  <si>
    <t xml:space="preserve"> 'ENTSOE': {'11WD7HERN2S--KWU'}</t>
  </si>
  <si>
    <t xml:space="preserve"> 'GGPT': {'G400887'}</t>
  </si>
  <si>
    <t xml:space="preserve"> 'GEO': {'GEO-44213'}}</t>
  </si>
  <si>
    <t>Dolna Odra</t>
  </si>
  <si>
    <t>{'19W000000000043C'}</t>
  </si>
  <si>
    <t>{'BEYONDCOAL': {'BEYOND-PL-132'}</t>
  </si>
  <si>
    <t xml:space="preserve"> 'ENTSOE': {'19W000000000043C'}</t>
  </si>
  <si>
    <t xml:space="preserve"> 'GGPT': {'G401337'</t>
  </si>
  <si>
    <t xml:space="preserve"> 'G401338'}</t>
  </si>
  <si>
    <t xml:space="preserve"> 'GEO': {'GEO-40628'}}</t>
  </si>
  <si>
    <t>Stalowa Wola</t>
  </si>
  <si>
    <t>{'19W000000000193U'}</t>
  </si>
  <si>
    <t>{'BEYONDCOAL': {'BEYOND-PL-187'}</t>
  </si>
  <si>
    <t xml:space="preserve"> 'ENTSOE': {'19W000000000193U'}</t>
  </si>
  <si>
    <t xml:space="preserve"> 'GGPT': {'G401341'}</t>
  </si>
  <si>
    <t xml:space="preserve"> 'GEO': {'GEO-42464'}}</t>
  </si>
  <si>
    <t>Zeran</t>
  </si>
  <si>
    <t>{'19W000000000229Z'}</t>
  </si>
  <si>
    <t>{'BEYONDCOAL': {'BEYOND-PL-223'}</t>
  </si>
  <si>
    <t xml:space="preserve"> 'ENTSOE': {'19W000000000229Z'}</t>
  </si>
  <si>
    <t xml:space="preserve"> 'GGPT': {'G401342'}</t>
  </si>
  <si>
    <t xml:space="preserve"> 'GEO': {'GEO-40596'}}</t>
  </si>
  <si>
    <t>Govora</t>
  </si>
  <si>
    <t>{'30W-CET-GOVO---A'}</t>
  </si>
  <si>
    <t>{'BEYONDCOAL': {'BEYOND-RO-14'}</t>
  </si>
  <si>
    <t xml:space="preserve"> 'ENTSOE': {'30W-CET-GOVO---A'}</t>
  </si>
  <si>
    <t xml:space="preserve"> 'GGPT': {'G400618'</t>
  </si>
  <si>
    <t xml:space="preserve"> 'G400619'}</t>
  </si>
  <si>
    <t xml:space="preserve"> 'GEO': {'GEO-41143'}}</t>
  </si>
  <si>
    <t>Te Tol</t>
  </si>
  <si>
    <t>Slovenia</t>
  </si>
  <si>
    <t>{'28W-G-000000082I'}</t>
  </si>
  <si>
    <t>{'BEYONDCOAL': {'BEYOND-SI-3'}</t>
  </si>
  <si>
    <t xml:space="preserve"> 'ENTSOE': {'28W-G-000000082I'}</t>
  </si>
  <si>
    <t xml:space="preserve"> 'GGPT': {'G400643'}</t>
  </si>
  <si>
    <t xml:space="preserve"> 'GEO': {'GEO-41126'}}</t>
  </si>
  <si>
    <t>Rovinari</t>
  </si>
  <si>
    <t>{'30W-CET-ROVI---Q'}</t>
  </si>
  <si>
    <t>{'BEYONDCOAL': {'BEYOND-RO-15'}</t>
  </si>
  <si>
    <t xml:space="preserve"> 'ENTSOE': {'30W-CET-ROVI---Q'}</t>
  </si>
  <si>
    <t xml:space="preserve"> 'GEO': {'GEO-40968'}</t>
  </si>
  <si>
    <t xml:space="preserve"> 'GPD': {'WRI1019094'}}</t>
  </si>
  <si>
    <t>Paroseni</t>
  </si>
  <si>
    <t>{'30W-CET-PARO---N'}</t>
  </si>
  <si>
    <t>{'BEYONDCOAL': {'BEYOND-RO-18'}</t>
  </si>
  <si>
    <t xml:space="preserve"> 'ENTSOE': {'30W-CET-PARO---N'}</t>
  </si>
  <si>
    <t xml:space="preserve"> 'GEO': {'GEO-40988'}</t>
  </si>
  <si>
    <t xml:space="preserve"> 'GPD': {'WRI1019123'}}</t>
  </si>
  <si>
    <t>Mintia</t>
  </si>
  <si>
    <t>{'30W-CET-MINT---R'}</t>
  </si>
  <si>
    <t>{'BEYONDCOAL': {'BEYOND-RO-12'}</t>
  </si>
  <si>
    <t xml:space="preserve"> 'ENTSOE': {'30W-CET-MINT---R'}</t>
  </si>
  <si>
    <t xml:space="preserve"> 'GEO': {'GEO-40969'}</t>
  </si>
  <si>
    <t xml:space="preserve"> 'GPD': {'WRI1019096'}}</t>
  </si>
  <si>
    <t>Isalnita</t>
  </si>
  <si>
    <t>{'30W-CET-ISAL---X'}</t>
  </si>
  <si>
    <t>{'BEYONDCOAL': {'BEYOND-RO-11'}</t>
  </si>
  <si>
    <t xml:space="preserve"> 'ENTSOE': {'30W-CET-ISAL---X'}</t>
  </si>
  <si>
    <t xml:space="preserve"> 'GEO': {'GEO-40970'}</t>
  </si>
  <si>
    <t xml:space="preserve"> 'GPD': {'WRI1019099'}}</t>
  </si>
  <si>
    <t>Meri Pori</t>
  </si>
  <si>
    <t>{'44W-T-LV-000003N'}</t>
  </si>
  <si>
    <t>{'BEYONDCOAL': {'BEYOND-FI-21'}</t>
  </si>
  <si>
    <t xml:space="preserve"> 'ENTSOE': {'44W-T-LV-000003N'}</t>
  </si>
  <si>
    <t xml:space="preserve"> 'GEO': {'GEO-44250'}</t>
  </si>
  <si>
    <t xml:space="preserve"> 'GPD': {'WRI1002454'}}</t>
  </si>
  <si>
    <t>Naantali</t>
  </si>
  <si>
    <t>{'44W-T-YT-000006G'}</t>
  </si>
  <si>
    <t>{'BEYONDCOAL': {'BEYOND-FI-19'}</t>
  </si>
  <si>
    <t xml:space="preserve"> 'ENTSOE': {'44W-T-YT-000006G'}</t>
  </si>
  <si>
    <t xml:space="preserve"> 'GEO': {'GEO-44255'}</t>
  </si>
  <si>
    <t xml:space="preserve"> 'GPD': {'WRI1002466'}}</t>
  </si>
  <si>
    <t>Salmisaari</t>
  </si>
  <si>
    <t>{'44W-T-YT-000008C'}</t>
  </si>
  <si>
    <t>{'BEYONDCOAL': {'BEYOND-FI-6'}</t>
  </si>
  <si>
    <t xml:space="preserve"> 'ENTSOE': {'44W-T-YT-000008C'}</t>
  </si>
  <si>
    <t xml:space="preserve"> 'GEO': {'GEO-44259'}</t>
  </si>
  <si>
    <t xml:space="preserve"> 'GPD': {'WRI1002525'}}</t>
  </si>
  <si>
    <t>Vaskiluoto</t>
  </si>
  <si>
    <t>{'44W-T-YT-000012L'}</t>
  </si>
  <si>
    <t>{'BEYONDCOAL': {'BEYOND-FI-29'}</t>
  </si>
  <si>
    <t xml:space="preserve"> 'ENTSOE': {'44W-T-YT-000012L'}</t>
  </si>
  <si>
    <t xml:space="preserve"> 'GEO': {'GEO-44254'}</t>
  </si>
  <si>
    <t xml:space="preserve"> 'GPD': {'WRI1002578'}}</t>
  </si>
  <si>
    <t>Le Havre</t>
  </si>
  <si>
    <t>{'17W100P100P0238C'}</t>
  </si>
  <si>
    <t>{'BEYONDCOAL': {'BEYOND-FR-43'}</t>
  </si>
  <si>
    <t xml:space="preserve"> 'ENTSOE': {'17W100P100P0238C'}</t>
  </si>
  <si>
    <t xml:space="preserve"> 'GEO': {'GEO-3020'}</t>
  </si>
  <si>
    <t xml:space="preserve"> 'GPD': {'WRI1002736'}}</t>
  </si>
  <si>
    <t>Provence</t>
  </si>
  <si>
    <t>{'17W100P100P03469'}</t>
  </si>
  <si>
    <t>{'BEYONDCOAL': {'BEYOND-FR-50'}</t>
  </si>
  <si>
    <t xml:space="preserve"> 'ENTSOE': {'17W100P100P03469'}</t>
  </si>
  <si>
    <t xml:space="preserve"> 'GEO': {'GEO-4938'}</t>
  </si>
  <si>
    <t xml:space="preserve"> 'GPD': {'WRI1002760'}}</t>
  </si>
  <si>
    <t>Agios Dimitrios</t>
  </si>
  <si>
    <t>{'29WAISAGDIMI-IVW', '29WAISAGDIMI-IIL', '29WAISAGDIMI-I-M', '29WAISAGDIMI-V-K', '29WAISAGDIMIIIIJ'}</t>
  </si>
  <si>
    <t>{'BEYONDCOAL': {'BEYOND-EL-1'}</t>
  </si>
  <si>
    <t xml:space="preserve"> 'ENTSOE': {'29WAISAGDIMI-IVW'</t>
  </si>
  <si>
    <t xml:space="preserve"> '29WAISAGDIMI-IIL'</t>
  </si>
  <si>
    <t xml:space="preserve"> '29WAISAGDIMI-I-M'</t>
  </si>
  <si>
    <t xml:space="preserve"> '29WAISAGDIMI-V-K'</t>
  </si>
  <si>
    <t xml:space="preserve"> '29WAISAGDIMIIIIJ'}</t>
  </si>
  <si>
    <t xml:space="preserve"> 'GEO': {'GEO-42762'}</t>
  </si>
  <si>
    <t xml:space="preserve"> 'GPD': {'WRI1061091'}}</t>
  </si>
  <si>
    <t>Kardia</t>
  </si>
  <si>
    <t>{'29WAISKARDIAI--I', '29WAISKARDIAIV-X', '29WAISKARDIAIIIY', '29WAISKARDIAII-Z'}</t>
  </si>
  <si>
    <t>{'BEYONDCOAL': {'BEYOND-EL-4'}</t>
  </si>
  <si>
    <t xml:space="preserve"> 'ENTSOE': {'29WAISKARDIAI--I'</t>
  </si>
  <si>
    <t xml:space="preserve"> '29WAISKARDIAIV-X'</t>
  </si>
  <si>
    <t xml:space="preserve"> '29WAISKARDIAIIIY'</t>
  </si>
  <si>
    <t xml:space="preserve"> '29WAISKARDIAII-Z'}</t>
  </si>
  <si>
    <t xml:space="preserve"> 'GEO': {'GEO-42766'}</t>
  </si>
  <si>
    <t xml:space="preserve"> 'GPD': {'WRI1061092'}}</t>
  </si>
  <si>
    <t>{'29WAISMEGAL-IV-C', '29WAISMEGAL-IIID'}</t>
  </si>
  <si>
    <t>{'BEYONDCOAL': {'BEYOND-EL-7'}</t>
  </si>
  <si>
    <t xml:space="preserve"> 'ENTSOE': {'29WAISMEGAL-IV-C'</t>
  </si>
  <si>
    <t xml:space="preserve"> '29WAISMEGAL-IIID'}</t>
  </si>
  <si>
    <t xml:space="preserve"> 'GEO': {'GEO-42764'}</t>
  </si>
  <si>
    <t xml:space="preserve"> 'GPD': {'WRI1061093'}}</t>
  </si>
  <si>
    <t>Melitis Florina</t>
  </si>
  <si>
    <t>{'29WAISMELITII--H'}</t>
  </si>
  <si>
    <t>{'BEYONDCOAL': {'BEYOND-EL-3'}</t>
  </si>
  <si>
    <t xml:space="preserve"> 'ENTSOE': {'29WAISMELITII--H'}</t>
  </si>
  <si>
    <t xml:space="preserve"> 'GEO': {'GEO-42765'}</t>
  </si>
  <si>
    <t xml:space="preserve"> 'GPD': {'WRI1061096'}}</t>
  </si>
  <si>
    <t>Matra</t>
  </si>
  <si>
    <t>Hungary</t>
  </si>
  <si>
    <t>{'15WMATRA-----PPK'}</t>
  </si>
  <si>
    <t>{'BEYONDCOAL': {'BEYOND-HU-12'}</t>
  </si>
  <si>
    <t xml:space="preserve"> 'ENTSOE': {'15WMATRA-----PPK'}</t>
  </si>
  <si>
    <t xml:space="preserve"> 'GEO': {'GEO-42668'}</t>
  </si>
  <si>
    <t xml:space="preserve"> 'GPD': {'WRI1020248'}}</t>
  </si>
  <si>
    <t>Moneypoint</t>
  </si>
  <si>
    <t>{'47W000000000166F'}</t>
  </si>
  <si>
    <t>{'BEYONDCOAL': {'BEYOND-IE-3'}</t>
  </si>
  <si>
    <t xml:space="preserve"> 'ENTSOE': {'47W000000000166F'}</t>
  </si>
  <si>
    <t xml:space="preserve"> 'GEO': {'GEO-4346'}</t>
  </si>
  <si>
    <t xml:space="preserve"> 'GPD': {'WRI1002834'}}</t>
  </si>
  <si>
    <t>Fiume Santo</t>
  </si>
  <si>
    <t>{'26WIMPI-S20FOMSR'}</t>
  </si>
  <si>
    <t>{'BEYONDCOAL': {'BEYOND-IT-19'}</t>
  </si>
  <si>
    <t xml:space="preserve"> 'ENTSOE': {'26WIMPI-S20FOMSR'}</t>
  </si>
  <si>
    <t xml:space="preserve"> 'GEO': {'GEO-42715'}</t>
  </si>
  <si>
    <t xml:space="preserve"> 'GPD': {'WRI1002884'}}</t>
  </si>
  <si>
    <t>Torrevaldaliga Nord</t>
  </si>
  <si>
    <t>{'26WIMPI-S12TRRLD'}</t>
  </si>
  <si>
    <t>{'BEYONDCOAL': {'BEYOND-IT-7'}</t>
  </si>
  <si>
    <t xml:space="preserve"> 'ENTSOE': {'26WIMPI-S12TRRLD'}</t>
  </si>
  <si>
    <t xml:space="preserve"> 'GEO': {'GEO-43714'}</t>
  </si>
  <si>
    <t xml:space="preserve"> 'GPD': {'WRI1002969'}}</t>
  </si>
  <si>
    <t>Kozienice</t>
  </si>
  <si>
    <t>{'19W000000000095U', '19W000000000104I'}</t>
  </si>
  <si>
    <t>{'BEYONDCOAL': {'BEYOND-PL-96'}</t>
  </si>
  <si>
    <t xml:space="preserve"> 'ENTSOE': {'19W000000000095U'</t>
  </si>
  <si>
    <t xml:space="preserve"> '19W000000000104I'}</t>
  </si>
  <si>
    <t xml:space="preserve"> 'GEO': {'GEO-40653'}</t>
  </si>
  <si>
    <t xml:space="preserve"> 'GPD': {'WRI1075563'}}</t>
  </si>
  <si>
    <t>Sines</t>
  </si>
  <si>
    <t>{'16WSINES-------W'}</t>
  </si>
  <si>
    <t>{'BEYONDCOAL': {'BEYOND-PT-4'}</t>
  </si>
  <si>
    <t xml:space="preserve"> 'ENTSOE': {'16WSINES-------W'}</t>
  </si>
  <si>
    <t xml:space="preserve"> 'GEO': {'GEO-43551'}</t>
  </si>
  <si>
    <t xml:space="preserve"> 'GPD': {'WRI1023227'}}</t>
  </si>
  <si>
    <t>Rhode Island Production</t>
  </si>
  <si>
    <t>{'47W000000000161P'}</t>
  </si>
  <si>
    <t>{'ENTSOE': {'47W000000000161P'}</t>
  </si>
  <si>
    <t xml:space="preserve"> 'GGPT': {'G409892'</t>
  </si>
  <si>
    <t xml:space="preserve"> 'G409891'}</t>
  </si>
  <si>
    <t xml:space="preserve"> 'GEO': {'GEO-43938'}</t>
  </si>
  <si>
    <t xml:space="preserve"> 'GPD': {'WRI1002837'}}</t>
  </si>
  <si>
    <t>Korinthos</t>
  </si>
  <si>
    <t>{'29WKORINTHOSPWR6'}</t>
  </si>
  <si>
    <t>{'ENTSOE': {'29WKORINTHOSPWR6'}</t>
  </si>
  <si>
    <t xml:space="preserve"> 'GGPT': {'G400294'}</t>
  </si>
  <si>
    <t xml:space="preserve"> 'GEO': {'GEO-42786'}</t>
  </si>
  <si>
    <t xml:space="preserve"> 'GPD': {'WRI1061102'}}</t>
  </si>
  <si>
    <t>Klingenberg</t>
  </si>
  <si>
    <t>{'11WD8KLIN5X----0'}</t>
  </si>
  <si>
    <t>{'ENTSOE': {'11WD8KLIN5X----0'}</t>
  </si>
  <si>
    <t xml:space="preserve"> 'OPSD': {'BNA0081'}</t>
  </si>
  <si>
    <t xml:space="preserve"> 'GGPT': {'G400118'}</t>
  </si>
  <si>
    <t xml:space="preserve"> 'GEO': {'GEO-43189'}}</t>
  </si>
  <si>
    <t>Schkopau</t>
  </si>
  <si>
    <t>{'11WD8SCHK1L----O'}</t>
  </si>
  <si>
    <t>{'BEYONDCOAL': {'BEYOND-DE-200'}</t>
  </si>
  <si>
    <t xml:space="preserve"> 'ENTSOE': {'11WD8SCHK1L----O'}</t>
  </si>
  <si>
    <t xml:space="preserve"> 'OPSD': {'BNA0878'</t>
  </si>
  <si>
    <t xml:space="preserve"> 'BNA0879'}</t>
  </si>
  <si>
    <t xml:space="preserve"> 'GEO': {'GEO-43186'}}</t>
  </si>
  <si>
    <t>Staudinger</t>
  </si>
  <si>
    <t>{'11WD2STAU0001800'}</t>
  </si>
  <si>
    <t>{'BEYONDCOAL': {'BEYOND-DE-108'}</t>
  </si>
  <si>
    <t xml:space="preserve"> 'OPSD': {'BNA0374'}</t>
  </si>
  <si>
    <t xml:space="preserve"> 'GGPT': {'G400255'}</t>
  </si>
  <si>
    <t xml:space="preserve"> 'GEO': {'GEO-44208'}}</t>
  </si>
  <si>
    <t>Wolfsburg West</t>
  </si>
  <si>
    <t>{'11WD2FFW-000203E'}</t>
  </si>
  <si>
    <t>{'BEYONDCOAL': {'BEYOND-DE-236'}</t>
  </si>
  <si>
    <t xml:space="preserve"> 'ENTSOE': {'11WD2FFW-000203E'}</t>
  </si>
  <si>
    <t xml:space="preserve"> 'OPSD': {'BNA1868'</t>
  </si>
  <si>
    <t xml:space="preserve"> 'BNA0286'}</t>
  </si>
  <si>
    <t xml:space="preserve"> 'GGPT': {'G400278'</t>
  </si>
  <si>
    <t xml:space="preserve"> 'G400279'}}</t>
  </si>
  <si>
    <t>Boxberg</t>
  </si>
  <si>
    <t>{'11WD8BOXB1L----J'}</t>
  </si>
  <si>
    <t>{'BEYONDCOAL': {'BEYOND-DE-32'}</t>
  </si>
  <si>
    <t xml:space="preserve"> 'ENTSOE': {'11WD8BOXB1L----J'}</t>
  </si>
  <si>
    <t xml:space="preserve"> 'OPSD': {'BNA0123'</t>
  </si>
  <si>
    <t xml:space="preserve"> 'BNA1404'</t>
  </si>
  <si>
    <t xml:space="preserve"> 'BNA0124'</t>
  </si>
  <si>
    <t xml:space="preserve"> 'BNA0122'}</t>
  </si>
  <si>
    <t xml:space="preserve"> 'GEO': {'GEO-44196'}}</t>
  </si>
  <si>
    <t>Buschhaus</t>
  </si>
  <si>
    <t>{'11WD2BUSC0002637'}</t>
  </si>
  <si>
    <t>{'BEYONDCOAL': {'BEYOND-DE-126'}</t>
  </si>
  <si>
    <t xml:space="preserve"> 'ENTSOE': {'11WD2BUSC0002637'}</t>
  </si>
  <si>
    <t xml:space="preserve"> 'OPSD': {'BNA0439'}</t>
  </si>
  <si>
    <t xml:space="preserve"> 'GEO': {'GEO-43185'}}</t>
  </si>
  <si>
    <t>Jaenschwalde</t>
  </si>
  <si>
    <t>{'11WD8JAEN1L----Z'}</t>
  </si>
  <si>
    <t>{'BEYONDCOAL': {'BEYOND-DE-186'}</t>
  </si>
  <si>
    <t xml:space="preserve"> 'ENTSOE': {'11WD8JAEN1L----Z'}</t>
  </si>
  <si>
    <t xml:space="preserve"> 'OPSD': {'BNA0790'</t>
  </si>
  <si>
    <t xml:space="preserve"> 'BNA0789'</t>
  </si>
  <si>
    <t xml:space="preserve"> 'BNA0785'</t>
  </si>
  <si>
    <t xml:space="preserve"> 'BNA0787'</t>
  </si>
  <si>
    <t xml:space="preserve"> 'BNA0786'</t>
  </si>
  <si>
    <t xml:space="preserve"> 'BNA0788'}</t>
  </si>
  <si>
    <t xml:space="preserve"> 'GEO': {'GEO-44195'}}</t>
  </si>
  <si>
    <t>Lippendorf</t>
  </si>
  <si>
    <t>{'11WD8LIPD1L----P'}</t>
  </si>
  <si>
    <t>{'BEYONDCOAL': {'BEYOND-DE-28'}</t>
  </si>
  <si>
    <t xml:space="preserve"> 'ENTSOE': {'11WD8LIPD1L----P'}</t>
  </si>
  <si>
    <t xml:space="preserve"> 'OPSD': {'BNA0115'</t>
  </si>
  <si>
    <t xml:space="preserve"> 'BNA0116'}</t>
  </si>
  <si>
    <t xml:space="preserve"> 'GEO': {'GEO-44197'}}</t>
  </si>
  <si>
    <t>Neurath</t>
  </si>
  <si>
    <t>{'11WD7NEUR-B-KW-B'}</t>
  </si>
  <si>
    <t>{'BEYONDCOAL': {'BEYOND-DE-107'}</t>
  </si>
  <si>
    <t xml:space="preserve"> 'ENTSOE': {'11WD7NEUR-B-KW-B'}</t>
  </si>
  <si>
    <t xml:space="preserve"> 'OPSD': {'BNA0698'</t>
  </si>
  <si>
    <t xml:space="preserve"> 'BNA0696'</t>
  </si>
  <si>
    <t xml:space="preserve"> 'BNA0700'</t>
  </si>
  <si>
    <t xml:space="preserve"> 'BNA0699'</t>
  </si>
  <si>
    <t xml:space="preserve"> 'BNA0697'}</t>
  </si>
  <si>
    <t xml:space="preserve"> 'GEO': {'GEO-44210'</t>
  </si>
  <si>
    <t xml:space="preserve"> 'GEO-44209'}}</t>
  </si>
  <si>
    <t>Niederaussem</t>
  </si>
  <si>
    <t>{'11WD7NIED-B-KW-5'}</t>
  </si>
  <si>
    <t>{'BEYONDCOAL': {'BEYOND-DE-13'}</t>
  </si>
  <si>
    <t xml:space="preserve"> 'ENTSOE': {'11WD7NIED-B-KW-5'}</t>
  </si>
  <si>
    <t xml:space="preserve"> 'OPSD': {'BNA0705'</t>
  </si>
  <si>
    <t xml:space="preserve"> 'BNA0712'</t>
  </si>
  <si>
    <t xml:space="preserve"> 'BNA0713'</t>
  </si>
  <si>
    <t xml:space="preserve"> 'BNA0708'</t>
  </si>
  <si>
    <t xml:space="preserve"> 'BNA0709'</t>
  </si>
  <si>
    <t xml:space="preserve"> 'BNA0707'</t>
  </si>
  <si>
    <t xml:space="preserve"> 'BNA0706'}</t>
  </si>
  <si>
    <t xml:space="preserve"> 'GEO': {'GEO-44319'}}</t>
  </si>
  <si>
    <t>Schwarze Pumpe</t>
  </si>
  <si>
    <t>{'11WD8SWPU1L----5'}</t>
  </si>
  <si>
    <t>{'BEYONDCOAL': {'BEYOND-DE-206'}</t>
  </si>
  <si>
    <t xml:space="preserve"> 'ENTSOE': {'11WD8SWPU1L----5'}</t>
  </si>
  <si>
    <t xml:space="preserve"> 'OPSD': {'BNA0914'</t>
  </si>
  <si>
    <t xml:space="preserve"> 'BNA0915'}</t>
  </si>
  <si>
    <t xml:space="preserve"> 'GEO': {'GEO-44459'}}</t>
  </si>
  <si>
    <t>Pe Brestanica</t>
  </si>
  <si>
    <t>{'28W-G-000000122W'}</t>
  </si>
  <si>
    <t>{'ENTSOE': {'28W-G-000000122W'}</t>
  </si>
  <si>
    <t xml:space="preserve"> 'OPSD': {'OEU-4957'</t>
  </si>
  <si>
    <t xml:space="preserve"> 'OEU-4959'</t>
  </si>
  <si>
    <t xml:space="preserve"> 'OEU-4960'</t>
  </si>
  <si>
    <t xml:space="preserve"> 'OEU-4955'</t>
  </si>
  <si>
    <t xml:space="preserve"> 'OEU-4956'</t>
  </si>
  <si>
    <t xml:space="preserve"> 'OEU-4958'}</t>
  </si>
  <si>
    <t xml:space="preserve"> 'GGPT': {'G400639'</t>
  </si>
  <si>
    <t xml:space="preserve"> 'G400640'</t>
  </si>
  <si>
    <t xml:space="preserve"> 'G400637'</t>
  </si>
  <si>
    <t xml:space="preserve"> 'G400638'}</t>
  </si>
  <si>
    <t xml:space="preserve"> 'GEO': {'GEO-41127'}}</t>
  </si>
  <si>
    <t>Weisweiler</t>
  </si>
  <si>
    <t>{'11WD7WEIS-B-KW-C'}</t>
  </si>
  <si>
    <t>{'BEYONDCOAL': {'BEYOND-DE-81'}</t>
  </si>
  <si>
    <t xml:space="preserve"> 'ENTSOE': {'11WD7WEIS-B-KW-C'}</t>
  </si>
  <si>
    <t xml:space="preserve"> 'OPSD': {'BNA1028'</t>
  </si>
  <si>
    <t xml:space="preserve"> 'BNA1025'</t>
  </si>
  <si>
    <t xml:space="preserve"> 'BNA1027'</t>
  </si>
  <si>
    <t xml:space="preserve"> 'BNA1026'}</t>
  </si>
  <si>
    <t xml:space="preserve"> 'GEO': {'GEO-44318'}}</t>
  </si>
  <si>
    <t>Belchatow</t>
  </si>
  <si>
    <t>{'19W000000000016F'}</t>
  </si>
  <si>
    <t>{'BEYONDCOAL': {'BEYOND-PL-6'}</t>
  </si>
  <si>
    <t xml:space="preserve"> 'ENTSOE': {'19W000000000016F'}</t>
  </si>
  <si>
    <t xml:space="preserve"> 'OPSD': {'OEU-315'</t>
  </si>
  <si>
    <t xml:space="preserve"> 'OEU-317'</t>
  </si>
  <si>
    <t xml:space="preserve"> 'OEU-323'</t>
  </si>
  <si>
    <t xml:space="preserve"> 'OEU-314'</t>
  </si>
  <si>
    <t xml:space="preserve"> 'OEU-316'</t>
  </si>
  <si>
    <t xml:space="preserve"> 'OEU-322'</t>
  </si>
  <si>
    <t xml:space="preserve"> 'OEU-324'</t>
  </si>
  <si>
    <t xml:space="preserve"> 'OEU-320'</t>
  </si>
  <si>
    <t xml:space="preserve"> 'OEU-321'</t>
  </si>
  <si>
    <t xml:space="preserve"> 'OEU-319'</t>
  </si>
  <si>
    <t xml:space="preserve"> 'OEU-313'</t>
  </si>
  <si>
    <t xml:space="preserve"> 'OEU-318'}</t>
  </si>
  <si>
    <t xml:space="preserve"> 'GEO': {'GEO-40629'</t>
  </si>
  <si>
    <t xml:space="preserve"> 'GEO-40631'}}</t>
  </si>
  <si>
    <t>Patnow</t>
  </si>
  <si>
    <t>{'19W000000000149X', '19W000000000142A'}</t>
  </si>
  <si>
    <t>{'BEYONDCOAL': {'BEYOND-PL-252'}</t>
  </si>
  <si>
    <t xml:space="preserve"> 'ENTSOE': {'19W000000000149X'</t>
  </si>
  <si>
    <t xml:space="preserve"> '19W000000000142A'}</t>
  </si>
  <si>
    <t xml:space="preserve"> 'OPSD': {'OEU-377'</t>
  </si>
  <si>
    <t xml:space="preserve"> 'OEU-376'</t>
  </si>
  <si>
    <t xml:space="preserve"> 'OEU-372'</t>
  </si>
  <si>
    <t xml:space="preserve"> 'OEU-371'</t>
  </si>
  <si>
    <t xml:space="preserve"> 'OEU-375'</t>
  </si>
  <si>
    <t xml:space="preserve"> 'OEU-373'</t>
  </si>
  <si>
    <t xml:space="preserve"> 'OEU-374'}</t>
  </si>
  <si>
    <t xml:space="preserve"> 'GEO': {'GEO-40613'</t>
  </si>
  <si>
    <t xml:space="preserve"> 'GEO-40612'}}</t>
  </si>
  <si>
    <t>Turow</t>
  </si>
  <si>
    <t>{'19W000000000199I'}</t>
  </si>
  <si>
    <t>{'BEYONDCOAL': {'BEYOND-PL-13'}</t>
  </si>
  <si>
    <t xml:space="preserve"> 'ENTSOE': {'19W000000000199I'}</t>
  </si>
  <si>
    <t xml:space="preserve"> 'OPSD': {'OEU-410'</t>
  </si>
  <si>
    <t xml:space="preserve"> 'OEU-407'</t>
  </si>
  <si>
    <t xml:space="preserve"> 'OEU-409'</t>
  </si>
  <si>
    <t xml:space="preserve"> 'OEU-408'</t>
  </si>
  <si>
    <t xml:space="preserve"> 'OEU-411'</t>
  </si>
  <si>
    <t xml:space="preserve"> 'OEU-412'}</t>
  </si>
  <si>
    <t xml:space="preserve"> 'GEO': {'GEO-40597'}}</t>
  </si>
  <si>
    <t>Novaky</t>
  </si>
  <si>
    <t>Slovakia</t>
  </si>
  <si>
    <t>{'24WV--ENO------B'}</t>
  </si>
  <si>
    <t>{'BEYONDCOAL': {'BEYOND-SK-14'}</t>
  </si>
  <si>
    <t xml:space="preserve"> 'ENTSOE': {'24WV--ENO------B'}</t>
  </si>
  <si>
    <t xml:space="preserve"> 'OPSD': {'OEU-4919'</t>
  </si>
  <si>
    <t xml:space="preserve"> 'OEU-4918'}</t>
  </si>
  <si>
    <t xml:space="preserve"> 'GEO': {'GEO-42634'}}</t>
  </si>
  <si>
    <t>Fiddler Ferry</t>
  </si>
  <si>
    <t>{'48WSTN00000FERRO'}</t>
  </si>
  <si>
    <t>{'BEYONDCOAL': {'BEYOND-UK-16'}</t>
  </si>
  <si>
    <t xml:space="preserve"> 'ENTSOE': {'48WSTN00000FERRO'}</t>
  </si>
  <si>
    <t xml:space="preserve"> 'OPSD': {'OEU-2971'}</t>
  </si>
  <si>
    <t xml:space="preserve"> 'GEO': {'GEO-3175'}}</t>
  </si>
  <si>
    <t>Fierzag</t>
  </si>
  <si>
    <t>Albania</t>
  </si>
  <si>
    <t>{'54W-FIERZ000001A'}</t>
  </si>
  <si>
    <t>{'ENTSOE': {'54W-FIERZ000001A'}</t>
  </si>
  <si>
    <t xml:space="preserve"> 'JRC': {'JRC-H57'}</t>
  </si>
  <si>
    <t xml:space="preserve"> 'GEO': {'GEO-42688'}</t>
  </si>
  <si>
    <t xml:space="preserve"> 'GPD': {'WRI1002170'}}</t>
  </si>
  <si>
    <t>Komang</t>
  </si>
  <si>
    <t>{'54W-KOMAN0000066'}</t>
  </si>
  <si>
    <t>{'ENTSOE': {'54W-KOMAN0000066'}</t>
  </si>
  <si>
    <t xml:space="preserve"> 'JRC': {'JRC-H45'}</t>
  </si>
  <si>
    <t xml:space="preserve"> 'GEO': {'GEO-42689'}</t>
  </si>
  <si>
    <t xml:space="preserve"> 'GPD': {'WRI1002171'}}</t>
  </si>
  <si>
    <t>Spem</t>
  </si>
  <si>
    <t>{'17W100P100P0334G'}</t>
  </si>
  <si>
    <t>{'ENTSOE': {'17W100P100P0334G'}</t>
  </si>
  <si>
    <t xml:space="preserve"> 'OPSD': {'OEU-180'}</t>
  </si>
  <si>
    <t xml:space="preserve"> 'GGPT': {'G400104'}</t>
  </si>
  <si>
    <t xml:space="preserve"> 'GEO': {'GEO-42813'}}</t>
  </si>
  <si>
    <t>Lichterfelde</t>
  </si>
  <si>
    <t>{'11WD8LICH5G----1'}</t>
  </si>
  <si>
    <t>{'ENTSOE': {'11WD8LICH5G----1'}</t>
  </si>
  <si>
    <t xml:space="preserve"> 'OPSD': {'BNA1935'}</t>
  </si>
  <si>
    <t xml:space="preserve"> 'GGPT': {'G400208'}</t>
  </si>
  <si>
    <t xml:space="preserve"> 'GEO': {'GEO-44465'}}</t>
  </si>
  <si>
    <t>Komotini</t>
  </si>
  <si>
    <t>{'29WAISKOMOTIN-IO'}</t>
  </si>
  <si>
    <t>{'ENTSOE': {'29WAISKOMOTIN-IO'}</t>
  </si>
  <si>
    <t xml:space="preserve"> 'GGPT': {'G400295'}</t>
  </si>
  <si>
    <t xml:space="preserve"> 'GEO': {'GEO-42769'}</t>
  </si>
  <si>
    <t xml:space="preserve"> 'GPD': {'WRI1061100'}}</t>
  </si>
  <si>
    <t>Knapsack</t>
  </si>
  <si>
    <t>{'11WD7KWKN----KW1', '11WD7KWKN1GBL203'}</t>
  </si>
  <si>
    <t>{'ENTSOE': {'11WD7KWKN----KW1'</t>
  </si>
  <si>
    <t xml:space="preserve"> '11WD7KWKN1GBL203'}</t>
  </si>
  <si>
    <t xml:space="preserve"> 'OPSD': {'BNA0548b'</t>
  </si>
  <si>
    <t xml:space="preserve"> 'BNA0548a'}</t>
  </si>
  <si>
    <t xml:space="preserve"> 'GGPT': {'G400197'</t>
  </si>
  <si>
    <t xml:space="preserve"> 'G400196'}</t>
  </si>
  <si>
    <t xml:space="preserve"> 'GEO': {'GEO-44314'</t>
  </si>
  <si>
    <t xml:space="preserve"> 'GEO-44472'}}</t>
  </si>
  <si>
    <t>Mainz Wiesbaden</t>
  </si>
  <si>
    <t>{'11WD7BISC5GKW23O'}</t>
  </si>
  <si>
    <t>{'ENTSOE': {'11WD7BISC5GKW23O'}</t>
  </si>
  <si>
    <t xml:space="preserve"> 'OPSD': {'BNA0626'</t>
  </si>
  <si>
    <t xml:space="preserve"> 'BNA0627'}</t>
  </si>
  <si>
    <t xml:space="preserve"> 'GGPT': {'G400213'</t>
  </si>
  <si>
    <t xml:space="preserve"> 'G400212'}</t>
  </si>
  <si>
    <t xml:space="preserve"> 'GEO': {'GEO-44316'}}</t>
  </si>
  <si>
    <t>Enipower Ferrera Erbognone</t>
  </si>
  <si>
    <t>{'26WIMPI-S03FERRD'}</t>
  </si>
  <si>
    <t>{'ENTSOE': {'26WIMPI-S03FERRD'}</t>
  </si>
  <si>
    <t xml:space="preserve"> 'OPSD': {'OEU-1271'}</t>
  </si>
  <si>
    <t xml:space="preserve"> 'GGPT': {'G400378'</t>
  </si>
  <si>
    <t xml:space="preserve"> 'G400377'</t>
  </si>
  <si>
    <t xml:space="preserve"> 'G400376'}</t>
  </si>
  <si>
    <t xml:space="preserve"> 'GEO': {'GEO-43700'}}</t>
  </si>
  <si>
    <t>Enipower Mantova</t>
  </si>
  <si>
    <t>{'26WIMPI-S03EMC43'}</t>
  </si>
  <si>
    <t>{'ENTSOE': {'26WIMPI-S03EMC43'}</t>
  </si>
  <si>
    <t xml:space="preserve"> 'OPSD': {'OEU-1270'}</t>
  </si>
  <si>
    <t xml:space="preserve"> 'GGPT': {'G409834'</t>
  </si>
  <si>
    <t xml:space="preserve"> 'G400375'</t>
  </si>
  <si>
    <t xml:space="preserve"> 'G400374'}</t>
  </si>
  <si>
    <t xml:space="preserve"> 'GEO': {'GEO-43703'}}</t>
  </si>
  <si>
    <t>Ratino</t>
  </si>
  <si>
    <t>{'26WIMPI-S16CSSCB'}</t>
  </si>
  <si>
    <t>{'ENTSOE': {'26WIMPI-S16CSSCB'}</t>
  </si>
  <si>
    <t xml:space="preserve"> 'OPSD': {'OEU-1356'}</t>
  </si>
  <si>
    <t xml:space="preserve"> 'GGPT': {'G400435'}</t>
  </si>
  <si>
    <t xml:space="preserve"> 'GEO': {'GEO-45399'}}</t>
  </si>
  <si>
    <t>Gud Ludwigshafen Mitte</t>
  </si>
  <si>
    <t>{'11WD8MITT5G----0', '11WD7LUDW2GA800M'}</t>
  </si>
  <si>
    <t>{'ENTSOE': {'11WD8MITT5G----0'</t>
  </si>
  <si>
    <t xml:space="preserve"> '11WD7LUDW2GA800M'}</t>
  </si>
  <si>
    <t xml:space="preserve"> 'OPSD': {'BNA0614b'</t>
  </si>
  <si>
    <t xml:space="preserve"> 'BNA0614a'}</t>
  </si>
  <si>
    <t xml:space="preserve"> 'GGPT': {'G400210'</t>
  </si>
  <si>
    <t xml:space="preserve"> 'G400209'}</t>
  </si>
  <si>
    <t xml:space="preserve"> 'GEO': {'GEO-44310'}}</t>
  </si>
  <si>
    <t>Theiss</t>
  </si>
  <si>
    <t>{'14W-KW-THE-EVN-7'}</t>
  </si>
  <si>
    <t>{'ENTSOE': {'14W-KW-THE-EVN-7'}</t>
  </si>
  <si>
    <t xml:space="preserve"> 'OPSD': {'OEU-5148'}</t>
  </si>
  <si>
    <t xml:space="preserve"> 'GGPT': {'G410145'</t>
  </si>
  <si>
    <t xml:space="preserve"> 'G410471'</t>
  </si>
  <si>
    <t xml:space="preserve"> 'G400012'}</t>
  </si>
  <si>
    <t xml:space="preserve"> 'GEO': {'GEO-45718'}}</t>
  </si>
  <si>
    <t>Scheldelaan Exxonmobil</t>
  </si>
  <si>
    <t>{'22WSCHELD0002261'}</t>
  </si>
  <si>
    <t>{'ENTSOE': {'22WSCHELD0002261'}</t>
  </si>
  <si>
    <t xml:space="preserve"> 'OPSD': {'OEU-38'}</t>
  </si>
  <si>
    <t xml:space="preserve"> 'GGPT': {'G400034'}</t>
  </si>
  <si>
    <t xml:space="preserve"> 'GEO': {'GEO-41968'}}</t>
  </si>
  <si>
    <t>Vilvoorde Gt</t>
  </si>
  <si>
    <t>{'22W20181005PU--J'}</t>
  </si>
  <si>
    <t>{'ENTSOE': {'22W20181005PU--J'}</t>
  </si>
  <si>
    <t xml:space="preserve"> 'OPSD': {'OEU-44'}</t>
  </si>
  <si>
    <t xml:space="preserve"> 'GGPT': {'G400037'}</t>
  </si>
  <si>
    <t xml:space="preserve"> 'GEO': {'GEO-41969'}}</t>
  </si>
  <si>
    <t>Cycofos</t>
  </si>
  <si>
    <t>{'17W100P100P0351G'}</t>
  </si>
  <si>
    <t>{'ENTSOE': {'17W100P100P0351G'}</t>
  </si>
  <si>
    <t xml:space="preserve"> 'OPSD': {'OEU-170'}</t>
  </si>
  <si>
    <t xml:space="preserve"> 'GGPT': {'G400095'}</t>
  </si>
  <si>
    <t xml:space="preserve"> 'GEO': {'GEO-3211'}}</t>
  </si>
  <si>
    <t>Charlottenburg</t>
  </si>
  <si>
    <t>{'11WD8CHAR5X----K'}</t>
  </si>
  <si>
    <t>{'ENTSOE': {'11WD8CHAR5X----K'}</t>
  </si>
  <si>
    <t xml:space="preserve"> 'OPSD': {'BNA0074'}</t>
  </si>
  <si>
    <t xml:space="preserve"> 'GGPT': {'G409766'</t>
  </si>
  <si>
    <t xml:space="preserve"> 'G400126'}</t>
  </si>
  <si>
    <t xml:space="preserve"> 'GEO': {'GEO-44331'}}</t>
  </si>
  <si>
    <t>Gthkw Nossener Bruecke</t>
  </si>
  <si>
    <t>{'11WD8DRES5X---PZ'}</t>
  </si>
  <si>
    <t>{'ENTSOE': {'11WD8DRES5X---PZ'}</t>
  </si>
  <si>
    <t xml:space="preserve"> 'OPSD': {'BNA0207'}</t>
  </si>
  <si>
    <t xml:space="preserve"> 'GGPT': {'G400230'</t>
  </si>
  <si>
    <t xml:space="preserve"> 'G410327'</t>
  </si>
  <si>
    <t xml:space="preserve"> 'G410328'</t>
  </si>
  <si>
    <t xml:space="preserve"> 'G410329'}</t>
  </si>
  <si>
    <t xml:space="preserve"> 'GEO': {'GEO-44315'}}</t>
  </si>
  <si>
    <t>Gud Dormagen</t>
  </si>
  <si>
    <t>{'11WD7BRAU5G-KW-N'}</t>
  </si>
  <si>
    <t>{'ENTSOE': {'11WD7BRAU5G-KW-N'}</t>
  </si>
  <si>
    <t xml:space="preserve"> 'OPSD': {'BNA0199'}</t>
  </si>
  <si>
    <t xml:space="preserve"> 'GGPT': {'G400134'}</t>
  </si>
  <si>
    <t xml:space="preserve"> 'GEO': {'GEO-44311'}}</t>
  </si>
  <si>
    <t>Vaudejg</t>
  </si>
  <si>
    <t>{'54W-VAUDEJES011D'}</t>
  </si>
  <si>
    <t>{'ENTSOE': {'54W-VAUDEJES011D'}</t>
  </si>
  <si>
    <t xml:space="preserve"> 'JRC': {'JRC-H171'}</t>
  </si>
  <si>
    <t xml:space="preserve"> 'GEO': {'GEO-42690'}</t>
  </si>
  <si>
    <t xml:space="preserve"> 'GPD': {'WRI1002175'}}</t>
  </si>
  <si>
    <t>Limberg</t>
  </si>
  <si>
    <t>{'14W-TKP-KW-----I'}</t>
  </si>
  <si>
    <t>{'ENTSOE': {'14W-TKP-KW-----I'}</t>
  </si>
  <si>
    <t xml:space="preserve"> 'JRC': {'JRC-H65'}</t>
  </si>
  <si>
    <t xml:space="preserve"> 'GEO': {'GEO-45051'</t>
  </si>
  <si>
    <t xml:space="preserve"> 'GEO-45533'}</t>
  </si>
  <si>
    <t xml:space="preserve"> 'GPD': {'WRI1005191'}}</t>
  </si>
  <si>
    <t>Eork</t>
  </si>
  <si>
    <t>{'27W-PU-EORK----8'}</t>
  </si>
  <si>
    <t>{'ENTSOE': {'27W-PU-EORK----8'}</t>
  </si>
  <si>
    <t xml:space="preserve"> 'JRC': {'JRC-H107'}</t>
  </si>
  <si>
    <t xml:space="preserve"> 'GEO': {'GEO-42362'}</t>
  </si>
  <si>
    <t xml:space="preserve"> 'GPD': {'WRI1019177'}}</t>
  </si>
  <si>
    <t>Krokstrommen</t>
  </si>
  <si>
    <t>{'46WPU00000000210'}</t>
  </si>
  <si>
    <t>{'ENTSOE': {'46WPU00000000210'}</t>
  </si>
  <si>
    <t xml:space="preserve"> 'JRC': {'JRC-H482'}</t>
  </si>
  <si>
    <t xml:space="preserve"> 'GEO': {'GEO-45670'}</t>
  </si>
  <si>
    <t xml:space="preserve"> 'GPD': {'WRI1019333'}}</t>
  </si>
  <si>
    <t>Alvkarleby</t>
  </si>
  <si>
    <t>{'46WPU0000000053O'}</t>
  </si>
  <si>
    <t>{'ENTSOE': {'46WPU0000000053O'}</t>
  </si>
  <si>
    <t xml:space="preserve"> 'JRC': {'JRC-H450'}</t>
  </si>
  <si>
    <t xml:space="preserve"> 'GEO': {'GEO-44239'}</t>
  </si>
  <si>
    <t xml:space="preserve"> 'GPD': {'WRI1002125'}}</t>
  </si>
  <si>
    <t>Bergeforsen</t>
  </si>
  <si>
    <t>{'46WPU0000000051S'}</t>
  </si>
  <si>
    <t>{'ENTSOE': {'46WPU0000000051S'}</t>
  </si>
  <si>
    <t xml:space="preserve"> 'JRC': {'JRC-H307'}</t>
  </si>
  <si>
    <t xml:space="preserve"> 'GEO': {'GEO-46251'}</t>
  </si>
  <si>
    <t xml:space="preserve"> 'GPD': {'WRI1002113'}}</t>
  </si>
  <si>
    <t>Forsmo</t>
  </si>
  <si>
    <t>{'46WPU0000000047J'}</t>
  </si>
  <si>
    <t>{'ENTSOE': {'46WPU0000000047J'}</t>
  </si>
  <si>
    <t xml:space="preserve"> 'JRC': {'JRC-H326'}</t>
  </si>
  <si>
    <t xml:space="preserve"> 'GEO': {'GEO-46238'}</t>
  </si>
  <si>
    <t xml:space="preserve"> 'GPD': {'WRI1002115'}}</t>
  </si>
  <si>
    <t>Hojum</t>
  </si>
  <si>
    <t>{'46WPU0000000054M'}</t>
  </si>
  <si>
    <t>{'ENTSOE': {'46WPU0000000054M'}</t>
  </si>
  <si>
    <t xml:space="preserve"> 'JRC': {'JRC-H305'}</t>
  </si>
  <si>
    <t xml:space="preserve"> 'GEO': {'GEO-44339'}</t>
  </si>
  <si>
    <t xml:space="preserve"> 'GPD': {'WRI1002112'}}</t>
  </si>
  <si>
    <t>Holjes</t>
  </si>
  <si>
    <t>{'46WPU0000000022Z'}</t>
  </si>
  <si>
    <t>{'ENTSOE': {'46WPU0000000022Z'}</t>
  </si>
  <si>
    <t xml:space="preserve"> 'JRC': {'JRC-H409'}</t>
  </si>
  <si>
    <t xml:space="preserve"> 'GEO': {'GEO-46243'}</t>
  </si>
  <si>
    <t xml:space="preserve"> 'GPD': {'WRI1019351'}}</t>
  </si>
  <si>
    <t>Vargfors</t>
  </si>
  <si>
    <t>{'46WPU0000000040X'}</t>
  </si>
  <si>
    <t>{'ENTSOE': {'46WPU0000000040X'}</t>
  </si>
  <si>
    <t xml:space="preserve"> 'JRC': {'JRC-H392'}</t>
  </si>
  <si>
    <t xml:space="preserve"> 'GEO': {'GEO-46255'}</t>
  </si>
  <si>
    <t xml:space="preserve"> 'GPD': {'WRI1002120'}}</t>
  </si>
  <si>
    <t>Kilforsen</t>
  </si>
  <si>
    <t>{'46WPU0000000045N'}</t>
  </si>
  <si>
    <t>{'ENTSOE': {'46WPU0000000045N'}</t>
  </si>
  <si>
    <t xml:space="preserve"> 'JRC': {'JRC-H162'}</t>
  </si>
  <si>
    <t xml:space="preserve"> 'GEO': {'GEO-44341'}</t>
  </si>
  <si>
    <t xml:space="preserve"> 'GPD': {'WRI1002107'}}</t>
  </si>
  <si>
    <t>Krangede</t>
  </si>
  <si>
    <t>{'46WPU0000000085B'}</t>
  </si>
  <si>
    <t>{'ENTSOE': {'46WPU0000000085B'}</t>
  </si>
  <si>
    <t xml:space="preserve"> 'JRC': {'JRC-H202'}</t>
  </si>
  <si>
    <t xml:space="preserve"> 'GEO': {'GEO-45669'}</t>
  </si>
  <si>
    <t xml:space="preserve"> 'GPD': {'WRI1019321'}}</t>
  </si>
  <si>
    <t>Laxede</t>
  </si>
  <si>
    <t>{'46WPU0000000037M'}</t>
  </si>
  <si>
    <t>{'ENTSOE': {'46WPU0000000037M'}</t>
  </si>
  <si>
    <t xml:space="preserve"> 'JRC': {'JRC-H275'}</t>
  </si>
  <si>
    <t xml:space="preserve"> 'GEO': {'GEO-42913'}</t>
  </si>
  <si>
    <t xml:space="preserve"> 'GPD': {'WRI1002109'}}</t>
  </si>
  <si>
    <t>Bregnier Cordon</t>
  </si>
  <si>
    <t>{'17W000001017791S'}</t>
  </si>
  <si>
    <t>{'ENTSOE': {'17W000001017791S'}</t>
  </si>
  <si>
    <t xml:space="preserve"> 'JRC': {'JRC-H877'}</t>
  </si>
  <si>
    <t xml:space="preserve"> 'GEO': {'GEO-39789'}</t>
  </si>
  <si>
    <t xml:space="preserve"> 'GPD': {'WRI1026732'}}</t>
  </si>
  <si>
    <t>Midskog</t>
  </si>
  <si>
    <t>{'46WPU0000000048H'}</t>
  </si>
  <si>
    <t>{'ENTSOE': {'46WPU0000000048H'}</t>
  </si>
  <si>
    <t xml:space="preserve"> 'JRC': {'JRC-H320'}</t>
  </si>
  <si>
    <t xml:space="preserve"> 'GEO': {'GEO-46239'}</t>
  </si>
  <si>
    <t xml:space="preserve"> 'GPD': {'WRI1002116'}}</t>
  </si>
  <si>
    <t>Namforsen</t>
  </si>
  <si>
    <t>{'46WPU0000000046L'}</t>
  </si>
  <si>
    <t>{'ENTSOE': {'46WPU0000000046L'}</t>
  </si>
  <si>
    <t xml:space="preserve"> 'JRC': {'JRC-H489'}</t>
  </si>
  <si>
    <t xml:space="preserve"> 'GEO': {'GEO-46250'}</t>
  </si>
  <si>
    <t xml:space="preserve"> 'GPD': {'WRI1002126'}}</t>
  </si>
  <si>
    <t>Olden Olda Og Langsa</t>
  </si>
  <si>
    <t>{'46WPU0000000106T'}</t>
  </si>
  <si>
    <t>{'ENTSOE': {'46WPU0000000106T'}</t>
  </si>
  <si>
    <t xml:space="preserve"> 'JRC': {'JRC-H456'}</t>
  </si>
  <si>
    <t xml:space="preserve"> 'GEO': {'GEO-44340'}</t>
  </si>
  <si>
    <t xml:space="preserve"> 'GPD': {'WRI1002130'}}</t>
  </si>
  <si>
    <t>Rance</t>
  </si>
  <si>
    <t>Marine</t>
  </si>
  <si>
    <t>{'17W100P100P0272C'}</t>
  </si>
  <si>
    <t>{'ENTSOE': {'17W100P100P0272C'}</t>
  </si>
  <si>
    <t xml:space="preserve"> 'JRC': {'JRC-H184'}</t>
  </si>
  <si>
    <t xml:space="preserve"> 'GEO': {'GEO-44380'}</t>
  </si>
  <si>
    <t xml:space="preserve"> 'GPD': {'WRI1002761'}}</t>
  </si>
  <si>
    <t>Ardnacrucha Production</t>
  </si>
  <si>
    <t>{'47W000000000230W'}</t>
  </si>
  <si>
    <t>{'ENTSOE': {'47W000000000230W'}</t>
  </si>
  <si>
    <t xml:space="preserve"> 'JRC': {'JRC-H585'}</t>
  </si>
  <si>
    <t xml:space="preserve"> 'GEO': {'GEO-43939'}</t>
  </si>
  <si>
    <t xml:space="preserve"> 'GPD': {'WRI1002815'}}</t>
  </si>
  <si>
    <t>Edal</t>
  </si>
  <si>
    <t>{'27W-PU-EDAL----O'}</t>
  </si>
  <si>
    <t>{'ENTSOE': {'27W-PU-EDAL----O'}</t>
  </si>
  <si>
    <t xml:space="preserve"> 'JRC': {'JRC-H64'}</t>
  </si>
  <si>
    <t xml:space="preserve"> 'GEO': {'GEO-42363'}</t>
  </si>
  <si>
    <t xml:space="preserve"> 'GPD': {'WRI1019203'}}</t>
  </si>
  <si>
    <t>Edst</t>
  </si>
  <si>
    <t>{'27W-PU-EDST----Z'}</t>
  </si>
  <si>
    <t>{'ENTSOE': {'27W-PU-EDST----Z'}</t>
  </si>
  <si>
    <t xml:space="preserve"> 'JRC': {'JRC-H40'}</t>
  </si>
  <si>
    <t xml:space="preserve"> 'GEO': {'GEO-42364'}</t>
  </si>
  <si>
    <t xml:space="preserve"> 'GPD': {'WRI1019204'}}</t>
  </si>
  <si>
    <t>Heron</t>
  </si>
  <si>
    <t>{'29WHERONTHE-IIIS', '29WHERONTHE--IIU', '29WHERONTHE---ID', '29WHERON-CC----5'}</t>
  </si>
  <si>
    <t>{'ENTSOE': {'29WHERONTHE-IIIS'</t>
  </si>
  <si>
    <t xml:space="preserve"> '29WHERONTHE--IIU'</t>
  </si>
  <si>
    <t xml:space="preserve"> '29WHERONTHE---ID'</t>
  </si>
  <si>
    <t xml:space="preserve"> '29WHERON-CC----5'}</t>
  </si>
  <si>
    <t xml:space="preserve"> 'GGPT': {'G400302'</t>
  </si>
  <si>
    <t xml:space="preserve"> 'G400303'</t>
  </si>
  <si>
    <t xml:space="preserve"> 'G400300'</t>
  </si>
  <si>
    <t xml:space="preserve"> 'G400301'}</t>
  </si>
  <si>
    <t xml:space="preserve"> 'GEO': {'GEO-42770'}</t>
  </si>
  <si>
    <t xml:space="preserve"> 'GPD': {'WRI1061103'</t>
  </si>
  <si>
    <t xml:space="preserve"> 'WRI1061108'}}</t>
  </si>
  <si>
    <t>Akkats</t>
  </si>
  <si>
    <t>{'46WPU0000000107R'}</t>
  </si>
  <si>
    <t>{'ENTSOE': {'46WPU0000000107R'}</t>
  </si>
  <si>
    <t xml:space="preserve"> 'JRC': {'JRC-H359'}</t>
  </si>
  <si>
    <t xml:space="preserve"> 'GEO': {'GEO-42919'}</t>
  </si>
  <si>
    <t xml:space="preserve"> 'GPD': {'WRI1002118'}}</t>
  </si>
  <si>
    <t>He Zlatolicje</t>
  </si>
  <si>
    <t>{'28W-G-000000090J'}</t>
  </si>
  <si>
    <t>{'ENTSOE': {'28W-G-000000090J'}</t>
  </si>
  <si>
    <t xml:space="preserve"> 'OPSD': {'OEU-5038'</t>
  </si>
  <si>
    <t xml:space="preserve"> 'OEU-5039'}</t>
  </si>
  <si>
    <t xml:space="preserve"> 'JRC': {'JRC-H448'}</t>
  </si>
  <si>
    <t xml:space="preserve"> 'GEO': {'GEO-44864'}}</t>
  </si>
  <si>
    <t>Alto Lindoso</t>
  </si>
  <si>
    <t>{'16WALINDO------J'}</t>
  </si>
  <si>
    <t>{'ENTSOE': {'16WALINDO------J'}</t>
  </si>
  <si>
    <t xml:space="preserve"> 'JRC': {'JRC-H42'}</t>
  </si>
  <si>
    <t xml:space="preserve"> 'GEO': {'GEO-43535'}</t>
  </si>
  <si>
    <t xml:space="preserve"> 'GPD': {'WRI1022576'}}</t>
  </si>
  <si>
    <t>Thesavros</t>
  </si>
  <si>
    <t>{'29WTHESAVROS2--Z', '29WTHESAVROS1--2', '29WTHESAVROS3--V'}</t>
  </si>
  <si>
    <t>{'ENTSOE': {'29WTHESAVROS2--Z'</t>
  </si>
  <si>
    <t xml:space="preserve"> '29WTHESAVROS1--2'</t>
  </si>
  <si>
    <t xml:space="preserve"> '29WTHESAVROS3--V'}</t>
  </si>
  <si>
    <t xml:space="preserve"> 'JRC': {'JRC-H98'}</t>
  </si>
  <si>
    <t xml:space="preserve"> 'GEO': {'GEO-42801'}</t>
  </si>
  <si>
    <t xml:space="preserve"> 'GPD': {'WRI1061074'}}</t>
  </si>
  <si>
    <t>Brens</t>
  </si>
  <si>
    <t>{'17W000001017790U'}</t>
  </si>
  <si>
    <t>{'ENTSOE': {'17W000001017790U'}</t>
  </si>
  <si>
    <t xml:space="preserve"> 'JRC': {'JRC-H556'}</t>
  </si>
  <si>
    <t xml:space="preserve"> 'GEO': {'GEO-39816'}</t>
  </si>
  <si>
    <t xml:space="preserve"> 'GPD': {'WRI1026744'}}</t>
  </si>
  <si>
    <t>Chateauneuf Du Rhone</t>
  </si>
  <si>
    <t>{'17W100P100P0323L'}</t>
  </si>
  <si>
    <t>{'ENTSOE': {'17W100P100P0323L'}</t>
  </si>
  <si>
    <t xml:space="preserve"> 'JRC': {'JRC-H165'}</t>
  </si>
  <si>
    <t xml:space="preserve"> 'GEO': {'GEO-39758'}</t>
  </si>
  <si>
    <t xml:space="preserve"> 'GPD': {'WRI1002744'}}</t>
  </si>
  <si>
    <t>Chautagne</t>
  </si>
  <si>
    <t>{'17W000001017789F'}</t>
  </si>
  <si>
    <t>{'ENTSOE': {'17W000001017789F'}</t>
  </si>
  <si>
    <t xml:space="preserve"> 'JRC': {'JRC-H727'}</t>
  </si>
  <si>
    <t xml:space="preserve"> 'GEO': {'GEO-39696'}</t>
  </si>
  <si>
    <t xml:space="preserve"> 'GPD': {'WRI1026743'}}</t>
  </si>
  <si>
    <t>Pierre Benite</t>
  </si>
  <si>
    <t>{'17W000001017793O'}</t>
  </si>
  <si>
    <t>{'ENTSOE': {'17W000001017793O'}</t>
  </si>
  <si>
    <t xml:space="preserve"> 'JRC': {'JRC-H767'}</t>
  </si>
  <si>
    <t xml:space="preserve"> 'GEO': {'GEO-39813'}</t>
  </si>
  <si>
    <t xml:space="preserve"> 'GPD': {'WRI1026738'}}</t>
  </si>
  <si>
    <t>Sault Brenaz</t>
  </si>
  <si>
    <t>{'17W000001017792Q'}</t>
  </si>
  <si>
    <t>{'ENTSOE': {'17W000001017792Q'}</t>
  </si>
  <si>
    <t xml:space="preserve"> 'JRC': {'JRC-H1126'}</t>
  </si>
  <si>
    <t xml:space="preserve"> 'GEO': {'GEO-39695'}</t>
  </si>
  <si>
    <t xml:space="preserve"> 'GPD': {'WRI1026714'}}</t>
  </si>
  <si>
    <t>Seyssel</t>
  </si>
  <si>
    <t>{'17W000001017788H'}</t>
  </si>
  <si>
    <t>{'ENTSOE': {'17W000001017788H'}</t>
  </si>
  <si>
    <t xml:space="preserve"> 'JRC': {'JRC-H899'}</t>
  </si>
  <si>
    <t xml:space="preserve"> 'GEO': {'GEO-39697'}</t>
  </si>
  <si>
    <t xml:space="preserve"> 'GPD': {'WRI1026715'}}</t>
  </si>
  <si>
    <t>Vaugris</t>
  </si>
  <si>
    <t>{'17W000001017794M'}</t>
  </si>
  <si>
    <t>{'ENTSOE': {'17W000001017794M'}</t>
  </si>
  <si>
    <t xml:space="preserve"> 'JRC': {'JRC-H860'}</t>
  </si>
  <si>
    <t xml:space="preserve"> 'GEO': {'GEO-39793'}</t>
  </si>
  <si>
    <t xml:space="preserve"> 'GPD': {'WRI1026734'}}</t>
  </si>
  <si>
    <t>Aoou</t>
  </si>
  <si>
    <t>{'29WYISPIGONAOOUX'}</t>
  </si>
  <si>
    <t>{'ENTSOE': {'29WYISPIGONAOOUX'}</t>
  </si>
  <si>
    <t xml:space="preserve"> 'JRC': {'JRC-H195'}</t>
  </si>
  <si>
    <t xml:space="preserve"> 'GEO': {'GEO-42792'}</t>
  </si>
  <si>
    <t xml:space="preserve"> 'GPD': {'WRI1061078'}}</t>
  </si>
  <si>
    <t>Asomata</t>
  </si>
  <si>
    <t>{'29WYISASOMATON-H'}</t>
  </si>
  <si>
    <t>{'ENTSOE': {'29WYISASOMATON-H'}</t>
  </si>
  <si>
    <t xml:space="preserve"> 'JRC': {'JRC-H476'}</t>
  </si>
  <si>
    <t xml:space="preserve"> 'GEO': {'GEO-42789'}</t>
  </si>
  <si>
    <t xml:space="preserve"> 'GPD': {'WRI1061085'}}</t>
  </si>
  <si>
    <t>Ilarionas</t>
  </si>
  <si>
    <t>{'29WILARIONAS---X'}</t>
  </si>
  <si>
    <t>{'ENTSOE': {'29WILARIONAS---X'}</t>
  </si>
  <si>
    <t xml:space="preserve"> 'JRC': {'JRC-H322'}</t>
  </si>
  <si>
    <t xml:space="preserve"> 'GEO': {'GEO-42790'}</t>
  </si>
  <si>
    <t xml:space="preserve"> 'GPD': {'WRI1061089'}}</t>
  </si>
  <si>
    <t>Kastraki</t>
  </si>
  <si>
    <t>{'29WYISKASTRAKI-M'}</t>
  </si>
  <si>
    <t>{'ENTSOE': {'29WYISKASTRAKI-M'}</t>
  </si>
  <si>
    <t xml:space="preserve"> 'JRC': {'JRC-H136'}</t>
  </si>
  <si>
    <t xml:space="preserve"> 'GEO': {'GEO-42793'}</t>
  </si>
  <si>
    <t xml:space="preserve"> 'GPD': {'WRI1061076'}}</t>
  </si>
  <si>
    <t>Kremasta</t>
  </si>
  <si>
    <t>{'29WYISKREMASTONE'}</t>
  </si>
  <si>
    <t>{'ENTSOE': {'29WYISKREMASTONE'}</t>
  </si>
  <si>
    <t xml:space="preserve"> 'JRC': {'JRC-H77'}</t>
  </si>
  <si>
    <t xml:space="preserve"> 'GEO': {'GEO-42794'}</t>
  </si>
  <si>
    <t xml:space="preserve"> 'GPD': {'WRI1061073'}}</t>
  </si>
  <si>
    <t>Plastiras</t>
  </si>
  <si>
    <t>{'29WYISNPLASTIRAF'}</t>
  </si>
  <si>
    <t>{'ENTSOE': {'29WYISNPLASTIRAF'}</t>
  </si>
  <si>
    <t xml:space="preserve"> 'JRC': {'JRC-H391'}</t>
  </si>
  <si>
    <t xml:space="preserve"> 'GEO': {'GEO-42795'}</t>
  </si>
  <si>
    <t xml:space="preserve"> 'GPD': {'WRI1061082'}}</t>
  </si>
  <si>
    <t>Platanovrysi</t>
  </si>
  <si>
    <t>{'29WYISPLATANOVRH'}</t>
  </si>
  <si>
    <t>{'ENTSOE': {'29WYISPLATANOVRH'}</t>
  </si>
  <si>
    <t xml:space="preserve"> 'JRC': {'JRC-H441'}</t>
  </si>
  <si>
    <t xml:space="preserve"> 'GEO': {'GEO-42796'}</t>
  </si>
  <si>
    <t xml:space="preserve"> 'GPD': {'WRI1061084'}}</t>
  </si>
  <si>
    <t>Pournari</t>
  </si>
  <si>
    <t>{'29WYISPOURNARI-P', '29WYISPOURNARIIO'}</t>
  </si>
  <si>
    <t>{'ENTSOE': {'29WYISPOURNARI-P'</t>
  </si>
  <si>
    <t xml:space="preserve"> '29WYISPOURNARIIO'}</t>
  </si>
  <si>
    <t xml:space="preserve"> 'JRC': {'JRC-H124'}</t>
  </si>
  <si>
    <t xml:space="preserve"> 'GEO': {'GEO-42799'}</t>
  </si>
  <si>
    <t xml:space="preserve"> 'GPD': {'WRI1061075'}}</t>
  </si>
  <si>
    <t>Sfikia</t>
  </si>
  <si>
    <t>{'29WYISSFIKIAS--8'}</t>
  </si>
  <si>
    <t>{'ENTSOE': {'29WYISSFIKIAS--8'}</t>
  </si>
  <si>
    <t xml:space="preserve"> 'JRC': {'JRC-H139'}</t>
  </si>
  <si>
    <t xml:space="preserve"> 'GEO': {'GEO-42802'}</t>
  </si>
  <si>
    <t xml:space="preserve"> 'GPD': {'WRI1061077'}}</t>
  </si>
  <si>
    <t>Stratos</t>
  </si>
  <si>
    <t>{'29WYISSTRATOU-IV'}</t>
  </si>
  <si>
    <t>{'ENTSOE': {'29WYISSTRATOU-IV'}</t>
  </si>
  <si>
    <t xml:space="preserve"> 'JRC': {'JRC-H331'</t>
  </si>
  <si>
    <t xml:space="preserve"> 'JRC-H1880'}</t>
  </si>
  <si>
    <t xml:space="preserve"> 'GEO': {'GEO-42800'}</t>
  </si>
  <si>
    <t xml:space="preserve"> 'GPD': {'WRI1061081'}}</t>
  </si>
  <si>
    <t>Salamonde</t>
  </si>
  <si>
    <t>{'16WSALAM2------Z'}</t>
  </si>
  <si>
    <t>{'ENTSOE': {'16WSALAM2------Z'}</t>
  </si>
  <si>
    <t xml:space="preserve"> 'JRC': {'JRC-H219'}</t>
  </si>
  <si>
    <t xml:space="preserve"> 'GEO': {'GEO-43544'}</t>
  </si>
  <si>
    <t xml:space="preserve"> 'GPD': {'WRI1022566'}}</t>
  </si>
  <si>
    <t>Ledvice</t>
  </si>
  <si>
    <t>{'BEYONDCOAL': {'BEYOND-CZ-2'}</t>
  </si>
  <si>
    <t xml:space="preserve"> 'OPSD': {'OEU-450'</t>
  </si>
  <si>
    <t xml:space="preserve"> 'OEU-452'</t>
  </si>
  <si>
    <t xml:space="preserve"> 'OEU-451'</t>
  </si>
  <si>
    <t xml:space="preserve"> 'OEU-453'}</t>
  </si>
  <si>
    <t xml:space="preserve"> 'GEO': {'GEO-42202'}</t>
  </si>
  <si>
    <t xml:space="preserve"> 'GPD': {'WRI1019166'}}</t>
  </si>
  <si>
    <t>Psw Markersbach</t>
  </si>
  <si>
    <t>{'11WD8MARK1H----7'}</t>
  </si>
  <si>
    <t>{'ENTSOE': {'11WD8MARK1H----7'}</t>
  </si>
  <si>
    <t xml:space="preserve"> 'OPSD': {'BNA0652'}</t>
  </si>
  <si>
    <t xml:space="preserve"> 'JRC': {'JRC-H13'}</t>
  </si>
  <si>
    <t xml:space="preserve"> 'GEO': {'GEO-44337'}}</t>
  </si>
  <si>
    <t>Chancy Pougny</t>
  </si>
  <si>
    <t>{'OPSD': {'OEU-1151'</t>
  </si>
  <si>
    <t xml:space="preserve"> 'OEU-1150'}</t>
  </si>
  <si>
    <t xml:space="preserve"> 'JRC': {'JRC-H798'}</t>
  </si>
  <si>
    <t xml:space="preserve"> 'GEO': {'GEO-45460'}</t>
  </si>
  <si>
    <t xml:space="preserve"> 'GPD': {'WRI1004119'}}</t>
  </si>
  <si>
    <t>Urreiting</t>
  </si>
  <si>
    <t>{'OPSD': {'OEU-5136'}</t>
  </si>
  <si>
    <t xml:space="preserve"> 'JRC': {'JRC-H1096'}</t>
  </si>
  <si>
    <t xml:space="preserve"> 'GEO': {'GEO-45572'}</t>
  </si>
  <si>
    <t xml:space="preserve"> 'GPD': {'WRI1005257'}}</t>
  </si>
  <si>
    <t>Vermuntwerk</t>
  </si>
  <si>
    <t>{'OPSD': {'BNA0780'}</t>
  </si>
  <si>
    <t xml:space="preserve"> 'JRC': {'JRC-H262'}</t>
  </si>
  <si>
    <t xml:space="preserve"> 'GEO': {'GEO-45209'}</t>
  </si>
  <si>
    <t xml:space="preserve"> 'GPD': {'WRI1019160'}}</t>
  </si>
  <si>
    <t>Villach</t>
  </si>
  <si>
    <t>{'OPSD': {'OEU-5137'}</t>
  </si>
  <si>
    <t xml:space="preserve"> 'JRC': {'JRC-H1246'</t>
  </si>
  <si>
    <t xml:space="preserve"> 'JRC-H1263'}</t>
  </si>
  <si>
    <t xml:space="preserve"> 'GEO': {'GEO-45184'}</t>
  </si>
  <si>
    <t xml:space="preserve"> 'GPD': {'WRI1005258'}}</t>
  </si>
  <si>
    <t>Walgauwerk</t>
  </si>
  <si>
    <t>{'OPSD': {'BNA1672'}</t>
  </si>
  <si>
    <t xml:space="preserve"> 'JRC': {'JRC-H586'}</t>
  </si>
  <si>
    <t xml:space="preserve"> 'GEO': {'GEO-45214'}</t>
  </si>
  <si>
    <t xml:space="preserve"> 'GPD': {'WRI1019161'}}</t>
  </si>
  <si>
    <t>Wallnerau Salzach</t>
  </si>
  <si>
    <t>{'OPSD': {'OEU-5139'}</t>
  </si>
  <si>
    <t xml:space="preserve"> 'JRC': {'JRC-H1442'</t>
  </si>
  <si>
    <t xml:space="preserve"> 'JRC-H1764'}</t>
  </si>
  <si>
    <t xml:space="preserve"> 'GEO': {'GEO-45560'}</t>
  </si>
  <si>
    <t xml:space="preserve"> 'GPD': {'WRI1005260'}}</t>
  </si>
  <si>
    <t>Werfen Pfarrwerfen</t>
  </si>
  <si>
    <t>{'OPSD': {'OEU-5144'}</t>
  </si>
  <si>
    <t xml:space="preserve"> 'JRC': {'JRC-H1102'}</t>
  </si>
  <si>
    <t xml:space="preserve"> 'GEO': {'GEO-45575'}</t>
  </si>
  <si>
    <t xml:space="preserve"> 'GPD': {'WRI1005265'}}</t>
  </si>
  <si>
    <t>Hu Ampsin Neuville</t>
  </si>
  <si>
    <t>{'OPSD': {'OEU-76'}</t>
  </si>
  <si>
    <t xml:space="preserve"> 'JRC': {'JRC-H1908'}</t>
  </si>
  <si>
    <t xml:space="preserve"> 'GEO': {'GEO-42003'}</t>
  </si>
  <si>
    <t xml:space="preserve"> 'GPD': {'WRI1002236'}}</t>
  </si>
  <si>
    <t>Hu Andenne</t>
  </si>
  <si>
    <t>{'OPSD': {'OEU-77'}</t>
  </si>
  <si>
    <t xml:space="preserve"> 'JRC': {'JRC-H1922'}</t>
  </si>
  <si>
    <t xml:space="preserve"> 'GEO': {'GEO-42002'}</t>
  </si>
  <si>
    <t xml:space="preserve"> 'GPD': {'WRI1002237'}}</t>
  </si>
  <si>
    <t>Butgenbach</t>
  </si>
  <si>
    <t>{'OPSD': {'OEU-8'}</t>
  </si>
  <si>
    <t xml:space="preserve"> 'JRC': {'JRC-H2227'}</t>
  </si>
  <si>
    <t xml:space="preserve"> 'GEO': {'GEO-42012'}</t>
  </si>
  <si>
    <t xml:space="preserve"> 'GPD': {'WRI1002218'}}</t>
  </si>
  <si>
    <t>Hu Grand Malades</t>
  </si>
  <si>
    <t>{'OPSD': {'OEU-79'}</t>
  </si>
  <si>
    <t xml:space="preserve"> 'JRC': {'JRC-H2092'}</t>
  </si>
  <si>
    <t xml:space="preserve"> 'GEO': {'GEO-42001'}</t>
  </si>
  <si>
    <t xml:space="preserve"> 'GPD': {'WRI1002239'}}</t>
  </si>
  <si>
    <t>La Vierre</t>
  </si>
  <si>
    <t>{'OPSD': {'OEU-23'}</t>
  </si>
  <si>
    <t xml:space="preserve"> 'JRC': {'JRC-H2224'}</t>
  </si>
  <si>
    <t xml:space="preserve"> 'GEO': {'GEO-42010'}</t>
  </si>
  <si>
    <t xml:space="preserve"> 'GPD': {'WRI1002250'}}</t>
  </si>
  <si>
    <t>Hu Ivoz Ramet</t>
  </si>
  <si>
    <t>{'OPSD': {'OEU-80'}</t>
  </si>
  <si>
    <t xml:space="preserve"> 'JRC': {'JRC-H1765'}</t>
  </si>
  <si>
    <t xml:space="preserve"> 'GEO': {'GEO-42006'}</t>
  </si>
  <si>
    <t xml:space="preserve"> 'GPD': {'WRI1002240'}}</t>
  </si>
  <si>
    <t>Hu Lixhe</t>
  </si>
  <si>
    <t>{'OPSD': {'OEU-81'}</t>
  </si>
  <si>
    <t xml:space="preserve"> 'JRC': {'JRC-H1607'}</t>
  </si>
  <si>
    <t xml:space="preserve"> 'GEO': {'GEO-42007'}</t>
  </si>
  <si>
    <t xml:space="preserve"> 'GPD': {'WRI1002241'}}</t>
  </si>
  <si>
    <t>Hu Monsin</t>
  </si>
  <si>
    <t>{'OPSD': {'OEU-82'}</t>
  </si>
  <si>
    <t xml:space="preserve"> 'JRC': {'JRC-H1610'}</t>
  </si>
  <si>
    <t xml:space="preserve"> 'GEO': {'GEO-42005'}</t>
  </si>
  <si>
    <t xml:space="preserve"> 'GPD': {'WRI1002242'}}</t>
  </si>
  <si>
    <t>Fiktivnibloky Stechovice</t>
  </si>
  <si>
    <t>{'OPSD': {'OEU-562'}</t>
  </si>
  <si>
    <t xml:space="preserve"> 'JRC': {'JRC-H932'</t>
  </si>
  <si>
    <t xml:space="preserve"> 'JRC-H1325'}</t>
  </si>
  <si>
    <t xml:space="preserve"> 'GEO': {'GEO-42360'</t>
  </si>
  <si>
    <t xml:space="preserve"> 'GEO-42361'}</t>
  </si>
  <si>
    <t xml:space="preserve"> 'GPD': {'WRI1019202'</t>
  </si>
  <si>
    <t xml:space="preserve"> 'WRI1019180'}}</t>
  </si>
  <si>
    <t>Tainionkoski</t>
  </si>
  <si>
    <t>{'OPSD': {'OEU-1639'}</t>
  </si>
  <si>
    <t xml:space="preserve"> 'JRC': {'JRC-H720'}</t>
  </si>
  <si>
    <t xml:space="preserve"> 'GEO': {'GEO-45226'}</t>
  </si>
  <si>
    <t xml:space="preserve"> 'GPD': {'WRI1002552'}}</t>
  </si>
  <si>
    <t>Aarberg</t>
  </si>
  <si>
    <t>{'OPSD': {'OEU-792'}</t>
  </si>
  <si>
    <t xml:space="preserve"> 'JRC': {'JRC-H1531'}</t>
  </si>
  <si>
    <t xml:space="preserve"> 'GEO': {'GEO-45222'}</t>
  </si>
  <si>
    <t xml:space="preserve"> 'GPD': {'WRI1004024'}}</t>
  </si>
  <si>
    <t>Tuxbach</t>
  </si>
  <si>
    <t>{'OPSD': {'OEU-5135'</t>
  </si>
  <si>
    <t xml:space="preserve"> 'OEU-5134'}</t>
  </si>
  <si>
    <t xml:space="preserve"> 'JRC': {'JRC-H2120'}</t>
  </si>
  <si>
    <t xml:space="preserve"> 'GEO': {'GEO-45195'}</t>
  </si>
  <si>
    <t xml:space="preserve"> 'GPD': {'WRI1005255'</t>
  </si>
  <si>
    <t xml:space="preserve"> 'WRI1005256'}}</t>
  </si>
  <si>
    <t>St Veit</t>
  </si>
  <si>
    <t>{'OPSD': {'OEU-5126'}</t>
  </si>
  <si>
    <t xml:space="preserve"> 'JRC': {'JRC-H1513'</t>
  </si>
  <si>
    <t xml:space="preserve"> 'JRC-H1502'}</t>
  </si>
  <si>
    <t xml:space="preserve"> 'GEO': {'GEO-45570'}</t>
  </si>
  <si>
    <t xml:space="preserve"> 'GPD': {'WRI1005247'}}</t>
  </si>
  <si>
    <t>Schwabeck</t>
  </si>
  <si>
    <t>{'OPSD': {'OEU-5118'}</t>
  </si>
  <si>
    <t xml:space="preserve"> 'JRC': {'JRC-H624'</t>
  </si>
  <si>
    <t xml:space="preserve"> 'JRC-H626'}</t>
  </si>
  <si>
    <t xml:space="preserve"> 'GEO': {'GEO-45191'}</t>
  </si>
  <si>
    <t xml:space="preserve"> 'GPD': {'WRI1005239'}}</t>
  </si>
  <si>
    <t>Ferlach Maria Rain</t>
  </si>
  <si>
    <t>{'OPSD': {'OEU-5055'}</t>
  </si>
  <si>
    <t xml:space="preserve"> 'JRC': {'JRC-H640'}</t>
  </si>
  <si>
    <t xml:space="preserve"> 'GEO': {'GEO-45187'}</t>
  </si>
  <si>
    <t xml:space="preserve"> 'GPD': {'WRI1005167'}}</t>
  </si>
  <si>
    <t>Almaraz</t>
  </si>
  <si>
    <t>{'18WALZ1-12345-0E', '18WALZ2-12345-04'}</t>
  </si>
  <si>
    <t>{'ENTSOE': {'18WALZ1-12345-0E'</t>
  </si>
  <si>
    <t xml:space="preserve"> '18WALZ2-12345-04'}</t>
  </si>
  <si>
    <t xml:space="preserve"> 'WIKIPEDIA': {'WIKIPEDIA-165'</t>
  </si>
  <si>
    <t xml:space="preserve"> 'WIKIPEDIA-164'}</t>
  </si>
  <si>
    <t xml:space="preserve"> 'GEO': {'GEO-2069'}</t>
  </si>
  <si>
    <t xml:space="preserve"> 'GPD': {'WRI1006358'}}</t>
  </si>
  <si>
    <t>Asco</t>
  </si>
  <si>
    <t>{'18WASC2-12345-0P', '18WASC1-12345-0Z'}</t>
  </si>
  <si>
    <t>{'ENTSOE': {'18WASC2-12345-0P'</t>
  </si>
  <si>
    <t xml:space="preserve"> '18WASC1-12345-0Z'}</t>
  </si>
  <si>
    <t xml:space="preserve"> 'WIKIPEDIA': {'WIKIPEDIA-167'</t>
  </si>
  <si>
    <t xml:space="preserve"> 'WIKIPEDIA-166'}</t>
  </si>
  <si>
    <t xml:space="preserve"> 'GEO': {'GEO-2175'}</t>
  </si>
  <si>
    <t xml:space="preserve"> 'GPD': {'WRI1006213'}}</t>
  </si>
  <si>
    <t>Cofrentes</t>
  </si>
  <si>
    <t>{'18WCOF1-12345-0O'}</t>
  </si>
  <si>
    <t>{'ENTSOE': {'18WCOF1-12345-0O'}</t>
  </si>
  <si>
    <t xml:space="preserve"> 'WIKIPEDIA': {'WIKIPEDIA-168'}</t>
  </si>
  <si>
    <t xml:space="preserve"> 'GEO': {'GEO-2715'}</t>
  </si>
  <si>
    <t xml:space="preserve"> 'GPD': {'WRI1006359'}}</t>
  </si>
  <si>
    <t>Trillo</t>
  </si>
  <si>
    <t>{'18WTRL1-12345-0Y'}</t>
  </si>
  <si>
    <t>{'ENTSOE': {'18WTRL1-12345-0Y'}</t>
  </si>
  <si>
    <t xml:space="preserve"> 'WIKIPEDIA': {'WIKIPEDIA-171'}</t>
  </si>
  <si>
    <t xml:space="preserve"> 'GEO': {'GEO-43404'}</t>
  </si>
  <si>
    <t xml:space="preserve"> 'GPD': {'WRI1007993'}}</t>
  </si>
  <si>
    <t>Vandellos</t>
  </si>
  <si>
    <t>{'18WVAN2-12345-0W'}</t>
  </si>
  <si>
    <t>{'ENTSOE': {'18WVAN2-12345-0W'}</t>
  </si>
  <si>
    <t xml:space="preserve"> 'WIKIPEDIA': {'WIKIPEDIA-173'}</t>
  </si>
  <si>
    <t xml:space="preserve"> 'GEO': {'GEO-5910'}</t>
  </si>
  <si>
    <t xml:space="preserve"> 'GPD': {'WRI1023569'}}</t>
  </si>
  <si>
    <t>Bischofshofen</t>
  </si>
  <si>
    <t>{'OPSD': {'OEU-5046'}</t>
  </si>
  <si>
    <t xml:space="preserve"> 'JRC': {'JRC-H1101'}</t>
  </si>
  <si>
    <t xml:space="preserve"> 'GEO': {'GEO-45573'}</t>
  </si>
  <si>
    <t xml:space="preserve"> 'GPD': {'WRI1005155'}}</t>
  </si>
  <si>
    <t>Feistritz Ludmannsdorf</t>
  </si>
  <si>
    <t>{'OPSD': {'OEU-5054'}</t>
  </si>
  <si>
    <t xml:space="preserve"> 'JRC': {'JRC-H575'}</t>
  </si>
  <si>
    <t xml:space="preserve"> 'GEO': {'GEO-45182'}</t>
  </si>
  <si>
    <t xml:space="preserve"> 'GPD': {'WRI1005166'}}</t>
  </si>
  <si>
    <t>Kaprun Klammsee</t>
  </si>
  <si>
    <t>{'OPSD': {'OEU-5077'}</t>
  </si>
  <si>
    <t xml:space="preserve"> 'JRC': {'JRC-H2286'}</t>
  </si>
  <si>
    <t xml:space="preserve"> 'GEO': {'GEO-45569'}</t>
  </si>
  <si>
    <t xml:space="preserve"> 'GPD': {'WRI1005194'}}</t>
  </si>
  <si>
    <t>Rosegg St Jakob</t>
  </si>
  <si>
    <t>{'OPSD': {'OEU-5114'}</t>
  </si>
  <si>
    <t xml:space="preserve"> 'JRC': {'JRC-H616'}</t>
  </si>
  <si>
    <t xml:space="preserve"> 'GEO': {'GEO-45186'}</t>
  </si>
  <si>
    <t xml:space="preserve"> 'GPD': {'WRI1005232'}}</t>
  </si>
  <si>
    <t>Kellerberg</t>
  </si>
  <si>
    <t>{'OPSD': {'OEU-5078'}</t>
  </si>
  <si>
    <t xml:space="preserve"> 'JRC': {'JRC-H1245'</t>
  </si>
  <si>
    <t xml:space="preserve"> 'JRC-H1262'}</t>
  </si>
  <si>
    <t xml:space="preserve"> 'GEO': {'GEO-45185'}</t>
  </si>
  <si>
    <t xml:space="preserve"> 'GPD': {'WRI1005193'}}</t>
  </si>
  <si>
    <t>Kopswerk</t>
  </si>
  <si>
    <t>{nan, '11WD43VIWXHOILLM'}</t>
  </si>
  <si>
    <t>{'OPSD': {'BNA0777'</t>
  </si>
  <si>
    <t xml:space="preserve"> 'BNA0778'}</t>
  </si>
  <si>
    <t xml:space="preserve"> 'JRC': {'JRC-H30'</t>
  </si>
  <si>
    <t xml:space="preserve"> 'JRC-H178'}</t>
  </si>
  <si>
    <t xml:space="preserve"> 'GEO': {'GEO-45211'</t>
  </si>
  <si>
    <t xml:space="preserve"> 'GEO-45210'}</t>
  </si>
  <si>
    <t xml:space="preserve"> 'GPD': {'WRI1019153'}}</t>
  </si>
  <si>
    <t>Kreuzbergmaut</t>
  </si>
  <si>
    <t>{'OPSD': {'OEU-5080'}</t>
  </si>
  <si>
    <t xml:space="preserve"> 'JRC': {'JRC-H1056'}</t>
  </si>
  <si>
    <t xml:space="preserve"> 'GEO': {'GEO-45574'}</t>
  </si>
  <si>
    <t xml:space="preserve"> 'GPD': {'WRI1005197'}}</t>
  </si>
  <si>
    <t>Lunerseewerk</t>
  </si>
  <si>
    <t>{'OPSD': {'BNA0954'}</t>
  </si>
  <si>
    <t xml:space="preserve"> 'JRC': {'JRC-H188'}</t>
  </si>
  <si>
    <t xml:space="preserve"> 'GEO': {'GEO-45213'}</t>
  </si>
  <si>
    <t xml:space="preserve"> 'GPD': {'WRI1019155'}}</t>
  </si>
  <si>
    <t>Obervermuntwerk</t>
  </si>
  <si>
    <t>{'OPSD': {'BNA1910'</t>
  </si>
  <si>
    <t xml:space="preserve"> 'BNA0779'}</t>
  </si>
  <si>
    <t xml:space="preserve"> 'JRC': {'JRC-H1167'}</t>
  </si>
  <si>
    <t xml:space="preserve"> 'GEO': {'GEO-45208'}</t>
  </si>
  <si>
    <t xml:space="preserve"> 'GPD': {'WRI1019156'}}</t>
  </si>
  <si>
    <t>Paternion</t>
  </si>
  <si>
    <t>{'OPSD': {'OEU-5103'}</t>
  </si>
  <si>
    <t xml:space="preserve"> 'JRC': {'JRC-H1284'</t>
  </si>
  <si>
    <t xml:space="preserve"> 'JRC-H1291'}</t>
  </si>
  <si>
    <t xml:space="preserve"> 'GEO': {'GEO-45183'}</t>
  </si>
  <si>
    <t xml:space="preserve"> 'GPD': {'WRI1005222'}}</t>
  </si>
  <si>
    <t>Rodundwerk</t>
  </si>
  <si>
    <t>{'OPSD': {'BNA0974'</t>
  </si>
  <si>
    <t xml:space="preserve"> 'BNA0975'}</t>
  </si>
  <si>
    <t xml:space="preserve"> 'JRC': {'JRC-H60'}</t>
  </si>
  <si>
    <t xml:space="preserve"> 'GEO': {'GEO-45207'</t>
  </si>
  <si>
    <t xml:space="preserve"> 'GEO-45206'}</t>
  </si>
  <si>
    <t xml:space="preserve"> 'GPD': {'WRI1019159'</t>
  </si>
  <si>
    <t xml:space="preserve"> 'WRI1019158'}}</t>
  </si>
  <si>
    <t>Campocologno</t>
  </si>
  <si>
    <t>{'OPSD': {'OEU-1209'</t>
  </si>
  <si>
    <t xml:space="preserve"> 'OEU-1208'}</t>
  </si>
  <si>
    <t xml:space="preserve"> 'JRC': {'JRC-H827'}</t>
  </si>
  <si>
    <t xml:space="preserve"> 'GEO': {'GEO-46291'}</t>
  </si>
  <si>
    <t xml:space="preserve"> 'GPD': {'WRI1004107'</t>
  </si>
  <si>
    <t xml:space="preserve"> 'WRI1004108'}}</t>
  </si>
  <si>
    <t>Chatelard Barberine</t>
  </si>
  <si>
    <t>{'OPSD': {'OEU-1109'}</t>
  </si>
  <si>
    <t xml:space="preserve"> 'JRC': {'JRC-H3299'}</t>
  </si>
  <si>
    <t xml:space="preserve"> 'GEO': {'GEO-45486'}</t>
  </si>
  <si>
    <t xml:space="preserve"> 'GPD': {'WRI1004128'}}</t>
  </si>
  <si>
    <t>He Formin</t>
  </si>
  <si>
    <t>{'28W-G-000000091H'}</t>
  </si>
  <si>
    <t>{'ENTSOE': {'28W-G-000000091H'}</t>
  </si>
  <si>
    <t xml:space="preserve"> 'OPSD': {'OEU-4977'</t>
  </si>
  <si>
    <t xml:space="preserve"> 'OEU-4978'}</t>
  </si>
  <si>
    <t xml:space="preserve"> 'JRC': {'JRC-H442'}</t>
  </si>
  <si>
    <t xml:space="preserve"> 'GEO': {'GEO-44865'}}</t>
  </si>
  <si>
    <t>Croix</t>
  </si>
  <si>
    <t>{'OPSD': {'OEU-1059'}</t>
  </si>
  <si>
    <t xml:space="preserve"> 'JRC': {'JRC-H694'}</t>
  </si>
  <si>
    <t xml:space="preserve"> 'GEO': {'GEO-45465'}</t>
  </si>
  <si>
    <t xml:space="preserve"> 'GPD': {'WRI1004136'}}</t>
  </si>
  <si>
    <t>Avise</t>
  </si>
  <si>
    <t>{'26WIMPI-S02AVSIS'}</t>
  </si>
  <si>
    <t>{'ENTSOE': {'26WIMPI-S02AVSIS'}</t>
  </si>
  <si>
    <t xml:space="preserve"> 'OPSD': {'OEU-1262'}</t>
  </si>
  <si>
    <t xml:space="preserve"> 'JRC': {'JRC-H405'}</t>
  </si>
  <si>
    <t xml:space="preserve"> 'GPD': {'WRI1002850'}}</t>
  </si>
  <si>
    <t>Bargi Centrale</t>
  </si>
  <si>
    <t>{'26WIMPI-S08BCRGX'}</t>
  </si>
  <si>
    <t>{'ENTSOE': {'26WIMPI-S08BCRGX'}</t>
  </si>
  <si>
    <t xml:space="preserve"> 'OPSD': {'OEU-1307'}</t>
  </si>
  <si>
    <t xml:space="preserve"> 'JRC': {'JRC-H159'}</t>
  </si>
  <si>
    <t xml:space="preserve"> 'GPD': {'WRI1002852'}}</t>
  </si>
  <si>
    <t>Capriati</t>
  </si>
  <si>
    <t>{'26WIMPI-S15CPRTZ'}</t>
  </si>
  <si>
    <t>{'ENTSOE': {'26WIMPI-S15CPRTZ'}</t>
  </si>
  <si>
    <t xml:space="preserve"> 'OPSD': {'OEU-1343'}</t>
  </si>
  <si>
    <t xml:space="preserve"> 'JRC': {'JRC-H455'}</t>
  </si>
  <si>
    <t xml:space="preserve"> 'GPD': {'WRI1002859'}}</t>
  </si>
  <si>
    <t>Cardano</t>
  </si>
  <si>
    <t>{'26WIMPI-S04CRZNS', '26WIMPI-S04CRDA9'}</t>
  </si>
  <si>
    <t>{'ENTSOE': {'26WIMPI-S04CRZNS'</t>
  </si>
  <si>
    <t xml:space="preserve"> '26WIMPI-S04CRDA9'}</t>
  </si>
  <si>
    <t xml:space="preserve"> 'OPSD': {'OEU-1285'}</t>
  </si>
  <si>
    <t xml:space="preserve"> 'JRC': {'JRC-H423'}</t>
  </si>
  <si>
    <t xml:space="preserve"> 'GPD': {'WRI1002860'}}</t>
  </si>
  <si>
    <t>Cedegolo</t>
  </si>
  <si>
    <t>{'26WIMPI-S03CDGL3', '26WIMPIMONICA-1D'}</t>
  </si>
  <si>
    <t>{'ENTSOE': {'26WIMPI-S03CDGL3'</t>
  </si>
  <si>
    <t xml:space="preserve"> '26WIMPIMONICA-1D'}</t>
  </si>
  <si>
    <t xml:space="preserve"> 'OPSD': {'OEU-1389'}</t>
  </si>
  <si>
    <t xml:space="preserve"> 'JRC': {'JRC-H393'}</t>
  </si>
  <si>
    <t xml:space="preserve"> 'GPD': {'WRI1002863'}}</t>
  </si>
  <si>
    <t>Centrale Naturno</t>
  </si>
  <si>
    <t>{'26WIMPI-S04NATRE'}</t>
  </si>
  <si>
    <t>{'ENTSOE': {'26WIMPI-S04NATRE'}</t>
  </si>
  <si>
    <t xml:space="preserve"> 'OPSD': {'OEU-1288'}</t>
  </si>
  <si>
    <t xml:space="preserve"> 'JRC': {'JRC-H282'}</t>
  </si>
  <si>
    <t xml:space="preserve"> 'GPD': {'WRI1002868'}}</t>
  </si>
  <si>
    <t>Cimego</t>
  </si>
  <si>
    <t>{'26WIMPI-S04CMGI4', '26WIMPI-M04CMGIF'}</t>
  </si>
  <si>
    <t>{'ENTSOE': {'26WIMPI-S04CMGI4'</t>
  </si>
  <si>
    <t xml:space="preserve"> '26WIMPI-M04CMGIF'}</t>
  </si>
  <si>
    <t xml:space="preserve"> 'OPSD': {'OEU-1284'}</t>
  </si>
  <si>
    <t xml:space="preserve"> 'JRC': {'JRC-H198'}</t>
  </si>
  <si>
    <t xml:space="preserve"> 'GPD': {'WRI1002872'}}</t>
  </si>
  <si>
    <t>Fadalto</t>
  </si>
  <si>
    <t>{'26WIMPI-S05FDLTJ'}</t>
  </si>
  <si>
    <t>{'ENTSOE': {'26WIMPI-S05FDLTJ'}</t>
  </si>
  <si>
    <t xml:space="preserve"> 'OPSD': {'OEU-1294'}</t>
  </si>
  <si>
    <t xml:space="preserve"> 'JRC': {'JRC-H226'}</t>
  </si>
  <si>
    <t xml:space="preserve"> 'GPD': {'WRI1002883'}}</t>
  </si>
  <si>
    <t>Galleto</t>
  </si>
  <si>
    <t>{'26WIMPIVELINO-1Q', '26WIMPI-S10GLLT5'}</t>
  </si>
  <si>
    <t>{'ENTSOE': {'26WIMPIVELINO-1Q'</t>
  </si>
  <si>
    <t xml:space="preserve"> '26WIMPI-S10GLLT5'}</t>
  </si>
  <si>
    <t xml:space="preserve"> 'OPSD': {'OEU-1326'}</t>
  </si>
  <si>
    <t xml:space="preserve"> 'JRC': {'JRC-H67'}</t>
  </si>
  <si>
    <t xml:space="preserve"> 'GPD': {'WRI1002886'}}</t>
  </si>
  <si>
    <t>Gargnano</t>
  </si>
  <si>
    <t>{'26WIMPI-S03GRGNY'}</t>
  </si>
  <si>
    <t>{'ENTSOE': {'26WIMPI-S03GRGNY'}</t>
  </si>
  <si>
    <t xml:space="preserve"> 'OPSD': {'OEU-1272'}</t>
  </si>
  <si>
    <t xml:space="preserve"> 'JRC': {'JRC-H375'}</t>
  </si>
  <si>
    <t xml:space="preserve"> 'GPD': {'WRI1002888'}}</t>
  </si>
  <si>
    <t>San Giacomo</t>
  </si>
  <si>
    <t>{'26WIMPI-S03SGNCJ'}</t>
  </si>
  <si>
    <t>{'ENTSOE': {'26WIMPI-S03SGNCJ'}</t>
  </si>
  <si>
    <t xml:space="preserve"> 'OPSD': {'OEU-1339'}</t>
  </si>
  <si>
    <t xml:space="preserve"> 'JRC': {'JRC-H1750'}</t>
  </si>
  <si>
    <t xml:space="preserve"> 'GPD': {'WRI1002944'}}</t>
  </si>
  <si>
    <t>Grosio</t>
  </si>
  <si>
    <t>{'26WIMPIGROSIO-11'}</t>
  </si>
  <si>
    <t>{'ENTSOE': {'26WIMPIGROSIO-11'}</t>
  </si>
  <si>
    <t xml:space="preserve"> 'OPSD': {'OEU-1387'}</t>
  </si>
  <si>
    <t xml:space="preserve"> 'JRC': {'JRC-H39'}</t>
  </si>
  <si>
    <t xml:space="preserve"> 'GPD': {'WRI1002891'}}</t>
  </si>
  <si>
    <t>Isolato Spluga</t>
  </si>
  <si>
    <t>{'26WIMPII-LIRO-1L'}</t>
  </si>
  <si>
    <t>{'ENTSOE': {'26WIMPII-LIRO-1L'}</t>
  </si>
  <si>
    <t xml:space="preserve"> 'OPSD': {'OEU-1385'}</t>
  </si>
  <si>
    <t xml:space="preserve"> 'JRC': {'JRC-H435'}</t>
  </si>
  <si>
    <t xml:space="preserve"> 'GPD': {'WRI1002895'}}</t>
  </si>
  <si>
    <t>Lana</t>
  </si>
  <si>
    <t>{'26WIMPI-S04LNAAQ'}</t>
  </si>
  <si>
    <t>{'ENTSOE': {'26WIMPI-S04LNAAQ'}</t>
  </si>
  <si>
    <t xml:space="preserve"> 'OPSD': {'OEU-1287'}</t>
  </si>
  <si>
    <t xml:space="preserve"> 'JRC': {'JRC-H428'}</t>
  </si>
  <si>
    <t xml:space="preserve"> 'GPD': {'WRI1002901'}}</t>
  </si>
  <si>
    <t>Lanzada</t>
  </si>
  <si>
    <t>{'26WIMPIALENCO-1B'}</t>
  </si>
  <si>
    <t>{'ENTSOE': {'26WIMPIALENCO-1B'}</t>
  </si>
  <si>
    <t xml:space="preserve"> 'OPSD': {'OEU-1273'}</t>
  </si>
  <si>
    <t xml:space="preserve"> 'JRC': {'JRC-H258'}</t>
  </si>
  <si>
    <t xml:space="preserve"> 'GPD': {'WRI1002902'}}</t>
  </si>
  <si>
    <t>Massenza Molveno</t>
  </si>
  <si>
    <t>{'26WIMPIASS-CL-1D'}</t>
  </si>
  <si>
    <t>{'ENTSOE': {'26WIMPIASS-CL-1D'}</t>
  </si>
  <si>
    <t xml:space="preserve"> 'OPSD': {'OEU-1388'}</t>
  </si>
  <si>
    <t xml:space="preserve"> 'JRC': {'JRC-H100'}</t>
  </si>
  <si>
    <t xml:space="preserve"> 'GPD': {'WRI1002945'}}</t>
  </si>
  <si>
    <t>Mese</t>
  </si>
  <si>
    <t>{'26WIMPI-S03XMCMK'}</t>
  </si>
  <si>
    <t>{'ENTSOE': {'26WIMPI-S03XMCMK'}</t>
  </si>
  <si>
    <t xml:space="preserve"> 'OPSD': {'OEU-1283'}</t>
  </si>
  <si>
    <t xml:space="preserve"> 'JRC': {'JRC-H294'}</t>
  </si>
  <si>
    <t xml:space="preserve"> 'GPD': {'WRI1002908'}}</t>
  </si>
  <si>
    <t>Saussaz</t>
  </si>
  <si>
    <t>{'17W100P100P0309F'}</t>
  </si>
  <si>
    <t>{'ENTSOE': {'17W100P100P0309F'}</t>
  </si>
  <si>
    <t xml:space="preserve"> 'OPSD': {'OEU-227'}</t>
  </si>
  <si>
    <t xml:space="preserve"> 'JRC': {'JRC-H341'}</t>
  </si>
  <si>
    <t xml:space="preserve"> 'GPD': {'WRI1002772'}}</t>
  </si>
  <si>
    <t>Saint Pierre</t>
  </si>
  <si>
    <t>{'17W100P100P0317G', '17W100P100P03299'}</t>
  </si>
  <si>
    <t>{'ENTSOE': {'17W100P100P0317G'</t>
  </si>
  <si>
    <t xml:space="preserve"> '17W100P100P03299'}</t>
  </si>
  <si>
    <t xml:space="preserve"> 'OPSD': {'OEU-226'}</t>
  </si>
  <si>
    <t xml:space="preserve"> 'JRC': {'JRC-H203'}</t>
  </si>
  <si>
    <t xml:space="preserve"> 'GPD': {'WRI1002768'</t>
  </si>
  <si>
    <t xml:space="preserve"> 'WRI1002769'}}</t>
  </si>
  <si>
    <t>Randens</t>
  </si>
  <si>
    <t>{'17W100P100P0312Q'}</t>
  </si>
  <si>
    <t>{'ENTSOE': {'17W100P100P0312Q'}</t>
  </si>
  <si>
    <t xml:space="preserve"> 'OPSD': {'OEU-224'}</t>
  </si>
  <si>
    <t xml:space="preserve"> 'JRC': {'JRC-H413'}</t>
  </si>
  <si>
    <t xml:space="preserve"> 'GPD': {'WRI1002762'}}</t>
  </si>
  <si>
    <t>Fionnay Mauvoisin</t>
  </si>
  <si>
    <t>{'12W-0000000034-F'}</t>
  </si>
  <si>
    <t>{'OPSD': {'OEU-1088'}</t>
  </si>
  <si>
    <t xml:space="preserve"> 'JRC': {'JRC-H368'}</t>
  </si>
  <si>
    <t xml:space="preserve"> 'GEO': {'GEO-45288'}</t>
  </si>
  <si>
    <t xml:space="preserve"> 'GPD': {'WRI1004179'}}</t>
  </si>
  <si>
    <t>Eglisau</t>
  </si>
  <si>
    <t>{'OPSD': {'OEU-693'}</t>
  </si>
  <si>
    <t xml:space="preserve"> 'JRC': {'JRC-H883'}</t>
  </si>
  <si>
    <t xml:space="preserve"> 'GEO': {'GEO-45462'}</t>
  </si>
  <si>
    <t xml:space="preserve"> 'GPD': {'WRI1004149'}}</t>
  </si>
  <si>
    <t>Felsenau</t>
  </si>
  <si>
    <t>{'OPSD': {'OEU-771'</t>
  </si>
  <si>
    <t xml:space="preserve"> 'OEU-772'}</t>
  </si>
  <si>
    <t xml:space="preserve"> 'JRC': {'JRC-H1685'}</t>
  </si>
  <si>
    <t xml:space="preserve"> 'GEO': {'GEO-45220'}</t>
  </si>
  <si>
    <t xml:space="preserve"> 'GPD': {'WRI1004171'}}</t>
  </si>
  <si>
    <t>Gental</t>
  </si>
  <si>
    <t>{'12W-0000000031-O'}</t>
  </si>
  <si>
    <t>{'OPSD': {'OEU-733'}</t>
  </si>
  <si>
    <t xml:space="preserve"> 'JRC': {'JRC-H1779'}</t>
  </si>
  <si>
    <t xml:space="preserve"> 'GEO': {'GEO-45448'}</t>
  </si>
  <si>
    <t xml:space="preserve"> 'GPD': {'WRI1004187'}}</t>
  </si>
  <si>
    <t>Gabi</t>
  </si>
  <si>
    <t>{'OPSD': {'OEU-1200'}</t>
  </si>
  <si>
    <t xml:space="preserve"> 'JRC': {'JRC-H1693'}</t>
  </si>
  <si>
    <t xml:space="preserve"> 'GEO': {'GEO-45467'}</t>
  </si>
  <si>
    <t xml:space="preserve"> 'GPD': {'WRI1004189'}}</t>
  </si>
  <si>
    <t>Gondo</t>
  </si>
  <si>
    <t>{'OPSD': {'OEU-1201'}</t>
  </si>
  <si>
    <t xml:space="preserve"> 'JRC': {'JRC-H893'}</t>
  </si>
  <si>
    <t xml:space="preserve"> 'GEO': {'GEO-45468'}</t>
  </si>
  <si>
    <t xml:space="preserve"> 'GPD': {'WRI1004203'}}</t>
  </si>
  <si>
    <t>Grimsel</t>
  </si>
  <si>
    <t>{'OPSD': {'OEU-725'</t>
  </si>
  <si>
    <t xml:space="preserve"> 'OEU-726'</t>
  </si>
  <si>
    <t xml:space="preserve"> 'OEU-723'}</t>
  </si>
  <si>
    <t xml:space="preserve"> 'JRC': {'JRC-H695'}</t>
  </si>
  <si>
    <t xml:space="preserve"> 'GEO': {'GEO-45439'</t>
  </si>
  <si>
    <t xml:space="preserve"> 'GEO-45438'}</t>
  </si>
  <si>
    <t xml:space="preserve"> 'GPD': {'WRI1004209'</t>
  </si>
  <si>
    <t xml:space="preserve"> 'WRI1004210'</t>
  </si>
  <si>
    <t xml:space="preserve"> 'WRI1004211'}}</t>
  </si>
  <si>
    <t>Handeck</t>
  </si>
  <si>
    <t>{nan, '12W-0000000031-O'}</t>
  </si>
  <si>
    <t>{'OPSD': {'OEU-728'</t>
  </si>
  <si>
    <t xml:space="preserve"> 'OEU-727'</t>
  </si>
  <si>
    <t xml:space="preserve"> 'OEU-729'}</t>
  </si>
  <si>
    <t xml:space="preserve"> 'JRC': {'JRC-H787'</t>
  </si>
  <si>
    <t xml:space="preserve"> 'JRC-H170'}</t>
  </si>
  <si>
    <t xml:space="preserve"> 'GEO': {'GEO-45440'</t>
  </si>
  <si>
    <t xml:space="preserve"> 'GEO-45443'</t>
  </si>
  <si>
    <t xml:space="preserve"> 'GEO-45444'}</t>
  </si>
  <si>
    <t xml:space="preserve"> 'GPD': {'WRI1004222'</t>
  </si>
  <si>
    <t xml:space="preserve"> 'WRI1004224'}}</t>
  </si>
  <si>
    <t>Niederried</t>
  </si>
  <si>
    <t>{'OPSD': {'OEU-791'}</t>
  </si>
  <si>
    <t xml:space="preserve"> 'JRC': {'JRC-H1561'}</t>
  </si>
  <si>
    <t xml:space="preserve"> 'GEO': {'GEO-45223'}</t>
  </si>
  <si>
    <t xml:space="preserve"> 'GPD': {'WRI1004396'}}</t>
  </si>
  <si>
    <t>Passy</t>
  </si>
  <si>
    <t>{'17W100P100P0316I'}</t>
  </si>
  <si>
    <t>{'ENTSOE': {'17W100P100P0316I'}</t>
  </si>
  <si>
    <t xml:space="preserve"> 'OPSD': {'OEU-223'}</t>
  </si>
  <si>
    <t xml:space="preserve"> 'JRC': {'JRC-H498'}</t>
  </si>
  <si>
    <t xml:space="preserve"> 'GPD': {'WRI1002753'}}</t>
  </si>
  <si>
    <t>Seujet</t>
  </si>
  <si>
    <t>{'OPSD': {'OEU-1147'}</t>
  </si>
  <si>
    <t xml:space="preserve"> 'JRC': {'JRC-H1823'}</t>
  </si>
  <si>
    <t xml:space="preserve"> 'GEO': {'GEO-45461'}</t>
  </si>
  <si>
    <t xml:space="preserve"> 'GPD': {'WRI1004519'}}</t>
  </si>
  <si>
    <t>Stalden</t>
  </si>
  <si>
    <t>{'12W-0000000033-I'}</t>
  </si>
  <si>
    <t>{'OPSD': {'OEU-1022'}</t>
  </si>
  <si>
    <t xml:space="preserve"> 'JRC': {'JRC-H266'}</t>
  </si>
  <si>
    <t xml:space="preserve"> 'GEO': {'GEO-45463'}</t>
  </si>
  <si>
    <t xml:space="preserve"> 'GPD': {'WRI1004546'}}</t>
  </si>
  <si>
    <t>Zermeiggern</t>
  </si>
  <si>
    <t>{'OPSD': {'OEU-1019'}</t>
  </si>
  <si>
    <t xml:space="preserve"> 'JRC': {'JRC-H646'}</t>
  </si>
  <si>
    <t xml:space="preserve"> 'GEO': {'GEO-45464'}</t>
  </si>
  <si>
    <t xml:space="preserve"> 'GPD': {'WRI1004650'}}</t>
  </si>
  <si>
    <t>Edling</t>
  </si>
  <si>
    <t>{'OPSD': {'OEU-5051'}</t>
  </si>
  <si>
    <t xml:space="preserve"> 'JRC': {'JRC-H581'}</t>
  </si>
  <si>
    <t xml:space="preserve"> 'GEO': {'GEO-45190'}</t>
  </si>
  <si>
    <t xml:space="preserve"> 'GPD': {'WRI1005164'}}</t>
  </si>
  <si>
    <t>Wallnerau Unterwasser</t>
  </si>
  <si>
    <t>{'OPSD': {'OEU-5140'}</t>
  </si>
  <si>
    <t xml:space="preserve"> 'JRC': {'JRC-H2093'}</t>
  </si>
  <si>
    <t xml:space="preserve"> 'GEO': {'GEO-45561'}</t>
  </si>
  <si>
    <t xml:space="preserve"> 'GPD': {'WRI1005261'}}</t>
  </si>
  <si>
    <t>Isohaara</t>
  </si>
  <si>
    <t>{'44W-T-VV-000004W'}</t>
  </si>
  <si>
    <t>{'ENTSOE': {'44W-T-VV-000004W'}</t>
  </si>
  <si>
    <t xml:space="preserve"> 'OPSD': {'OEU-1440'}</t>
  </si>
  <si>
    <t xml:space="preserve"> 'JRC': {'JRC-H488'}</t>
  </si>
  <si>
    <t xml:space="preserve"> 'GPD': {'WRI1002354'}}</t>
  </si>
  <si>
    <t>Ossauskoski</t>
  </si>
  <si>
    <t>{'44W-T-VV-000005U'}</t>
  </si>
  <si>
    <t>{'ENTSOE': {'44W-T-VV-000005U'}</t>
  </si>
  <si>
    <t xml:space="preserve"> 'OPSD': {'OEU-1564'}</t>
  </si>
  <si>
    <t xml:space="preserve"> 'JRC': {'JRC-H549'}</t>
  </si>
  <si>
    <t xml:space="preserve"> 'GPD': {'WRI1002476'}}</t>
  </si>
  <si>
    <t>Ne Krsko</t>
  </si>
  <si>
    <t>{'28W-G-000000119L'}</t>
  </si>
  <si>
    <t>{'ENTSOE': {'28W-G-000000119L'}</t>
  </si>
  <si>
    <t xml:space="preserve"> 'OPSD': {'OEU-4985'}</t>
  </si>
  <si>
    <t xml:space="preserve"> 'WIKIPEDIA': {'WIKIPEDIA-163'}</t>
  </si>
  <si>
    <t xml:space="preserve"> 'GEO': {'GEO-3913'}}</t>
  </si>
  <si>
    <t>St Johann</t>
  </si>
  <si>
    <t>{'OPSD': {'OEU-5123'}</t>
  </si>
  <si>
    <t xml:space="preserve"> 'JRC': {'JRC-H1095'}</t>
  </si>
  <si>
    <t xml:space="preserve"> 'GEO': {'GEO-45571'}</t>
  </si>
  <si>
    <t xml:space="preserve"> 'GPD': {'WRI1005244'}}</t>
  </si>
  <si>
    <t>Finl</t>
  </si>
  <si>
    <t>{'48WSTN00000FINLW'}</t>
  </si>
  <si>
    <t>{'ENTSOE': {'48WSTN00000FINLW'}</t>
  </si>
  <si>
    <t xml:space="preserve"> 'OPSD': {'OEU-3004'}</t>
  </si>
  <si>
    <t xml:space="preserve"> 'JRC': {'JRC-H1489'}</t>
  </si>
  <si>
    <t xml:space="preserve"> 'GPD': {'GBR1000383'}}</t>
  </si>
  <si>
    <t>Seled Glorenza</t>
  </si>
  <si>
    <t>{'26WIMPI-S04GLRNJ'}</t>
  </si>
  <si>
    <t>{'ENTSOE': {'26WIMPI-S04GLRNJ'}</t>
  </si>
  <si>
    <t xml:space="preserve"> 'OPSD': {'OEU-1286'}</t>
  </si>
  <si>
    <t xml:space="preserve"> 'JRC': {'JRC-H511'}</t>
  </si>
  <si>
    <t xml:space="preserve"> 'GPD': {'WRI1002950'}}</t>
  </si>
  <si>
    <t>Torbole</t>
  </si>
  <si>
    <t>{'26WIMPI-S04TRBLJ'}</t>
  </si>
  <si>
    <t>{'ENTSOE': {'26WIMPI-S04TRBLJ'}</t>
  </si>
  <si>
    <t xml:space="preserve"> 'OPSD': {'OEU-1291'}</t>
  </si>
  <si>
    <t xml:space="preserve"> 'JRC': {'JRC-H464'}</t>
  </si>
  <si>
    <t xml:space="preserve"> 'GPD': {'WRI1002967'}}</t>
  </si>
  <si>
    <t>Timpagrande</t>
  </si>
  <si>
    <t>{'26WIMPIORTICA-13'}</t>
  </si>
  <si>
    <t>{'ENTSOE': {'26WIMPIORTICA-13'}</t>
  </si>
  <si>
    <t xml:space="preserve"> 'OPSD': {'OEU-1366'}</t>
  </si>
  <si>
    <t xml:space="preserve"> 'JRC': {'JRC-H92'}</t>
  </si>
  <si>
    <t xml:space="preserve"> 'GPD': {'WRI1002965'}}</t>
  </si>
  <si>
    <t>Taloro</t>
  </si>
  <si>
    <t>{'26WIMPI-T20TLRAJ'}</t>
  </si>
  <si>
    <t>{'ENTSOE': {'26WIMPI-T20TLRAJ'}</t>
  </si>
  <si>
    <t xml:space="preserve"> 'OPSD': {'OEU-1383'}</t>
  </si>
  <si>
    <t xml:space="preserve"> 'JRC': {'JRC-H183'}</t>
  </si>
  <si>
    <t xml:space="preserve"> 'GPD': {'WRI1002961'}}</t>
  </si>
  <si>
    <t>Taio</t>
  </si>
  <si>
    <t>{'26WIMPII-NOCE-1C'}</t>
  </si>
  <si>
    <t>{'ENTSOE': {'26WIMPII-NOCE-1C'}</t>
  </si>
  <si>
    <t xml:space="preserve"> 'OPSD': {'OEU-1386'}</t>
  </si>
  <si>
    <t xml:space="preserve"> 'JRC': {'JRC-H304'}</t>
  </si>
  <si>
    <t xml:space="preserve"> 'GPD': {'WRI1002960'}}</t>
  </si>
  <si>
    <t>Soverzene</t>
  </si>
  <si>
    <t>{'26WIMPI-S05SVRZ0'}</t>
  </si>
  <si>
    <t>{'ENTSOE': {'26WIMPI-S05SVRZ0'}</t>
  </si>
  <si>
    <t xml:space="preserve"> 'OPSD': {'OEU-1299'}</t>
  </si>
  <si>
    <t xml:space="preserve"> 'JRC': {'JRC-H224'}</t>
  </si>
  <si>
    <t xml:space="preserve"> 'GPD': {'WRI1002957'}}</t>
  </si>
  <si>
    <t>Somplago</t>
  </si>
  <si>
    <t>{'26WIMPIAMENTO-1T'}</t>
  </si>
  <si>
    <t>{'ENTSOE': {'26WIMPIAMENTO-1T'}</t>
  </si>
  <si>
    <t xml:space="preserve"> 'OPSD': {'OEU-1302'}</t>
  </si>
  <si>
    <t xml:space="preserve"> 'JRC': {'JRC-H210'}</t>
  </si>
  <si>
    <t xml:space="preserve"> 'GPD': {'WRI1002954'}}</t>
  </si>
  <si>
    <t>Rosone</t>
  </si>
  <si>
    <t>{'26WIMPI-S01RASNN'}</t>
  </si>
  <si>
    <t>{'ENTSOE': {'26WIMPI-S01RASNN'}</t>
  </si>
  <si>
    <t xml:space="preserve"> 'OPSD': {'OEU-1259'}</t>
  </si>
  <si>
    <t xml:space="preserve"> 'JRC': {'JRC-H377'}</t>
  </si>
  <si>
    <t xml:space="preserve"> 'GPD': {'WRI1002938'}}</t>
  </si>
  <si>
    <t>Venaus</t>
  </si>
  <si>
    <t>{'26WIMPI-S01VNSE6'}</t>
  </si>
  <si>
    <t>{'ENTSOE': {'26WIMPI-S01VNSE6'}</t>
  </si>
  <si>
    <t xml:space="preserve"> 'OPSD': {'OEU-1261'}</t>
  </si>
  <si>
    <t xml:space="preserve"> 'JRC': {'JRC-H196'}</t>
  </si>
  <si>
    <t xml:space="preserve"> 'GPD': {'WRI1002980'}}</t>
  </si>
  <si>
    <t>Riva Del Garda Nuovo</t>
  </si>
  <si>
    <t>{'26WIMPI-S04RDGLX'}</t>
  </si>
  <si>
    <t>{'ENTSOE': {'26WIMPI-S04RDGLX'}</t>
  </si>
  <si>
    <t xml:space="preserve"> 'OPSD': {'OEU-1289'}</t>
  </si>
  <si>
    <t xml:space="preserve"> 'JRC': {'JRC-H436'}</t>
  </si>
  <si>
    <t xml:space="preserve"> 'GPD': {'WRI1002934'}}</t>
  </si>
  <si>
    <t>Provvidenza</t>
  </si>
  <si>
    <t>{'26WIMPI-S13PRVVW'}</t>
  </si>
  <si>
    <t>{'ENTSOE': {'26WIMPI-S13PRVVW'}</t>
  </si>
  <si>
    <t xml:space="preserve"> 'OPSD': {'OEU-1338'}</t>
  </si>
  <si>
    <t xml:space="preserve"> 'JRC': {'JRC-H371'}</t>
  </si>
  <si>
    <t xml:space="preserve"> 'GPD': {'WRI1002931'}}</t>
  </si>
  <si>
    <t>Pont Ventoux</t>
  </si>
  <si>
    <t>{'26WIMPI-F01PVNTJ'}</t>
  </si>
  <si>
    <t>{'ENTSOE': {'26WIMPI-F01PVNTJ'}</t>
  </si>
  <si>
    <t xml:space="preserve"> 'OPSD': {'OEU-1258'}</t>
  </si>
  <si>
    <t xml:space="preserve"> 'JRC': {'JRC-H333'}</t>
  </si>
  <si>
    <t xml:space="preserve"> 'GPD': {'WRI1002922'}}</t>
  </si>
  <si>
    <t>Mucone</t>
  </si>
  <si>
    <t>{'26WIMPI-S18M2CN5', '26WIMPI-S18M1CN9'}</t>
  </si>
  <si>
    <t>{'ENTSOE': {'26WIMPI-S18M2CN5'</t>
  </si>
  <si>
    <t xml:space="preserve"> '26WIMPI-S18M1CN9'}</t>
  </si>
  <si>
    <t xml:space="preserve"> 'OPSD': {'OEU-1360'}</t>
  </si>
  <si>
    <t xml:space="preserve"> 'JRC': {'JRC-H512'}</t>
  </si>
  <si>
    <t xml:space="preserve"> 'GPD': {'WRI1002915'}}</t>
  </si>
  <si>
    <t>Wagital</t>
  </si>
  <si>
    <t>{'12W-0000001614-O'}</t>
  </si>
  <si>
    <t>{'ENTSOE': {'12W-0000001614-O'}</t>
  </si>
  <si>
    <t xml:space="preserve"> 'OPSD': {'OEU-971'}</t>
  </si>
  <si>
    <t xml:space="preserve"> 'JRC': {'JRC-H686'}</t>
  </si>
  <si>
    <t xml:space="preserve"> 'GPD': {'WRI1004454'}}</t>
  </si>
  <si>
    <t>Hinkley Point</t>
  </si>
  <si>
    <t>{'48WSTN00000HINB5'}</t>
  </si>
  <si>
    <t>{'OPSD': {'OEU-2898'}</t>
  </si>
  <si>
    <t xml:space="preserve"> 'WIKIPEDIA': {'WIKIPEDIA-212'</t>
  </si>
  <si>
    <t xml:space="preserve"> 'WIKIPEDIA-211'</t>
  </si>
  <si>
    <t xml:space="preserve"> 'WIKIPEDIA-213'</t>
  </si>
  <si>
    <t xml:space="preserve"> 'WIKIPEDIA-214'}</t>
  </si>
  <si>
    <t xml:space="preserve"> 'GEO': {'GEO-3556'}</t>
  </si>
  <si>
    <t xml:space="preserve"> 'GPD': {'GBR1000056'}}</t>
  </si>
  <si>
    <t>Valpelline</t>
  </si>
  <si>
    <t>{'26WIMPI-S02VLPL3'}</t>
  </si>
  <si>
    <t>{'ENTSOE': {'26WIMPI-S02VLPL3'}</t>
  </si>
  <si>
    <t xml:space="preserve"> 'OPSD': {'OEU-1263'}</t>
  </si>
  <si>
    <t xml:space="preserve"> 'JRC': {'JRC-H394'}</t>
  </si>
  <si>
    <t xml:space="preserve"> 'GPD': {'WRI1002979'}}</t>
  </si>
  <si>
    <t>Venina</t>
  </si>
  <si>
    <t>{'26WIMPITOADDA-1T'}</t>
  </si>
  <si>
    <t>{'ENTSOE': {'26WIMPITOADDA-1T'}</t>
  </si>
  <si>
    <t xml:space="preserve"> 'OPSD': {'OEU-1384'}</t>
  </si>
  <si>
    <t xml:space="preserve"> 'JRC': {'JRC-H130'</t>
  </si>
  <si>
    <t xml:space="preserve"> 'JRC-H3425'}</t>
  </si>
  <si>
    <t xml:space="preserve"> 'GPD': {'WRI1002981'}}</t>
  </si>
  <si>
    <t>Grohnde</t>
  </si>
  <si>
    <t>{'11WD2GHKW000296G'}</t>
  </si>
  <si>
    <t>{'ENTSOE': {'11WD2GHKW000296G'}</t>
  </si>
  <si>
    <t xml:space="preserve"> 'OPSD': {'BNA0251'}</t>
  </si>
  <si>
    <t xml:space="preserve"> 'WIKIPEDIA': {'WIKIPEDIA-25'}</t>
  </si>
  <si>
    <t xml:space="preserve"> 'GEO': {'GEO-3414'}}</t>
  </si>
  <si>
    <t>Locg</t>
  </si>
  <si>
    <t>{'48WSTN00000LOCGL'}</t>
  </si>
  <si>
    <t>{'ENTSOE': {'48WSTN00000LOCGL'}</t>
  </si>
  <si>
    <t xml:space="preserve"> 'OPSD': {'OEU-3024'}</t>
  </si>
  <si>
    <t xml:space="preserve"> 'JRC': {'JRC-H1939'}</t>
  </si>
  <si>
    <t xml:space="preserve"> 'GPD': {'GBR0000395'}}</t>
  </si>
  <si>
    <t>Shin</t>
  </si>
  <si>
    <t>{'48WSTN00000SHINJ'}</t>
  </si>
  <si>
    <t>{'ENTSOE': {'48WSTN00000SHINJ'}</t>
  </si>
  <si>
    <t xml:space="preserve"> 'OPSD': {'OEU-3049'}</t>
  </si>
  <si>
    <t xml:space="preserve"> 'JRC': {'JRC-H1294'}</t>
  </si>
  <si>
    <t xml:space="preserve"> 'GPD': {'GBR1000397'}}</t>
  </si>
  <si>
    <t>Rann</t>
  </si>
  <si>
    <t>{'48WSTN00000RANN0'}</t>
  </si>
  <si>
    <t>{'ENTSOE': {'48WSTN00000RANN0'}</t>
  </si>
  <si>
    <t xml:space="preserve"> 'OPSD': {'OEU-3047'}</t>
  </si>
  <si>
    <t xml:space="preserve"> 'JRC': {'JRC-H870'}</t>
  </si>
  <si>
    <t xml:space="preserve"> 'GPD': {'GBR1000408'}}</t>
  </si>
  <si>
    <t>Nant</t>
  </si>
  <si>
    <t>{'48WSTN00000NANT8'}</t>
  </si>
  <si>
    <t>{'ENTSOE': {'48WSTN00000NANT8'}</t>
  </si>
  <si>
    <t xml:space="preserve"> 'OPSD': {'OEU-3039'}</t>
  </si>
  <si>
    <t xml:space="preserve"> 'JRC': {'JRC-H1556'}</t>
  </si>
  <si>
    <t xml:space="preserve"> 'GPD': {'GBR1000403'}}</t>
  </si>
  <si>
    <t>Inaw</t>
  </si>
  <si>
    <t>{'48WSTN00000INAWE'}</t>
  </si>
  <si>
    <t>{'ENTSOE': {'48WSTN00000INAWE'}</t>
  </si>
  <si>
    <t xml:space="preserve"> 'OPSD': {'OEU-3011'}</t>
  </si>
  <si>
    <t xml:space="preserve"> 'JRC': {'JRC-H1264'}</t>
  </si>
  <si>
    <t xml:space="preserve"> 'GPD': {'GBR1000402'}}</t>
  </si>
  <si>
    <t>Glndo</t>
  </si>
  <si>
    <t>{'48WSTN0000GLNDOL'}</t>
  </si>
  <si>
    <t>{'ENTSOE': {'48WSTN0000GLNDOL'}</t>
  </si>
  <si>
    <t xml:space="preserve"> 'OPSD': {'OEU-3008'}</t>
  </si>
  <si>
    <t xml:space="preserve"> 'JRC': {'JRC-H523'}</t>
  </si>
  <si>
    <t xml:space="preserve"> 'GPD': {'GBR0000388'}}</t>
  </si>
  <si>
    <t>Fasn</t>
  </si>
  <si>
    <t>{'48WSTN00000FASN8'}</t>
  </si>
  <si>
    <t>{'ENTSOE': {'48WSTN00000FASN8'}</t>
  </si>
  <si>
    <t xml:space="preserve"> 'OPSD': {'OEU-3003'</t>
  </si>
  <si>
    <t xml:space="preserve"> 'OEU-3002'}</t>
  </si>
  <si>
    <t xml:space="preserve"> 'JRC': {'JRC-H645'}</t>
  </si>
  <si>
    <t xml:space="preserve"> 'GPD': {'GBR0000390'}}</t>
  </si>
  <si>
    <t>Srom</t>
  </si>
  <si>
    <t>{'48WSTN00000SROM0'}</t>
  </si>
  <si>
    <t>{'ENTSOE': {'48WSTN00000SROM0'}</t>
  </si>
  <si>
    <t xml:space="preserve"> 'OPSD': {'OEU-3052'}</t>
  </si>
  <si>
    <t xml:space="preserve"> 'JRC': {'JRC-H2009'}</t>
  </si>
  <si>
    <t xml:space="preserve"> 'GPD': {'GBR0000396'}}</t>
  </si>
  <si>
    <t>Amsteg</t>
  </si>
  <si>
    <t>{'12W-0000000849-U'}</t>
  </si>
  <si>
    <t>{'ENTSOE': {'12W-0000000849-U'}</t>
  </si>
  <si>
    <t xml:space="preserve"> 'OPSD': {'OEU-858'</t>
  </si>
  <si>
    <t xml:space="preserve"> 'OEU-852'</t>
  </si>
  <si>
    <t xml:space="preserve"> 'OEU-857'}</t>
  </si>
  <si>
    <t xml:space="preserve"> 'JRC': {'JRC-H420'}</t>
  </si>
  <si>
    <t xml:space="preserve"> 'GPD': {'WRI1004041'</t>
  </si>
  <si>
    <t xml:space="preserve"> 'WRI1004039'}}</t>
  </si>
  <si>
    <t>Stve</t>
  </si>
  <si>
    <t>{'48WSTN00000STVEO'}</t>
  </si>
  <si>
    <t>{'ENTSOE': {'48WSTN00000STVEO'}</t>
  </si>
  <si>
    <t xml:space="preserve"> 'OPSD': {'OEU-3055'}</t>
  </si>
  <si>
    <t xml:space="preserve"> 'JRC': {'JRC-H1857'}</t>
  </si>
  <si>
    <t xml:space="preserve"> 'GPD': {'GBR0000397'}}</t>
  </si>
  <si>
    <t>Gaur</t>
  </si>
  <si>
    <t>{'48WSTN00000GAURQ'}</t>
  </si>
  <si>
    <t>{'ENTSOE': {'48WSTN00000GAURQ'}</t>
  </si>
  <si>
    <t xml:space="preserve"> 'OPSD': {'OEU-3006'}</t>
  </si>
  <si>
    <t xml:space="preserve"> 'JRC': {'JRC-H1898'}</t>
  </si>
  <si>
    <t xml:space="preserve"> 'GPD': {'GBR0000393'}}</t>
  </si>
  <si>
    <t>Clac</t>
  </si>
  <si>
    <t>{'48WSTN00000CLACI'}</t>
  </si>
  <si>
    <t>{'ENTSOE': {'48WSTN00000CLACI'}</t>
  </si>
  <si>
    <t xml:space="preserve"> 'OPSD': {'OEU-2989'}</t>
  </si>
  <si>
    <t xml:space="preserve"> 'JRC': {'JRC-H982'}</t>
  </si>
  <si>
    <t xml:space="preserve"> 'GPD': {'GBR1000401'}}</t>
  </si>
  <si>
    <t>Cass</t>
  </si>
  <si>
    <t>{'48WSTN00000CASSD'}</t>
  </si>
  <si>
    <t>{'ENTSOE': {'48WSTN00000CASSD'}</t>
  </si>
  <si>
    <t xml:space="preserve"> 'OPSD': {'OEU-2986'}</t>
  </si>
  <si>
    <t xml:space="preserve"> 'JRC': {'JRC-H1766'}</t>
  </si>
  <si>
    <t xml:space="preserve"> 'GPD': {'GBR0000406'}}</t>
  </si>
  <si>
    <t>Kwz Zervreila Ag</t>
  </si>
  <si>
    <t>{'12W-0000000011-W'}</t>
  </si>
  <si>
    <t>{'ENTSOE': {'12W-0000000011-W'}</t>
  </si>
  <si>
    <t xml:space="preserve"> 'OPSD': {'OEU-587'}</t>
  </si>
  <si>
    <t xml:space="preserve"> 'JRC': {'JRC-H1342'}</t>
  </si>
  <si>
    <t xml:space="preserve"> 'GPD': {'WRI1004651'}}</t>
  </si>
  <si>
    <t>Etzelwerk</t>
  </si>
  <si>
    <t>{'12W-0000000850-G'}</t>
  </si>
  <si>
    <t>{'ENTSOE': {'12W-0000000850-G'}</t>
  </si>
  <si>
    <t xml:space="preserve"> 'OPSD': {'OEU-975'}</t>
  </si>
  <si>
    <t xml:space="preserve"> 'JRC': {'JRC-H379'}</t>
  </si>
  <si>
    <t xml:space="preserve"> 'GPD': {'WRI1004166'}}</t>
  </si>
  <si>
    <t>Hunterston</t>
  </si>
  <si>
    <t>{'48WSTN00000HUNBV'}</t>
  </si>
  <si>
    <t>{'OPSD': {'OEU-2899'}</t>
  </si>
  <si>
    <t xml:space="preserve"> 'WIKIPEDIA': {'WIKIPEDIA-218'</t>
  </si>
  <si>
    <t xml:space="preserve"> 'WIKIPEDIA-217'}</t>
  </si>
  <si>
    <t xml:space="preserve"> 'GEO': {'GEO-3615'}</t>
  </si>
  <si>
    <t xml:space="preserve"> 'GPD': {'GBR1000057'}}</t>
  </si>
  <si>
    <t>Dungeness</t>
  </si>
  <si>
    <t>{'48WSTN00000DNGBQ'}</t>
  </si>
  <si>
    <t>{'OPSD': {'OEU-2894'}</t>
  </si>
  <si>
    <t xml:space="preserve"> 'WIKIPEDIA': {'WIKIPEDIA-201'</t>
  </si>
  <si>
    <t xml:space="preserve"> 'WIKIPEDIA-202'}</t>
  </si>
  <si>
    <t xml:space="preserve"> 'GEO': {'GEO-2985'}</t>
  </si>
  <si>
    <t xml:space="preserve"> 'GPD': {'GBR1000052'}}</t>
  </si>
  <si>
    <t>Bohunice</t>
  </si>
  <si>
    <t>{'24WV--EBO------8'}</t>
  </si>
  <si>
    <t>{'ENTSOE': {'24WV--EBO------8'}</t>
  </si>
  <si>
    <t xml:space="preserve"> 'OPSD': {'OEU-4863'</t>
  </si>
  <si>
    <t xml:space="preserve"> 'OEU-4862'}</t>
  </si>
  <si>
    <t xml:space="preserve"> 'WIKIPEDIA': {'WIKIPEDIA-157'</t>
  </si>
  <si>
    <t xml:space="preserve"> 'WIKIPEDIA-158'}</t>
  </si>
  <si>
    <t xml:space="preserve"> 'GEO': {'GEO-2385'}}</t>
  </si>
  <si>
    <t>Koepchenwerk</t>
  </si>
  <si>
    <t>{'11WD7KOEP2P--KWG'}</t>
  </si>
  <si>
    <t>{'ENTSOE': {'11WD7KOEP2P--KWG'}</t>
  </si>
  <si>
    <t xml:space="preserve"> 'OPSD': {'BNA0443'}</t>
  </si>
  <si>
    <t xml:space="preserve"> 'JRC': {'JRC-H291'}</t>
  </si>
  <si>
    <t xml:space="preserve"> 'GEO': {'GEO-44351'}}</t>
  </si>
  <si>
    <t>Psw Goldisthal</t>
  </si>
  <si>
    <t>{'11WD8GOLD1H----6'}</t>
  </si>
  <si>
    <t>{'ENTSOE': {'11WD8GOLD1H----6'}</t>
  </si>
  <si>
    <t xml:space="preserve"> 'OPSD': {'BNA0350'}</t>
  </si>
  <si>
    <t xml:space="preserve"> 'JRC': {'JRC-H12'}</t>
  </si>
  <si>
    <t xml:space="preserve"> 'GEO': {'GEO-44336'}}</t>
  </si>
  <si>
    <t>Psw Erzhausen</t>
  </si>
  <si>
    <t>{'11WD2ERZH0002682'}</t>
  </si>
  <si>
    <t>{'ENTSOE': {'11WD2ERZH0002682'}</t>
  </si>
  <si>
    <t xml:space="preserve"> 'OPSD': {'BNA0558'}</t>
  </si>
  <si>
    <t xml:space="preserve"> 'JRC': {'JRC-H208'}</t>
  </si>
  <si>
    <t xml:space="preserve"> 'GEO': {'GEO-44352'}}</t>
  </si>
  <si>
    <t>Che Avce Elektrarna</t>
  </si>
  <si>
    <t>{'28W-G-0000000009'}</t>
  </si>
  <si>
    <t>{'ENTSOE': {'28W-G-0000000009'}</t>
  </si>
  <si>
    <t xml:space="preserve"> 'OPSD': {'OEU-4950'}</t>
  </si>
  <si>
    <t xml:space="preserve"> 'JRC': {'JRC-H264'}</t>
  </si>
  <si>
    <t xml:space="preserve"> 'GEO': {'GEO-44873'}}</t>
  </si>
  <si>
    <t>Liptovska Mara</t>
  </si>
  <si>
    <t>{'24WV--HLM------F'}</t>
  </si>
  <si>
    <t>{'ENTSOE': {'24WV--HLM------F'}</t>
  </si>
  <si>
    <t xml:space="preserve"> 'OPSD': {'OEU-4901'</t>
  </si>
  <si>
    <t xml:space="preserve"> 'OEU-4902'</t>
  </si>
  <si>
    <t xml:space="preserve"> 'OEU-4903'</t>
  </si>
  <si>
    <t xml:space="preserve"> 'OEU-4904'}</t>
  </si>
  <si>
    <t xml:space="preserve"> 'JRC': {'JRC-H248'}</t>
  </si>
  <si>
    <t xml:space="preserve"> 'GEO': {'GEO-42636'}}</t>
  </si>
  <si>
    <t>Gabcikovo</t>
  </si>
  <si>
    <t>{'24WV--HGA------8'}</t>
  </si>
  <si>
    <t>{'ENTSOE': {'24WV--HGA------8'}</t>
  </si>
  <si>
    <t xml:space="preserve"> 'OPSD': {'OEU-4880'</t>
  </si>
  <si>
    <t xml:space="preserve"> 'OEU-4908'}</t>
  </si>
  <si>
    <t xml:space="preserve"> 'JRC': {'JRC-H35'}</t>
  </si>
  <si>
    <t xml:space="preserve"> 'GEO': {'GEO-42637'}}</t>
  </si>
  <si>
    <t>Cierny Vah</t>
  </si>
  <si>
    <t>{'24WV--HCV------O'}</t>
  </si>
  <si>
    <t>{'ENTSOE': {'24WV--HCV------O'}</t>
  </si>
  <si>
    <t xml:space="preserve"> 'OPSD': {'OEU-4868'</t>
  </si>
  <si>
    <t xml:space="preserve"> 'OEU-4869'</t>
  </si>
  <si>
    <t xml:space="preserve"> 'OEU-4866'</t>
  </si>
  <si>
    <t xml:space="preserve"> 'OEU-4864'</t>
  </si>
  <si>
    <t xml:space="preserve"> 'OEU-4867'</t>
  </si>
  <si>
    <t xml:space="preserve"> 'OEU-4865'</t>
  </si>
  <si>
    <t xml:space="preserve"> 'OEU-4870'}</t>
  </si>
  <si>
    <t xml:space="preserve"> 'JRC': {'JRC-H33'}</t>
  </si>
  <si>
    <t xml:space="preserve"> 'GEO': {'GEO-42635'}}</t>
  </si>
  <si>
    <t>Zydowo</t>
  </si>
  <si>
    <t>{'19W0000000002426'}</t>
  </si>
  <si>
    <t>{'ENTSOE': {'19W0000000002426'}</t>
  </si>
  <si>
    <t xml:space="preserve"> 'OPSD': {'OEU-418'</t>
  </si>
  <si>
    <t xml:space="preserve"> 'OEU-417'</t>
  </si>
  <si>
    <t xml:space="preserve"> 'OEU-419'}</t>
  </si>
  <si>
    <t xml:space="preserve"> 'JRC': {'JRC-H315'}</t>
  </si>
  <si>
    <t xml:space="preserve"> 'GEO': {'GEO-42470'}}</t>
  </si>
  <si>
    <t>Zarnowiec</t>
  </si>
  <si>
    <t>{'19W0000000002418'}</t>
  </si>
  <si>
    <t>{'ENTSOE': {'19W0000000002418'}</t>
  </si>
  <si>
    <t xml:space="preserve"> 'OPSD': {'OEU-414'</t>
  </si>
  <si>
    <t xml:space="preserve"> 'OEU-415'</t>
  </si>
  <si>
    <t xml:space="preserve"> 'OEU-416'</t>
  </si>
  <si>
    <t xml:space="preserve"> 'OEU-413'}</t>
  </si>
  <si>
    <t xml:space="preserve"> 'JRC': {'JRC-H36'}</t>
  </si>
  <si>
    <t xml:space="preserve"> 'GEO': {'GEO-42483'}}</t>
  </si>
  <si>
    <t>Solina</t>
  </si>
  <si>
    <t>{'19W0000000002515'}</t>
  </si>
  <si>
    <t>{'ENTSOE': {'19W0000000002515'}</t>
  </si>
  <si>
    <t xml:space="preserve"> 'OPSD': {'OEU-401'</t>
  </si>
  <si>
    <t xml:space="preserve"> 'OEU-403'</t>
  </si>
  <si>
    <t xml:space="preserve"> 'OEU-402'</t>
  </si>
  <si>
    <t xml:space="preserve"> 'OEU-404'}</t>
  </si>
  <si>
    <t xml:space="preserve"> 'JRC': {'JRC-H241'}</t>
  </si>
  <si>
    <t xml:space="preserve"> 'GEO': {'GEO-42474'}}</t>
  </si>
  <si>
    <t>Svartisen</t>
  </si>
  <si>
    <t>Norway</t>
  </si>
  <si>
    <t>{'50WP00000000695B'}</t>
  </si>
  <si>
    <t>{'ENTSOE': {'50WP00000000695B'}</t>
  </si>
  <si>
    <t xml:space="preserve"> 'OPSD': {'OEU-4442'}</t>
  </si>
  <si>
    <t xml:space="preserve"> 'JRC': {'JRC-N542'}</t>
  </si>
  <si>
    <t xml:space="preserve"> 'GEO': {'GEO-45740'}}</t>
  </si>
  <si>
    <t>Skjomen</t>
  </si>
  <si>
    <t>{'50WP00000000633X'}</t>
  </si>
  <si>
    <t>{'ENTSOE': {'50WP00000000633X'}</t>
  </si>
  <si>
    <t xml:space="preserve"> 'OPSD': {'OEU-4311'}</t>
  </si>
  <si>
    <t xml:space="preserve"> 'JRC': {'JRC-N380'}</t>
  </si>
  <si>
    <t xml:space="preserve"> 'GEO': {'GEO-45731'}}</t>
  </si>
  <si>
    <t>Kobbelv</t>
  </si>
  <si>
    <t>{'50WP00000000366U'}</t>
  </si>
  <si>
    <t>{'ENTSOE': {'50WP00000000366U'}</t>
  </si>
  <si>
    <t xml:space="preserve"> 'OPSD': {'OEU-3797'}</t>
  </si>
  <si>
    <t xml:space="preserve"> 'JRC': {'JRC-N206'}</t>
  </si>
  <si>
    <t xml:space="preserve"> 'GEO': {'GEO-45734'}}</t>
  </si>
  <si>
    <t>Alta Krv</t>
  </si>
  <si>
    <t>{'50WP00000000006N'}</t>
  </si>
  <si>
    <t>{'ENTSOE': {'50WP00000000006N'}</t>
  </si>
  <si>
    <t xml:space="preserve"> 'OPSD': {'OEU-3112'}</t>
  </si>
  <si>
    <t xml:space="preserve"> 'JRC': {'JRC-N3'}</t>
  </si>
  <si>
    <t xml:space="preserve"> 'GEO': {'GEO-45724'}}</t>
  </si>
  <si>
    <t>Waldeck</t>
  </si>
  <si>
    <t>{'11WD2W2--0002757'}</t>
  </si>
  <si>
    <t>{'ENTSOE': {'11WD2W2--0002757'}</t>
  </si>
  <si>
    <t xml:space="preserve"> 'OPSD': {'BNA0228'</t>
  </si>
  <si>
    <t xml:space="preserve"> 'BNA0229'}</t>
  </si>
  <si>
    <t xml:space="preserve"> 'JRC': {'JRC-H74'</t>
  </si>
  <si>
    <t xml:space="preserve"> 'JRC-H357'}</t>
  </si>
  <si>
    <t xml:space="preserve"> 'GEO': {'GEO-44356'</t>
  </si>
  <si>
    <t xml:space="preserve"> 'GEO-44355'}}</t>
  </si>
  <si>
    <t>Straumsmo</t>
  </si>
  <si>
    <t>{'50WP00000000680O'}</t>
  </si>
  <si>
    <t>{'ENTSOE': {'50WP00000000680O'}</t>
  </si>
  <si>
    <t xml:space="preserve"> 'OPSD': {'OEU-4408'}</t>
  </si>
  <si>
    <t xml:space="preserve"> 'JRC': {'JRC-N404'}</t>
  </si>
  <si>
    <t xml:space="preserve"> 'GEO': {'GEO-45727'}}</t>
  </si>
  <si>
    <t>Beaucaire</t>
  </si>
  <si>
    <t>{'17W100P100P0327D'}</t>
  </si>
  <si>
    <t>{'ENTSOE': {'17W100P100P0327D'}</t>
  </si>
  <si>
    <t xml:space="preserve"> 'OPSD': {'OEU-229'}</t>
  </si>
  <si>
    <t xml:space="preserve"> 'JRC': {'JRC-H228'}</t>
  </si>
  <si>
    <t xml:space="preserve"> 'GEO': {'GEO-39762'}}</t>
  </si>
  <si>
    <t>Ausserfragant</t>
  </si>
  <si>
    <t>{'14W-E110354----8'}</t>
  </si>
  <si>
    <t>{'ENTSOE': {'14W-E110354----8'}</t>
  </si>
  <si>
    <t xml:space="preserve"> 'OPSD': {'OEU-5061'}</t>
  </si>
  <si>
    <t xml:space="preserve"> 'JRC': {'JRC-H478'}</t>
  </si>
  <si>
    <t xml:space="preserve"> 'GEO': {'GEO-45205'}}</t>
  </si>
  <si>
    <t>Mochovce</t>
  </si>
  <si>
    <t>{'24WV--EMO------K'}</t>
  </si>
  <si>
    <t>{'ENTSOE': {'24WV--EMO------K'}</t>
  </si>
  <si>
    <t xml:space="preserve"> 'OPSD': {'OEU-4912'</t>
  </si>
  <si>
    <t xml:space="preserve"> 'OEU-4913'}</t>
  </si>
  <si>
    <t xml:space="preserve"> 'WIKIPEDIA': {'WIKIPEDIA-161'</t>
  </si>
  <si>
    <t xml:space="preserve"> 'WIKIPEDIA-159'</t>
  </si>
  <si>
    <t xml:space="preserve"> 'WIKIPEDIA-160'</t>
  </si>
  <si>
    <t xml:space="preserve"> 'WIKIPEDIA-162'}</t>
  </si>
  <si>
    <t xml:space="preserve"> 'GEO': {'GEO-4330'}}</t>
  </si>
  <si>
    <t>Montorio</t>
  </si>
  <si>
    <t>{'26WIMPI-S13MNTR3'}</t>
  </si>
  <si>
    <t>{'ENTSOE': {'26WIMPI-S13MNTR3'}</t>
  </si>
  <si>
    <t xml:space="preserve"> 'OPSD': {'OEU-1337'}</t>
  </si>
  <si>
    <t xml:space="preserve"> 'JRC': {'JRC-H463'}</t>
  </si>
  <si>
    <t xml:space="preserve"> 'GPD': {'WRI1002914'}}</t>
  </si>
  <si>
    <t>Povazska Bystrica</t>
  </si>
  <si>
    <t>{'OPSD': {'OEU-4926'</t>
  </si>
  <si>
    <t xml:space="preserve"> 'OEU-4925'</t>
  </si>
  <si>
    <t xml:space="preserve"> 'OEU-4924'}</t>
  </si>
  <si>
    <t xml:space="preserve"> 'GGPT': {'G410483'}</t>
  </si>
  <si>
    <t xml:space="preserve"> 'JRC': {'JRC-H786'}</t>
  </si>
  <si>
    <t xml:space="preserve"> 'GEO': {'GEO-42644'}}</t>
  </si>
  <si>
    <t>Altenworth</t>
  </si>
  <si>
    <t>{'14W-BAW-KW-----F'}</t>
  </si>
  <si>
    <t>{'ENTSOE': {'14W-BAW-KW-----F'}</t>
  </si>
  <si>
    <t xml:space="preserve"> 'OPSD': {'OEU-5042'}</t>
  </si>
  <si>
    <t xml:space="preserve"> 'JRC': {'JRC-H129'}</t>
  </si>
  <si>
    <t xml:space="preserve"> 'GEO': {'GEO-45055'}}</t>
  </si>
  <si>
    <t>Aigle</t>
  </si>
  <si>
    <t>{'17W100P100P0279Z'}</t>
  </si>
  <si>
    <t>{'ENTSOE': {'17W100P100P0279Z'}</t>
  </si>
  <si>
    <t xml:space="preserve"> 'OPSD': {'OEU-231'}</t>
  </si>
  <si>
    <t xml:space="preserve"> 'JRC': {'JRC-H109'}</t>
  </si>
  <si>
    <t xml:space="preserve"> 'GEO': {'GEO-3929'}}</t>
  </si>
  <si>
    <t>Tumb</t>
  </si>
  <si>
    <t>{'48WSTN00000TUMBB'}</t>
  </si>
  <si>
    <t>{'ENTSOE': {'48WSTN00000TUMBB'}</t>
  </si>
  <si>
    <t xml:space="preserve"> 'OPSD': {'OEU-3061'}</t>
  </si>
  <si>
    <t xml:space="preserve"> 'JRC': {'JRC-H1079'}</t>
  </si>
  <si>
    <t xml:space="preserve"> 'GPD': {'GBR1000409'}}</t>
  </si>
  <si>
    <t>Rosshag</t>
  </si>
  <si>
    <t>{'14W-TZR-KW-----I'}</t>
  </si>
  <si>
    <t>{'ENTSOE': {'14W-TZR-KW-----I'}</t>
  </si>
  <si>
    <t xml:space="preserve"> 'OPSD': {'OEU-5116'}</t>
  </si>
  <si>
    <t xml:space="preserve"> 'JRC': {'JRC-H194'}</t>
  </si>
  <si>
    <t xml:space="preserve"> 'GEO': {'GEO-45043'}}</t>
  </si>
  <si>
    <t>Hausling</t>
  </si>
  <si>
    <t>{'14W-TZH-KW-----7'}</t>
  </si>
  <si>
    <t>{'ENTSOE': {'14W-TZH-KW-----7'}</t>
  </si>
  <si>
    <t xml:space="preserve"> 'OPSD': {'OEU-5074'}</t>
  </si>
  <si>
    <t xml:space="preserve"> 'JRC': {'JRC-H111'}</t>
  </si>
  <si>
    <t xml:space="preserve"> 'GEO': {'GEO-45046'}}</t>
  </si>
  <si>
    <t>Malta Hauptstufe</t>
  </si>
  <si>
    <t>{'14W-DMH-KW-----9'}</t>
  </si>
  <si>
    <t>{'ENTSOE': {'14W-DMH-KW-----9'}</t>
  </si>
  <si>
    <t xml:space="preserve"> 'OPSD': {'OEU-5088'}</t>
  </si>
  <si>
    <t xml:space="preserve"> 'JRC': {'JRC-H34'}</t>
  </si>
  <si>
    <t xml:space="preserve"> 'GEO': {'GEO-44815'}}</t>
  </si>
  <si>
    <t>Reisseck</t>
  </si>
  <si>
    <t>{'14W-DRP-KW-----M'}</t>
  </si>
  <si>
    <t>{'ENTSOE': {'14W-DRP-KW-----M'}</t>
  </si>
  <si>
    <t xml:space="preserve"> 'OPSD': {'OEU-5110'</t>
  </si>
  <si>
    <t xml:space="preserve"> 'OEU-5112'</t>
  </si>
  <si>
    <t xml:space="preserve"> 'OEU-5111'}</t>
  </si>
  <si>
    <t xml:space="preserve"> 'JRC': {'JRC-H80'}</t>
  </si>
  <si>
    <t xml:space="preserve"> 'GEO': {'GEO-45532'</t>
  </si>
  <si>
    <t xml:space="preserve"> 'GEO-45199'}}</t>
  </si>
  <si>
    <t>Kierikki</t>
  </si>
  <si>
    <t>{'OPSD': {'OEU-1481'}</t>
  </si>
  <si>
    <t xml:space="preserve"> 'JRC': {'JRC-H1019'}</t>
  </si>
  <si>
    <t xml:space="preserve"> 'GPD': {'WRI1002392'}}</t>
  </si>
  <si>
    <t>Ternberg</t>
  </si>
  <si>
    <t>{'OPSD': {'OEU-5131'}</t>
  </si>
  <si>
    <t xml:space="preserve"> 'JRC': {'JRC-H971'}</t>
  </si>
  <si>
    <t xml:space="preserve"> 'GPD': {'WRI1005253'}}</t>
  </si>
  <si>
    <t>Bosdornau</t>
  </si>
  <si>
    <t>{'OPSD': {'OEU-5049'}</t>
  </si>
  <si>
    <t xml:space="preserve"> 'JRC': {'JRC-H1249'}</t>
  </si>
  <si>
    <t xml:space="preserve"> 'GEO': {'GEO-45194'}}</t>
  </si>
  <si>
    <t>Weissenegg</t>
  </si>
  <si>
    <t>{'OPSD': {'OEU-5143'}</t>
  </si>
  <si>
    <t xml:space="preserve"> 'JRC': {'JRC-H2296'}</t>
  </si>
  <si>
    <t xml:space="preserve"> 'GPD': {'WRI1005264'}}</t>
  </si>
  <si>
    <t>Harjavalta</t>
  </si>
  <si>
    <t>{'OPSD': {'OEU-1416'}</t>
  </si>
  <si>
    <t xml:space="preserve"> 'JRC': {'JRC-H469'}</t>
  </si>
  <si>
    <t xml:space="preserve"> 'GPD': {'WRI1002329'}}</t>
  </si>
  <si>
    <t>Weyer</t>
  </si>
  <si>
    <t>{'OPSD': {'OEU-5145'}</t>
  </si>
  <si>
    <t xml:space="preserve"> 'JRC': {'JRC-H1032'}</t>
  </si>
  <si>
    <t xml:space="preserve"> 'GPD': {'WRI1005266'}}</t>
  </si>
  <si>
    <t>Kaltimo</t>
  </si>
  <si>
    <t>{'OPSD': {'OEU-1462'}</t>
  </si>
  <si>
    <t xml:space="preserve"> 'JRC': {'JRC-H1205'}</t>
  </si>
  <si>
    <t xml:space="preserve"> 'GPD': {'WRI1002375'}}</t>
  </si>
  <si>
    <t>Keltti</t>
  </si>
  <si>
    <t>{'OPSD': {'OEU-1475'}</t>
  </si>
  <si>
    <t xml:space="preserve"> 'JRC': {'JRC-H1480'}</t>
  </si>
  <si>
    <t xml:space="preserve"> 'GPD': {'WRI1002387'}}</t>
  </si>
  <si>
    <t>Kokkosniva</t>
  </si>
  <si>
    <t>{'OPSD': {'OEU-1494'}</t>
  </si>
  <si>
    <t xml:space="preserve"> 'JRC': {'JRC-H1270'}</t>
  </si>
  <si>
    <t xml:space="preserve"> 'GPD': {'WRI1002406'}}</t>
  </si>
  <si>
    <t>Lieksankoski</t>
  </si>
  <si>
    <t>{'OPSD': {'OEU-1527'}</t>
  </si>
  <si>
    <t xml:space="preserve"> 'JRC': {'JRC-H1521'}</t>
  </si>
  <si>
    <t xml:space="preserve"> 'GPD': {'WRI1002441'}}</t>
  </si>
  <si>
    <t>Leppikoski</t>
  </si>
  <si>
    <t>{'OPSD': {'OEU-1523'}</t>
  </si>
  <si>
    <t xml:space="preserve"> 'JRC': {'JRC-H1363'}</t>
  </si>
  <si>
    <t xml:space="preserve"> 'GPD': {'WRI1002437'}}</t>
  </si>
  <si>
    <t>Kolsi</t>
  </si>
  <si>
    <t>{'OPSD': {'OEU-1495'}</t>
  </si>
  <si>
    <t xml:space="preserve"> 'JRC': {'JRC-H906'}</t>
  </si>
  <si>
    <t xml:space="preserve"> 'GPD': {'WRI1002407'}}</t>
  </si>
  <si>
    <t>Kurittukoski</t>
  </si>
  <si>
    <t>{'OPSD': {'OEU-1509'}</t>
  </si>
  <si>
    <t xml:space="preserve"> 'JRC': {'JRC-H1206'}</t>
  </si>
  <si>
    <t xml:space="preserve"> 'GPD': {'WRI1002424'</t>
  </si>
  <si>
    <t xml:space="preserve"> 'WRI1002423'}}</t>
  </si>
  <si>
    <t>Rabenstein</t>
  </si>
  <si>
    <t>{'OPSD': {'OEU-5108'}</t>
  </si>
  <si>
    <t xml:space="preserve"> 'JRC': {'JRC-H1594'</t>
  </si>
  <si>
    <t xml:space="preserve"> 'JRC-H1577'}</t>
  </si>
  <si>
    <t xml:space="preserve"> 'GPD': {'WRI1005227'}}</t>
  </si>
  <si>
    <t>Maalismaa</t>
  </si>
  <si>
    <t>{'OPSD': {'OEU-1534'}</t>
  </si>
  <si>
    <t xml:space="preserve"> 'JRC': {'JRC-H995'}</t>
  </si>
  <si>
    <t xml:space="preserve"> 'GPD': {'WRI1002447'}}</t>
  </si>
  <si>
    <t>Oresundsverket Malmo</t>
  </si>
  <si>
    <t>{'46WPU00000000040'}</t>
  </si>
  <si>
    <t>{'OPSD': {'OEU-4832'}</t>
  </si>
  <si>
    <t xml:space="preserve"> 'GEO': {'GEO-44338'}</t>
  </si>
  <si>
    <t xml:space="preserve"> 'GPD': {'WRI1029978'}}</t>
  </si>
  <si>
    <t>Pietarsaari</t>
  </si>
  <si>
    <t>{'44W-T-YT-000016D'}</t>
  </si>
  <si>
    <t>{'ENTSOE': {'44W-T-YT-000016D'}</t>
  </si>
  <si>
    <t xml:space="preserve"> 'OPSD': {'OEU-1578'}</t>
  </si>
  <si>
    <t xml:space="preserve"> 'GPD': {'WRI1002492'}}</t>
  </si>
  <si>
    <t>Kellosaari</t>
  </si>
  <si>
    <t>{'44W-T-LV-000005J'}</t>
  </si>
  <si>
    <t>{'ENTSOE': {'44W-T-LV-000005J'}</t>
  </si>
  <si>
    <t xml:space="preserve"> 'OPSD': {'OEU-1474'}</t>
  </si>
  <si>
    <t xml:space="preserve"> 'GPD': {'WRI1002386'}}</t>
  </si>
  <si>
    <t>Kaukopaa</t>
  </si>
  <si>
    <t>{'44W-T-YT-0000189'}</t>
  </si>
  <si>
    <t>{'ENTSOE': {'44W-T-YT-0000189'}</t>
  </si>
  <si>
    <t xml:space="preserve"> 'OPSD': {'OEU-1470'}</t>
  </si>
  <si>
    <t xml:space="preserve"> 'GPD': {'WRI1002615'</t>
  </si>
  <si>
    <t xml:space="preserve"> 'WRI1002434'}}</t>
  </si>
  <si>
    <t>Huutokoski Kt</t>
  </si>
  <si>
    <t>{'44W-T-KT-000002G'}</t>
  </si>
  <si>
    <t>{'ENTSOE': {'44W-T-KT-000002G'}</t>
  </si>
  <si>
    <t xml:space="preserve"> 'OPSD': {'OEU-1429'}</t>
  </si>
  <si>
    <t xml:space="preserve"> 'GPD': {'WRI1002343'}}</t>
  </si>
  <si>
    <t>Haapavesi</t>
  </si>
  <si>
    <t>{'44W-K-LV-000000Q'}</t>
  </si>
  <si>
    <t>{'ENTSOE': {'44W-K-LV-000000Q'}</t>
  </si>
  <si>
    <t xml:space="preserve"> 'OPSD': {'OEU-1409'</t>
  </si>
  <si>
    <t xml:space="preserve"> 'OEU-1410'}</t>
  </si>
  <si>
    <t xml:space="preserve"> 'GPD': {'WRI1002321'}}</t>
  </si>
  <si>
    <t>Forssa</t>
  </si>
  <si>
    <t>{'44W-T-KT-000001I'}</t>
  </si>
  <si>
    <t>{'ENTSOE': {'44W-T-KT-000001I'}</t>
  </si>
  <si>
    <t xml:space="preserve"> 'OPSD': {'OEU-1406'}</t>
  </si>
  <si>
    <t xml:space="preserve"> 'GPD': {'WRI1002631'}}</t>
  </si>
  <si>
    <t>Seitenoikea</t>
  </si>
  <si>
    <t>{'OPSD': {'OEU-1620'}</t>
  </si>
  <si>
    <t xml:space="preserve"> 'JRC': {'JRC-H997'}</t>
  </si>
  <si>
    <t xml:space="preserve"> 'GPD': {'WRI1002532'}}</t>
  </si>
  <si>
    <t>Taivalkoski</t>
  </si>
  <si>
    <t>{'OPSD': {'OEU-1640'}</t>
  </si>
  <si>
    <t xml:space="preserve"> 'JRC': {'JRC-H382'}</t>
  </si>
  <si>
    <t xml:space="preserve"> 'GPD': {'WRI1002553'}}</t>
  </si>
  <si>
    <t>Assemini</t>
  </si>
  <si>
    <t>{'26WIMPI-S20ASSMU'}</t>
  </si>
  <si>
    <t>{'ENTSOE': {'26WIMPI-S20ASSMU'}</t>
  </si>
  <si>
    <t xml:space="preserve"> 'OPSD': {'OEU-1378'}</t>
  </si>
  <si>
    <t xml:space="preserve"> 'GPD': {'WRI1002848'}}</t>
  </si>
  <si>
    <t>Porto Tolle</t>
  </si>
  <si>
    <t>{'OPSD': {'OEU-1298'}</t>
  </si>
  <si>
    <t xml:space="preserve"> 'GEO': {'GEO-44000'}</t>
  </si>
  <si>
    <t xml:space="preserve"> 'GPD': {'WRI1002927'}}</t>
  </si>
  <si>
    <t>Piombino Termica</t>
  </si>
  <si>
    <t>{'OPSD': {'OEU-1321'}</t>
  </si>
  <si>
    <t xml:space="preserve"> 'GEO': {'GEO-44008'}</t>
  </si>
  <si>
    <t xml:space="preserve"> 'GPD': {'WRI1002920'}}</t>
  </si>
  <si>
    <t>Herning</t>
  </si>
  <si>
    <t>{'OPSD': {'OEU-5172'}</t>
  </si>
  <si>
    <t xml:space="preserve"> 'GEO': {'GEO-44236'}</t>
  </si>
  <si>
    <t xml:space="preserve"> 'GPD': {'WRI1022044'}}</t>
  </si>
  <si>
    <t>Temelin</t>
  </si>
  <si>
    <t>{'OPSD': {'OEU-558'</t>
  </si>
  <si>
    <t xml:space="preserve"> 'OEU-559'}</t>
  </si>
  <si>
    <t xml:space="preserve"> 'GEO': {'GEO-5682'}</t>
  </si>
  <si>
    <t xml:space="preserve"> 'GPD': {'WRI1019174'}}</t>
  </si>
  <si>
    <t>Dukovany Re</t>
  </si>
  <si>
    <t>{'OPSD': {'OEU-557'</t>
  </si>
  <si>
    <t xml:space="preserve"> 'OEU-556'</t>
  </si>
  <si>
    <t xml:space="preserve"> 'OEU-555'</t>
  </si>
  <si>
    <t xml:space="preserve"> 'OEU-554'}</t>
  </si>
  <si>
    <t xml:space="preserve"> 'GEO': {'GEO-2983'}</t>
  </si>
  <si>
    <t xml:space="preserve"> 'GPD': {'WRI1019175'}}</t>
  </si>
  <si>
    <t>Utanen</t>
  </si>
  <si>
    <t>{'OPSD': {'OEU-1659'}</t>
  </si>
  <si>
    <t xml:space="preserve"> 'JRC': {'JRC-H763'}</t>
  </si>
  <si>
    <t xml:space="preserve"> 'GPD': {'WRI1002568'}}</t>
  </si>
  <si>
    <t>Vajukoski</t>
  </si>
  <si>
    <t>{'OPSD': {'OEU-1663'}</t>
  </si>
  <si>
    <t xml:space="preserve"> 'JRC': {'JRC-H1364'}</t>
  </si>
  <si>
    <t xml:space="preserve"> 'GPD': {'WRI1002572'}}</t>
  </si>
  <si>
    <t>Valajaskoski</t>
  </si>
  <si>
    <t>{'OPSD': {'OEU-1664'}</t>
  </si>
  <si>
    <t xml:space="preserve"> 'JRC': {'JRC-H515'}</t>
  </si>
  <si>
    <t xml:space="preserve"> 'GPD': {'WRI1002573'}}</t>
  </si>
  <si>
    <t>Uimaharju</t>
  </si>
  <si>
    <t>{'44W-T-YT-000015F'}</t>
  </si>
  <si>
    <t>{'ENTSOE': {'44W-T-YT-000015F'}</t>
  </si>
  <si>
    <t xml:space="preserve"> 'OPSD': {'OEU-1657'}</t>
  </si>
  <si>
    <t xml:space="preserve"> 'GPD': {'WRI1002566'}}</t>
  </si>
  <si>
    <t>Maddaloni Gas</t>
  </si>
  <si>
    <t>{'26WIMPI-S15MTDD6'}</t>
  </si>
  <si>
    <t>{'ENTSOE': {'26WIMPI-S15MTDD6'}</t>
  </si>
  <si>
    <t xml:space="preserve"> 'OPSD': {'OEU-1345'}</t>
  </si>
  <si>
    <t xml:space="preserve"> 'GPD': {'WRI1002907'}}</t>
  </si>
  <si>
    <t>Mankala</t>
  </si>
  <si>
    <t>{'OPSD': {'OEU-1536'}</t>
  </si>
  <si>
    <t xml:space="preserve"> 'JRC': {'JRC-H1271'}</t>
  </si>
  <si>
    <t xml:space="preserve"> 'GPD': {'WRI1002449'}}</t>
  </si>
  <si>
    <t>Pirttikoski</t>
  </si>
  <si>
    <t>{'OPSD': {'OEU-1580'}</t>
  </si>
  <si>
    <t xml:space="preserve"> 'JRC': {'JRC-H470'}</t>
  </si>
  <si>
    <t xml:space="preserve"> 'GPD': {'WRI1002494'}}</t>
  </si>
  <si>
    <t>Matarakoski</t>
  </si>
  <si>
    <t>{'OPSD': {'OEU-1538'}</t>
  </si>
  <si>
    <t xml:space="preserve"> 'JRC': {'JRC-H1717'}</t>
  </si>
  <si>
    <t xml:space="preserve"> 'GPD': {'WRI1002451'}}</t>
  </si>
  <si>
    <t>Melo</t>
  </si>
  <si>
    <t>{'OPSD': {'OEU-1539'}</t>
  </si>
  <si>
    <t xml:space="preserve"> 'JRC': {'JRC-H680'}</t>
  </si>
  <si>
    <t xml:space="preserve"> 'GPD': {'WRI1002452'}}</t>
  </si>
  <si>
    <t>Merikoski</t>
  </si>
  <si>
    <t>{'OPSD': {'OEU-1540'}</t>
  </si>
  <si>
    <t xml:space="preserve"> 'JRC': {'JRC-H961'}</t>
  </si>
  <si>
    <t xml:space="preserve"> 'GPD': {'WRI1002453'}}</t>
  </si>
  <si>
    <t>Nuojua</t>
  </si>
  <si>
    <t>{'OPSD': {'OEU-1559'}</t>
  </si>
  <si>
    <t xml:space="preserve"> 'JRC': {'JRC-H592'}</t>
  </si>
  <si>
    <t xml:space="preserve"> 'GPD': {'WRI1002471'}}</t>
  </si>
  <si>
    <t>Pahkakoski</t>
  </si>
  <si>
    <t>{'OPSD': {'OEU-1571'</t>
  </si>
  <si>
    <t xml:space="preserve"> 'OEU-1568'}</t>
  </si>
  <si>
    <t xml:space="preserve"> 'JRC': {'JRC-H996'}</t>
  </si>
  <si>
    <t xml:space="preserve"> 'GPD': {'WRI1002482'}}</t>
  </si>
  <si>
    <t>Pamilo</t>
  </si>
  <si>
    <t>{'OPSD': {'OEU-1570'}</t>
  </si>
  <si>
    <t xml:space="preserve"> 'JRC': {'JRC-H782'}</t>
  </si>
  <si>
    <t xml:space="preserve"> 'GPD': {'WRI1002484'}}</t>
  </si>
  <si>
    <t>Permantokoski</t>
  </si>
  <si>
    <t>{'OPSD': {'OEU-1575'}</t>
  </si>
  <si>
    <t xml:space="preserve"> 'JRC': {'JRC-H1637'}</t>
  </si>
  <si>
    <t xml:space="preserve"> 'GPD': {'WRI1002489'}}</t>
  </si>
  <si>
    <t>St Pantaleon</t>
  </si>
  <si>
    <t>{'OPSD': {'OEU-5125'}</t>
  </si>
  <si>
    <t xml:space="preserve"> 'JRC': {'JRC-H822'}</t>
  </si>
  <si>
    <t xml:space="preserve"> 'GPD': {'WRI1005246'}}</t>
  </si>
  <si>
    <t>Porttipahta</t>
  </si>
  <si>
    <t>{'OPSD': {'OEU-1584'}</t>
  </si>
  <si>
    <t xml:space="preserve"> 'JRC': {'JRC-H1055'}</t>
  </si>
  <si>
    <t xml:space="preserve"> 'GPD': {'WRI1002499'}}</t>
  </si>
  <si>
    <t>Mark</t>
  </si>
  <si>
    <t>{'48WSTN00000MARKJ'}</t>
  </si>
  <si>
    <t>{'ENTSOE': {'48WSTN00000MARKJ'}</t>
  </si>
  <si>
    <t xml:space="preserve"> 'OPSD': {'OEU-2927'}</t>
  </si>
  <si>
    <t xml:space="preserve"> 'GPD': {'GBR0000155'}}</t>
  </si>
  <si>
    <t>Puntarikoski</t>
  </si>
  <si>
    <t>{'OPSD': {'OEU-1591'}</t>
  </si>
  <si>
    <t xml:space="preserve"> 'JRC': {'JRC-H1905'}</t>
  </si>
  <si>
    <t xml:space="preserve"> 'GPD': {'WRI1002504'}}</t>
  </si>
  <si>
    <t>Raasakka</t>
  </si>
  <si>
    <t>{'OPSD': {'OEU-1599'}</t>
  </si>
  <si>
    <t xml:space="preserve"> 'JRC': {'JRC-H710'}</t>
  </si>
  <si>
    <t xml:space="preserve"> 'GPD': {'WRI1002512'}}</t>
  </si>
  <si>
    <t>Seitakorva</t>
  </si>
  <si>
    <t>{'OPSD': {'OEU-1619'}</t>
  </si>
  <si>
    <t xml:space="preserve"> 'JRC': {'JRC-H346'}</t>
  </si>
  <si>
    <t xml:space="preserve"> 'GPD': {'WRI1002531'}}</t>
  </si>
  <si>
    <t>Trmice</t>
  </si>
  <si>
    <t>{'BEYONDCOAL': {'BEYOND-CZ-76'}</t>
  </si>
  <si>
    <t xml:space="preserve"> 'OPSD': {'OEU-515'</t>
  </si>
  <si>
    <t xml:space="preserve"> 'OEU-513'</t>
  </si>
  <si>
    <t xml:space="preserve"> 'OEU-512'</t>
  </si>
  <si>
    <t xml:space="preserve"> 'OEU-514'</t>
  </si>
  <si>
    <t xml:space="preserve"> 'OEU-516'}</t>
  </si>
  <si>
    <t xml:space="preserve"> 'GPD': {'WRI1019172'}}</t>
  </si>
  <si>
    <t>Trebovice</t>
  </si>
  <si>
    <t>{'BEYONDCOAL': {'BEYOND-CZ-29'}</t>
  </si>
  <si>
    <t xml:space="preserve"> 'OPSD': {'OEU-519'</t>
  </si>
  <si>
    <t xml:space="preserve"> 'OEU-517'</t>
  </si>
  <si>
    <t xml:space="preserve"> 'OEU-518'}</t>
  </si>
  <si>
    <t xml:space="preserve"> 'GPD': {'WRI1075830'}}</t>
  </si>
  <si>
    <t>Sko Energo</t>
  </si>
  <si>
    <t>{'BEYONDCOAL': {'BEYOND-CZ-22'}</t>
  </si>
  <si>
    <t xml:space="preserve"> 'OPSD': {'OEU-507'}</t>
  </si>
  <si>
    <t xml:space="preserve"> 'GPD': {'WRI1075828'}}</t>
  </si>
  <si>
    <t>Olkiluoto Kt</t>
  </si>
  <si>
    <t>{'44W-T-KT-000003E'}</t>
  </si>
  <si>
    <t>{'ENTSOE': {'44W-T-KT-000003E'}</t>
  </si>
  <si>
    <t xml:space="preserve"> 'OPSD': {'OEU-1563'}</t>
  </si>
  <si>
    <t xml:space="preserve"> 'GPD': {'WRI1002474'}}</t>
  </si>
  <si>
    <t>Kuusaanniemi</t>
  </si>
  <si>
    <t>{'44W-T-YT-000014H'}</t>
  </si>
  <si>
    <t>{'ENTSOE': {'44W-T-YT-000014H'}</t>
  </si>
  <si>
    <t xml:space="preserve"> 'OPSD': {'OEU-1514'</t>
  </si>
  <si>
    <t xml:space="preserve"> 'OEU-1512'}</t>
  </si>
  <si>
    <t xml:space="preserve"> 'GPD': {'WRI1002428'}}</t>
  </si>
  <si>
    <t>Steinfeld</t>
  </si>
  <si>
    <t>{'OPSD': {'OEU-5127'}</t>
  </si>
  <si>
    <t xml:space="preserve"> 'JRC': {'JRC-H2292'}</t>
  </si>
  <si>
    <t xml:space="preserve"> 'GPD': {'WRI1005249'}}</t>
  </si>
  <si>
    <t>Wilmersdorf</t>
  </si>
  <si>
    <t>{'11WD8WILM5O----7'}</t>
  </si>
  <si>
    <t>{'ENTSOE': {'11WD8WILM5O----7'}</t>
  </si>
  <si>
    <t xml:space="preserve"> 'OPSD': {'BNA0083'}</t>
  </si>
  <si>
    <t xml:space="preserve"> 'GEO': {'GEO-44332'}}</t>
  </si>
  <si>
    <t>Salzburg Mitte</t>
  </si>
  <si>
    <t>{'OPSD': {'OEU-5157'}</t>
  </si>
  <si>
    <t xml:space="preserve"> 'GGPT': {'G400009'}</t>
  </si>
  <si>
    <t xml:space="preserve"> 'GEO': {'GEO-45179'}}</t>
  </si>
  <si>
    <t>Mitte</t>
  </si>
  <si>
    <t>{'11WD8MITT5G----0'}</t>
  </si>
  <si>
    <t>{'OPSD': {'BNA0073'}</t>
  </si>
  <si>
    <t xml:space="preserve"> 'GGPT': {'G400117'}</t>
  </si>
  <si>
    <t xml:space="preserve"> 'GEO': {'GEO-44304'}}</t>
  </si>
  <si>
    <t>Burghausen Gt</t>
  </si>
  <si>
    <t>{'11WD2BUKW000310A'}</t>
  </si>
  <si>
    <t>{'ENTSOE': {'11WD2BUKW000310A'}</t>
  </si>
  <si>
    <t xml:space="preserve"> 'OPSD': {'BNA0172a'}</t>
  </si>
  <si>
    <t xml:space="preserve"> 'GGPT': {'G400125'}}</t>
  </si>
  <si>
    <t>Pernegg</t>
  </si>
  <si>
    <t>{'OPSD': {'OEU-5105'}</t>
  </si>
  <si>
    <t xml:space="preserve"> 'JRC': {'JRC-H1227'</t>
  </si>
  <si>
    <t xml:space="preserve"> 'JRC-H1336'}</t>
  </si>
  <si>
    <t xml:space="preserve"> 'GPD': {'WRI1005224'}}</t>
  </si>
  <si>
    <t>Gkb Mittelsbueren</t>
  </si>
  <si>
    <t>{'11WD2BMIT0002731', '11WD2GKBB000334V'}</t>
  </si>
  <si>
    <t>{'ENTSOE': {'11WD2BMIT0002731'</t>
  </si>
  <si>
    <t xml:space="preserve"> '11WD2GKBB000334V'}</t>
  </si>
  <si>
    <t xml:space="preserve"> 'OPSD': {'BNA1820'}</t>
  </si>
  <si>
    <t xml:space="preserve"> 'GGPT': {'G400216'}}</t>
  </si>
  <si>
    <t>Gkw Linden Gkl</t>
  </si>
  <si>
    <t>{'11WD2LIND5G----6'}</t>
  </si>
  <si>
    <t>{'ENTSOE': {'11WD2LIND5G----6'}</t>
  </si>
  <si>
    <t xml:space="preserve"> 'OPSD': {'BNA0418'}</t>
  </si>
  <si>
    <t xml:space="preserve"> 'GGPT': {'G400173'}}</t>
  </si>
  <si>
    <t>Huntorf</t>
  </si>
  <si>
    <t>{'11WD2HUKW000298J'}</t>
  </si>
  <si>
    <t>{'ENTSOE': {'11WD2HUKW000298J'}</t>
  </si>
  <si>
    <t xml:space="preserve"> 'OPSD': {'BNA0239'}</t>
  </si>
  <si>
    <t xml:space="preserve"> 'GGPT': {'G400183'}}</t>
  </si>
  <si>
    <t>Merkenich</t>
  </si>
  <si>
    <t>{'11WD7FUEH5GMEKW7'}</t>
  </si>
  <si>
    <t>{'ENTSOE': {'11WD7FUEH5GMEKW7'}</t>
  </si>
  <si>
    <t xml:space="preserve"> 'OPSD': {'BNA1182'</t>
  </si>
  <si>
    <t xml:space="preserve"> 'BNA0546'}</t>
  </si>
  <si>
    <t xml:space="preserve"> 'GGPT': {'G400215'}}</t>
  </si>
  <si>
    <t>Niehl</t>
  </si>
  <si>
    <t>{'11WD7BOLA--KWNIK'}</t>
  </si>
  <si>
    <t>{'ENTSOE': {'11WD7BOLA--KWNIK'}</t>
  </si>
  <si>
    <t xml:space="preserve"> 'OPSD': {'BNA0545'</t>
  </si>
  <si>
    <t xml:space="preserve"> 'BNA1818'}</t>
  </si>
  <si>
    <t xml:space="preserve"> 'GGPT': {'G400227'</t>
  </si>
  <si>
    <t xml:space="preserve"> 'G400226'}}</t>
  </si>
  <si>
    <t>Nord</t>
  </si>
  <si>
    <t>{'11W0-0000-0340-T'}</t>
  </si>
  <si>
    <t>{'ENTSOE': {'11W0-0000-0340-T'}</t>
  </si>
  <si>
    <t xml:space="preserve"> 'OPSD': {'BNA0588'}</t>
  </si>
  <si>
    <t xml:space="preserve"> 'GGPT': {'G410324'}}</t>
  </si>
  <si>
    <t>Nurnberg Sandreuth</t>
  </si>
  <si>
    <t>{'11WD2SRKW000345J'}</t>
  </si>
  <si>
    <t>{'ENTSOE': {'11WD2SRKW000345J'}</t>
  </si>
  <si>
    <t xml:space="preserve"> 'OPSD': {'BNA0743'</t>
  </si>
  <si>
    <t xml:space="preserve"> 'BNA0742'}</t>
  </si>
  <si>
    <t xml:space="preserve"> 'GGPT': {'G400243'</t>
  </si>
  <si>
    <t xml:space="preserve"> 'G400244'}}</t>
  </si>
  <si>
    <t>Plattling</t>
  </si>
  <si>
    <t>{'11WD2PLAT000267Z'}</t>
  </si>
  <si>
    <t>{'ENTSOE': {'11WD2PLAT000267Z'}</t>
  </si>
  <si>
    <t xml:space="preserve"> 'OPSD': {'BNA0805'}</t>
  </si>
  <si>
    <t xml:space="preserve"> 'GGPT': {'G400237'</t>
  </si>
  <si>
    <t xml:space="preserve"> 'G410311'}}</t>
  </si>
  <si>
    <t>Romerbrucke</t>
  </si>
  <si>
    <t>{'11WD7UCHT5XROSOK'}</t>
  </si>
  <si>
    <t>{'ENTSOE': {'11WD7UCHT5XROSOK'}</t>
  </si>
  <si>
    <t xml:space="preserve"> 'OPSD': {'BNA0861a'}</t>
  </si>
  <si>
    <t xml:space="preserve"> 'GGPT': {'G400242'</t>
  </si>
  <si>
    <t xml:space="preserve"> 'G409751'}}</t>
  </si>
  <si>
    <t>Enipower Taranto</t>
  </si>
  <si>
    <t>{'26WIMPI-S16ETNPN'}</t>
  </si>
  <si>
    <t>{'ENTSOE': {'26WIMPI-S16ETNPN'}</t>
  </si>
  <si>
    <t xml:space="preserve"> 'OPSD': {'OEU-1248'}</t>
  </si>
  <si>
    <t xml:space="preserve"> 'GGPT': {'G409814'}}</t>
  </si>
  <si>
    <t>Torino Nord</t>
  </si>
  <si>
    <t>{'26WIMPI-0066050X'}</t>
  </si>
  <si>
    <t>{'ENTSOE': {'26WIMPI-0066050X'}</t>
  </si>
  <si>
    <t xml:space="preserve"> 'OPSD': {'OEU-1246'}</t>
  </si>
  <si>
    <t xml:space="preserve"> 'GGPT': {'G400468'}}</t>
  </si>
  <si>
    <t>Tenaris Dalmine</t>
  </si>
  <si>
    <t>{'26WIMPI-S03DBLMQ'}</t>
  </si>
  <si>
    <t>{'ENTSOE': {'26WIMPI-S03DBLMQ'}</t>
  </si>
  <si>
    <t xml:space="preserve"> 'OPSD': {'OEU-1268'}</t>
  </si>
  <si>
    <t xml:space="preserve"> 'GGPT': {'G400459'}}</t>
  </si>
  <si>
    <t>Mirafiori Nord</t>
  </si>
  <si>
    <t>{'26WIMPI-S01MNRFF'}</t>
  </si>
  <si>
    <t>{'ENTSOE': {'26WIMPI-S01MNRFF'}</t>
  </si>
  <si>
    <t xml:space="preserve"> 'OPSD': {'OEU-1255'}</t>
  </si>
  <si>
    <t xml:space="preserve"> 'GGPT': {'G400467'}}</t>
  </si>
  <si>
    <t>Pichlern</t>
  </si>
  <si>
    <t>{'OPSD': {'OEU-5106'}</t>
  </si>
  <si>
    <t xml:space="preserve"> 'JRC': {'JRC-H2194'}</t>
  </si>
  <si>
    <t xml:space="preserve"> 'GPD': {'WRI1005225'}}</t>
  </si>
  <si>
    <t>Braunschweig</t>
  </si>
  <si>
    <t>{'BEYONDCOAL': {'BEYOND-DE-33'}</t>
  </si>
  <si>
    <t xml:space="preserve"> 'OPSD': {'BNA0136'</t>
  </si>
  <si>
    <t xml:space="preserve"> 'BNA0135'}</t>
  </si>
  <si>
    <t xml:space="preserve"> 'GGPT': {'G400122'</t>
  </si>
  <si>
    <t xml:space="preserve"> 'G400123'}}</t>
  </si>
  <si>
    <t>Erlangen</t>
  </si>
  <si>
    <t>{'BEYONDCOAL': {'BEYOND-DE-79'}</t>
  </si>
  <si>
    <t xml:space="preserve"> 'OPSD': {'BNA0261a'</t>
  </si>
  <si>
    <t xml:space="preserve"> 'BNA0261c'}</t>
  </si>
  <si>
    <t xml:space="preserve"> 'GGPT': {'G400150'}}</t>
  </si>
  <si>
    <t>Kassel</t>
  </si>
  <si>
    <t>{'BEYONDCOAL': {'BEYOND-DE-150'}</t>
  </si>
  <si>
    <t xml:space="preserve"> 'OPSD': {'BNA0523'}</t>
  </si>
  <si>
    <t xml:space="preserve"> 'GGPT': {'G400193'}}</t>
  </si>
  <si>
    <t>Pforzheim</t>
  </si>
  <si>
    <t>{'BEYONDCOAL': {'BEYOND-DE-188'}</t>
  </si>
  <si>
    <t xml:space="preserve"> 'OPSD': {'BNA0800'}</t>
  </si>
  <si>
    <t xml:space="preserve"> 'GGPT': {'G400235'}}</t>
  </si>
  <si>
    <t>St Georgen</t>
  </si>
  <si>
    <t>{'OPSD': {'OEU-5122'}</t>
  </si>
  <si>
    <t xml:space="preserve"> 'JRC': {'JRC-H1932'}</t>
  </si>
  <si>
    <t xml:space="preserve"> 'GPD': {'WRI1005243'}}</t>
  </si>
  <si>
    <t>Schonau</t>
  </si>
  <si>
    <t>{'OPSD': {'OEU-5120'}</t>
  </si>
  <si>
    <t xml:space="preserve"> 'JRC': {'JRC-H1132'}</t>
  </si>
  <si>
    <t xml:space="preserve"> 'GPD': {'WRI1005238'}}</t>
  </si>
  <si>
    <t>Rosenau</t>
  </si>
  <si>
    <t>{'OPSD': {'OEU-5115'}</t>
  </si>
  <si>
    <t xml:space="preserve"> 'JRC': {'JRC-H1076'}</t>
  </si>
  <si>
    <t xml:space="preserve"> 'GPD': {'WRI1005233'}}</t>
  </si>
  <si>
    <t>Peggau Deutschfeistritz</t>
  </si>
  <si>
    <t>{'OPSD': {'OEU-5104'}</t>
  </si>
  <si>
    <t xml:space="preserve"> 'JRC': {'JRC-H1617'</t>
  </si>
  <si>
    <t xml:space="preserve"> 'JRC-H1628'}</t>
  </si>
  <si>
    <t xml:space="preserve"> 'GPD': {'WRI1005223'}}</t>
  </si>
  <si>
    <t>Obervogau</t>
  </si>
  <si>
    <t>{'OPSD': {'OEU-5100'}</t>
  </si>
  <si>
    <t xml:space="preserve"> 'JRC': {'JRC-H1616'}</t>
  </si>
  <si>
    <t xml:space="preserve"> 'GPD': {'WRI1005218'}}</t>
  </si>
  <si>
    <t>Nussdorf Bei Wien</t>
  </si>
  <si>
    <t>{'OPSD': {'OEU-5099'}</t>
  </si>
  <si>
    <t xml:space="preserve"> 'JRC': {'JRC-H864'}</t>
  </si>
  <si>
    <t xml:space="preserve"> 'GPD': {'WRI1005216'}}</t>
  </si>
  <si>
    <t>Niklai</t>
  </si>
  <si>
    <t>{'OPSD': {'OEU-5098'}</t>
  </si>
  <si>
    <t xml:space="preserve"> 'JRC': {'JRC-H2193'}</t>
  </si>
  <si>
    <t xml:space="preserve"> 'GPD': {'WRI1005215'}}</t>
  </si>
  <si>
    <t>Rheinhafen Dampfkraftwerk</t>
  </si>
  <si>
    <t>{'11WD4DAXLA-2S--6'}</t>
  </si>
  <si>
    <t>{'OPSD': {'BNA0514'}</t>
  </si>
  <si>
    <t xml:space="preserve"> 'GGPT': {'G400240'}</t>
  </si>
  <si>
    <t xml:space="preserve"> 'GEO': {'GEO-44471'}}</t>
  </si>
  <si>
    <t>Srl</t>
  </si>
  <si>
    <t>{'26WIMPI-S08EFNP0'}</t>
  </si>
  <si>
    <t>{'OPSD': {'OEU-1310'}</t>
  </si>
  <si>
    <t xml:space="preserve"> 'GGPT': {'G400433'</t>
  </si>
  <si>
    <t xml:space="preserve"> 'G400432'}</t>
  </si>
  <si>
    <t xml:space="preserve"> 'GEO': {'GEO-43699'</t>
  </si>
  <si>
    <t xml:space="preserve"> 'GEO-43988'}}</t>
  </si>
  <si>
    <t>Cet Servola</t>
  </si>
  <si>
    <t>{'26WIMPI-S06ECLTM'}</t>
  </si>
  <si>
    <t>{'ENTSOE': {'26WIMPI-S06ECLTM'}</t>
  </si>
  <si>
    <t xml:space="preserve"> 'OPSD': {'OEU-1300'}</t>
  </si>
  <si>
    <t xml:space="preserve"> 'GEO': {'GEO-44103'}}</t>
  </si>
  <si>
    <t>Huckingen Hkm</t>
  </si>
  <si>
    <t>{'11WD7HUCK2G--KWR'}</t>
  </si>
  <si>
    <t>{'ENTSOE': {'11WD7HUCK2G--KWR'}</t>
  </si>
  <si>
    <t xml:space="preserve"> 'OPSD': {'BNA0486'</t>
  </si>
  <si>
    <t xml:space="preserve"> 'BNA0485'}</t>
  </si>
  <si>
    <t xml:space="preserve"> 'GEO': {'GEO-44335'</t>
  </si>
  <si>
    <t xml:space="preserve"> 'GEO-44467'}}</t>
  </si>
  <si>
    <t>Skaerbaekvaerket</t>
  </si>
  <si>
    <t>{'45W0000000000110'}</t>
  </si>
  <si>
    <t>{'ENTSOE': {'45W0000000000110'}</t>
  </si>
  <si>
    <t xml:space="preserve"> 'OPSD': {'OEU-5181'}</t>
  </si>
  <si>
    <t xml:space="preserve"> 'GEO': {'GEO-44237'}}</t>
  </si>
  <si>
    <t>Retznei</t>
  </si>
  <si>
    <t>{'OPSD': {'OEU-5113'}</t>
  </si>
  <si>
    <t xml:space="preserve"> 'JRC': {'JRC-H2291'}</t>
  </si>
  <si>
    <t xml:space="preserve"> 'GPD': {'WRI1005231'}}</t>
  </si>
  <si>
    <t>Ingolstadt</t>
  </si>
  <si>
    <t>{'11WD2INGO0001783'}</t>
  </si>
  <si>
    <t>{'ENTSOE': {'11WD2INGO0001783'}</t>
  </si>
  <si>
    <t xml:space="preserve"> 'OPSD': {'BNA0379'</t>
  </si>
  <si>
    <t xml:space="preserve"> 'BNA0378'}</t>
  </si>
  <si>
    <t xml:space="preserve"> 'GEO': {'GEO-44469'}}</t>
  </si>
  <si>
    <t>Kyndbyvaerket</t>
  </si>
  <si>
    <t>{'45W000000000009O'}</t>
  </si>
  <si>
    <t>{'ENTSOE': {'45W000000000009O'}</t>
  </si>
  <si>
    <t xml:space="preserve"> 'OPSD': {'OEU-5174'</t>
  </si>
  <si>
    <t xml:space="preserve"> 'OEU-5175'</t>
  </si>
  <si>
    <t xml:space="preserve"> 'OEU-5176'</t>
  </si>
  <si>
    <t xml:space="preserve"> 'OEU-5173'}</t>
  </si>
  <si>
    <t xml:space="preserve"> 'GEO': {'GEO-44217'}}</t>
  </si>
  <si>
    <t>Leoben</t>
  </si>
  <si>
    <t>{'OPSD': {'OEU-5086'}</t>
  </si>
  <si>
    <t xml:space="preserve"> 'JRC': {'JRC-H1763'</t>
  </si>
  <si>
    <t xml:space="preserve"> 'JRC-H1739'}</t>
  </si>
  <si>
    <t xml:space="preserve"> 'GPD': {'WRI1005204'}}</t>
  </si>
  <si>
    <t>Losenstein</t>
  </si>
  <si>
    <t>{'OPSD': {'OEU-5087'}</t>
  </si>
  <si>
    <t xml:space="preserve"> 'JRC': {'JRC-H990'}</t>
  </si>
  <si>
    <t xml:space="preserve"> 'GPD': {'WRI1005205'}}</t>
  </si>
  <si>
    <t>Mandling</t>
  </si>
  <si>
    <t>{'OPSD': {'OEU-5091'}</t>
  </si>
  <si>
    <t xml:space="preserve"> 'JRC': {'JRC-H1933'}</t>
  </si>
  <si>
    <t xml:space="preserve"> 'GPD': {'WRI1005209'}}</t>
  </si>
  <si>
    <t>Vaires</t>
  </si>
  <si>
    <t>{'17W100P100P02691', '17W100P100P02683', '17W100P100P02675'}</t>
  </si>
  <si>
    <t>{'ENTSOE': {'17W100P100P02691'</t>
  </si>
  <si>
    <t xml:space="preserve"> '17W100P100P02683'</t>
  </si>
  <si>
    <t xml:space="preserve"> '17W100P100P02675'}</t>
  </si>
  <si>
    <t xml:space="preserve"> 'OPSD': {'OEU-197'</t>
  </si>
  <si>
    <t xml:space="preserve"> 'OEU-196'</t>
  </si>
  <si>
    <t xml:space="preserve"> 'OEU-195'}</t>
  </si>
  <si>
    <t xml:space="preserve"> 'GGPT': {'G406303'</t>
  </si>
  <si>
    <t xml:space="preserve"> 'G406301'</t>
  </si>
  <si>
    <t xml:space="preserve"> 'G406302'}}</t>
  </si>
  <si>
    <t>Genova</t>
  </si>
  <si>
    <t>{'26WIMPI-S07GTNV2'}</t>
  </si>
  <si>
    <t>{'OPSD': {'OEU-1304'}</t>
  </si>
  <si>
    <t xml:space="preserve"> 'GGPT': {'G400379'}</t>
  </si>
  <si>
    <t xml:space="preserve"> 'GEO': {'GEO-43723'}}</t>
  </si>
  <si>
    <t>St Martin</t>
  </si>
  <si>
    <t>{'OPSD': {'OEU-5124'}</t>
  </si>
  <si>
    <t xml:space="preserve"> 'JRC': {'JRC-H1936'</t>
  </si>
  <si>
    <t xml:space="preserve"> 'JRC-H1740'}</t>
  </si>
  <si>
    <t xml:space="preserve"> 'GPD': {'WRI1005245'}}</t>
  </si>
  <si>
    <t>Fhkw Linz Mitte</t>
  </si>
  <si>
    <t>{'14WLSG-MITTE---U'}</t>
  </si>
  <si>
    <t>{'ENTSOE': {'14WLSG-MITTE---U'}</t>
  </si>
  <si>
    <t xml:space="preserve"> 'OPSD': {'OEU-5154'}</t>
  </si>
  <si>
    <t xml:space="preserve"> 'GGPT': {'G400004'</t>
  </si>
  <si>
    <t xml:space="preserve"> 'G400005'}}</t>
  </si>
  <si>
    <t>Fhkw Linz Sud</t>
  </si>
  <si>
    <t>{'14WLSG-1SUED---5'}</t>
  </si>
  <si>
    <t>{'ENTSOE': {'14WLSG-1SUED---5'}</t>
  </si>
  <si>
    <t xml:space="preserve"> 'OPSD': {'OEU-5155'}</t>
  </si>
  <si>
    <t xml:space="preserve"> 'GGPT': {'G400006'}}</t>
  </si>
  <si>
    <t>Korneuburg</t>
  </si>
  <si>
    <t>{'14W-KW-KO2-EVN-5'}</t>
  </si>
  <si>
    <t>{'ENTSOE': {'14W-KW-KO2-EVN-5'}</t>
  </si>
  <si>
    <t xml:space="preserve"> 'OPSD': {'OEU-5156'}</t>
  </si>
  <si>
    <t xml:space="preserve"> 'GGPT': {'G410439'}}</t>
  </si>
  <si>
    <t>Zandvliet</t>
  </si>
  <si>
    <t>{'22WZANDVL000255D'}</t>
  </si>
  <si>
    <t>{'ENTSOE': {'22WZANDVL000255D'}</t>
  </si>
  <si>
    <t xml:space="preserve"> 'OPSD': {'OEU-49'}</t>
  </si>
  <si>
    <t xml:space="preserve"> 'GGPT': {'G400038'}}</t>
  </si>
  <si>
    <t>Sondrio</t>
  </si>
  <si>
    <t>{'26WIMPI-S03SNDOY'}</t>
  </si>
  <si>
    <t>{'OPSD': {'OEU-1277'}</t>
  </si>
  <si>
    <t xml:space="preserve"> 'JRC': {'JRC-H343'}</t>
  </si>
  <si>
    <t xml:space="preserve"> 'GPD': {'WRI1002955'}}</t>
  </si>
  <si>
    <t>Amfard</t>
  </si>
  <si>
    <t>{'17W100P100P0353C', '17W100P100P03493'}</t>
  </si>
  <si>
    <t>{'ENTSOE': {'17W100P100P0353C'</t>
  </si>
  <si>
    <t xml:space="preserve"> '17W100P100P03493'}</t>
  </si>
  <si>
    <t xml:space="preserve"> 'OPSD': {'OEU-165'</t>
  </si>
  <si>
    <t xml:space="preserve"> 'OEU-166'}</t>
  </si>
  <si>
    <t xml:space="preserve"> 'GGPT': {'G400089'</t>
  </si>
  <si>
    <t xml:space="preserve"> 'G400088'}}</t>
  </si>
  <si>
    <t>Fr Ga Morant</t>
  </si>
  <si>
    <t>{'17W100P100P0318E'}</t>
  </si>
  <si>
    <t>{'ENTSOE': {'17W100P100P0318E'}</t>
  </si>
  <si>
    <t xml:space="preserve"> 'OPSD': {'OEU-175'}</t>
  </si>
  <si>
    <t xml:space="preserve"> 'GGPT': {'G406304'</t>
  </si>
  <si>
    <t xml:space="preserve"> 'G406305'}}</t>
  </si>
  <si>
    <t>Schwabstadl</t>
  </si>
  <si>
    <t>{'OPSD': {'BNA1245'}</t>
  </si>
  <si>
    <t xml:space="preserve"> 'JRC': {'JRC-H1668'}</t>
  </si>
  <si>
    <t xml:space="preserve"> 'GPD': {'WRI1030376'}}</t>
  </si>
  <si>
    <t>Laufenburg</t>
  </si>
  <si>
    <t>{'OPSD': {'BNA0583'</t>
  </si>
  <si>
    <t xml:space="preserve"> 'OEU-697'}</t>
  </si>
  <si>
    <t xml:space="preserve"> 'JRC': {'JRC-H220'}</t>
  </si>
  <si>
    <t xml:space="preserve"> 'GPD': {'WRI1004299'}}</t>
  </si>
  <si>
    <t>Aarau Stadt</t>
  </si>
  <si>
    <t>{'OPSD': {'OEU-833'}</t>
  </si>
  <si>
    <t xml:space="preserve"> 'JRC': {'JRC-H1482'}</t>
  </si>
  <si>
    <t xml:space="preserve"> 'GPD': {'WRI1004023'}}</t>
  </si>
  <si>
    <t>Wagital Siebnen</t>
  </si>
  <si>
    <t>{'12W-0000000013-Q'}</t>
  </si>
  <si>
    <t>{'OPSD': {'OEU-972'}</t>
  </si>
  <si>
    <t xml:space="preserve"> 'JRC': {'JRC-H828'}</t>
  </si>
  <si>
    <t xml:space="preserve"> 'GPD': {'WRI1004521'}}</t>
  </si>
  <si>
    <t>Spiez</t>
  </si>
  <si>
    <t>{'OPSD': {'OEU-758'}</t>
  </si>
  <si>
    <t xml:space="preserve"> 'JRC': {'JRC-H1437'}</t>
  </si>
  <si>
    <t xml:space="preserve"> 'GPD': {'WRI1004537'}}</t>
  </si>
  <si>
    <t>Stalvedro Aet</t>
  </si>
  <si>
    <t>{'12W-0000000064-3'}</t>
  </si>
  <si>
    <t>{'OPSD': {'OEU-1163'}</t>
  </si>
  <si>
    <t xml:space="preserve"> 'JRC': {'JRC-H1589'}</t>
  </si>
  <si>
    <t xml:space="preserve"> 'GPD': {'WRI1004547'}}</t>
  </si>
  <si>
    <t>Stechelberg</t>
  </si>
  <si>
    <t>{'OPSD': {'OEU-745'}</t>
  </si>
  <si>
    <t xml:space="preserve"> 'JRC': {'JRC-H2042'}</t>
  </si>
  <si>
    <t xml:space="preserve"> 'GPD': {'WRI1004551'}}</t>
  </si>
  <si>
    <t>Sublin</t>
  </si>
  <si>
    <t>{'OPSD': {'OEU-1124'</t>
  </si>
  <si>
    <t xml:space="preserve"> 'OEU-1125'}</t>
  </si>
  <si>
    <t xml:space="preserve"> 'JRC': {'JRC-H1725'}</t>
  </si>
  <si>
    <t xml:space="preserve"> 'GPD': {'WRI1004557'}}</t>
  </si>
  <si>
    <t>Verzasca Tenero</t>
  </si>
  <si>
    <t>{'OPSD': {'OEU-1184'}</t>
  </si>
  <si>
    <t xml:space="preserve"> 'JRC': {'JRC-H2043'}</t>
  </si>
  <si>
    <t xml:space="preserve"> 'GPD': {'WRI1004570'}}</t>
  </si>
  <si>
    <t>Thusis</t>
  </si>
  <si>
    <t>{'OPSD': {'OEU-609'}</t>
  </si>
  <si>
    <t xml:space="preserve"> 'JRC': {'JRC-H2032'}</t>
  </si>
  <si>
    <t xml:space="preserve"> 'GPD': {'WRI1004575'}}</t>
  </si>
  <si>
    <t>Ticinetto</t>
  </si>
  <si>
    <t>{'OPSD': {'OEU-1169'}</t>
  </si>
  <si>
    <t xml:space="preserve"> 'JRC': {'JRC-H2142'}</t>
  </si>
  <si>
    <t xml:space="preserve"> 'GPD': {'WRI1004576'}}</t>
  </si>
  <si>
    <t>Mulegn Tinizong Rona</t>
  </si>
  <si>
    <t>{'OPSD': {'OEU-615'</t>
  </si>
  <si>
    <t xml:space="preserve"> 'OEU-616'}</t>
  </si>
  <si>
    <t xml:space="preserve"> 'JRC': {'JRC-H670'}</t>
  </si>
  <si>
    <t xml:space="preserve"> 'GPD': {'WRI1004583'}}</t>
  </si>
  <si>
    <t>Trempel</t>
  </si>
  <si>
    <t>{'OPSD': {'OEU-661'}</t>
  </si>
  <si>
    <t xml:space="preserve"> 'JRC': {'JRC-H2226'}</t>
  </si>
  <si>
    <t xml:space="preserve"> 'GPD': {'WRI1004590'}}</t>
  </si>
  <si>
    <t>Bag Turgi</t>
  </si>
  <si>
    <t>{'OPSD': {'OEU-990'</t>
  </si>
  <si>
    <t xml:space="preserve"> 'OEU-989'}</t>
  </si>
  <si>
    <t xml:space="preserve"> 'JRC': {'JRC-H2301'</t>
  </si>
  <si>
    <t xml:space="preserve"> 'JRC-H2329'}</t>
  </si>
  <si>
    <t xml:space="preserve"> 'GPD': {'WRI1004595'}}</t>
  </si>
  <si>
    <t>Turtmann</t>
  </si>
  <si>
    <t>{'OPSD': {'OEU-1051'}</t>
  </si>
  <si>
    <t xml:space="preserve"> 'JRC': {'JRC-H1302'}</t>
  </si>
  <si>
    <t xml:space="preserve"> 'GPD': {'WRI1004597'}}</t>
  </si>
  <si>
    <t>Unteraa Lungerersee</t>
  </si>
  <si>
    <t>{'OPSD': {'OEU-890'}</t>
  </si>
  <si>
    <t xml:space="preserve"> 'JRC': {'JRC-H803'}</t>
  </si>
  <si>
    <t xml:space="preserve"> 'GPD': {'WRI1004599'}}</t>
  </si>
  <si>
    <t>Unteraa Melchaa</t>
  </si>
  <si>
    <t>{'OPSD': {'OEU-889'}</t>
  </si>
  <si>
    <t xml:space="preserve"> 'JRC': {'JRC-H1569'}</t>
  </si>
  <si>
    <t xml:space="preserve"> 'GPD': {'WRI1004600'}}</t>
  </si>
  <si>
    <t>Valeis</t>
  </si>
  <si>
    <t>{'OPSD': {'OEU-639'}</t>
  </si>
  <si>
    <t xml:space="preserve"> 'JRC': {'JRC-H2272'}</t>
  </si>
  <si>
    <t xml:space="preserve"> 'GPD': {'WRI1004610'}}</t>
  </si>
  <si>
    <t>Vernayaz Cff</t>
  </si>
  <si>
    <t>{'OPSD': {'OEU-1113'}</t>
  </si>
  <si>
    <t xml:space="preserve"> 'JRC': {'JRC-H554'}</t>
  </si>
  <si>
    <t xml:space="preserve"> 'GPD': {'WRI1004615'}}</t>
  </si>
  <si>
    <t>Soazza</t>
  </si>
  <si>
    <t>{'OPSD': {'OEU-1177'}</t>
  </si>
  <si>
    <t xml:space="preserve"> 'JRC': {'JRC-H599'}</t>
  </si>
  <si>
    <t xml:space="preserve"> 'GPD': {'WRI1004531'}}</t>
  </si>
  <si>
    <t>Sella</t>
  </si>
  <si>
    <t>{'OPSD': {'OEU-1158'}</t>
  </si>
  <si>
    <t xml:space="preserve"> 'JRC': {'JRC-H2216'}</t>
  </si>
  <si>
    <t xml:space="preserve"> 'GPD': {'WRI1004515'}}</t>
  </si>
  <si>
    <t>Perlen Wta Hf</t>
  </si>
  <si>
    <t>{'OPSD': {'OEU-904'</t>
  </si>
  <si>
    <t xml:space="preserve"> 'OEU-903'}</t>
  </si>
  <si>
    <t xml:space="preserve"> 'JRC': {'JRC-H2177'}</t>
  </si>
  <si>
    <t xml:space="preserve"> 'GPD': {'WRI1004420'</t>
  </si>
  <si>
    <t xml:space="preserve"> 'WRI1004419'}}</t>
  </si>
  <si>
    <t>Sedrun</t>
  </si>
  <si>
    <t>{'12W-0000000021-S'}</t>
  </si>
  <si>
    <t>{'OPSD': {'OEU-574'</t>
  </si>
  <si>
    <t xml:space="preserve"> 'OEU-575'}</t>
  </si>
  <si>
    <t xml:space="preserve"> 'JRC': {'JRC-H327'}</t>
  </si>
  <si>
    <t xml:space="preserve"> 'GPD': {'WRI1004512'}}</t>
  </si>
  <si>
    <t>Piottino</t>
  </si>
  <si>
    <t>{'OPSD': {'OEU-1168'}</t>
  </si>
  <si>
    <t xml:space="preserve"> 'JRC': {'JRC-H653'}</t>
  </si>
  <si>
    <t xml:space="preserve"> 'GPD': {'WRI1004426'}}</t>
  </si>
  <si>
    <t>Ponte Brolla</t>
  </si>
  <si>
    <t>{'OPSD': {'OEU-1196'}</t>
  </si>
  <si>
    <t xml:space="preserve"> 'JRC': {'JRC-H2104'}</t>
  </si>
  <si>
    <t xml:space="preserve"> 'GPD': {'WRI1004436'}}</t>
  </si>
  <si>
    <t>Pradella</t>
  </si>
  <si>
    <t>{'12W-0000000035-C'}</t>
  </si>
  <si>
    <t>{'OPSD': {'OEU-1237'</t>
  </si>
  <si>
    <t xml:space="preserve"> 'OEU-1219'}</t>
  </si>
  <si>
    <t xml:space="preserve"> 'JRC': {'JRC-H88'}</t>
  </si>
  <si>
    <t xml:space="preserve"> 'GPD': {'WRI1004437'}}</t>
  </si>
  <si>
    <t>Flums Pravizin Auli</t>
  </si>
  <si>
    <t>{'OPSD': {'OEU-953'</t>
  </si>
  <si>
    <t xml:space="preserve"> 'OEU-954'}</t>
  </si>
  <si>
    <t xml:space="preserve"> 'JRC': {'JRC-H1952'}</t>
  </si>
  <si>
    <t xml:space="preserve"> 'GPD': {'WRI1004439'}}</t>
  </si>
  <si>
    <t>Rabiusa Realta</t>
  </si>
  <si>
    <t>{'OPSD': {'OEU-590'}</t>
  </si>
  <si>
    <t xml:space="preserve"> 'JRC': {'JRC-H1222'}</t>
  </si>
  <si>
    <t xml:space="preserve"> 'GPD': {'WRI1004450'}}</t>
  </si>
  <si>
    <t>Reckingen</t>
  </si>
  <si>
    <t>{'OPSD': {'OEU-694'}</t>
  </si>
  <si>
    <t xml:space="preserve"> 'JRC': {'JRC-H754'}</t>
  </si>
  <si>
    <t xml:space="preserve"> 'GPD': {'WRI1004451'}}</t>
  </si>
  <si>
    <t>Reichenau</t>
  </si>
  <si>
    <t>{'OPSD': {'OEU-623'}</t>
  </si>
  <si>
    <t xml:space="preserve"> 'JRC': {'JRC-H1419'}</t>
  </si>
  <si>
    <t xml:space="preserve"> 'GPD': {'WRI1004453'}}</t>
  </si>
  <si>
    <t>Riddes</t>
  </si>
  <si>
    <t>{'12W-0000000034-F', nan}</t>
  </si>
  <si>
    <t>{'OPSD': {'OEU-1089'</t>
  </si>
  <si>
    <t xml:space="preserve"> 'OEU-1086'}</t>
  </si>
  <si>
    <t xml:space="preserve"> 'JRC': {'JRC-H2240'</t>
  </si>
  <si>
    <t xml:space="preserve"> 'JRC-H3288'}</t>
  </si>
  <si>
    <t xml:space="preserve"> 'GPD': {'WRI1004459'}}</t>
  </si>
  <si>
    <t>Risi</t>
  </si>
  <si>
    <t>{'OPSD': {'OEU-967'}</t>
  </si>
  <si>
    <t xml:space="preserve"> 'JRC': {'JRC-H2035'}</t>
  </si>
  <si>
    <t xml:space="preserve"> 'GPD': {'WRI1004461'}}</t>
  </si>
  <si>
    <t>Ritom</t>
  </si>
  <si>
    <t>{'OPSD': {'OEU-1162'}</t>
  </si>
  <si>
    <t xml:space="preserve"> 'JRC': {'JRC-H922'}</t>
  </si>
  <si>
    <t xml:space="preserve"> 'GPD': {'WRI1004462'}}</t>
  </si>
  <si>
    <t>Safien Platz</t>
  </si>
  <si>
    <t>{'OPSD': {'OEU-588'}</t>
  </si>
  <si>
    <t xml:space="preserve"> 'JRC': {'JRC-H565'}</t>
  </si>
  <si>
    <t xml:space="preserve"> 'GPD': {'WRI1004486'}}</t>
  </si>
  <si>
    <t>Glattalp</t>
  </si>
  <si>
    <t>{'OPSD': {'OEU-871'}</t>
  </si>
  <si>
    <t xml:space="preserve"> 'JRC': {'JRC-H1785'}</t>
  </si>
  <si>
    <t xml:space="preserve"> 'GPD': {'WRI1004489'}}</t>
  </si>
  <si>
    <t>Sainte Anne</t>
  </si>
  <si>
    <t>{'OPSD': {'OEU-780'}</t>
  </si>
  <si>
    <t xml:space="preserve"> 'JRC': {'JRC-H2141'}</t>
  </si>
  <si>
    <t xml:space="preserve"> 'GPD': {'WRI1004491'}}</t>
  </si>
  <si>
    <t>Schaffhausen</t>
  </si>
  <si>
    <t>{'OPSD': {'OEU-654'}</t>
  </si>
  <si>
    <t xml:space="preserve"> 'JRC': {'JRC-H1164'}</t>
  </si>
  <si>
    <t xml:space="preserve"> 'GPD': {'WRI1004498'}}</t>
  </si>
  <si>
    <t>Schlappin</t>
  </si>
  <si>
    <t>{'OPSD': {'OEU-630'}</t>
  </si>
  <si>
    <t xml:space="preserve"> 'JRC': {'JRC-H1921'}</t>
  </si>
  <si>
    <t xml:space="preserve"> 'GPD': {'WRI1004504'}}</t>
  </si>
  <si>
    <t>Vissoie</t>
  </si>
  <si>
    <t>{'OPSD': {'OEU-1056'</t>
  </si>
  <si>
    <t xml:space="preserve"> 'OEU-1057'}</t>
  </si>
  <si>
    <t xml:space="preserve"> 'JRC': {'JRC-H836'}</t>
  </si>
  <si>
    <t xml:space="preserve"> 'GPD': {'WRI1004620'}}</t>
  </si>
  <si>
    <t>Wernisberg</t>
  </si>
  <si>
    <t>{'OPSD': {'OEU-875'}</t>
  </si>
  <si>
    <t xml:space="preserve"> 'JRC': {'JRC-H1371'}</t>
  </si>
  <si>
    <t xml:space="preserve"> 'GPD': {'WRI1004634'}}</t>
  </si>
  <si>
    <t>Wettingen</t>
  </si>
  <si>
    <t>{'OPSD': {'OEU-983'</t>
  </si>
  <si>
    <t xml:space="preserve"> 'OEU-982'}</t>
  </si>
  <si>
    <t xml:space="preserve"> 'JRC': {'JRC-H1190'}</t>
  </si>
  <si>
    <t xml:space="preserve"> 'GPD': {'WRI1004636'</t>
  </si>
  <si>
    <t xml:space="preserve"> 'WRI1004635'}}</t>
  </si>
  <si>
    <t>Buoholzbach Wolfenschiessen</t>
  </si>
  <si>
    <t>{'OPSD': {'OEU-887'</t>
  </si>
  <si>
    <t xml:space="preserve"> 'OEU-885'}</t>
  </si>
  <si>
    <t xml:space="preserve"> 'JRC': {'JRC-H1826'}</t>
  </si>
  <si>
    <t xml:space="preserve"> 'GPD': {'WRI1004644'}}</t>
  </si>
  <si>
    <t>Lochay Comp Set</t>
  </si>
  <si>
    <t>{'OPSD': {'OEU-3026'}</t>
  </si>
  <si>
    <t xml:space="preserve"> 'JRC': {'JRC-H904'}</t>
  </si>
  <si>
    <t xml:space="preserve"> 'GPD': {'GBR1000385'</t>
  </si>
  <si>
    <t xml:space="preserve"> 'GBR1000384'}}</t>
  </si>
  <si>
    <t>Lubreoch</t>
  </si>
  <si>
    <t>{'OPSD': {'OEU-3029'}</t>
  </si>
  <si>
    <t xml:space="preserve"> 'JRC': {'JRC-H2071'}</t>
  </si>
  <si>
    <t xml:space="preserve"> 'GPD': {'GBR0000464'}}</t>
  </si>
  <si>
    <t>Lussa Plus Comp Set</t>
  </si>
  <si>
    <t>{'OPSD': {'OEU-3032'}</t>
  </si>
  <si>
    <t xml:space="preserve"> 'JRC': {'JRC-H2165'}</t>
  </si>
  <si>
    <t xml:space="preserve"> 'GPD': {'GBR0000466'}}</t>
  </si>
  <si>
    <t>Maentwrog</t>
  </si>
  <si>
    <t>{'OPSD': {'OEU-2924'}</t>
  </si>
  <si>
    <t xml:space="preserve"> 'JRC': {'JRC-H3429'}</t>
  </si>
  <si>
    <t xml:space="preserve"> 'GPD': {'GBR1000310'}}</t>
  </si>
  <si>
    <t>Mullardoch Tunnel</t>
  </si>
  <si>
    <t>{'OPSD': {'OEU-3038'}</t>
  </si>
  <si>
    <t xml:space="preserve"> 'JRC': {'JRC-H2166'}</t>
  </si>
  <si>
    <t xml:space="preserve"> 'GPD': {'GBR0000467'}}</t>
  </si>
  <si>
    <t>Orrin</t>
  </si>
  <si>
    <t>{'OPSD': {'OEU-3041'</t>
  </si>
  <si>
    <t xml:space="preserve"> 'OEU-3042'}</t>
  </si>
  <si>
    <t xml:space="preserve"> 'JRC': {'JRC-H1455'}</t>
  </si>
  <si>
    <t xml:space="preserve"> 'GPD': {'GBR0000400'}}</t>
  </si>
  <si>
    <t>Rheidol Hydro Scheme Gen</t>
  </si>
  <si>
    <t>{'OPSD': {'OEU-3075'</t>
  </si>
  <si>
    <t xml:space="preserve"> 'OEU-3073'</t>
  </si>
  <si>
    <t xml:space="preserve"> 'OEU-3077'</t>
  </si>
  <si>
    <t xml:space="preserve"> 'OEU-3078'</t>
  </si>
  <si>
    <t xml:space="preserve"> 'OEU-3072'</t>
  </si>
  <si>
    <t xml:space="preserve"> 'OEU-3076'</t>
  </si>
  <si>
    <t xml:space="preserve"> 'OEU-3074'}</t>
  </si>
  <si>
    <t xml:space="preserve"> 'JRC': {'JRC-H3432'}</t>
  </si>
  <si>
    <t xml:space="preserve"> 'GPD': {'GBR0003552'}}</t>
  </si>
  <si>
    <t>Torr Achilty</t>
  </si>
  <si>
    <t>{'OPSD': {'OEU-3058'}</t>
  </si>
  <si>
    <t xml:space="preserve"> 'JRC': {'JRC-H1558'}</t>
  </si>
  <si>
    <t xml:space="preserve"> 'GPD': {'GBR0000401'}}</t>
  </si>
  <si>
    <t>Erzbach</t>
  </si>
  <si>
    <t>{'OPSD': {'OEU-5053'}</t>
  </si>
  <si>
    <t xml:space="preserve"> 'JRC': {'JRC-H2287'}</t>
  </si>
  <si>
    <t xml:space="preserve"> 'GPD': {'WRI1005165'}}</t>
  </si>
  <si>
    <t>Kreuzeck</t>
  </si>
  <si>
    <t>{'OPSD': {'OEU-5081'}</t>
  </si>
  <si>
    <t xml:space="preserve"> 'JRC': {'JRC-H678'</t>
  </si>
  <si>
    <t xml:space="preserve"> 'JRC-H679'}</t>
  </si>
  <si>
    <t xml:space="preserve"> 'GPD': {'WRI1005198'}}</t>
  </si>
  <si>
    <t>Katerma</t>
  </si>
  <si>
    <t>{'OPSD': {'OEU-1468'}</t>
  </si>
  <si>
    <t xml:space="preserve"> 'JRC': {'JRC-H1635'}</t>
  </si>
  <si>
    <t xml:space="preserve"> 'GPD': {'WRI1002381'}}</t>
  </si>
  <si>
    <t>Myllykoski</t>
  </si>
  <si>
    <t>{'OPSD': {'OEU-1546'</t>
  </si>
  <si>
    <t xml:space="preserve"> 'OEU-1545'}</t>
  </si>
  <si>
    <t xml:space="preserve"> 'JRC': {'JRC-H1300'}</t>
  </si>
  <si>
    <t xml:space="preserve"> 'GPD': {'WRI1002460'}}</t>
  </si>
  <si>
    <t>Peltokoski</t>
  </si>
  <si>
    <t>{'OPSD': {'OEU-1574'}</t>
  </si>
  <si>
    <t xml:space="preserve"> 'JRC': {'JRC-H1097'}</t>
  </si>
  <si>
    <t xml:space="preserve"> 'GPD': {'WRI1002488'}}</t>
  </si>
  <si>
    <t>Monthey Tine</t>
  </si>
  <si>
    <t>{'OPSD': {'OEU-1129'</t>
  </si>
  <si>
    <t xml:space="preserve"> 'OEU-1130'}</t>
  </si>
  <si>
    <t xml:space="preserve"> 'JRC': {'JRC-H1308'}</t>
  </si>
  <si>
    <t xml:space="preserve"> 'GPD': {'WRI1004357'}}</t>
  </si>
  <si>
    <t>Pont De La Tine</t>
  </si>
  <si>
    <t>{'OPSD': {'OEU-1135'</t>
  </si>
  <si>
    <t xml:space="preserve"> 'OEU-1134'}</t>
  </si>
  <si>
    <t xml:space="preserve"> 'JRC': {'JRC-H1720'}</t>
  </si>
  <si>
    <t xml:space="preserve"> 'GPD': {'WRI1004433'}}</t>
  </si>
  <si>
    <t>Livishie</t>
  </si>
  <si>
    <t>{'OPSD': {'OEU-3021'}</t>
  </si>
  <si>
    <t xml:space="preserve"> 'JRC': {'JRC-H1555'}</t>
  </si>
  <si>
    <t xml:space="preserve"> 'GPD': {'GBR0000405'}}</t>
  </si>
  <si>
    <t>Lednock</t>
  </si>
  <si>
    <t>{'OPSD': {'OEU-3020'}</t>
  </si>
  <si>
    <t xml:space="preserve"> 'JRC': {'JRC-H2127'}</t>
  </si>
  <si>
    <t xml:space="preserve"> 'GPD': {'GBR0000463'}}</t>
  </si>
  <si>
    <t>Allt Na Lairige</t>
  </si>
  <si>
    <t>{'OPSD': {'OEU-3019'</t>
  </si>
  <si>
    <t xml:space="preserve"> 'OEU-2982'}</t>
  </si>
  <si>
    <t xml:space="preserve"> 'JRC': {'JRC-H2088'}</t>
  </si>
  <si>
    <t xml:space="preserve"> 'GPD': {'GBR0000470'}}</t>
  </si>
  <si>
    <t>Cuaich Plus Comp Set</t>
  </si>
  <si>
    <t>{'OPSD': {'OEU-2994'}</t>
  </si>
  <si>
    <t xml:space="preserve"> 'JRC': {'JRC-H2158'}</t>
  </si>
  <si>
    <t xml:space="preserve"> 'GPD': {'GBR0000471'}}</t>
  </si>
  <si>
    <t>Wynau</t>
  </si>
  <si>
    <t>{'OPSD': {'OEU-828'</t>
  </si>
  <si>
    <t xml:space="preserve"> 'OEU-827'}</t>
  </si>
  <si>
    <t xml:space="preserve"> 'JRC': {'JRC-H1376'}</t>
  </si>
  <si>
    <t xml:space="preserve"> 'GPD': {'WRI1004648'}}</t>
  </si>
  <si>
    <t>Achanalt</t>
  </si>
  <si>
    <t>{'OPSD': {'OEU-2980'}</t>
  </si>
  <si>
    <t xml:space="preserve"> 'JRC': {'JRC-H2126'}</t>
  </si>
  <si>
    <t xml:space="preserve"> 'GPD': {'GBR0000468'}}</t>
  </si>
  <si>
    <t>Aigas</t>
  </si>
  <si>
    <t>{'OPSD': {'OEU-2981'}</t>
  </si>
  <si>
    <t xml:space="preserve"> 'JRC': {'JRC-H1401'}</t>
  </si>
  <si>
    <t xml:space="preserve"> 'GPD': {'GBR0000398'}}</t>
  </si>
  <si>
    <t>Cashlie</t>
  </si>
  <si>
    <t>{'OPSD': {'OEU-2985'}</t>
  </si>
  <si>
    <t xml:space="preserve"> 'JRC': {'JRC-H1715'}</t>
  </si>
  <si>
    <t xml:space="preserve"> 'GPD': {'GBR0000407'}}</t>
  </si>
  <si>
    <t>Ceannacroc Plus Comp Set</t>
  </si>
  <si>
    <t>{'OPSD': {'OEU-2987'}</t>
  </si>
  <si>
    <t xml:space="preserve"> 'JRC': {'JRC-H1402'</t>
  </si>
  <si>
    <t xml:space="preserve"> 'JRC-H1053'}</t>
  </si>
  <si>
    <t xml:space="preserve"> 'GPD': {'GBR0004707'}}</t>
  </si>
  <si>
    <t>Clunie</t>
  </si>
  <si>
    <t>{'OPSD': {'OEU-2992'</t>
  </si>
  <si>
    <t xml:space="preserve"> 'OEU-2993'}</t>
  </si>
  <si>
    <t xml:space="preserve"> 'JRC': {'JRC-H725'}</t>
  </si>
  <si>
    <t xml:space="preserve"> 'GPD': {'GBR1000405'}}</t>
  </si>
  <si>
    <t>Culligran</t>
  </si>
  <si>
    <t>{'OPSD': {'OEU-2995'</t>
  </si>
  <si>
    <t xml:space="preserve"> 'OEU-2996'}</t>
  </si>
  <si>
    <t xml:space="preserve"> 'JRC': {'JRC-H1418'}</t>
  </si>
  <si>
    <t xml:space="preserve"> 'GPD': {'GBR1000379'</t>
  </si>
  <si>
    <t xml:space="preserve"> 'GBR1000380'}}</t>
  </si>
  <si>
    <t>Kilmorack</t>
  </si>
  <si>
    <t>{'OPSD': {'OEU-3017'}</t>
  </si>
  <si>
    <t xml:space="preserve"> 'JRC': {'JRC-H1404'}</t>
  </si>
  <si>
    <t xml:space="preserve"> 'GPD': {'GBR0000399'}}</t>
  </si>
  <si>
    <t>Dalchonzie</t>
  </si>
  <si>
    <t>{'OPSD': {'OEU-2997'}</t>
  </si>
  <si>
    <t xml:space="preserve"> 'JRC': {'JRC-H2070'}</t>
  </si>
  <si>
    <t xml:space="preserve"> 'GPD': {'GBR0000462'}}</t>
  </si>
  <si>
    <t>Deanie</t>
  </si>
  <si>
    <t>{'OPSD': {'OEU-2998'}</t>
  </si>
  <si>
    <t xml:space="preserve"> 'JRC': {'JRC-H1015'}</t>
  </si>
  <si>
    <t xml:space="preserve"> 'GPD': {'GBR1000381'}}</t>
  </si>
  <si>
    <t>Glenlee</t>
  </si>
  <si>
    <t>{'OPSD': {'OEU-2874'}</t>
  </si>
  <si>
    <t xml:space="preserve"> 'JRC': {'JRC-H3430'}</t>
  </si>
  <si>
    <t xml:space="preserve"> 'GPD': {'GBR1000459'}}</t>
  </si>
  <si>
    <t>Invergarry</t>
  </si>
  <si>
    <t>{'OPSD': {'OEU-3013'</t>
  </si>
  <si>
    <t xml:space="preserve"> 'OEU-3012'}</t>
  </si>
  <si>
    <t xml:space="preserve"> 'JRC': {'JRC-H1403'}</t>
  </si>
  <si>
    <t xml:space="preserve"> 'GPD': {'GBR0000404'}}</t>
  </si>
  <si>
    <t>Kendoon</t>
  </si>
  <si>
    <t>{'OPSD': {'OEU-2875'}</t>
  </si>
  <si>
    <t xml:space="preserve"> 'JRC': {'JRC-H3431'}</t>
  </si>
  <si>
    <t xml:space="preserve"> 'GPD': {'GBR1000460'}}</t>
  </si>
  <si>
    <t>Kilmelford</t>
  </si>
  <si>
    <t>{'OPSD': {'OEU-3016'</t>
  </si>
  <si>
    <t xml:space="preserve"> 'OEU-3015'}</t>
  </si>
  <si>
    <t xml:space="preserve"> 'JRC': {'JRC-H2198'}</t>
  </si>
  <si>
    <t xml:space="preserve"> 'GPD': {'GBR0000461'}}</t>
  </si>
  <si>
    <t>Pintrun</t>
  </si>
  <si>
    <t>{'OPSD': {'OEU-600'}</t>
  </si>
  <si>
    <t xml:space="preserve"> 'JRC': {'JRC-H1915'}</t>
  </si>
  <si>
    <t xml:space="preserve"> 'GPD': {'WRI1004425'}}</t>
  </si>
  <si>
    <t>Sambuco Peccia</t>
  </si>
  <si>
    <t>{'12W-0000000925-8'}</t>
  </si>
  <si>
    <t>{'OPSD': {'OEU-1185'}</t>
  </si>
  <si>
    <t xml:space="preserve"> 'JRC': {'JRC-H802'}</t>
  </si>
  <si>
    <t xml:space="preserve"> 'GPD': {'WRI1004417'}}</t>
  </si>
  <si>
    <t>Ackersand</t>
  </si>
  <si>
    <t>{'OPSD': {'OEU-1031'</t>
  </si>
  <si>
    <t xml:space="preserve"> 'OEU-1030'}</t>
  </si>
  <si>
    <t xml:space="preserve"> 'JRC': {'JRC-H546'}</t>
  </si>
  <si>
    <t xml:space="preserve"> 'GPD': {'WRI1004029'}}</t>
  </si>
  <si>
    <t>Champsec</t>
  </si>
  <si>
    <t>{'OPSD': {'OEU-1093'}</t>
  </si>
  <si>
    <t xml:space="preserve"> 'JRC': {'JRC-H1822'}</t>
  </si>
  <si>
    <t xml:space="preserve"> 'GPD': {'WRI1004118'}}</t>
  </si>
  <si>
    <t>Flums Felsen</t>
  </si>
  <si>
    <t>{'OPSD': {'OEU-957'</t>
  </si>
  <si>
    <t xml:space="preserve"> 'OEU-956'}</t>
  </si>
  <si>
    <t xml:space="preserve"> 'JRC': {'JRC-H2273'}</t>
  </si>
  <si>
    <t xml:space="preserve"> 'GPD': {'WRI1004170'}}</t>
  </si>
  <si>
    <t>Fiesch</t>
  </si>
  <si>
    <t>{'OPSD': {'OEU-1002'</t>
  </si>
  <si>
    <t xml:space="preserve"> 'OEU-1003'}</t>
  </si>
  <si>
    <t xml:space="preserve"> 'JRC': {'JRC-H683'}</t>
  </si>
  <si>
    <t xml:space="preserve"> 'GPD': {'WRI1004176'}}</t>
  </si>
  <si>
    <t>Filisur</t>
  </si>
  <si>
    <t>{'OPSD': {'OEU-612'}</t>
  </si>
  <si>
    <t xml:space="preserve"> 'JRC': {'JRC-H704'}</t>
  </si>
  <si>
    <t xml:space="preserve"> 'GPD': {'WRI1004177'}}</t>
  </si>
  <si>
    <t>Giessen</t>
  </si>
  <si>
    <t>{'OPSD': {'OEU-658'}</t>
  </si>
  <si>
    <t xml:space="preserve"> 'JRC': {'JRC-H2220'}</t>
  </si>
  <si>
    <t xml:space="preserve"> 'GPD': {'WRI1004198'}}</t>
  </si>
  <si>
    <t>Giumaglio</t>
  </si>
  <si>
    <t>{'OPSD': {'OEU-1194'}</t>
  </si>
  <si>
    <t xml:space="preserve"> 'JRC': {'JRC-H1817'}</t>
  </si>
  <si>
    <t xml:space="preserve"> 'GPD': {'WRI1004199'}}</t>
  </si>
  <si>
    <t>Thornhill</t>
  </si>
  <si>
    <t>{'OPSD': {'OEU-2887'}</t>
  </si>
  <si>
    <t xml:space="preserve"> 'GGPT': {'G400797'}</t>
  </si>
  <si>
    <t xml:space="preserve"> 'GPD': {'GBR1000115'}}</t>
  </si>
  <si>
    <t>Kilroot Gt</t>
  </si>
  <si>
    <t>{'OPSD': {'OEU-2859'}</t>
  </si>
  <si>
    <t xml:space="preserve"> 'GGPT': {'G410271'}</t>
  </si>
  <si>
    <t xml:space="preserve"> 'GPD': {'GBR1000005'}}</t>
  </si>
  <si>
    <t>Chickerell</t>
  </si>
  <si>
    <t>{'OPSD': {'OEU-3065'}</t>
  </si>
  <si>
    <t xml:space="preserve"> 'GGPT': {'G400733'}</t>
  </si>
  <si>
    <t xml:space="preserve"> 'GPD': {'GBR1000442'}}</t>
  </si>
  <si>
    <t>Burghfield</t>
  </si>
  <si>
    <t>{'OPSD': {'OEU-3064'}</t>
  </si>
  <si>
    <t xml:space="preserve"> 'GGPT': {'G400729'}</t>
  </si>
  <si>
    <t xml:space="preserve"> 'GPD': {'GBR1000441'}}</t>
  </si>
  <si>
    <t>Blackburn</t>
  </si>
  <si>
    <t>{'OPSD': {'OEU-2878'}</t>
  </si>
  <si>
    <t xml:space="preserve"> 'GGPT': {'G400728'}</t>
  </si>
  <si>
    <t xml:space="preserve"> 'GPD': {'GBR1000464'}}</t>
  </si>
  <si>
    <t>Porvoo Kt</t>
  </si>
  <si>
    <t>{'OPSD': {'OEU-1587'</t>
  </si>
  <si>
    <t xml:space="preserve"> 'OEU-1588'}</t>
  </si>
  <si>
    <t xml:space="preserve"> 'GGPT': {'G400083'</t>
  </si>
  <si>
    <t xml:space="preserve"> 'G410451'</t>
  </si>
  <si>
    <t xml:space="preserve"> 'G400082'}</t>
  </si>
  <si>
    <t xml:space="preserve"> 'GPD': {'WRI1002502'}}</t>
  </si>
  <si>
    <t>Nokia Kombi</t>
  </si>
  <si>
    <t>{'OPSD': {'OEU-1558'}</t>
  </si>
  <si>
    <t xml:space="preserve"> 'GGPT': {'G400081'}</t>
  </si>
  <si>
    <t xml:space="preserve"> 'GPD': {'WRI1002470'}}</t>
  </si>
  <si>
    <t>Mertaniemi Ja</t>
  </si>
  <si>
    <t>Not Found</t>
  </si>
  <si>
    <t>{'OPSD': {'OEU-1542'}</t>
  </si>
  <si>
    <t xml:space="preserve"> 'GGPT': {'G410452'}</t>
  </si>
  <si>
    <t xml:space="preserve"> 'GPD': {'WRI1002455'}}</t>
  </si>
  <si>
    <t>Kirkniemi</t>
  </si>
  <si>
    <t>{'OPSD': {'OEU-1486'}</t>
  </si>
  <si>
    <t xml:space="preserve"> 'GGPT': {'G400078'}</t>
  </si>
  <si>
    <t xml:space="preserve"> 'GPD': {'WRI1002397'}}</t>
  </si>
  <si>
    <t>Zwijndrecht Lanxess Gt</t>
  </si>
  <si>
    <t>{'OPSD': {'OEU-55'}</t>
  </si>
  <si>
    <t xml:space="preserve"> 'GGPT': {'G400040'}</t>
  </si>
  <si>
    <t xml:space="preserve"> 'GPD': {'WRI1002290'</t>
  </si>
  <si>
    <t xml:space="preserve"> 'WRI1002291'}}</t>
  </si>
  <si>
    <t>Dallenwil</t>
  </si>
  <si>
    <t>{'OPSD': {'OEU-884'}</t>
  </si>
  <si>
    <t xml:space="preserve"> 'JRC': {'JRC-H1466'}</t>
  </si>
  <si>
    <t xml:space="preserve"> 'GPD': {'WRI1004138'}}</t>
  </si>
  <si>
    <t>Cavergno</t>
  </si>
  <si>
    <t>{nan, '12W-0000000925-8'}</t>
  </si>
  <si>
    <t>{'OPSD': {'OEU-1195'</t>
  </si>
  <si>
    <t xml:space="preserve"> 'OEU-1190'}</t>
  </si>
  <si>
    <t xml:space="preserve"> 'JRC': {'JRC-H500'}</t>
  </si>
  <si>
    <t xml:space="preserve"> 'GPD': {'WRI1004111'}}</t>
  </si>
  <si>
    <t>Olivone</t>
  </si>
  <si>
    <t>{'12W-0000000026-D'}</t>
  </si>
  <si>
    <t>{'OPSD': {'OEU-1172'}</t>
  </si>
  <si>
    <t xml:space="preserve"> 'JRC': {'JRC-H509'}</t>
  </si>
  <si>
    <t xml:space="preserve"> 'GPD': {'WRI1004407'}}</t>
  </si>
  <si>
    <t>Castasegna</t>
  </si>
  <si>
    <t>{'OPSD': {'OEU-1217'}</t>
  </si>
  <si>
    <t xml:space="preserve"> 'JRC': {'JRC-H528'}</t>
  </si>
  <si>
    <t xml:space="preserve"> 'GPD': {'WRI1004109'}}</t>
  </si>
  <si>
    <t>Lucendro</t>
  </si>
  <si>
    <t>{'OPSD': {'OEU-1159'}</t>
  </si>
  <si>
    <t xml:space="preserve"> 'JRC': {'JRC-H749'}</t>
  </si>
  <si>
    <t xml:space="preserve"> 'GPD': {'WRI1004031'}}</t>
  </si>
  <si>
    <t>Albbruck Dogern</t>
  </si>
  <si>
    <t>{'OPSD': {'OEU-696'}</t>
  </si>
  <si>
    <t xml:space="preserve"> 'JRC': {'JRC-H1169'}</t>
  </si>
  <si>
    <t xml:space="preserve"> 'GPD': {'WRI1004032'</t>
  </si>
  <si>
    <t xml:space="preserve"> 'WRI1004033'}}</t>
  </si>
  <si>
    <t>Buchs Altendorf</t>
  </si>
  <si>
    <t>{'OPSD': {'OEU-644'}</t>
  </si>
  <si>
    <t xml:space="preserve"> 'JRC': {'JRC-H2086'}</t>
  </si>
  <si>
    <t xml:space="preserve"> 'GPD': {'WRI1004036'}}</t>
  </si>
  <si>
    <t>Ardon</t>
  </si>
  <si>
    <t>{'OPSD': {'OEU-1074'}</t>
  </si>
  <si>
    <t xml:space="preserve"> 'JRC': {'JRC-H823'}</t>
  </si>
  <si>
    <t xml:space="preserve"> 'GPD': {'WRI1004044'}}</t>
  </si>
  <si>
    <t>Arniberg</t>
  </si>
  <si>
    <t>{'OPSD': {'OEU-859'}</t>
  </si>
  <si>
    <t xml:space="preserve"> 'JRC': {'JRC-H1618'}</t>
  </si>
  <si>
    <t xml:space="preserve"> 'GPD': {'WRI1004046'}}</t>
  </si>
  <si>
    <t>Augst</t>
  </si>
  <si>
    <t>{'OPSD': {'OEU-703'}</t>
  </si>
  <si>
    <t xml:space="preserve"> 'JRC': {'JRC-H1068'}</t>
  </si>
  <si>
    <t xml:space="preserve"> 'GPD': {'WRI1004051'}}</t>
  </si>
  <si>
    <t>Bannwil</t>
  </si>
  <si>
    <t>{'OPSD': {'OEU-826'}</t>
  </si>
  <si>
    <t xml:space="preserve"> 'JRC': {'JRC-H1168'}</t>
  </si>
  <si>
    <t xml:space="preserve"> 'GPD': {'WRI1004059'}}</t>
  </si>
  <si>
    <t>Bassecourt</t>
  </si>
  <si>
    <t>{'OPSD': {'OEU-709'}</t>
  </si>
  <si>
    <t xml:space="preserve"> 'JRC': {'JRC-H2263'}</t>
  </si>
  <si>
    <t xml:space="preserve"> 'GPD': {'WRI1004063'}}</t>
  </si>
  <si>
    <t>Bavona</t>
  </si>
  <si>
    <t>{'OPSD': {'OEU-1188'}</t>
  </si>
  <si>
    <t xml:space="preserve"> 'JRC': {'JRC-H296'}</t>
  </si>
  <si>
    <t xml:space="preserve"> 'GPD': {'WRI1004065'}}</t>
  </si>
  <si>
    <t>Beznau</t>
  </si>
  <si>
    <t>{'OPSD': {'OEU-841'</t>
  </si>
  <si>
    <t xml:space="preserve"> 'OEU-842'}</t>
  </si>
  <si>
    <t xml:space="preserve"> 'JRC': {'JRC-H1236'}</t>
  </si>
  <si>
    <t xml:space="preserve"> 'GPD': {'WRI1004070'</t>
  </si>
  <si>
    <t xml:space="preserve"> 'WRI1004069'}}</t>
  </si>
  <si>
    <t>Biasca</t>
  </si>
  <si>
    <t>{'OPSD': {'OEU-1173'}</t>
  </si>
  <si>
    <t xml:space="preserve"> 'JRC': {'JRC-H133'}</t>
  </si>
  <si>
    <t xml:space="preserve"> 'GPD': {'WRI1004071'}}</t>
  </si>
  <si>
    <t>Nuova Biaschina</t>
  </si>
  <si>
    <t>{'OPSD': {'OEU-1170'}</t>
  </si>
  <si>
    <t xml:space="preserve"> 'JRC': {'JRC-H352'}</t>
  </si>
  <si>
    <t xml:space="preserve"> 'GPD': {'WRI1004072'}}</t>
  </si>
  <si>
    <t>Bitsch</t>
  </si>
  <si>
    <t>{'12W-0000000105-J'}</t>
  </si>
  <si>
    <t>{'OPSD': {'OEU-1010'}</t>
  </si>
  <si>
    <t xml:space="preserve"> 'JRC': {'JRC-H121'}</t>
  </si>
  <si>
    <t xml:space="preserve"> 'GPD': {'WRI1004078'}}</t>
  </si>
  <si>
    <t>Bocki</t>
  </si>
  <si>
    <t>{'OPSD': {'OEU-861'</t>
  </si>
  <si>
    <t xml:space="preserve"> 'OEU-860'}</t>
  </si>
  <si>
    <t xml:space="preserve"> 'JRC': {'JRC-H1821'}</t>
  </si>
  <si>
    <t xml:space="preserve"> 'GPD': {'WRI1004083'}}</t>
  </si>
  <si>
    <t>Bremgarten Zufikon</t>
  </si>
  <si>
    <t>{'OPSD': {'OEU-912'}</t>
  </si>
  <si>
    <t xml:space="preserve"> 'JRC': {'JRC-H1387'}</t>
  </si>
  <si>
    <t xml:space="preserve"> 'GPD': {'WRI1004091'}}</t>
  </si>
  <si>
    <t>Zeebrugge Fluxys</t>
  </si>
  <si>
    <t>{'OPSD': {'OEU-51'}</t>
  </si>
  <si>
    <t xml:space="preserve"> 'GGPT': {'G400039'}</t>
  </si>
  <si>
    <t xml:space="preserve"> 'GPD': {'WRI1002285'}}</t>
  </si>
  <si>
    <t>Beveren Ineos Phenolchemie</t>
  </si>
  <si>
    <t>{'OPSD': {'OEU-7'}</t>
  </si>
  <si>
    <t xml:space="preserve"> 'GGPT': {'G400023'}</t>
  </si>
  <si>
    <t xml:space="preserve"> 'GPD': {'WRI1002214'}}</t>
  </si>
  <si>
    <t>Aalst Syral Gt</t>
  </si>
  <si>
    <t>{'OPSD': {'OEU-1'}</t>
  </si>
  <si>
    <t xml:space="preserve"> 'GGPT': {'G400016'}</t>
  </si>
  <si>
    <t xml:space="preserve"> 'GPD': {'WRI1002204'</t>
  </si>
  <si>
    <t xml:space="preserve"> 'WRI1002205'}}</t>
  </si>
  <si>
    <t>Grono</t>
  </si>
  <si>
    <t>{'OPSD': {'OEU-1180'}</t>
  </si>
  <si>
    <t xml:space="preserve"> 'JRC': {'JRC-H1026'}</t>
  </si>
  <si>
    <t xml:space="preserve"> 'GPD': {'WRI1004212'}}</t>
  </si>
  <si>
    <t>Lessoc</t>
  </si>
  <si>
    <t>{'OPSD': {'OEU-779'}</t>
  </si>
  <si>
    <t xml:space="preserve"> 'JRC': {'JRC-H1827'}</t>
  </si>
  <si>
    <t xml:space="preserve"> 'GPD': {'WRI1004311'}}</t>
  </si>
  <si>
    <t>Letten</t>
  </si>
  <si>
    <t>{'OPSD': {'OEU-980'}</t>
  </si>
  <si>
    <t xml:space="preserve"> 'JRC': {'JRC-H2000'}</t>
  </si>
  <si>
    <t xml:space="preserve"> 'GPD': {'WRI1004312'}}</t>
  </si>
  <si>
    <t>Leuggelbach</t>
  </si>
  <si>
    <t>{'OPSD': {'OEU-929'}</t>
  </si>
  <si>
    <t xml:space="preserve"> 'JRC': {'JRC-H2299'}</t>
  </si>
  <si>
    <t xml:space="preserve"> 'GPD': {'WRI1004313'}}</t>
  </si>
  <si>
    <t>Elggiskraft Netstal</t>
  </si>
  <si>
    <t>{'OPSD': {'OEU-945'</t>
  </si>
  <si>
    <t xml:space="preserve"> 'OEU-947'}</t>
  </si>
  <si>
    <t xml:space="preserve"> 'JRC': {'JRC-H2256'}</t>
  </si>
  <si>
    <t xml:space="preserve"> 'GPD': {'WRI1004319'}}</t>
  </si>
  <si>
    <t>Lostallo</t>
  </si>
  <si>
    <t>{'OPSD': {'OEU-1178'}</t>
  </si>
  <si>
    <t xml:space="preserve"> 'JRC': {'JRC-H1268'}</t>
  </si>
  <si>
    <t xml:space="preserve"> 'GPD': {'WRI1004328'}}</t>
  </si>
  <si>
    <t>Luchsingen</t>
  </si>
  <si>
    <t>{'OPSD': {'OEU-928'}</t>
  </si>
  <si>
    <t xml:space="preserve"> 'JRC': {'JRC-H2087'}</t>
  </si>
  <si>
    <t xml:space="preserve"> 'GPD': {'WRI1004330'}}</t>
  </si>
  <si>
    <t>Martigny Bourg</t>
  </si>
  <si>
    <t>{'OPSD': {'OEU-1106'}</t>
  </si>
  <si>
    <t xml:space="preserve"> 'JRC': {'JRC-H1337'}</t>
  </si>
  <si>
    <t xml:space="preserve"> 'GPD': {'WRI1004341'}}</t>
  </si>
  <si>
    <t>Massaboden</t>
  </si>
  <si>
    <t>{'OPSD': {'OEU-1009'}</t>
  </si>
  <si>
    <t xml:space="preserve"> 'JRC': {'JRC-H1876'}</t>
  </si>
  <si>
    <t xml:space="preserve"> 'GPD': {'WRI1004343'}}</t>
  </si>
  <si>
    <t>Matte</t>
  </si>
  <si>
    <t>{'OPSD': {'OEU-770'}</t>
  </si>
  <si>
    <t xml:space="preserve"> 'JRC': {'JRC-H2160'}</t>
  </si>
  <si>
    <t xml:space="preserve"> 'GPD': {'WRI1004344'}}</t>
  </si>
  <si>
    <t>Mels Stoffel</t>
  </si>
  <si>
    <t>{'OPSD': {'OEU-949'</t>
  </si>
  <si>
    <t xml:space="preserve"> 'OEU-948'}</t>
  </si>
  <si>
    <t xml:space="preserve"> 'JRC': {'JRC-H2331'</t>
  </si>
  <si>
    <t xml:space="preserve"> 'JRC-H2099'}</t>
  </si>
  <si>
    <t xml:space="preserve"> 'GPD': {'WRI1004347'}}</t>
  </si>
  <si>
    <t>Montbovon</t>
  </si>
  <si>
    <t>{'OPSD': {'OEU-778'}</t>
  </si>
  <si>
    <t xml:space="preserve"> 'JRC': {'JRC-H1124'}</t>
  </si>
  <si>
    <t xml:space="preserve"> 'GPD': {'WRI1004354'}}</t>
  </si>
  <si>
    <t>Montcherand</t>
  </si>
  <si>
    <t>{'OPSD': {'OEU-799'}</t>
  </si>
  <si>
    <t xml:space="preserve"> 'JRC': {'JRC-H1527'}</t>
  </si>
  <si>
    <t xml:space="preserve"> 'GPD': {'WRI1004355'}}</t>
  </si>
  <si>
    <t>Neuewelt</t>
  </si>
  <si>
    <t>{'OPSD': {'OEU-719'}</t>
  </si>
  <si>
    <t xml:space="preserve"> 'JRC': {'JRC-H2281'}</t>
  </si>
  <si>
    <t xml:space="preserve"> 'GPD': {'WRI1004391'}}</t>
  </si>
  <si>
    <t>Illsee</t>
  </si>
  <si>
    <t>{'OPSD': {'OEU-1049'}</t>
  </si>
  <si>
    <t xml:space="preserve"> 'JRC': {'JRC-H1833'}</t>
  </si>
  <si>
    <t xml:space="preserve"> 'GPD': {'WRI1004400'}}</t>
  </si>
  <si>
    <t>Obermatt</t>
  </si>
  <si>
    <t>{'OPSD': {'OEU-883'</t>
  </si>
  <si>
    <t xml:space="preserve"> 'OEU-882'}</t>
  </si>
  <si>
    <t xml:space="preserve"> 'JRC': {'JRC-H1082'}</t>
  </si>
  <si>
    <t xml:space="preserve"> 'GPD': {'WRI1004403'</t>
  </si>
  <si>
    <t xml:space="preserve"> 'WRI1004402'}}</t>
  </si>
  <si>
    <t>Le Chalet</t>
  </si>
  <si>
    <t>{'OPSD': {'OEU-800'}</t>
  </si>
  <si>
    <t xml:space="preserve"> 'JRC': {'JRC-H2155'}</t>
  </si>
  <si>
    <t xml:space="preserve"> 'GPD': {'WRI1004302'}}</t>
  </si>
  <si>
    <t>Lavey</t>
  </si>
  <si>
    <t>{'OPSD': {'OEU-1122'}</t>
  </si>
  <si>
    <t xml:space="preserve"> 'JRC': {'JRC-H561'}</t>
  </si>
  <si>
    <t xml:space="preserve"> 'GPD': {'WRI1004300'}}</t>
  </si>
  <si>
    <t>Frimmersdorf</t>
  </si>
  <si>
    <t>{'11WD7FRIM2B-KW-M'}</t>
  </si>
  <si>
    <t>{'BEYONDCOAL': {'BEYOND-DE-106'}</t>
  </si>
  <si>
    <t xml:space="preserve"> 'OPSD': {'BNA0314'</t>
  </si>
  <si>
    <t xml:space="preserve"> 'BNA0313'}</t>
  </si>
  <si>
    <t xml:space="preserve"> 'GEO': {'GEO-44211'}}</t>
  </si>
  <si>
    <t>Kandergrund</t>
  </si>
  <si>
    <t>{'OPSD': {'OEU-753'}</t>
  </si>
  <si>
    <t xml:space="preserve"> 'JRC': {'JRC-H1431'}</t>
  </si>
  <si>
    <t xml:space="preserve"> 'GPD': {'WRI1004263'}}</t>
  </si>
  <si>
    <t>Hagneck</t>
  </si>
  <si>
    <t>{'OPSD': {'OEU-795'</t>
  </si>
  <si>
    <t xml:space="preserve"> 'OEU-794'}</t>
  </si>
  <si>
    <t xml:space="preserve"> 'JRC': {'JRC-H1303'}</t>
  </si>
  <si>
    <t xml:space="preserve"> 'GPD': {'WRI1004220'}}</t>
  </si>
  <si>
    <t>Muota</t>
  </si>
  <si>
    <t>{'OPSD': {'OEU-873'}</t>
  </si>
  <si>
    <t xml:space="preserve"> 'JRC': {'JRC-H1818'}</t>
  </si>
  <si>
    <t xml:space="preserve"> 'GPD': {'WRI1004232'}}</t>
  </si>
  <si>
    <t>Hospental</t>
  </si>
  <si>
    <t>{'OPSD': {'OEU-844'}</t>
  </si>
  <si>
    <t xml:space="preserve"> 'JRC': {'JRC-H2196'}</t>
  </si>
  <si>
    <t xml:space="preserve"> 'GPD': {'WRI1004237'}}</t>
  </si>
  <si>
    <t>Ilanz Stufe Panix Pigniu</t>
  </si>
  <si>
    <t>{'OPSD': {'OEU-586'}</t>
  </si>
  <si>
    <t xml:space="preserve"> 'JRC': {'JRC-H852'}</t>
  </si>
  <si>
    <t xml:space="preserve"> 'GPD': {'WRI1004243'}}</t>
  </si>
  <si>
    <t>Isenthal Bolzbach</t>
  </si>
  <si>
    <t>{'OPSD': {'OEU-869'}</t>
  </si>
  <si>
    <t xml:space="preserve"> 'JRC': {'JRC-H1666'}</t>
  </si>
  <si>
    <t xml:space="preserve"> 'GPD': {'WRI1004254'}}</t>
  </si>
  <si>
    <t>Kallnach</t>
  </si>
  <si>
    <t>{'OPSD': {'OEU-793'}</t>
  </si>
  <si>
    <t xml:space="preserve"> 'JRC': {'JRC-H1832'}</t>
  </si>
  <si>
    <t xml:space="preserve"> 'GPD': {'WRI1004260'}}</t>
  </si>
  <si>
    <t>Kandersteg Dorf</t>
  </si>
  <si>
    <t>{'OPSD': {'OEU-752'}</t>
  </si>
  <si>
    <t xml:space="preserve"> 'JRC': {'JRC-H2102'}</t>
  </si>
  <si>
    <t xml:space="preserve"> 'GPD': {'WRI1004264'}}</t>
  </si>
  <si>
    <t>Ladral</t>
  </si>
  <si>
    <t>{'OPSD': {'OEU-584'}</t>
  </si>
  <si>
    <t xml:space="preserve"> 'JRC': {'JRC-H1981'}</t>
  </si>
  <si>
    <t xml:space="preserve"> 'GPD': {'WRI1004294'}}</t>
  </si>
  <si>
    <t>Kandersteg Zilfuri</t>
  </si>
  <si>
    <t>{'OPSD': {'OEU-751'}</t>
  </si>
  <si>
    <t xml:space="preserve"> 'JRC': {'JRC-H2279'}</t>
  </si>
  <si>
    <t xml:space="preserve"> 'GPD': {'WRI1004266'}}</t>
  </si>
  <si>
    <t>Kleintal Isenthal</t>
  </si>
  <si>
    <t>{'OPSD': {'OEU-867'}</t>
  </si>
  <si>
    <t xml:space="preserve"> 'JRC': {'JRC-H2247'}</t>
  </si>
  <si>
    <t xml:space="preserve"> 'GPD': {'WRI1004275'}}</t>
  </si>
  <si>
    <t>Klingnau</t>
  </si>
  <si>
    <t>{'OPSD': {'OEU-843'}</t>
  </si>
  <si>
    <t xml:space="preserve"> 'JRC': {'JRC-H931'}</t>
  </si>
  <si>
    <t xml:space="preserve"> 'GPD': {'WRI1004276'}}</t>
  </si>
  <si>
    <t>La Dernier</t>
  </si>
  <si>
    <t>{'OPSD': {'OEU-796'}</t>
  </si>
  <si>
    <t xml:space="preserve"> 'JRC': {'JRC-H1185'}</t>
  </si>
  <si>
    <t xml:space="preserve"> 'GPD': {'WRI1004285'}}</t>
  </si>
  <si>
    <t>La Goule</t>
  </si>
  <si>
    <t>{'OPSD': {'OEU-1156'}</t>
  </si>
  <si>
    <t xml:space="preserve"> 'JRC': {'JRC-H1959'}</t>
  </si>
  <si>
    <t xml:space="preserve"> 'GPD': {'WRI1004287'}}</t>
  </si>
  <si>
    <t>La Peuffeyre</t>
  </si>
  <si>
    <t>{'OPSD': {'OEU-1123'}</t>
  </si>
  <si>
    <t xml:space="preserve"> 'JRC': {'JRC-H1298'}</t>
  </si>
  <si>
    <t xml:space="preserve"> 'GPD': {'WRI1004290'}}</t>
  </si>
  <si>
    <t>Asnaes</t>
  </si>
  <si>
    <t>{'45V000000000011E'}</t>
  </si>
  <si>
    <t>{'BEYONDCOAL': {'BEYOND-DK-10'}</t>
  </si>
  <si>
    <t xml:space="preserve"> 'OPSD': {'OEU-5164'}</t>
  </si>
  <si>
    <t xml:space="preserve"> 'GEO': {'GEO-44218'}}</t>
  </si>
  <si>
    <t>Annabrucke</t>
  </si>
  <si>
    <t>{'OPSD': {'OEU-5043'}</t>
  </si>
  <si>
    <t xml:space="preserve"> 'JRC': {'JRC-H559'}</t>
  </si>
  <si>
    <t xml:space="preserve"> 'GEO': {'GEO-45188'}}</t>
  </si>
  <si>
    <t>Sostanj</t>
  </si>
  <si>
    <t>{'28W-G-000000080M'}</t>
  </si>
  <si>
    <t>{'BEYONDCOAL': {'BEYOND-SI-4'}</t>
  </si>
  <si>
    <t xml:space="preserve"> 'OPSD': {'OEU-5024'</t>
  </si>
  <si>
    <t xml:space="preserve"> 'OEU-5025'}</t>
  </si>
  <si>
    <t xml:space="preserve"> 'GEO': {'GEO-41125'}}</t>
  </si>
  <si>
    <t>Bydgoszcz</t>
  </si>
  <si>
    <t>{'19W000000000035B'}</t>
  </si>
  <si>
    <t>{'BEYONDCOAL': {'BEYOND-PL-18'}</t>
  </si>
  <si>
    <t xml:space="preserve"> 'ENTSOE': {'19W000000000035B'}</t>
  </si>
  <si>
    <t xml:space="preserve"> 'GPD': {'WRI1061493'}}</t>
  </si>
  <si>
    <t>Protergia Cc</t>
  </si>
  <si>
    <t>{'29WPROTERGIACC-4'}</t>
  </si>
  <si>
    <t>{'ENTSOE': {'29WPROTERGIACC-4'}</t>
  </si>
  <si>
    <t xml:space="preserve"> 'GEO': {'GEO-42785'</t>
  </si>
  <si>
    <t xml:space="preserve"> 'GEO-42784'}</t>
  </si>
  <si>
    <t xml:space="preserve"> 'GPD': {'WRI1061101'}}</t>
  </si>
  <si>
    <t>Kkw Philippsburg</t>
  </si>
  <si>
    <t>{'11WD4KKP21N-S--O'}</t>
  </si>
  <si>
    <t>{'ENTSOE': {'11WD4KKP21N-S--O'}</t>
  </si>
  <si>
    <t xml:space="preserve"> 'GEO': {'GEO-4780'}</t>
  </si>
  <si>
    <t xml:space="preserve"> 'GPD': {'WRI1006001'}}</t>
  </si>
  <si>
    <t>Uskm</t>
  </si>
  <si>
    <t>{'48WSTN00000USKMZ'}</t>
  </si>
  <si>
    <t>{'ENTSOE': {'48WSTN00000USKMZ'}</t>
  </si>
  <si>
    <t xml:space="preserve"> 'GEO': {'GEO-4107'}</t>
  </si>
  <si>
    <t xml:space="preserve"> 'GPD': {'GBR2000811'}}</t>
  </si>
  <si>
    <t>Thanet</t>
  </si>
  <si>
    <t>{'48WSTN0000THNTOQ'}</t>
  </si>
  <si>
    <t>{'ENTSOE': {'48WSTN0000THNTOQ'}</t>
  </si>
  <si>
    <t xml:space="preserve"> 'GEO': {'GEO-46252'}</t>
  </si>
  <si>
    <t xml:space="preserve"> 'GPD': {'GBR0002499'}}</t>
  </si>
  <si>
    <t>Lillgrund</t>
  </si>
  <si>
    <t>{'46WPU0000000058E'}</t>
  </si>
  <si>
    <t>{'ENTSOE': {'46WPU0000000058E'}</t>
  </si>
  <si>
    <t xml:space="preserve"> 'GEO': {'GEO-44240'}</t>
  </si>
  <si>
    <t xml:space="preserve"> 'GPD': {'WRI1002127'}}</t>
  </si>
  <si>
    <t>Composti</t>
  </si>
  <si>
    <t>{'18WCOM4-12345-0S', '18WCOM5-12345-0I'}</t>
  </si>
  <si>
    <t>{'ENTSOE': {'18WCOM4-12345-0S'</t>
  </si>
  <si>
    <t xml:space="preserve"> '18WCOM5-12345-0I'}</t>
  </si>
  <si>
    <t xml:space="preserve"> 'GEO': {'GEO-43678'}</t>
  </si>
  <si>
    <t xml:space="preserve"> 'GPD': {'WRI1006393'}}</t>
  </si>
  <si>
    <t>Anllares</t>
  </si>
  <si>
    <t>{'18WALL1-12345-0K'}</t>
  </si>
  <si>
    <t>{'ENTSOE': {'18WALL1-12345-0K'}</t>
  </si>
  <si>
    <t xml:space="preserve"> 'GEO': {'GEO-43677'}</t>
  </si>
  <si>
    <t xml:space="preserve"> 'GPD': {'WRI1006197'}}</t>
  </si>
  <si>
    <t>West Offaly Production</t>
  </si>
  <si>
    <t>{'47W000000000170O'}</t>
  </si>
  <si>
    <t>{'ENTSOE': {'47W000000000170O'}</t>
  </si>
  <si>
    <t xml:space="preserve"> 'GEO': {'GEO-43932'}</t>
  </si>
  <si>
    <t xml:space="preserve"> 'GPD': {'WRI1002843'}}</t>
  </si>
  <si>
    <t>Gundremmingen</t>
  </si>
  <si>
    <t>{'11WD7KRBG1K-KW-V'}</t>
  </si>
  <si>
    <t>{'ENTSOE': {'11WD7KRBG1K-KW-V'}</t>
  </si>
  <si>
    <t xml:space="preserve"> 'OPSD': {'BNA0382'}</t>
  </si>
  <si>
    <t xml:space="preserve"> 'WIKIPEDIA': {'WIKIPEDIA-29'}}</t>
  </si>
  <si>
    <t>Npp Kozloduy</t>
  </si>
  <si>
    <t>{'32W001100100217D'}</t>
  </si>
  <si>
    <t>{'ENTSOE': {'32W001100100217D'}</t>
  </si>
  <si>
    <t xml:space="preserve"> 'WIKIPEDIA': {'WIKIPEDIA-13'</t>
  </si>
  <si>
    <t xml:space="preserve"> 'WIKIPEDIA-12'}</t>
  </si>
  <si>
    <t xml:space="preserve"> 'GEO': {'GEO-3906'}}</t>
  </si>
  <si>
    <t>Paksi Atomeromu</t>
  </si>
  <si>
    <t>{'15WPAKS------PPL'}</t>
  </si>
  <si>
    <t>{'ENTSOE': {'15WPAKS------PPL'}</t>
  </si>
  <si>
    <t xml:space="preserve"> 'WIKIPEDIA': {'WIKIPEDIA-183'</t>
  </si>
  <si>
    <t xml:space="preserve"> 'WIKIPEDIA-184'</t>
  </si>
  <si>
    <t xml:space="preserve"> 'WIKIPEDIA-182'</t>
  </si>
  <si>
    <t xml:space="preserve"> 'WIKIPEDIA-181'}</t>
  </si>
  <si>
    <t xml:space="preserve"> 'GEO': {'GEO-4680'}}</t>
  </si>
  <si>
    <t>Npp Cernavoda</t>
  </si>
  <si>
    <t>{'30W-CERNAVODA--E'}</t>
  </si>
  <si>
    <t>{'ENTSOE': {'30W-CERNAVODA--E'}</t>
  </si>
  <si>
    <t xml:space="preserve"> 'WIKIPEDIA': {'WIKIPEDIA-134'</t>
  </si>
  <si>
    <t xml:space="preserve"> 'WIKIPEDIA-135'}</t>
  </si>
  <si>
    <t xml:space="preserve"> 'GEO': {'GEO-2609'}}</t>
  </si>
  <si>
    <t>Iasi</t>
  </si>
  <si>
    <t>{'BEYONDCOAL': {'BEYOND-RO-10'}</t>
  </si>
  <si>
    <t xml:space="preserve"> 'GGPT': {'G400621'</t>
  </si>
  <si>
    <t xml:space="preserve"> 'G400620'}</t>
  </si>
  <si>
    <t xml:space="preserve"> 'GPD': {'WRI1075556'}}</t>
  </si>
  <si>
    <t>Ec Torun</t>
  </si>
  <si>
    <t>{'19W000000000293Q'}</t>
  </si>
  <si>
    <t>{'ENTSOE': {'19W000000000293Q'}</t>
  </si>
  <si>
    <t xml:space="preserve"> 'GGPT': {'G410411'</t>
  </si>
  <si>
    <t xml:space="preserve"> 'G400579'}</t>
  </si>
  <si>
    <t xml:space="preserve"> 'GPD': {'WRI1061497'}}</t>
  </si>
  <si>
    <t>Zaporizhia</t>
  </si>
  <si>
    <t>Ukraine</t>
  </si>
  <si>
    <t>{'GGPT': {'G406973'</t>
  </si>
  <si>
    <t xml:space="preserve"> 'G406975'}</t>
  </si>
  <si>
    <t xml:space="preserve"> 'GEO': {'GEO-42988'}</t>
  </si>
  <si>
    <t xml:space="preserve"> 'GPD': {'WRI1005101'}}</t>
  </si>
  <si>
    <t>Edenderry Prod</t>
  </si>
  <si>
    <t>{'47W000000000159C'}</t>
  </si>
  <si>
    <t>{'ENTSOE': {'47W000000000159C'}</t>
  </si>
  <si>
    <t xml:space="preserve"> 'GEO': {'GEO-43936'}</t>
  </si>
  <si>
    <t xml:space="preserve"> 'GPD': {'WRI1002822'}}</t>
  </si>
  <si>
    <t>Tarbert Production</t>
  </si>
  <si>
    <t>{'47W000000000162N'}</t>
  </si>
  <si>
    <t>{'ENTSOE': {'47W000000000162N'}</t>
  </si>
  <si>
    <t xml:space="preserve"> 'GEO': {'GEO-43940'}</t>
  </si>
  <si>
    <t xml:space="preserve"> 'GPD': {'WRI1002839'}}</t>
  </si>
  <si>
    <t>Oroszlany</t>
  </si>
  <si>
    <t>{'BEYONDCOAL': {'BEYOND-HU-8'}</t>
  </si>
  <si>
    <t xml:space="preserve"> 'GEO': {'GEO-42672'}</t>
  </si>
  <si>
    <t xml:space="preserve"> 'GPD': {'WRI1020252'}}</t>
  </si>
  <si>
    <t>Deven</t>
  </si>
  <si>
    <t>{'32W001100100026K'}</t>
  </si>
  <si>
    <t>{'BEYONDCOAL': {'BEYOND-BG-2'}</t>
  </si>
  <si>
    <t xml:space="preserve"> 'ENTSOE': {'32W001100100026K'}</t>
  </si>
  <si>
    <t xml:space="preserve"> 'GPD': {'WRI1008042'}}</t>
  </si>
  <si>
    <t>Brikel</t>
  </si>
  <si>
    <t>{'32W001100100233F'}</t>
  </si>
  <si>
    <t>{'BEYONDCOAL': {'BEYOND-BG-14'}</t>
  </si>
  <si>
    <t xml:space="preserve"> 'ENTSOE': {'32W001100100233F'}</t>
  </si>
  <si>
    <t xml:space="preserve"> 'GPD': {'WRI1008041'}}</t>
  </si>
  <si>
    <t>Kilroot</t>
  </si>
  <si>
    <t>{'BEYONDCOAL': {'BEYOND-UK-85'}</t>
  </si>
  <si>
    <t xml:space="preserve"> 'GEO': {'GEO-44586'</t>
  </si>
  <si>
    <t xml:space="preserve"> 'GEO-3850'}</t>
  </si>
  <si>
    <t xml:space="preserve"> 'GPD': {'GBR1000002'}}</t>
  </si>
  <si>
    <t>Miechowice</t>
  </si>
  <si>
    <t>{'BEYONDCOAL': {'BEYOND-PL-20'}</t>
  </si>
  <si>
    <t xml:space="preserve"> 'GEO': {'GEO-40609'}</t>
  </si>
  <si>
    <t xml:space="preserve"> 'GPD': {'WRI1061522'}}</t>
  </si>
  <si>
    <t>Bielsko Biala</t>
  </si>
  <si>
    <t>{'BEYONDCOAL': {'BEYOND-PL-11'}</t>
  </si>
  <si>
    <t xml:space="preserve"> 'GEO': {'GEO-40606'}</t>
  </si>
  <si>
    <t xml:space="preserve"> 'GPD': {'WRI1061514'}}</t>
  </si>
  <si>
    <t>Bedzin</t>
  </si>
  <si>
    <t>{'BEYONDCOAL': {'BEYOND-PL-4'}</t>
  </si>
  <si>
    <t xml:space="preserve"> 'GEO': {'GEO-40610'}</t>
  </si>
  <si>
    <t xml:space="preserve"> 'GPD': {'WRI1061513'}}</t>
  </si>
  <si>
    <t>Ptolemaida</t>
  </si>
  <si>
    <t>{'BEYONDCOAL': {'BEYOND-EL-50'}</t>
  </si>
  <si>
    <t xml:space="preserve"> 'GEO': {'GEO-42767'}</t>
  </si>
  <si>
    <t xml:space="preserve"> 'GPD': {'WRI1061094'}}</t>
  </si>
  <si>
    <t>Cotps</t>
  </si>
  <si>
    <t>{'48WSTN1000COTPSQ'}</t>
  </si>
  <si>
    <t>{'ENTSOE': {'48WSTN1000COTPSQ'}</t>
  </si>
  <si>
    <t xml:space="preserve"> 'GEO': {'GEO-2787'}</t>
  </si>
  <si>
    <t xml:space="preserve"> 'GPD': {'GBR1000142'}}</t>
  </si>
  <si>
    <t>Zlin</t>
  </si>
  <si>
    <t>{'BEYONDCOAL': {'BEYOND-CZ-59'}</t>
  </si>
  <si>
    <t xml:space="preserve"> 'GEO': {'GEO-45453'}</t>
  </si>
  <si>
    <t xml:space="preserve"> 'GPD': {'WRI1019207'}}</t>
  </si>
  <si>
    <t>Porici</t>
  </si>
  <si>
    <t>{'BEYONDCOAL': {'BEYOND-CZ-53'}</t>
  </si>
  <si>
    <t xml:space="preserve"> 'GEO': {'GEO-42324'}</t>
  </si>
  <si>
    <t xml:space="preserve"> 'GPD': {'WRI1019169'}}</t>
  </si>
  <si>
    <t>Kladno</t>
  </si>
  <si>
    <t>{nan, nan, nan, nan, nan}</t>
  </si>
  <si>
    <t>{'BEYONDCOAL': {'BEYOND-CZ-18'}</t>
  </si>
  <si>
    <t xml:space="preserve"> 'GEO': {'GEO-42323'}</t>
  </si>
  <si>
    <t xml:space="preserve"> 'GPD': {'WRI1019206'}}</t>
  </si>
  <si>
    <t>Detmarovice</t>
  </si>
  <si>
    <t>{'BEYONDCOAL': {'BEYOND-CZ-7'}</t>
  </si>
  <si>
    <t xml:space="preserve"> 'GEO': {'GEO-42198'}</t>
  </si>
  <si>
    <t xml:space="preserve"> 'GPD': {'WRI1019164'}}</t>
  </si>
  <si>
    <t>Bobov Dol</t>
  </si>
  <si>
    <t>{'BEYONDCOAL': {'BEYOND-BG-4'}</t>
  </si>
  <si>
    <t xml:space="preserve"> 'GEO': {'GEO-42180'}</t>
  </si>
  <si>
    <t xml:space="preserve"> 'GPD': {'WRI1008057'}}</t>
  </si>
  <si>
    <t>Aes Galabovo</t>
  </si>
  <si>
    <t>{'BEYONDCOAL': {'BEYOND-BG-6'}</t>
  </si>
  <si>
    <t xml:space="preserve"> 'GEO': {'GEO-42177'}</t>
  </si>
  <si>
    <t xml:space="preserve"> 'GPD': {'WRI1075858'}}</t>
  </si>
  <si>
    <t>Vuglegirska</t>
  </si>
  <si>
    <t>{'GGPT': {'G406969'</t>
  </si>
  <si>
    <t xml:space="preserve"> 'G406970'</t>
  </si>
  <si>
    <t xml:space="preserve"> 'G406968'}</t>
  </si>
  <si>
    <t xml:space="preserve"> 'GEO': {'GEO-43001'}</t>
  </si>
  <si>
    <t xml:space="preserve"> 'GPD': {'WRI1005107'}}</t>
  </si>
  <si>
    <t>Kharkiv Chp</t>
  </si>
  <si>
    <t>{'GGPT': {'G406978'</t>
  </si>
  <si>
    <t xml:space="preserve"> 'G406980'</t>
  </si>
  <si>
    <t xml:space="preserve"> 'G406979'}</t>
  </si>
  <si>
    <t xml:space="preserve"> 'GEO': {'GEO-43027'}</t>
  </si>
  <si>
    <t xml:space="preserve"> 'GPD': {'WRI1005126'}}</t>
  </si>
  <si>
    <t>Deeside</t>
  </si>
  <si>
    <t>{'GGPT': {'G410152'}</t>
  </si>
  <si>
    <t xml:space="preserve"> 'GEO': {'GEO-2889'}</t>
  </si>
  <si>
    <t xml:space="preserve"> 'GPD': {'GBR2000262'}}</t>
  </si>
  <si>
    <t>Rhe Bajina Basta</t>
  </si>
  <si>
    <t>Serbia</t>
  </si>
  <si>
    <t>{'34WEHR-BBASR---X'}</t>
  </si>
  <si>
    <t>{'ENTSOE': {'34WEHR-BBASR---X'}</t>
  </si>
  <si>
    <t xml:space="preserve"> 'JRC': {'JRC-H44'}</t>
  </si>
  <si>
    <t xml:space="preserve"> 'GEO': {'GEO-44122'</t>
  </si>
  <si>
    <t xml:space="preserve"> 'GEO-44121'}}</t>
  </si>
  <si>
    <t>Hpp Ivailovgrad</t>
  </si>
  <si>
    <t>{'32W0011001000854'}</t>
  </si>
  <si>
    <t>{'ENTSOE': {'32W0011001000854'}</t>
  </si>
  <si>
    <t xml:space="preserve"> 'JRC': {'JRC-H496'}</t>
  </si>
  <si>
    <t xml:space="preserve"> 'GEO': {'GEO-42194'}}</t>
  </si>
  <si>
    <t>Nant De Drance Ndd</t>
  </si>
  <si>
    <t>{'12W-0000000241-A'}</t>
  </si>
  <si>
    <t>{'ENTSOE': {'12W-0000000241-A'}</t>
  </si>
  <si>
    <t xml:space="preserve"> 'JRC': {'JRC-H23'}</t>
  </si>
  <si>
    <t xml:space="preserve"> 'GEO': {'GEO-45484'}}</t>
  </si>
  <si>
    <t>He Zvornik</t>
  </si>
  <si>
    <t>{'34WEHP-ZVORN---E'}</t>
  </si>
  <si>
    <t>{'ENTSOE': {'34WEHP-ZVORN---E'}</t>
  </si>
  <si>
    <t xml:space="preserve"> 'JRC': {'JRC-H537'}</t>
  </si>
  <si>
    <t xml:space="preserve"> 'GEO': {'GEO-44124'}}</t>
  </si>
  <si>
    <t>He Uvac</t>
  </si>
  <si>
    <t>{'34WEHA-UVAC----E'}</t>
  </si>
  <si>
    <t>{'ENTSOE': {'34WEHA-UVAC----E'}</t>
  </si>
  <si>
    <t xml:space="preserve"> 'JRC': {'JRC-H1052'}</t>
  </si>
  <si>
    <t xml:space="preserve"> 'GEO': {'GEO-44128'}}</t>
  </si>
  <si>
    <t>He Kokin Brod</t>
  </si>
  <si>
    <t>{'34WEHA-KBROD---3'}</t>
  </si>
  <si>
    <t>{'ENTSOE': {'34WEHA-KBROD---3'}</t>
  </si>
  <si>
    <t xml:space="preserve"> 'JRC': {'JRC-H1341'}</t>
  </si>
  <si>
    <t xml:space="preserve"> 'GEO': {'GEO-44126'}}</t>
  </si>
  <si>
    <t>He Bistrica</t>
  </si>
  <si>
    <t>{'34WEHA-BISTR---W'}</t>
  </si>
  <si>
    <t>{'ENTSOE': {'34WEHA-BISTR---W'}</t>
  </si>
  <si>
    <t xml:space="preserve"> 'JRC': {'JRC-H494'}</t>
  </si>
  <si>
    <t xml:space="preserve"> 'GEO': {'GEO-44127'}}</t>
  </si>
  <si>
    <t>Vilarinho</t>
  </si>
  <si>
    <t>{'16WVFURNA------1'}</t>
  </si>
  <si>
    <t>{'ENTSOE': {'16WVFURNA------1'}</t>
  </si>
  <si>
    <t xml:space="preserve"> 'JRC': {'JRC-H410'}</t>
  </si>
  <si>
    <t xml:space="preserve"> 'GEO': {'GEO-43548'}}</t>
  </si>
  <si>
    <t>Hpp Momina Klisu</t>
  </si>
  <si>
    <t>{'32W001100100072D'}</t>
  </si>
  <si>
    <t>{'ENTSOE': {'32W001100100072D'}</t>
  </si>
  <si>
    <t xml:space="preserve"> 'JRC': {'JRC-H416'}</t>
  </si>
  <si>
    <t xml:space="preserve"> 'GEO': {'GEO-42176'}}</t>
  </si>
  <si>
    <t>Valeira</t>
  </si>
  <si>
    <t>{'16WVALEIRA-----B'}</t>
  </si>
  <si>
    <t>{'ENTSOE': {'16WVALEIRA-----B'}</t>
  </si>
  <si>
    <t xml:space="preserve"> 'JRC': {'JRC-H185'}</t>
  </si>
  <si>
    <t xml:space="preserve"> 'GEO': {'GEO-43540'}}</t>
  </si>
  <si>
    <t>Torrao</t>
  </si>
  <si>
    <t>{'16WTORRAO------V'}</t>
  </si>
  <si>
    <t>{'ENTSOE': {'16WTORRAO------V'}</t>
  </si>
  <si>
    <t xml:space="preserve"> 'JRC': {'JRC-H358'}</t>
  </si>
  <si>
    <t xml:space="preserve"> 'GEO': {'GEO-43573'}}</t>
  </si>
  <si>
    <t>Regua</t>
  </si>
  <si>
    <t>{'16WREGUA-------O'}</t>
  </si>
  <si>
    <t>{'ENTSOE': {'16WREGUA-------O'}</t>
  </si>
  <si>
    <t xml:space="preserve"> 'JRC': {'JRC-H271'}</t>
  </si>
  <si>
    <t xml:space="preserve"> 'GEO': {'GEO-43541'}}</t>
  </si>
  <si>
    <t>Pocinho</t>
  </si>
  <si>
    <t>{'16WPOCINHO-----S'}</t>
  </si>
  <si>
    <t>{'ENTSOE': {'16WPOCINHO-----S'}</t>
  </si>
  <si>
    <t xml:space="preserve"> 'JRC': {'JRC-H263'}</t>
  </si>
  <si>
    <t xml:space="preserve"> 'GEO': {'GEO-43536'}}</t>
  </si>
  <si>
    <t>Picote</t>
  </si>
  <si>
    <t>{'16WPICOTII-----K', '16WPICOTE------0'}</t>
  </si>
  <si>
    <t>{'ENTSOE': {'16WPICOTII-----K'</t>
  </si>
  <si>
    <t xml:space="preserve"> '16WPICOTE------0'}</t>
  </si>
  <si>
    <t xml:space="preserve"> 'JRC': {'JRC-H76'}</t>
  </si>
  <si>
    <t xml:space="preserve"> 'GEO': {'GEO-43538'}}</t>
  </si>
  <si>
    <t>Miranda</t>
  </si>
  <si>
    <t>{'16WMIRANII-----E', '16W-MIRANDA----I'}</t>
  </si>
  <si>
    <t>{'ENTSOE': {'16WMIRANII-----E'</t>
  </si>
  <si>
    <t xml:space="preserve"> '16W-MIRANDA----I'}</t>
  </si>
  <si>
    <t xml:space="preserve"> 'JRC': {'JRC-H104'}</t>
  </si>
  <si>
    <t xml:space="preserve"> 'GEO': {'GEO-43537'}}</t>
  </si>
  <si>
    <t>Hpp Kardzhali</t>
  </si>
  <si>
    <t>{'32W0011001000838'}</t>
  </si>
  <si>
    <t>{'ENTSOE': {'32W0011001000838'}</t>
  </si>
  <si>
    <t xml:space="preserve"> 'JRC': {'JRC-H486'}</t>
  </si>
  <si>
    <t xml:space="preserve"> 'GEO': {'GEO-42192'}}</t>
  </si>
  <si>
    <t>Hpp Peshtera</t>
  </si>
  <si>
    <t>{'32W0011001000749'}</t>
  </si>
  <si>
    <t>{'ENTSOE': {'32W0011001000749'}</t>
  </si>
  <si>
    <t xml:space="preserve"> 'JRC': {'JRC-H406'}</t>
  </si>
  <si>
    <t xml:space="preserve"> 'GEO': {'GEO-42190'}}</t>
  </si>
  <si>
    <t>Son Reus</t>
  </si>
  <si>
    <t>{'GGPT': {'G401420'</t>
  </si>
  <si>
    <t xml:space="preserve"> 'G401421'}</t>
  </si>
  <si>
    <t xml:space="preserve"> 'GEO': {'GEO-43817'}</t>
  </si>
  <si>
    <t xml:space="preserve"> 'GPD': {'WRI1007932'}}</t>
  </si>
  <si>
    <t>Hpp Ruieni</t>
  </si>
  <si>
    <t>{'30W-CHE-RUIE---E'}</t>
  </si>
  <si>
    <t>{'ENTSOE': {'30W-CHE-RUIE---E'}</t>
  </si>
  <si>
    <t xml:space="preserve"> 'JRC': {'JRC-H373'}</t>
  </si>
  <si>
    <t xml:space="preserve"> 'GEO': {'GEO-40984'}}</t>
  </si>
  <si>
    <t>Puerto De Barcelona</t>
  </si>
  <si>
    <t>{'GGPT': {'G400701'</t>
  </si>
  <si>
    <t xml:space="preserve"> 'G400702'}</t>
  </si>
  <si>
    <t xml:space="preserve"> 'GEO': {'GEO-43761'}</t>
  </si>
  <si>
    <t xml:space="preserve"> 'GPD': {'WRI1007821'}}</t>
  </si>
  <si>
    <t>Castelnou</t>
  </si>
  <si>
    <t>{'GGPT': {'G400672'}</t>
  </si>
  <si>
    <t xml:space="preserve"> 'GEO': {'GEO-43802'}</t>
  </si>
  <si>
    <t xml:space="preserve"> 'GPD': {'WRI1006355'}}</t>
  </si>
  <si>
    <t>He Djerdap</t>
  </si>
  <si>
    <t>{'34WEHP-DJE-1---R', '34WEHP-DJE-2---M'}</t>
  </si>
  <si>
    <t>{'ENTSOE': {'34WEHP-DJE-1---R'</t>
  </si>
  <si>
    <t xml:space="preserve"> '34WEHP-DJE-2---M'}</t>
  </si>
  <si>
    <t xml:space="preserve"> 'JRC': {'JRC-H11'}</t>
  </si>
  <si>
    <t xml:space="preserve"> 'GEO': {'GEO-44111'}}</t>
  </si>
  <si>
    <t>Hpp Vidraru</t>
  </si>
  <si>
    <t>{'30W-CHE-CORB---Q'}</t>
  </si>
  <si>
    <t>{'ENTSOE': {'30W-CHE-CORB---Q'}</t>
  </si>
  <si>
    <t xml:space="preserve"> 'JRC': {'JRC-H213'}</t>
  </si>
  <si>
    <t xml:space="preserve"> 'GEO': {'GEO-40980'}}</t>
  </si>
  <si>
    <t>Hpp Tismana</t>
  </si>
  <si>
    <t>{'30W-CHE-TISM---J'}</t>
  </si>
  <si>
    <t>{'ENTSOE': {'30W-CHE-TISM---J'}</t>
  </si>
  <si>
    <t xml:space="preserve"> 'JRC': {'JRC-H493'}</t>
  </si>
  <si>
    <t xml:space="preserve"> 'GEO': {'GEO-40982'}}</t>
  </si>
  <si>
    <t>Hpp Stejaru</t>
  </si>
  <si>
    <t>{'30W-CHE-STEJ---C'}</t>
  </si>
  <si>
    <t>{'ENTSOE': {'30W-CHE-STEJ---C'}</t>
  </si>
  <si>
    <t xml:space="preserve"> 'JRC': {'JRC-H230'}</t>
  </si>
  <si>
    <t xml:space="preserve"> 'GEO': {'GEO-40978'}}</t>
  </si>
  <si>
    <t>Hpp Mariselu</t>
  </si>
  <si>
    <t>{'30W-CHE-MARI---9', '30W-CHE-RUIM---B'}</t>
  </si>
  <si>
    <t>{'ENTSOE': {'30W-CHE-MARI---9'</t>
  </si>
  <si>
    <t xml:space="preserve"> '30W-CHE-RUIM---B'}</t>
  </si>
  <si>
    <t xml:space="preserve"> 'JRC': {'JRC-H204'}</t>
  </si>
  <si>
    <t xml:space="preserve"> 'GEO': {'GEO-40987'}}</t>
  </si>
  <si>
    <t>Hpp Sestrimo</t>
  </si>
  <si>
    <t>{'32W001100100071F'}</t>
  </si>
  <si>
    <t>{'ENTSOE': {'32W001100100071F'}</t>
  </si>
  <si>
    <t xml:space="preserve"> 'JRC': {'JRC-H186'}</t>
  </si>
  <si>
    <t xml:space="preserve"> 'GEO': {'GEO-42174'}}</t>
  </si>
  <si>
    <t>Hpp Galceag</t>
  </si>
  <si>
    <t>{'30W-CHE-GALC---C'}</t>
  </si>
  <si>
    <t>{'ENTSOE': {'30W-CHE-GALC---C'}</t>
  </si>
  <si>
    <t xml:space="preserve"> 'JRC': {'JRC-H337'}</t>
  </si>
  <si>
    <t xml:space="preserve"> 'GEO': {'GEO-40985'}}</t>
  </si>
  <si>
    <t>Hpp Bradisoru</t>
  </si>
  <si>
    <t>{'30W-CHE-BRAD---V'}</t>
  </si>
  <si>
    <t>{'ENTSOE': {'30W-CHE-BRAD---V'}</t>
  </si>
  <si>
    <t xml:space="preserve"> 'JRC': {'JRC-H446'}</t>
  </si>
  <si>
    <t xml:space="preserve"> 'GEO': {'GEO-40979'}}</t>
  </si>
  <si>
    <t>Plavinas Hpp</t>
  </si>
  <si>
    <t>Latvia</t>
  </si>
  <si>
    <t>{'43W-PLAV-HPP---J'}</t>
  </si>
  <si>
    <t>{'ENTSOE': {'43W-PLAV-HPP---J'}</t>
  </si>
  <si>
    <t xml:space="preserve"> 'JRC': {'JRC-H25'}</t>
  </si>
  <si>
    <t xml:space="preserve"> 'GEO': {'GEO-42156'}}</t>
  </si>
  <si>
    <t>Kegums Hpp</t>
  </si>
  <si>
    <t>{'43W-KEG-HPP----I'}</t>
  </si>
  <si>
    <t>{'ENTSOE': {'43W-KEG-HPP----I'}</t>
  </si>
  <si>
    <t xml:space="preserve"> 'JRC': {'JRC-H181'}</t>
  </si>
  <si>
    <t xml:space="preserve"> 'GEO': {'GEO-42157'}}</t>
  </si>
  <si>
    <t>Pshpp Chaira Gen</t>
  </si>
  <si>
    <t>{'32W0011001000692'}</t>
  </si>
  <si>
    <t>{'ENTSOE': {'32W0011001000692'}</t>
  </si>
  <si>
    <t xml:space="preserve"> 'JRC': {'JRC-H26'}</t>
  </si>
  <si>
    <t xml:space="preserve"> 'GEO': {'GEO-42172'}}</t>
  </si>
  <si>
    <t>Pshpp Belmeken</t>
  </si>
  <si>
    <t>{'32W001100100070H'}</t>
  </si>
  <si>
    <t>{'ENTSOE': {'32W001100100070H'}</t>
  </si>
  <si>
    <t xml:space="preserve"> 'JRC': {'JRC-H103'}</t>
  </si>
  <si>
    <t xml:space="preserve"> 'GEO': {'GEO-42173'}}</t>
  </si>
  <si>
    <t>Cordemais</t>
  </si>
  <si>
    <t>{'17W100P100P0236G', '17W100P100P0237E'}</t>
  </si>
  <si>
    <t>{'BEYONDCOAL': {'BEYOND-FR-22'}</t>
  </si>
  <si>
    <t xml:space="preserve"> 'ENTSOE': {'17W100P100P0236G'</t>
  </si>
  <si>
    <t xml:space="preserve"> '17W100P100P0237E'}</t>
  </si>
  <si>
    <t xml:space="preserve"> 'GPD': {'WRI1002713'}}</t>
  </si>
  <si>
    <t>Zabrze</t>
  </si>
  <si>
    <t>{'19W000000000287L'}</t>
  </si>
  <si>
    <t>{'BEYONDCOAL': {'BEYOND-PL-254'}</t>
  </si>
  <si>
    <t xml:space="preserve"> 'ENTSOE': {'19W000000000287L'}</t>
  </si>
  <si>
    <t xml:space="preserve"> 'GPD': {'WRI1061528'}}</t>
  </si>
  <si>
    <t>Laufnitzdorf</t>
  </si>
  <si>
    <t>{'OPSD': {'OEU-5084'}</t>
  </si>
  <si>
    <t xml:space="preserve"> 'JRC': {'JRC-H1512'</t>
  </si>
  <si>
    <t xml:space="preserve"> 'JRC-H1443'}</t>
  </si>
  <si>
    <t xml:space="preserve"> 'GPD': {'WRI1005201'}}</t>
  </si>
  <si>
    <t>Zofiowka Moszczenica</t>
  </si>
  <si>
    <t>{'19W000000000295M'}</t>
  </si>
  <si>
    <t>{'BEYONDCOAL': {'BEYOND-PL-251'}</t>
  </si>
  <si>
    <t xml:space="preserve"> 'ENTSOE': {'19W000000000295M'}</t>
  </si>
  <si>
    <t xml:space="preserve"> 'GPD': {'WRI1061524'}}</t>
  </si>
  <si>
    <t>Jaworzno</t>
  </si>
  <si>
    <t>{'19W0000000000628', '19W0000000000636', '19W000000000296K'}</t>
  </si>
  <si>
    <t>{'BEYONDCOAL': {'BEYOND-PL-70'}</t>
  </si>
  <si>
    <t xml:space="preserve"> 'ENTSOE': {'19W0000000000628'</t>
  </si>
  <si>
    <t xml:space="preserve"> '19W0000000000636'</t>
  </si>
  <si>
    <t xml:space="preserve"> '19W000000000296K'}</t>
  </si>
  <si>
    <t xml:space="preserve"> 'GEO': {'GEO-40601'</t>
  </si>
  <si>
    <t xml:space="preserve"> 'GEO-40602'}}</t>
  </si>
  <si>
    <t>Gdansk</t>
  </si>
  <si>
    <t>{'19W000000000059Y'}</t>
  </si>
  <si>
    <t>{'BEYONDCOAL': {'BEYOND-PL-43'}</t>
  </si>
  <si>
    <t xml:space="preserve"> 'ENTSOE': {'19W000000000059Y'}</t>
  </si>
  <si>
    <t xml:space="preserve"> 'GEO': {'GEO-42488'}}</t>
  </si>
  <si>
    <t>Chorzow</t>
  </si>
  <si>
    <t>{'19W0000000000369'}</t>
  </si>
  <si>
    <t>{'BEYONDCOAL': {'BEYOND-PL-23'}</t>
  </si>
  <si>
    <t xml:space="preserve"> 'ENTSOE': {'19W0000000000369'}</t>
  </si>
  <si>
    <t xml:space="preserve"> 'GEO': {'GEO-40608'}}</t>
  </si>
  <si>
    <t>Zolling Leininger</t>
  </si>
  <si>
    <t>{'11WD2ZOLL0002880'}</t>
  </si>
  <si>
    <t>{'BEYONDCOAL': {'BEYOND-DE-243'}</t>
  </si>
  <si>
    <t xml:space="preserve"> 'ENTSOE': {'11WD2ZOLL0002880'}</t>
  </si>
  <si>
    <t xml:space="preserve"> 'GEO': {'GEO-44462'}}</t>
  </si>
  <si>
    <t>Wilhelmshaven</t>
  </si>
  <si>
    <t>{'11WD2WI1K000303F', '11WD2WILK000286V'}</t>
  </si>
  <si>
    <t>{'BEYONDCOAL': {'BEYOND-DE-233'}</t>
  </si>
  <si>
    <t xml:space="preserve"> 'ENTSOE': {'11WD2WI1K000303F'</t>
  </si>
  <si>
    <t xml:space="preserve"> '11WD2WILK000286V'}</t>
  </si>
  <si>
    <t xml:space="preserve"> 'GEO': {'GEO-44461'}}</t>
  </si>
  <si>
    <t>Wedel</t>
  </si>
  <si>
    <t>{'11WD8WED15C----Q'}</t>
  </si>
  <si>
    <t>{'BEYONDCOAL': {'BEYOND-DE-228'}</t>
  </si>
  <si>
    <t xml:space="preserve"> 'ENTSOE': {'11WD8WED15C----Q'}</t>
  </si>
  <si>
    <t xml:space="preserve"> 'GEO': {'GEO-44460'}}</t>
  </si>
  <si>
    <t>Voelklingen Fenne Model</t>
  </si>
  <si>
    <t>{'11WD7VOLK5S--KWI'}</t>
  </si>
  <si>
    <t>{'BEYONDCOAL': {'BEYOND-DE-220'}</t>
  </si>
  <si>
    <t xml:space="preserve"> 'ENTSOE': {'11WD7VOLK5S--KWI'}</t>
  </si>
  <si>
    <t xml:space="preserve"> 'GEO': {'GEO-44330'}}</t>
  </si>
  <si>
    <t>Scholven Buer</t>
  </si>
  <si>
    <t>{'11WD7SCHO-S--KWW'}</t>
  </si>
  <si>
    <t>{'BEYONDCOAL': {'BEYOND-DE-100'}</t>
  </si>
  <si>
    <t xml:space="preserve"> 'ENTSOE': {'11WD7SCHO-S--KWW'}</t>
  </si>
  <si>
    <t xml:space="preserve"> 'GEO': {'GEO-40883'}}</t>
  </si>
  <si>
    <t>Rostock</t>
  </si>
  <si>
    <t>{'11WD8ROST1C---P5'}</t>
  </si>
  <si>
    <t>{'BEYONDCOAL': {'BEYOND-DE-195'}</t>
  </si>
  <si>
    <t xml:space="preserve"> 'ENTSOE': {'11WD8ROST1C---P5'}</t>
  </si>
  <si>
    <t xml:space="preserve"> 'GEO': {'GEO-44473'}}</t>
  </si>
  <si>
    <t>Quierschied Weiher</t>
  </si>
  <si>
    <t>{'11WD7WEIH2S--KWV'}</t>
  </si>
  <si>
    <t>{'BEYONDCOAL': {'BEYOND-DE-192'}</t>
  </si>
  <si>
    <t xml:space="preserve"> 'ENTSOE': {'11WD7WEIH2S--KWV'}</t>
  </si>
  <si>
    <t xml:space="preserve"> 'GEO': {'GEO-44327'}}</t>
  </si>
  <si>
    <t>Mehrum</t>
  </si>
  <si>
    <t>{'11WD2MEHR2CSWH-O'}</t>
  </si>
  <si>
    <t>{'BEYONDCOAL': {'BEYOND-DE-130'}</t>
  </si>
  <si>
    <t xml:space="preserve"> 'ENTSOE': {'11WD2MEHR2CSWH-O'}</t>
  </si>
  <si>
    <t xml:space="preserve"> 'GEO': {'GEO-44476'}}</t>
  </si>
  <si>
    <t>Luenen Stummhafen</t>
  </si>
  <si>
    <t>{'11WD7KWHU----KW9'}</t>
  </si>
  <si>
    <t>{'BEYONDCOAL': {'BEYOND-DE-167'}</t>
  </si>
  <si>
    <t xml:space="preserve"> 'ENTSOE': {'11WD7KWHU----KW9'}</t>
  </si>
  <si>
    <t xml:space="preserve"> 'GEO': {'GEO-45030'}}</t>
  </si>
  <si>
    <t>Karlsruhe</t>
  </si>
  <si>
    <t>{'11WD4DAXLA-S---T'}</t>
  </si>
  <si>
    <t>{'BEYONDCOAL': {'BEYOND-DE-148'}</t>
  </si>
  <si>
    <t xml:space="preserve"> 'ENTSOE': {'11WD4DAXLA-S---T'}</t>
  </si>
  <si>
    <t xml:space="preserve"> 'GEO': {'GEO-44470'}}</t>
  </si>
  <si>
    <t>Ibbenbueren</t>
  </si>
  <si>
    <t>{'11WD7IBBE2S--KW6'}</t>
  </si>
  <si>
    <t>{'BEYONDCOAL': {'BEYOND-DE-140'}</t>
  </si>
  <si>
    <t xml:space="preserve"> 'ENTSOE': {'11WD7IBBE2S--KW6'}</t>
  </si>
  <si>
    <t xml:space="preserve"> 'GEO': {'GEO-44468'}}</t>
  </si>
  <si>
    <t>Konin</t>
  </si>
  <si>
    <t>{'19W000000000094W'}</t>
  </si>
  <si>
    <t>{'BEYONDCOAL': {'BEYOND-PL-91'}</t>
  </si>
  <si>
    <t xml:space="preserve"> 'ENTSOE': {'19W000000000094W'}</t>
  </si>
  <si>
    <t xml:space="preserve"> 'GEO': {'GEO-40614'}}</t>
  </si>
  <si>
    <t>Krakow</t>
  </si>
  <si>
    <t>{'19W0000000000806'}</t>
  </si>
  <si>
    <t>{'BEYONDCOAL': {'BEYOND-PL-98'}</t>
  </si>
  <si>
    <t xml:space="preserve"> 'ENTSOE': {'19W0000000000806'}</t>
  </si>
  <si>
    <t xml:space="preserve"> 'GEO': {'GEO-40616'}}</t>
  </si>
  <si>
    <t>Lagisza</t>
  </si>
  <si>
    <t>{'19W000000000111L'}</t>
  </si>
  <si>
    <t>{'BEYONDCOAL': {'BEYOND-PL-5'}</t>
  </si>
  <si>
    <t xml:space="preserve"> 'ENTSOE': {'19W000000000111L'}</t>
  </si>
  <si>
    <t xml:space="preserve"> 'GEO': {'GEO-40598'</t>
  </si>
  <si>
    <t xml:space="preserve"> 'GEO-40599'}}</t>
  </si>
  <si>
    <t>Skawina</t>
  </si>
  <si>
    <t>{'19W000000000186R'}</t>
  </si>
  <si>
    <t>{'BEYONDCOAL': {'BEYOND-PL-182'}</t>
  </si>
  <si>
    <t xml:space="preserve"> 'ENTSOE': {'19W000000000186R'}</t>
  </si>
  <si>
    <t xml:space="preserve"> 'GEO': {'GEO-40615'}}</t>
  </si>
  <si>
    <t>Vojany Evo</t>
  </si>
  <si>
    <t>{'24WV--EVO------D'}</t>
  </si>
  <si>
    <t>{'BEYONDCOAL': {'BEYOND-SK-13'}</t>
  </si>
  <si>
    <t xml:space="preserve"> 'ENTSOE': {'24WV--EVO------D'}</t>
  </si>
  <si>
    <t xml:space="preserve"> 'GEO': {'GEO-42632'}}</t>
  </si>
  <si>
    <t>Morava</t>
  </si>
  <si>
    <t>{'34WETL-MORAV---H'}</t>
  </si>
  <si>
    <t>{'BEYONDCOAL': {'BEYOND-RS-4'}</t>
  </si>
  <si>
    <t xml:space="preserve"> 'ENTSOE': {'34WETL-MORAV---H'}</t>
  </si>
  <si>
    <t xml:space="preserve"> 'GEO': {'GEO-44115'}}</t>
  </si>
  <si>
    <t>Kostolac</t>
  </si>
  <si>
    <t>{'34WETL-KOSTB---E', '34WETL-KOSTA---J'}</t>
  </si>
  <si>
    <t>{'BEYONDCOAL': {'BEYOND-RS-3'}</t>
  </si>
  <si>
    <t xml:space="preserve"> 'ENTSOE': {'34WETL-KOSTB---E'</t>
  </si>
  <si>
    <t xml:space="preserve"> '34WETL-KOSTA---J'}</t>
  </si>
  <si>
    <t xml:space="preserve"> 'GEO': {'GEO-44116'</t>
  </si>
  <si>
    <t xml:space="preserve"> 'GEO-44117'}}</t>
  </si>
  <si>
    <t>Kolubara</t>
  </si>
  <si>
    <t>{'34WETL-KOLUA---P'}</t>
  </si>
  <si>
    <t>{'BEYONDCOAL': {'BEYOND-RS-1'}</t>
  </si>
  <si>
    <t xml:space="preserve"> 'ENTSOE': {'34WETL-KOLUA---P'}</t>
  </si>
  <si>
    <t xml:space="preserve"> 'GEO': {'GEO-43987'}}</t>
  </si>
  <si>
    <t>Craiova</t>
  </si>
  <si>
    <t>{'30W-CET-CRAI---T'}</t>
  </si>
  <si>
    <t>{'BEYONDCOAL': {'BEYOND-RO-5'}</t>
  </si>
  <si>
    <t xml:space="preserve"> 'ENTSOE': {'30W-CET-CRAI---T'}</t>
  </si>
  <si>
    <t xml:space="preserve"> 'GEO': {'GEO-40971'}}</t>
  </si>
  <si>
    <t>Wroclaw</t>
  </si>
  <si>
    <t>{'19W000000000213D'}</t>
  </si>
  <si>
    <t>{'BEYONDCOAL': {'BEYOND-PL-234'}</t>
  </si>
  <si>
    <t xml:space="preserve"> 'ENTSOE': {'19W000000000213D'}</t>
  </si>
  <si>
    <t xml:space="preserve"> 'GEO': {'GEO-42487'}}</t>
  </si>
  <si>
    <t>Siersza</t>
  </si>
  <si>
    <t>{'19W0000000002361'}</t>
  </si>
  <si>
    <t>{'BEYONDCOAL': {'BEYOND-PL-211'}</t>
  </si>
  <si>
    <t xml:space="preserve"> 'ENTSOE': {'19W0000000002361'}</t>
  </si>
  <si>
    <t xml:space="preserve"> 'GEO': {'GEO-42463'}}</t>
  </si>
  <si>
    <t>Laziska</t>
  </si>
  <si>
    <t>{'19W0000000001195', '19W000000000116B'}</t>
  </si>
  <si>
    <t>{'BEYONDCOAL': {'BEYOND-PL-107'}</t>
  </si>
  <si>
    <t xml:space="preserve"> 'ENTSOE': {'19W0000000001195'</t>
  </si>
  <si>
    <t xml:space="preserve"> '19W000000000116B'}</t>
  </si>
  <si>
    <t xml:space="preserve"> 'GEO': {'GEO-40600'}}</t>
  </si>
  <si>
    <t>Siekierki</t>
  </si>
  <si>
    <t>{'19W0000000002191'}</t>
  </si>
  <si>
    <t>{'BEYONDCOAL': {'BEYOND-PL-221'}</t>
  </si>
  <si>
    <t xml:space="preserve"> 'ENTSOE': {'19W0000000002191'}</t>
  </si>
  <si>
    <t xml:space="preserve"> 'GEO': {'GEO-40655'}}</t>
  </si>
  <si>
    <t>Rybnik</t>
  </si>
  <si>
    <t>{'19W0000000001713'}</t>
  </si>
  <si>
    <t>{'BEYONDCOAL': {'BEYOND-PL-178'}</t>
  </si>
  <si>
    <t xml:space="preserve"> 'ENTSOE': {'19W0000000001713'}</t>
  </si>
  <si>
    <t xml:space="preserve"> 'GEO': {'GEO-40607'}}</t>
  </si>
  <si>
    <t>Poznan Karolin</t>
  </si>
  <si>
    <t>{'19W0000000000741', '19W0000000000725'}</t>
  </si>
  <si>
    <t>{'BEYONDCOAL': {'BEYOND-PL-159'}</t>
  </si>
  <si>
    <t xml:space="preserve"> 'ENTSOE': {'19W0000000000741'</t>
  </si>
  <si>
    <t xml:space="preserve"> '19W0000000000725'}</t>
  </si>
  <si>
    <t xml:space="preserve"> 'GEO': {'GEO-42494'}}</t>
  </si>
  <si>
    <t>Polaniec</t>
  </si>
  <si>
    <t>{'19W0000000001519'}</t>
  </si>
  <si>
    <t>{'BEYONDCOAL': {'BEYOND-PL-155'}</t>
  </si>
  <si>
    <t xml:space="preserve"> 'ENTSOE': {'19W0000000001519'}</t>
  </si>
  <si>
    <t xml:space="preserve"> 'GEO': {'GEO-40656'}}</t>
  </si>
  <si>
    <t>Opole</t>
  </si>
  <si>
    <t>{'19W0000000001292'}</t>
  </si>
  <si>
    <t>{'BEYONDCOAL': {'BEYOND-PL-16'}</t>
  </si>
  <si>
    <t xml:space="preserve"> 'ENTSOE': {'19W0000000001292'}</t>
  </si>
  <si>
    <t xml:space="preserve"> 'GEO': {'GEO-42462'}}</t>
  </si>
  <si>
    <t>Lodz</t>
  </si>
  <si>
    <t>{'19W000000000106E', '19W000000000107C'}</t>
  </si>
  <si>
    <t>{'BEYONDCOAL': {'BEYOND-PL-115'}</t>
  </si>
  <si>
    <t xml:space="preserve"> 'ENTSOE': {'19W000000000106E'</t>
  </si>
  <si>
    <t xml:space="preserve"> '19W000000000107C'}</t>
  </si>
  <si>
    <t xml:space="preserve"> 'GEO': {'GEO-42497'}}</t>
  </si>
  <si>
    <t>Heyden</t>
  </si>
  <si>
    <t>{'11WD2HEKW000297X'}</t>
  </si>
  <si>
    <t>{'BEYONDCOAL': {'BEYOND-DE-187'}</t>
  </si>
  <si>
    <t xml:space="preserve"> 'ENTSOE': {'11WD2HEKW000297X'}</t>
  </si>
  <si>
    <t xml:space="preserve"> 'GEO': {'GEO-44199'}}</t>
  </si>
  <si>
    <t>Heilbronn</t>
  </si>
  <si>
    <t>{'11WD4HLBR1CS---A'}</t>
  </si>
  <si>
    <t>{'BEYONDCOAL': {'BEYOND-DE-125'}</t>
  </si>
  <si>
    <t xml:space="preserve"> 'ENTSOE': {'11WD4HLBR1CS---A'}</t>
  </si>
  <si>
    <t xml:space="preserve"> 'GEO': {'GEO-44464'}}</t>
  </si>
  <si>
    <t>Hamm Westfalen</t>
  </si>
  <si>
    <t>{'11WD7WEST1S-KW-K'}</t>
  </si>
  <si>
    <t>{'BEYONDCOAL': {'BEYOND-DE-121'}</t>
  </si>
  <si>
    <t xml:space="preserve"> 'ENTSOE': {'11WD7WEST1S-KW-K'}</t>
  </si>
  <si>
    <t xml:space="preserve"> 'GEO': {'GEO-44475'</t>
  </si>
  <si>
    <t xml:space="preserve"> 'GEO-44481'}}</t>
  </si>
  <si>
    <t>Zielona Gora</t>
  </si>
  <si>
    <t>{'19W000000000230D'}</t>
  </si>
  <si>
    <t>{'ENTSOE': {'19W000000000230D'}</t>
  </si>
  <si>
    <t xml:space="preserve"> 'GGPT': {'G400583'}</t>
  </si>
  <si>
    <t xml:space="preserve"> 'GEO': {'GEO-42486'}}</t>
  </si>
  <si>
    <t>Tpp Varna Bg</t>
  </si>
  <si>
    <t>{'32W0011001002199'}</t>
  </si>
  <si>
    <t>{'ENTSOE': {'32W0011001002199'}</t>
  </si>
  <si>
    <t xml:space="preserve"> 'GGPT': {'G406327'</t>
  </si>
  <si>
    <t xml:space="preserve"> 'G406325'</t>
  </si>
  <si>
    <t xml:space="preserve"> 'G406326'}</t>
  </si>
  <si>
    <t xml:space="preserve"> 'GEO': {'GEO-42183'}}</t>
  </si>
  <si>
    <t>Ppc Bratislava</t>
  </si>
  <si>
    <t>{'24WV--PBA------A'}</t>
  </si>
  <si>
    <t>{'ENTSOE': {'24WV--PBA------A'}</t>
  </si>
  <si>
    <t xml:space="preserve"> 'GGPT': {'G410133'</t>
  </si>
  <si>
    <t xml:space="preserve"> 'G400633'}</t>
  </si>
  <si>
    <t xml:space="preserve"> 'GEO': {'GEO-42640'}}</t>
  </si>
  <si>
    <t>Malzenice</t>
  </si>
  <si>
    <t>{'24WV--EOK------Y'}</t>
  </si>
  <si>
    <t>{'ENTSOE': {'24WV--EOK------Y'}</t>
  </si>
  <si>
    <t xml:space="preserve"> 'GGPT': {'G400631'}</t>
  </si>
  <si>
    <t xml:space="preserve"> 'GEO': {'GEO-42638'}}</t>
  </si>
  <si>
    <t>Ribatejo</t>
  </si>
  <si>
    <t>{'16WRIBATE------E'}</t>
  </si>
  <si>
    <t>{'ENTSOE': {'16WRIBATE------E'}</t>
  </si>
  <si>
    <t xml:space="preserve"> 'GGPT': {'G400591'</t>
  </si>
  <si>
    <t xml:space="preserve"> 'G400590'</t>
  </si>
  <si>
    <t xml:space="preserve"> 'G400589'}</t>
  </si>
  <si>
    <t xml:space="preserve"> 'GEO': {'GEO-43559'}}</t>
  </si>
  <si>
    <t>Outeiro</t>
  </si>
  <si>
    <t>{'16WRTG---------V'}</t>
  </si>
  <si>
    <t>{'ENTSOE': {'16WRTG---------V'}</t>
  </si>
  <si>
    <t xml:space="preserve"> 'GGPT': {'G400595'</t>
  </si>
  <si>
    <t xml:space="preserve"> 'G400593'</t>
  </si>
  <si>
    <t xml:space="preserve"> 'G400594'}</t>
  </si>
  <si>
    <t xml:space="preserve"> 'GEO': {'GEO-43561'}}</t>
  </si>
  <si>
    <t>Lares</t>
  </si>
  <si>
    <t>{'16WLARES-------R'}</t>
  </si>
  <si>
    <t>{'ENTSOE': {'16WLARES-------R'}</t>
  </si>
  <si>
    <t xml:space="preserve"> 'GGPT': {'G400588'</t>
  </si>
  <si>
    <t xml:space="preserve"> 'G400587'}</t>
  </si>
  <si>
    <t xml:space="preserve"> 'GEO': {'GEO-43562'}}</t>
  </si>
  <si>
    <t>Debreceni Kombinaltciklusu Eromu</t>
  </si>
  <si>
    <t>{'15WDKCE------PPQ'}</t>
  </si>
  <si>
    <t>{'ENTSOE': {'15WDKCE------PPQ'}</t>
  </si>
  <si>
    <t xml:space="preserve"> 'GGPT': {'G400308'}</t>
  </si>
  <si>
    <t xml:space="preserve"> 'GEO': {'GEO-42669'}}</t>
  </si>
  <si>
    <t>Terni</t>
  </si>
  <si>
    <t>{'26WIMPI-S10ETDS9'}</t>
  </si>
  <si>
    <t>{'ENTSOE': {'26WIMPI-S10ETDS9'}</t>
  </si>
  <si>
    <t xml:space="preserve"> 'GGPT': {'G400466'}</t>
  </si>
  <si>
    <t xml:space="preserve"> 'GEO': {'GEO-44034'}}</t>
  </si>
  <si>
    <t>Rosen</t>
  </si>
  <si>
    <t>{'26WIMPI-S09RSNOR'}</t>
  </si>
  <si>
    <t>{'ENTSOE': {'26WIMPI-S09RSNOR'}</t>
  </si>
  <si>
    <t xml:space="preserve"> 'GGPT': {'G400429'</t>
  </si>
  <si>
    <t xml:space="preserve"> 'G400428'}</t>
  </si>
  <si>
    <t xml:space="preserve"> 'GEO': {'GEO-45405'}}</t>
  </si>
  <si>
    <t>Novel</t>
  </si>
  <si>
    <t>{'26WIMPI-S01NNVLN'}</t>
  </si>
  <si>
    <t>{'ENTSOE': {'26WIMPI-S01NNVLN'}</t>
  </si>
  <si>
    <t xml:space="preserve"> 'GGPT': {'G400409'}</t>
  </si>
  <si>
    <t xml:space="preserve"> 'GEO': {'GEO-45451'}}</t>
  </si>
  <si>
    <t>Chpp Augusta</t>
  </si>
  <si>
    <t>{'26WIMPI-0848721W'}</t>
  </si>
  <si>
    <t>{'ENTSOE': {'26WIMPI-0848721W'}</t>
  </si>
  <si>
    <t xml:space="preserve"> 'GGPT': {'G400345'}</t>
  </si>
  <si>
    <t xml:space="preserve"> 'GEO': {'GEO-45449'}}</t>
  </si>
  <si>
    <t>Leopoldau</t>
  </si>
  <si>
    <t>{'14W-PROD-LAU---8'}</t>
  </si>
  <si>
    <t>{'ENTSOE': {'14W-PROD-LAU---8'}</t>
  </si>
  <si>
    <t xml:space="preserve"> 'GGPT': {'G400003'}</t>
  </si>
  <si>
    <t xml:space="preserve"> 'GEO': {'GEO-45181'}}</t>
  </si>
  <si>
    <t>Republika Pernik</t>
  </si>
  <si>
    <t>{'32W001100100005S'}</t>
  </si>
  <si>
    <t>{'BEYONDCOAL': {'BEYOND-BG-10'}</t>
  </si>
  <si>
    <t xml:space="preserve"> 'ENTSOE': {'32W001100100005S'}</t>
  </si>
  <si>
    <t xml:space="preserve"> 'GPD': {'WRI1008045'}}</t>
  </si>
  <si>
    <t>Lausward</t>
  </si>
  <si>
    <t>{'11WD7NORF5G--KWG'}</t>
  </si>
  <si>
    <t>{'ENTSOE': {'11WD7NORF5G--KWG'}</t>
  </si>
  <si>
    <t xml:space="preserve"> 'GGPT': {'G400198'</t>
  </si>
  <si>
    <t xml:space="preserve"> 'G400199'</t>
  </si>
  <si>
    <t xml:space="preserve"> 'G400201'</t>
  </si>
  <si>
    <t xml:space="preserve"> 'G400200'}</t>
  </si>
  <si>
    <t xml:space="preserve"> 'GEO': {'GEO-44480'}}</t>
  </si>
  <si>
    <t>Dunamenti Eromu</t>
  </si>
  <si>
    <t>{'15WDUME------PPI'}</t>
  </si>
  <si>
    <t>{'ENTSOE': {'15WDUME------PPI'}</t>
  </si>
  <si>
    <t xml:space="preserve"> 'GGPT': {'G400310'</t>
  </si>
  <si>
    <t xml:space="preserve"> 'G400309'}</t>
  </si>
  <si>
    <t xml:space="preserve"> 'GEO': {'GEO-42674'}}</t>
  </si>
  <si>
    <t>Hamburg Moorburg</t>
  </si>
  <si>
    <t>{'11WD8MOOR1C----G'}</t>
  </si>
  <si>
    <t>{'BEYONDCOAL': {'BEYOND-DE-246'}</t>
  </si>
  <si>
    <t xml:space="preserve"> 'ENTSOE': {'11WD8MOOR1C----G'}</t>
  </si>
  <si>
    <t xml:space="preserve"> 'GEO': {'GEO-44482'}}</t>
  </si>
  <si>
    <t>Teto Novi Sad</t>
  </si>
  <si>
    <t>{'34WETG-NOSAD---Z'}</t>
  </si>
  <si>
    <t>{'ENTSOE': {'34WETG-NOSAD---Z'}</t>
  </si>
  <si>
    <t xml:space="preserve"> 'GGPT': {'G406996'</t>
  </si>
  <si>
    <t xml:space="preserve"> 'G406997'}</t>
  </si>
  <si>
    <t xml:space="preserve"> 'GEO': {'GEO-44118'}}</t>
  </si>
  <si>
    <t>Duisburg Walsum</t>
  </si>
  <si>
    <t>{'11WD7WALS1S--KW0'}</t>
  </si>
  <si>
    <t>{'BEYONDCOAL': {'BEYOND-DE-67'}</t>
  </si>
  <si>
    <t xml:space="preserve"> 'ENTSOE': {'11WD7WALS1S--KW0'}</t>
  </si>
  <si>
    <t xml:space="preserve"> 'GEO': {'GEO-44328'}}</t>
  </si>
  <si>
    <t>Bexbach</t>
  </si>
  <si>
    <t>{'11WD7MITB1C----N'}</t>
  </si>
  <si>
    <t>{'BEYONDCOAL': {'BEYOND-DE-24'}</t>
  </si>
  <si>
    <t xml:space="preserve"> 'ENTSOE': {'11WD7MITB1C----N'}</t>
  </si>
  <si>
    <t xml:space="preserve"> 'GEO': {'GEO-44325'}}</t>
  </si>
  <si>
    <t>Bergkamen</t>
  </si>
  <si>
    <t>{'11WD7BERG1S--KWB'}</t>
  </si>
  <si>
    <t>{'BEYONDCOAL': {'BEYOND-DE-14'}</t>
  </si>
  <si>
    <t xml:space="preserve"> 'ENTSOE': {'11WD7BERG1S--KWB'}</t>
  </si>
  <si>
    <t xml:space="preserve"> 'GEO': {'GEO-44212'}}</t>
  </si>
  <si>
    <t>Altbach Deizisau</t>
  </si>
  <si>
    <t>{'11WD4AL1KU1-S--E'}</t>
  </si>
  <si>
    <t>{'BEYONDCOAL': {'BEYOND-DE-8'}</t>
  </si>
  <si>
    <t xml:space="preserve"> 'ENTSOE': {'11WD4AL1KU1-S--E'}</t>
  </si>
  <si>
    <t xml:space="preserve"> 'GEO': {'GEO-44303'}}</t>
  </si>
  <si>
    <t>Hamburg Tiefstack</t>
  </si>
  <si>
    <t>{'11WD8TIEF5X----V'}</t>
  </si>
  <si>
    <t>{'BEYONDCOAL': {'BEYOND-DE-119'}</t>
  </si>
  <si>
    <t xml:space="preserve"> 'ENTSOE': {'11WD8TIEF5X----V'}</t>
  </si>
  <si>
    <t xml:space="preserve"> 'GGPT': {'G400264'}}</t>
  </si>
  <si>
    <t>Klyn</t>
  </si>
  <si>
    <t>{'48WSTN000KLYN-A4'}</t>
  </si>
  <si>
    <t>{'ENTSOE': {'48WSTN000KLYN-A4'}</t>
  </si>
  <si>
    <t xml:space="preserve"> 'GGPT': {'G401115'}</t>
  </si>
  <si>
    <t xml:space="preserve"> 'GEO': {'GEO-3861'}}</t>
  </si>
  <si>
    <t>Tpp Iernut</t>
  </si>
  <si>
    <t>{'30W-CET-IERN---J'}</t>
  </si>
  <si>
    <t>{'ENTSOE': {'30W-CET-IERN---J'}</t>
  </si>
  <si>
    <t xml:space="preserve"> 'GGPT': {'G400622'</t>
  </si>
  <si>
    <t xml:space="preserve"> 'G400624'</t>
  </si>
  <si>
    <t xml:space="preserve"> 'G400623'</t>
  </si>
  <si>
    <t xml:space="preserve"> 'G410135'</t>
  </si>
  <si>
    <t xml:space="preserve"> 'G400626'</t>
  </si>
  <si>
    <t xml:space="preserve"> 'G400625'</t>
  </si>
  <si>
    <t xml:space="preserve"> 'G410134'}</t>
  </si>
  <si>
    <t xml:space="preserve"> 'GEO': {'GEO-40973'}}</t>
  </si>
  <si>
    <t>Gonyui Eromu</t>
  </si>
  <si>
    <t>{'15WGONYU-----PP5'}</t>
  </si>
  <si>
    <t>{'ENTSOE': {'15WGONYU-----PP5'}</t>
  </si>
  <si>
    <t xml:space="preserve"> 'GGPT': {'G400311'}</t>
  </si>
  <si>
    <t xml:space="preserve"> 'GEO': {'GEO-42670'}}</t>
  </si>
  <si>
    <t>Tpp Galati</t>
  </si>
  <si>
    <t>{'30W-CET-GALA---G'}</t>
  </si>
  <si>
    <t>{'ENTSOE': {'30W-CET-GALA---G'}</t>
  </si>
  <si>
    <t xml:space="preserve"> 'GGPT': {'G400616'</t>
  </si>
  <si>
    <t xml:space="preserve"> 'G410367'</t>
  </si>
  <si>
    <t xml:space="preserve"> 'G410366'</t>
  </si>
  <si>
    <t xml:space="preserve"> 'G400615'}</t>
  </si>
  <si>
    <t xml:space="preserve"> 'GEO': {'GEO-40974'}}</t>
  </si>
  <si>
    <t>Tpp Braila</t>
  </si>
  <si>
    <t>{'30W-CET-PETROM-L', '30W-CET-BRAZ---Q', '30W-CET-BRAI---0'}</t>
  </si>
  <si>
    <t>{'ENTSOE': {'30W-CET-PETROM-L'</t>
  </si>
  <si>
    <t xml:space="preserve"> '30W-CET-BRAZ---Q'</t>
  </si>
  <si>
    <t xml:space="preserve"> '30W-CET-BRAI---0'}</t>
  </si>
  <si>
    <t xml:space="preserve"> 'GGPT': {'G400629'</t>
  </si>
  <si>
    <t xml:space="preserve"> 'G400597'</t>
  </si>
  <si>
    <t xml:space="preserve"> 'G400598'</t>
  </si>
  <si>
    <t xml:space="preserve"> 'G400596'}</t>
  </si>
  <si>
    <t xml:space="preserve"> 'GEO': {'GEO-42206'}}</t>
  </si>
  <si>
    <t>Gorzow</t>
  </si>
  <si>
    <t>{'19W000000000060C', '19W000000000274U'}</t>
  </si>
  <si>
    <t>{'ENTSOE': {'19W000000000060C'</t>
  </si>
  <si>
    <t xml:space="preserve"> '19W000000000274U'}</t>
  </si>
  <si>
    <t xml:space="preserve"> 'GGPT': {'G400574'</t>
  </si>
  <si>
    <t xml:space="preserve"> 'G400573'}</t>
  </si>
  <si>
    <t xml:space="preserve"> 'GEO': {'GEO-42499'}}</t>
  </si>
  <si>
    <t>Cassino Trigenerazione</t>
  </si>
  <si>
    <t>{'26WIMPI-1003453H'}</t>
  </si>
  <si>
    <t>{'ENTSOE': {'26WIMPI-1003453H'}</t>
  </si>
  <si>
    <t xml:space="preserve"> 'GGPT': {'G400363'}</t>
  </si>
  <si>
    <t xml:space="preserve"> 'GEO': {'GEO-44005'}}</t>
  </si>
  <si>
    <t>Ujpesti Eromu</t>
  </si>
  <si>
    <t>{'15WUJPEST----PPO'}</t>
  </si>
  <si>
    <t>{'ENTSOE': {'15WUJPEST----PPO'}</t>
  </si>
  <si>
    <t xml:space="preserve"> 'GGPT': {'G400321'}</t>
  </si>
  <si>
    <t xml:space="preserve"> 'GEO': {'GEO-42679'}}</t>
  </si>
  <si>
    <t>Nyiregyhazi Kombinaltciklusu Eromu</t>
  </si>
  <si>
    <t>{'15WNYKCE-----PP6'}</t>
  </si>
  <si>
    <t>{'ENTSOE': {'15WNYKCE-----PP6'}</t>
  </si>
  <si>
    <t xml:space="preserve"> 'GGPT': {'G400318'}</t>
  </si>
  <si>
    <t xml:space="preserve"> 'GEO': {'GEO-42671'}}</t>
  </si>
  <si>
    <t>Fratel</t>
  </si>
  <si>
    <t>{'16W-FRATEL-----A'}</t>
  </si>
  <si>
    <t>{'ENTSOE': {'16W-FRATEL-----A'}</t>
  </si>
  <si>
    <t xml:space="preserve"> 'JRC': {'JRC-H386'}</t>
  </si>
  <si>
    <t xml:space="preserve"> 'GEO': {'GEO-43572'}}</t>
  </si>
  <si>
    <t>Crestuma</t>
  </si>
  <si>
    <t>{'16WCRESTUM-----6'}</t>
  </si>
  <si>
    <t>{'ENTSOE': {'16WCRESTUM-----6'}</t>
  </si>
  <si>
    <t xml:space="preserve"> 'JRC': {'JRC-H437'}</t>
  </si>
  <si>
    <t xml:space="preserve"> 'GEO': {'GEO-43543'}}</t>
  </si>
  <si>
    <t>Castelo Bode</t>
  </si>
  <si>
    <t>{'16WCBODE-------5'}</t>
  </si>
  <si>
    <t>{'ENTSOE': {'16WCBODE-------5'}</t>
  </si>
  <si>
    <t xml:space="preserve"> 'JRC': {'JRC-H310'}</t>
  </si>
  <si>
    <t xml:space="preserve"> 'GEO': {'GEO-43550'}}</t>
  </si>
  <si>
    <t>Carrapatelo</t>
  </si>
  <si>
    <t>{'16WCARRAPA-----2'}</t>
  </si>
  <si>
    <t>{'ENTSOE': {'16WCARRAPA-----2'}</t>
  </si>
  <si>
    <t xml:space="preserve"> 'JRC': {'JRC-H240'}</t>
  </si>
  <si>
    <t xml:space="preserve"> 'GEO': {'GEO-43542'}}</t>
  </si>
  <si>
    <t>Manosque Voix Manosque Voix Manosque Voix</t>
  </si>
  <si>
    <t>{'JRC': {'JRC-H1029'}</t>
  </si>
  <si>
    <t xml:space="preserve"> 'GEO': {'GEO-39709'}</t>
  </si>
  <si>
    <t xml:space="preserve"> 'GPD': {'WRI1026724'}}</t>
  </si>
  <si>
    <t>Lugo Di Nazza Lugo Di Nazza Lugo Di Nazza</t>
  </si>
  <si>
    <t>{'JRC': {'JRC-H1000'}</t>
  </si>
  <si>
    <t xml:space="preserve"> 'GEO': {'GEO-39764'}</t>
  </si>
  <si>
    <t xml:space="preserve"> 'GPD': {'WRI1026704'}}</t>
  </si>
  <si>
    <t>Louron</t>
  </si>
  <si>
    <t>{'JRC': {'JRC-H856'}</t>
  </si>
  <si>
    <t xml:space="preserve"> 'GEO': {'GEO-39775'}</t>
  </si>
  <si>
    <t xml:space="preserve"> 'GPD': {'WRI1026720'}}</t>
  </si>
  <si>
    <t>Lot</t>
  </si>
  <si>
    <t>{'JRC': {'JRC-H1170'}</t>
  </si>
  <si>
    <t xml:space="preserve"> 'GEO': {'GEO-39731'}</t>
  </si>
  <si>
    <t xml:space="preserve"> 'GPD': {'WRI1026691'}}</t>
  </si>
  <si>
    <t>Licq Atherey Licq Atherey Licq Atherey</t>
  </si>
  <si>
    <t>{'JRC': {'JRC-H1192'}</t>
  </si>
  <si>
    <t xml:space="preserve"> 'GEO': {'GEO-39804'}</t>
  </si>
  <si>
    <t xml:space="preserve"> 'GPD': {'WRI1026689'}}</t>
  </si>
  <si>
    <t>Lardy</t>
  </si>
  <si>
    <t>{'JRC': {'JRC-H914'}</t>
  </si>
  <si>
    <t xml:space="preserve"> 'GEO': {'GEO-39730'}</t>
  </si>
  <si>
    <t xml:space="preserve"> 'GPD': {'WRI1026717'}}</t>
  </si>
  <si>
    <t>Lanau</t>
  </si>
  <si>
    <t>{'JRC': {'JRC-H1369'}</t>
  </si>
  <si>
    <t xml:space="preserve"> 'GEO': {'GEO-39744'}</t>
  </si>
  <si>
    <t xml:space="preserve"> 'GPD': {'WRI1026681'}}</t>
  </si>
  <si>
    <t>Jouques</t>
  </si>
  <si>
    <t>{'JRC': {'JRC-H815'}</t>
  </si>
  <si>
    <t xml:space="preserve"> 'GEO': {'GEO-39733'}</t>
  </si>
  <si>
    <t xml:space="preserve"> 'GPD': {'WRI1026737'}}</t>
  </si>
  <si>
    <t>Hospitalet</t>
  </si>
  <si>
    <t>{'JRC': {'JRC-H551'}</t>
  </si>
  <si>
    <t xml:space="preserve"> 'GEO': {'GEO-39806'}</t>
  </si>
  <si>
    <t xml:space="preserve"> 'GPD': {'WRI1026745'}}</t>
  </si>
  <si>
    <t>Hautefage</t>
  </si>
  <si>
    <t>{'JRC': {'JRC-H1276'}</t>
  </si>
  <si>
    <t xml:space="preserve"> 'GEO': {'GEO-39748'}</t>
  </si>
  <si>
    <t xml:space="preserve"> 'GPD': {'WRI1026686'}}</t>
  </si>
  <si>
    <t>Grangent</t>
  </si>
  <si>
    <t>{'JRC': {'JRC-H1042'}</t>
  </si>
  <si>
    <t xml:space="preserve"> 'GEO': {'GEO-39798'}</t>
  </si>
  <si>
    <t xml:space="preserve"> 'GPD': {'WRI1026701'}}</t>
  </si>
  <si>
    <t>Grandval</t>
  </si>
  <si>
    <t>{'JRC': {'JRC-H649'}</t>
  </si>
  <si>
    <t xml:space="preserve"> 'GEO': {'GEO-3375'}</t>
  </si>
  <si>
    <t xml:space="preserve"> 'GPD': {'WRI1026735'}}</t>
  </si>
  <si>
    <t>Gour Noir Le Gour Noir Le</t>
  </si>
  <si>
    <t>{'JRC': {'JRC-H966'}</t>
  </si>
  <si>
    <t xml:space="preserve"> 'GEO': {'GEO-39747'}</t>
  </si>
  <si>
    <t xml:space="preserve"> 'GPD': {'WRI1026706'}}</t>
  </si>
  <si>
    <t>Golinhac</t>
  </si>
  <si>
    <t>{'JRC': {'JRC-H913'}</t>
  </si>
  <si>
    <t xml:space="preserve"> 'GEO': {'GEO-39722'}</t>
  </si>
  <si>
    <t xml:space="preserve"> 'GPD': {'WRI1026716'}}</t>
  </si>
  <si>
    <t>Eygliers</t>
  </si>
  <si>
    <t>{'JRC': {'JRC-H1275'}</t>
  </si>
  <si>
    <t xml:space="preserve"> 'GEO': {'GEO-39771'}</t>
  </si>
  <si>
    <t xml:space="preserve"> 'GPD': {'WRI1026687'}}</t>
  </si>
  <si>
    <t>Marcillac Barrage La Valette</t>
  </si>
  <si>
    <t>{'JRC': {'JRC-H1154'}</t>
  </si>
  <si>
    <t xml:space="preserve"> 'GEO': {'GEO-39751'}</t>
  </si>
  <si>
    <t xml:space="preserve"> 'GPD': {'WRI1026695'}}</t>
  </si>
  <si>
    <t>Mazet</t>
  </si>
  <si>
    <t>{'JRC': {'JRC-H770'}</t>
  </si>
  <si>
    <t xml:space="preserve"> 'GEO': {'GEO-39777'}</t>
  </si>
  <si>
    <t xml:space="preserve"> 'GPD': {'WRI1026725'}}</t>
  </si>
  <si>
    <t>Moux Charmines Moux Charmines Moux Charmines</t>
  </si>
  <si>
    <t>{'JRC': {'JRC-H1189'}</t>
  </si>
  <si>
    <t xml:space="preserve"> 'GEO': {'GEO-39701'}</t>
  </si>
  <si>
    <t xml:space="preserve"> 'GPD': {'WRI1026690'}}</t>
  </si>
  <si>
    <t>Saint Dalmas Saint Dalmas Saint Dalmas</t>
  </si>
  <si>
    <t>{'JRC': {'JRC-H854'}</t>
  </si>
  <si>
    <t xml:space="preserve"> 'GEO': {'GEO-39703'}</t>
  </si>
  <si>
    <t xml:space="preserve"> 'GPD': {'WRI1026722'}}</t>
  </si>
  <si>
    <t>Soulom</t>
  </si>
  <si>
    <t>{'JRC': {'JRC-H768'}</t>
  </si>
  <si>
    <t xml:space="preserve"> 'GEO': {'GEO-39803'}</t>
  </si>
  <si>
    <t xml:space="preserve"> 'GPD': {'WRI1026726'}}</t>
  </si>
  <si>
    <t>Sautet Le Sautet Le Sautet Le</t>
  </si>
  <si>
    <t>{'JRC': {'JRC-H636'}</t>
  </si>
  <si>
    <t xml:space="preserve"> 'GEO': {'GEO-39786'}</t>
  </si>
  <si>
    <t xml:space="preserve"> 'GPD': {'WRI1026736'}}</t>
  </si>
  <si>
    <t>Saut Mortier Saut Mortier Saut Mortier</t>
  </si>
  <si>
    <t>{'JRC': {'JRC-H1153'}</t>
  </si>
  <si>
    <t xml:space="preserve"> 'GEO': {'GEO-39795'}</t>
  </si>
  <si>
    <t xml:space="preserve"> 'GPD': {'WRI1026712'}}</t>
  </si>
  <si>
    <t>Salignac</t>
  </si>
  <si>
    <t>{'JRC': {'JRC-H751'}</t>
  </si>
  <si>
    <t xml:space="preserve"> 'GEO': {'GEO-39713'}</t>
  </si>
  <si>
    <t xml:space="preserve"> 'GPD': {'WRI1026740'}}</t>
  </si>
  <si>
    <t>Sainte Tulle Sainte Tulle Sainte Tulle</t>
  </si>
  <si>
    <t>{'JRC': {'JRC-H696'}</t>
  </si>
  <si>
    <t xml:space="preserve"> 'GEO': {'GEO-39710'}</t>
  </si>
  <si>
    <t xml:space="preserve"> 'GPD': {'WRI1026747'}}</t>
  </si>
  <si>
    <t>Saint Georges Commiers Saint Georges De Commiers Saint Georges De Commiers</t>
  </si>
  <si>
    <t>{'JRC': {'JRC-H752'}</t>
  </si>
  <si>
    <t xml:space="preserve"> 'GEO': {'GEO-39794'}</t>
  </si>
  <si>
    <t xml:space="preserve"> 'GPD': {'WRI1026729'}}</t>
  </si>
  <si>
    <t>Saint Cassien Saint Cassien Saint Cassien</t>
  </si>
  <si>
    <t>{'JRC': {'JRC-H1350'}</t>
  </si>
  <si>
    <t xml:space="preserve"> 'GEO': {'GEO-39821'}</t>
  </si>
  <si>
    <t xml:space="preserve"> 'GPD': {'WRI1026682'}}</t>
  </si>
  <si>
    <t>Nentilla</t>
  </si>
  <si>
    <t>{'JRC': {'JRC-H538'}</t>
  </si>
  <si>
    <t xml:space="preserve"> 'GEO': {'GEO-39719'}</t>
  </si>
  <si>
    <t xml:space="preserve"> 'GPD': {'WRI1026748'}}</t>
  </si>
  <si>
    <t>Quinson</t>
  </si>
  <si>
    <t>{'JRC': {'JRC-H964'}</t>
  </si>
  <si>
    <t xml:space="preserve"> 'GEO': {'GEO-39711'}</t>
  </si>
  <si>
    <t xml:space="preserve"> 'GPD': {'WRI1026708'}}</t>
  </si>
  <si>
    <t>Portillon Le Portillon Le Portillon Le</t>
  </si>
  <si>
    <t>{'JRC': {'JRC-H544'}</t>
  </si>
  <si>
    <t xml:space="preserve"> 'GEO': {'GEO-39766'}</t>
  </si>
  <si>
    <t xml:space="preserve"> 'GPD': {'WRI1026746'}}</t>
  </si>
  <si>
    <t>Pinet</t>
  </si>
  <si>
    <t>{'JRC': {'JRC-H685'}</t>
  </si>
  <si>
    <t xml:space="preserve"> 'GEO': {'GEO-39732'}</t>
  </si>
  <si>
    <t xml:space="preserve"> 'GPD': {'WRI1026730'}}</t>
  </si>
  <si>
    <t>Orlu</t>
  </si>
  <si>
    <t>{'JRC': {'JRC-H580'}</t>
  </si>
  <si>
    <t xml:space="preserve"> 'GEO': {'GEO-39717'}</t>
  </si>
  <si>
    <t xml:space="preserve"> 'GPD': {'WRI1026742'}}</t>
  </si>
  <si>
    <t>Oo</t>
  </si>
  <si>
    <t>{'JRC': {'JRC-H1127'}</t>
  </si>
  <si>
    <t xml:space="preserve"> 'GEO': {'GEO-39765'}</t>
  </si>
  <si>
    <t xml:space="preserve"> 'GPD': {'WRI1026696'}}</t>
  </si>
  <si>
    <t>Ocana</t>
  </si>
  <si>
    <t>{'JRC': {'JRC-H950'}</t>
  </si>
  <si>
    <t xml:space="preserve"> 'GEO': {'GEO-39754'}</t>
  </si>
  <si>
    <t xml:space="preserve"> 'GPD': {'WRI1026711'}}</t>
  </si>
  <si>
    <t>Enchanet</t>
  </si>
  <si>
    <t>{'JRC': {'JRC-H1070'}</t>
  </si>
  <si>
    <t xml:space="preserve"> 'GEO': {'GEO-39742'}</t>
  </si>
  <si>
    <t xml:space="preserve"> 'GPD': {'WRI1026700'}}</t>
  </si>
  <si>
    <t>Eguzon</t>
  </si>
  <si>
    <t>{'JRC': {'JRC-H661'}</t>
  </si>
  <si>
    <t xml:space="preserve"> 'GEO': {'GEO-39782'}</t>
  </si>
  <si>
    <t xml:space="preserve"> 'GPD': {'WRI1026733'}}</t>
  </si>
  <si>
    <t>Egets</t>
  </si>
  <si>
    <t>{'JRC': {'JRC-H1037'}</t>
  </si>
  <si>
    <t xml:space="preserve"> 'GEO': {'GEO-39774'}</t>
  </si>
  <si>
    <t xml:space="preserve"> 'GPD': {'WRI1026702'}}</t>
  </si>
  <si>
    <t>Dionysen</t>
  </si>
  <si>
    <t>{'OPSD': {'OEU-5050'}</t>
  </si>
  <si>
    <t xml:space="preserve"> 'JRC': {'JRC-H1503'}</t>
  </si>
  <si>
    <t xml:space="preserve"> 'GPD': {'WRI1005160'}}</t>
  </si>
  <si>
    <t>Funsingau</t>
  </si>
  <si>
    <t>{'JRC': {'JRC-H1194'}</t>
  </si>
  <si>
    <t xml:space="preserve"> 'GEO': {'GEO-45197'}</t>
  </si>
  <si>
    <t xml:space="preserve"> 'GPD': {'WRI1005170'}}</t>
  </si>
  <si>
    <t>Ulza Uleza</t>
  </si>
  <si>
    <t>{'JRC': {'JRC-H691'}</t>
  </si>
  <si>
    <t xml:space="preserve"> 'GEO': {'GEO-42695'}</t>
  </si>
  <si>
    <t xml:space="preserve"> 'GPD': {'WRI1002174'}}</t>
  </si>
  <si>
    <t>Shkopet</t>
  </si>
  <si>
    <t>{'JRC': {'JRC-H1265'}</t>
  </si>
  <si>
    <t xml:space="preserve"> 'GEO': {'GEO-42694'}</t>
  </si>
  <si>
    <t xml:space="preserve"> 'GPD': {'WRI1002173'}}</t>
  </si>
  <si>
    <t>Bistrica</t>
  </si>
  <si>
    <t>{'JRC': {'JRC-H1083'}</t>
  </si>
  <si>
    <t xml:space="preserve"> 'GEO': {'GEO-42692'</t>
  </si>
  <si>
    <t xml:space="preserve"> 'GEO-42693'}</t>
  </si>
  <si>
    <t xml:space="preserve"> 'GPD': {'WRI1002169'}}</t>
  </si>
  <si>
    <t>Altenmarkt</t>
  </si>
  <si>
    <t>{'OPSD': {'OEU-5041'}</t>
  </si>
  <si>
    <t xml:space="preserve"> 'JRC': {'JRC-H1216'}</t>
  </si>
  <si>
    <t xml:space="preserve"> 'GPD': {'WRI1005150'}}</t>
  </si>
  <si>
    <t>Arnstein</t>
  </si>
  <si>
    <t>{'OPSD': {'OEU-5044'}</t>
  </si>
  <si>
    <t xml:space="preserve"> 'JRC': {'JRC-H1088'}</t>
  </si>
  <si>
    <t xml:space="preserve"> 'GPD': {'WRI1005153'}}</t>
  </si>
  <si>
    <t>Hieflau</t>
  </si>
  <si>
    <t>{'OPSD': {'OEU-5071'</t>
  </si>
  <si>
    <t xml:space="preserve"> 'OEU-5072'}</t>
  </si>
  <si>
    <t xml:space="preserve"> 'JRC': {'JRC-H705'}</t>
  </si>
  <si>
    <t xml:space="preserve"> 'GPD': {'WRI1005185'</t>
  </si>
  <si>
    <t xml:space="preserve"> 'WRI1005186'}}</t>
  </si>
  <si>
    <t>Heid Goreux Heid De Goreux Belgium Heid De Goreux Belgium</t>
  </si>
  <si>
    <t>{'JRC': {'JRC-H1966'}</t>
  </si>
  <si>
    <t xml:space="preserve"> 'GEO': {'GEO-42011'}</t>
  </si>
  <si>
    <t xml:space="preserve"> 'GPD': {'WRI1002233'}}</t>
  </si>
  <si>
    <t>Fisching</t>
  </si>
  <si>
    <t>{'OPSD': {'OEU-5056'}</t>
  </si>
  <si>
    <t xml:space="preserve"> 'JRC': {'JRC-H1335'</t>
  </si>
  <si>
    <t xml:space="preserve"> 'JRC-H1358'}</t>
  </si>
  <si>
    <t xml:space="preserve"> 'GPD': {'WRI1005168'}}</t>
  </si>
  <si>
    <t>Friesach</t>
  </si>
  <si>
    <t>{'OPSD': {'OEU-5058'}</t>
  </si>
  <si>
    <t xml:space="preserve"> 'JRC': {'JRC-H1591'</t>
  </si>
  <si>
    <t xml:space="preserve"> 'JRC-H1663'}</t>
  </si>
  <si>
    <t xml:space="preserve"> 'GPD': {'WRI1005169'}}</t>
  </si>
  <si>
    <t>Gabersdorf</t>
  </si>
  <si>
    <t>{'OPSD': {'OEU-5059'}</t>
  </si>
  <si>
    <t xml:space="preserve"> 'JRC': {'JRC-H1592'</t>
  </si>
  <si>
    <t xml:space="preserve"> 'JRC-H1576'}</t>
  </si>
  <si>
    <t xml:space="preserve"> 'GPD': {'WRI1005171'}}</t>
  </si>
  <si>
    <t>Klaus</t>
  </si>
  <si>
    <t>{'OPSD': {'OEU-5079'}</t>
  </si>
  <si>
    <t xml:space="preserve"> 'JRC': {'JRC-H1380'}</t>
  </si>
  <si>
    <t xml:space="preserve"> 'GPD': {'WRI1005195'}}</t>
  </si>
  <si>
    <t>Krippau</t>
  </si>
  <si>
    <t>{'OPSD': {'OEU-5082'}</t>
  </si>
  <si>
    <t xml:space="preserve"> 'JRC': {'JRC-H1131'</t>
  </si>
  <si>
    <t xml:space="preserve"> 'JRC-H1139'}</t>
  </si>
  <si>
    <t xml:space="preserve"> 'GPD': {'WRI1005199'}}</t>
  </si>
  <si>
    <t>Landl</t>
  </si>
  <si>
    <t>{'OPSD': {'OEU-5083'}</t>
  </si>
  <si>
    <t xml:space="preserve"> 'JRC': {'JRC-H1247'</t>
  </si>
  <si>
    <t xml:space="preserve"> 'JRC-H1319'}</t>
  </si>
  <si>
    <t xml:space="preserve"> 'GPD': {'WRI1005200'}}</t>
  </si>
  <si>
    <t>Jochenstein</t>
  </si>
  <si>
    <t>{'JRC': {'JRC-H247'}</t>
  </si>
  <si>
    <t xml:space="preserve"> 'GEO': {'GEO-45169'}</t>
  </si>
  <si>
    <t xml:space="preserve"> 'GPD': {'WRI1005188'}}</t>
  </si>
  <si>
    <t>Lipno Republic Lipno Czech Republic Lipno Czech Republic</t>
  </si>
  <si>
    <t>{'JRC': {'JRC-H434'}</t>
  </si>
  <si>
    <t xml:space="preserve"> 'GEO': {'GEO-42358'}</t>
  </si>
  <si>
    <t xml:space="preserve"> 'GPD': {'WRI1019183'</t>
  </si>
  <si>
    <t xml:space="preserve"> 'WRI1019176'}}</t>
  </si>
  <si>
    <t>Cusset Jonage Cusset Jonage Cusset Jonage</t>
  </si>
  <si>
    <t>{'JRC': {'JRC-H765'}</t>
  </si>
  <si>
    <t xml:space="preserve"> 'GEO': {'GEO-39812'}</t>
  </si>
  <si>
    <t xml:space="preserve"> 'GPD': {'WRI1026739'}}</t>
  </si>
  <si>
    <t>Brillanne</t>
  </si>
  <si>
    <t>{'JRC': {'JRC-H1374'}</t>
  </si>
  <si>
    <t xml:space="preserve"> 'GEO': {'GEO-39707'}</t>
  </si>
  <si>
    <t xml:space="preserve"> 'GPD': {'WRI1026693'}}</t>
  </si>
  <si>
    <t>Coiselet</t>
  </si>
  <si>
    <t>{'JRC': {'JRC-H963'}</t>
  </si>
  <si>
    <t xml:space="preserve"> 'GEO': {'GEO-39700'}</t>
  </si>
  <si>
    <t xml:space="preserve"> 'GPD': {'WRI1026707'}}</t>
  </si>
  <si>
    <t>Cize Bolozon Cize Bolozon Cize Bolozon</t>
  </si>
  <si>
    <t>{'JRC': {'JRC-H1323'}</t>
  </si>
  <si>
    <t xml:space="preserve"> 'GEO': {'GEO-39699'}</t>
  </si>
  <si>
    <t xml:space="preserve"> 'GPD': {'WRI1026684'}}</t>
  </si>
  <si>
    <t>Chaudanne</t>
  </si>
  <si>
    <t>{'JRC': {'JRC-H1301'}</t>
  </si>
  <si>
    <t xml:space="preserve"> 'GEO': {'GEO-39705'}</t>
  </si>
  <si>
    <t xml:space="preserve"> 'GPD': {'WRI1026685'}}</t>
  </si>
  <si>
    <t>Castirla</t>
  </si>
  <si>
    <t>{'JRC': {'JRC-H797'}</t>
  </si>
  <si>
    <t xml:space="preserve"> 'GEO': {'GEO-39763'}</t>
  </si>
  <si>
    <t xml:space="preserve"> 'GPD': {'WRI1026723'}}</t>
  </si>
  <si>
    <t>Castillon</t>
  </si>
  <si>
    <t>{'JRC': {'JRC-H682'}</t>
  </si>
  <si>
    <t xml:space="preserve"> 'GEO': {'GEO-39704'}</t>
  </si>
  <si>
    <t xml:space="preserve"> 'GPD': {'WRI1026731'}}</t>
  </si>
  <si>
    <t>Castelnau Lassouts Castelnau Lassouts Castelnau Lassouts</t>
  </si>
  <si>
    <t>{'JRC': {'JRC-H952'}</t>
  </si>
  <si>
    <t xml:space="preserve"> 'GEO': {'GEO-39729'}</t>
  </si>
  <si>
    <t xml:space="preserve"> 'GPD': {'WRI1026710'}}</t>
  </si>
  <si>
    <t>Beauvoir</t>
  </si>
  <si>
    <t>{'JRC': {'JRC-H1210'}</t>
  </si>
  <si>
    <t xml:space="preserve"> 'GEO': {'GEO-39791'}</t>
  </si>
  <si>
    <t xml:space="preserve"> 'GPD': {'WRI1026705'}}</t>
  </si>
  <si>
    <t>Slapy Republic Slapy Czech Republic Slapy Czech Republic</t>
  </si>
  <si>
    <t>{'JRC': {'JRC-H349'}</t>
  </si>
  <si>
    <t xml:space="preserve"> 'GEO': {'GEO-42359'}</t>
  </si>
  <si>
    <t xml:space="preserve"> 'GPD': {'WRI1019179'}}</t>
  </si>
  <si>
    <t>Bancairon</t>
  </si>
  <si>
    <t>{'JRC': {'JRC-H853'}</t>
  </si>
  <si>
    <t xml:space="preserve"> 'GEO': {'GEO-39702'}</t>
  </si>
  <si>
    <t xml:space="preserve"> 'GPD': {'WRI1026721'}}</t>
  </si>
  <si>
    <t>Auzerette</t>
  </si>
  <si>
    <t>{'JRC': {'JRC-H1166'}</t>
  </si>
  <si>
    <t xml:space="preserve"> 'GEO': {'GEO-39740'}</t>
  </si>
  <si>
    <t xml:space="preserve"> 'GPD': {'WRI1026692'}}</t>
  </si>
  <si>
    <t>Artouste</t>
  </si>
  <si>
    <t>{'JRC': {'JRC-H574'}</t>
  </si>
  <si>
    <t xml:space="preserve"> 'GEO': {'GEO-39802'}</t>
  </si>
  <si>
    <t xml:space="preserve"> 'GPD': {'WRI1026741'}}</t>
  </si>
  <si>
    <t>Argentiere Bessee Argentiere La Bessee Argentiere La Bessee</t>
  </si>
  <si>
    <t>{'JRC': {'JRC-H1025'}</t>
  </si>
  <si>
    <t xml:space="preserve"> 'GEO': {'GEO-39767'}</t>
  </si>
  <si>
    <t xml:space="preserve"> 'GPD': {'WRI1026703'}}</t>
  </si>
  <si>
    <t>Argentat Generating Argentat Generating</t>
  </si>
  <si>
    <t>{'JRC': {'JRC-H875'}</t>
  </si>
  <si>
    <t xml:space="preserve"> 'GEO': {'GEO-2154'</t>
  </si>
  <si>
    <t xml:space="preserve"> 'GEO-39745'}</t>
  </si>
  <si>
    <t xml:space="preserve"> 'GPD': {'WRI1026718'}}</t>
  </si>
  <si>
    <t>Allement</t>
  </si>
  <si>
    <t>{'JRC': {'JRC-H1113'}</t>
  </si>
  <si>
    <t xml:space="preserve"> 'GEO': {'GEO-39694'}</t>
  </si>
  <si>
    <t xml:space="preserve"> 'GPD': {'WRI1026697'}}</t>
  </si>
  <si>
    <t>Tet La Tet La</t>
  </si>
  <si>
    <t>{'JRC': {'JRC-H954'}</t>
  </si>
  <si>
    <t xml:space="preserve"> 'GEO': {'GEO-39805'}</t>
  </si>
  <si>
    <t xml:space="preserve"> 'GPD': {'WRI1026709'}}</t>
  </si>
  <si>
    <t>Triouzoune</t>
  </si>
  <si>
    <t>{'JRC': {'JRC-H1331'}</t>
  </si>
  <si>
    <t xml:space="preserve"> 'GEO': {'GEO-39752'}</t>
  </si>
  <si>
    <t xml:space="preserve"> 'GPD': {'WRI1026683'}}</t>
  </si>
  <si>
    <t>Truel</t>
  </si>
  <si>
    <t>{'JRC': {'JRC-H1441'}</t>
  </si>
  <si>
    <t xml:space="preserve"> 'GEO': {'GEO-39724'}</t>
  </si>
  <si>
    <t xml:space="preserve"> 'GPD': {'WRI1026688'}}</t>
  </si>
  <si>
    <t>Tajo</t>
  </si>
  <si>
    <t>{'18WTAJO-12345-0U', '18WTAJB-12345-0C', '18WUFTA-12345-0O'}</t>
  </si>
  <si>
    <t>{'ENTSOE': {'18WTAJO-12345-0U'</t>
  </si>
  <si>
    <t xml:space="preserve"> '18WTAJB-12345-0C'</t>
  </si>
  <si>
    <t xml:space="preserve"> '18WUFTA-12345-0O'}</t>
  </si>
  <si>
    <t xml:space="preserve"> 'JRC': {'JRC-H101'}</t>
  </si>
  <si>
    <t xml:space="preserve"> 'GPD': {'WRI1007951'}}</t>
  </si>
  <si>
    <t>Lasele</t>
  </si>
  <si>
    <t>{'46WPU0000000044P'}</t>
  </si>
  <si>
    <t>{'ENTSOE': {'46WPU0000000044P'}</t>
  </si>
  <si>
    <t xml:space="preserve"> 'JRC': {'JRC-H361'}</t>
  </si>
  <si>
    <t xml:space="preserve"> 'GPD': {'WRI1002114'}}</t>
  </si>
  <si>
    <t>Kvistforsen</t>
  </si>
  <si>
    <t>{'46WPU0000000103Z'}</t>
  </si>
  <si>
    <t>{'ENTSOE': {'46WPU0000000103Z'}</t>
  </si>
  <si>
    <t xml:space="preserve"> 'JRC': {'JRC-H378'}</t>
  </si>
  <si>
    <t xml:space="preserve"> 'GPD': {'WRI1002069'}}</t>
  </si>
  <si>
    <t>Jarnvagsforsen</t>
  </si>
  <si>
    <t>{'46WPU0000000105V'}</t>
  </si>
  <si>
    <t>{'ENTSOE': {'46WPU0000000105V'}</t>
  </si>
  <si>
    <t xml:space="preserve"> 'JRC': {'JRC-H520'}</t>
  </si>
  <si>
    <t xml:space="preserve"> 'GPD': {'WRI1002133'}}</t>
  </si>
  <si>
    <t>Holleforsen</t>
  </si>
  <si>
    <t>{'46WPU0000000050U'}</t>
  </si>
  <si>
    <t>{'ENTSOE': {'46WPU0000000050U'}</t>
  </si>
  <si>
    <t xml:space="preserve"> 'JRC': {'JRC-H360'}</t>
  </si>
  <si>
    <t xml:space="preserve"> 'GPD': {'WRI1002117'}}</t>
  </si>
  <si>
    <t>Harrsele</t>
  </si>
  <si>
    <t>{'46WPU0000000080L'}</t>
  </si>
  <si>
    <t>{'ENTSOE': {'46WPU0000000080L'}</t>
  </si>
  <si>
    <t xml:space="preserve"> 'JRC': {'JRC-H234'}</t>
  </si>
  <si>
    <t xml:space="preserve"> 'GPD': {'WRI1002058'}}</t>
  </si>
  <si>
    <t>Tanes</t>
  </si>
  <si>
    <t>{'18WTANB-12345-05'}</t>
  </si>
  <si>
    <t>{'ENTSOE': {'18WTANB-12345-05'}</t>
  </si>
  <si>
    <t xml:space="preserve"> 'JRC': {'JRC-H381'}</t>
  </si>
  <si>
    <t xml:space="preserve"> 'GPD': {'WRI1007954'}}</t>
  </si>
  <si>
    <t>Muela</t>
  </si>
  <si>
    <t>{'18WMUEL-12345-03', '18WMUEB-12345-0T'}</t>
  </si>
  <si>
    <t>{'ENTSOE': {'18WMUEL-12345-03'</t>
  </si>
  <si>
    <t xml:space="preserve"> '18WMUEB-12345-0T'}</t>
  </si>
  <si>
    <t xml:space="preserve"> 'JRC': {'JRC-H4'}</t>
  </si>
  <si>
    <t xml:space="preserve"> 'GPD': {'WRI1006586'</t>
  </si>
  <si>
    <t xml:space="preserve"> 'WRI1006587'}}</t>
  </si>
  <si>
    <t>Torpshammar</t>
  </si>
  <si>
    <t>{'46WPU0000000052Q'}</t>
  </si>
  <si>
    <t>{'ENTSOE': {'46WPU0000000052Q'}</t>
  </si>
  <si>
    <t xml:space="preserve"> 'JRC': {'JRC-H497'}</t>
  </si>
  <si>
    <t xml:space="preserve"> 'GPD': {'WRI1002123'}}</t>
  </si>
  <si>
    <t>Moralet</t>
  </si>
  <si>
    <t>{'18WMLTB-12345-09', '18WMLTG-12345-0X'}</t>
  </si>
  <si>
    <t>{'ENTSOE': {'18WMLTB-12345-09'</t>
  </si>
  <si>
    <t xml:space="preserve"> '18WMLTG-12345-0X'}</t>
  </si>
  <si>
    <t xml:space="preserve"> 'JRC': {'JRC-H205'}</t>
  </si>
  <si>
    <t xml:space="preserve"> 'GPD': {'WRI1006693'}}</t>
  </si>
  <si>
    <t>Guillena</t>
  </si>
  <si>
    <t>{'18WGUIG-12345-0D', '18WGUIB-12345-0Q'}</t>
  </si>
  <si>
    <t>{'ENTSOE': {'18WGUIG-12345-0D'</t>
  </si>
  <si>
    <t xml:space="preserve"> '18WGUIB-12345-0Q'}</t>
  </si>
  <si>
    <t xml:space="preserve"> 'JRC': {'JRC-H233'}</t>
  </si>
  <si>
    <t xml:space="preserve"> 'GPD': {'WRI1006526'}}</t>
  </si>
  <si>
    <t>Bolarque</t>
  </si>
  <si>
    <t>{'18WUFBB-12345-0R', '18WUFBG-12345-0E'}</t>
  </si>
  <si>
    <t>{'ENTSOE': {'18WUFBB-12345-0R'</t>
  </si>
  <si>
    <t xml:space="preserve"> '18WUFBG-12345-0E'}</t>
  </si>
  <si>
    <t xml:space="preserve"> 'JRC': {'JRC-H179'}</t>
  </si>
  <si>
    <t xml:space="preserve"> 'GPD': {'WRI1006267'}}</t>
  </si>
  <si>
    <t>Aguayo</t>
  </si>
  <si>
    <t>{'18WAGUB-12345-0T', '18WAGUG-12345-0G'}</t>
  </si>
  <si>
    <t>{'ENTSOE': {'18WAGUB-12345-0T'</t>
  </si>
  <si>
    <t xml:space="preserve"> '18WAGUG-12345-0G'}</t>
  </si>
  <si>
    <t xml:space="preserve"> 'JRC': {'JRC-H108'}</t>
  </si>
  <si>
    <t xml:space="preserve"> 'GPD': {'WRI1006167'}}</t>
  </si>
  <si>
    <t>Lee Production</t>
  </si>
  <si>
    <t>{'47W000000000234O'}</t>
  </si>
  <si>
    <t>{'ENTSOE': {'47W000000000234O'}</t>
  </si>
  <si>
    <t xml:space="preserve"> 'JRC': {'JRC-H3669'}</t>
  </si>
  <si>
    <t xml:space="preserve"> 'GPD': {'WRI1002829'}}</t>
  </si>
  <si>
    <t>Ladonas</t>
  </si>
  <si>
    <t>{'29WYISLADONAS--V'}</t>
  </si>
  <si>
    <t>{'ENTSOE': {'29WYISLADONAS--V'}</t>
  </si>
  <si>
    <t xml:space="preserve"> 'JRC': {'JRC-H664'}</t>
  </si>
  <si>
    <t xml:space="preserve"> 'GPD': {'WRI1061086'}}</t>
  </si>
  <si>
    <t>Stadsforsen</t>
  </si>
  <si>
    <t>{'46WPU0000000049F'}</t>
  </si>
  <si>
    <t>{'ENTSOE': {'46WPU0000000049F'}</t>
  </si>
  <si>
    <t xml:space="preserve"> 'JRC': {'JRC-H388'}</t>
  </si>
  <si>
    <t xml:space="preserve"> 'GPD': {'WRI1002119'}}</t>
  </si>
  <si>
    <t>Tuggen</t>
  </si>
  <si>
    <t>{'46WPU0000000041V'}</t>
  </si>
  <si>
    <t>{'ENTSOE': {'46WPU0000000041V'}</t>
  </si>
  <si>
    <t xml:space="preserve"> 'JRC': {'JRC-H502'}</t>
  </si>
  <si>
    <t xml:space="preserve"> 'GPD': {'WRI1002124'}}</t>
  </si>
  <si>
    <t>Sveg</t>
  </si>
  <si>
    <t>{'JRC': {'JRC-H1063'}</t>
  </si>
  <si>
    <t xml:space="preserve"> 'GEO': {'GEO-45671'}</t>
  </si>
  <si>
    <t xml:space="preserve"> 'GPD': {'WRI1019331'}}</t>
  </si>
  <si>
    <t>Kaunohe</t>
  </si>
  <si>
    <t>Lithuania</t>
  </si>
  <si>
    <t>{'41W9259783288ELI'}</t>
  </si>
  <si>
    <t>{'ENTSOE': {'41W9259783288ELI'}</t>
  </si>
  <si>
    <t xml:space="preserve"> 'JRC': {'JRC-H513'}</t>
  </si>
  <si>
    <t xml:space="preserve"> 'GEO': {'GEO-42162'}}</t>
  </si>
  <si>
    <t>Cabril</t>
  </si>
  <si>
    <t>{'16WCABRIL------U'}</t>
  </si>
  <si>
    <t>{'ENTSOE': {'16WCABRIL------U'}</t>
  </si>
  <si>
    <t xml:space="preserve"> 'JRC': {'JRC-H475'}</t>
  </si>
  <si>
    <t xml:space="preserve"> 'GEO': {'GEO-43549'}}</t>
  </si>
  <si>
    <t>Bemposta</t>
  </si>
  <si>
    <t>{'16WBEMPOS------6', '16WBEMPOII-----R'}</t>
  </si>
  <si>
    <t>{'ENTSOE': {'16WBEMPOS------6'</t>
  </si>
  <si>
    <t xml:space="preserve"> '16WBEMPOII-----R'}</t>
  </si>
  <si>
    <t xml:space="preserve"> 'JRC': {'JRC-H79'}</t>
  </si>
  <si>
    <t xml:space="preserve"> 'GEO': {'GEO-43539'}}</t>
  </si>
  <si>
    <t>Alqueva</t>
  </si>
  <si>
    <t>{'16WALQUE-------F'}</t>
  </si>
  <si>
    <t>{'ENTSOE': {'16WALQUE-------F'}</t>
  </si>
  <si>
    <t xml:space="preserve"> 'JRC': {'JRC-H52'}</t>
  </si>
  <si>
    <t xml:space="preserve"> 'GEO': {'GEO-43534'}}</t>
  </si>
  <si>
    <t>Aguieira</t>
  </si>
  <si>
    <t>{'16WAGUIE-------3'}</t>
  </si>
  <si>
    <t>{'ENTSOE': {'16WAGUIE-------3'}</t>
  </si>
  <si>
    <t xml:space="preserve"> 'JRC': {'JRC-H122'}</t>
  </si>
  <si>
    <t xml:space="preserve"> 'GEO': {'GEO-43566'}}</t>
  </si>
  <si>
    <t>Ew Wloclawek</t>
  </si>
  <si>
    <t>{'19W000000000004M'}</t>
  </si>
  <si>
    <t>{'ENTSOE': {'19W000000000004M'}</t>
  </si>
  <si>
    <t xml:space="preserve"> 'JRC': {'JRC-H301'}</t>
  </si>
  <si>
    <t xml:space="preserve"> 'GEO': {'GEO-42469'}}</t>
  </si>
  <si>
    <t>Kruoniohae</t>
  </si>
  <si>
    <t>{'41W2128003453ELI'}</t>
  </si>
  <si>
    <t>{'ENTSOE': {'41W2128003453ELI'}</t>
  </si>
  <si>
    <t xml:space="preserve"> 'JRC': {'JRC-H22'}</t>
  </si>
  <si>
    <t xml:space="preserve"> 'GEO': {'GEO-42161'}}</t>
  </si>
  <si>
    <t>Polyfyto</t>
  </si>
  <si>
    <t>{'29WYISPOLYFYTO-O'}</t>
  </si>
  <si>
    <t>{'ENTSOE': {'29WYISPOLYFYTO-O'}</t>
  </si>
  <si>
    <t xml:space="preserve"> 'JRC': {'JRC-H102'}</t>
  </si>
  <si>
    <t xml:space="preserve"> 'GEO': {'GEO-42797'}}</t>
  </si>
  <si>
    <t>Feldsee</t>
  </si>
  <si>
    <t>{'14W-E110352----K'}</t>
  </si>
  <si>
    <t>{'ENTSOE': {'14W-E110352----K'}</t>
  </si>
  <si>
    <t xml:space="preserve"> 'JRC': {'JRC-H362'}</t>
  </si>
  <si>
    <t xml:space="preserve"> 'GEO': {'GEO-45204'}}</t>
  </si>
  <si>
    <t>Agras</t>
  </si>
  <si>
    <t>{'29WYISAGRA-----I'}</t>
  </si>
  <si>
    <t>{'ENTSOE': {'29WYISAGRA-----I'}</t>
  </si>
  <si>
    <t xml:space="preserve"> 'JRC': {'JRC-H842'}</t>
  </si>
  <si>
    <t xml:space="preserve"> 'GEO': {'GEO-42788'}}</t>
  </si>
  <si>
    <t>Sablons</t>
  </si>
  <si>
    <t>{'17W000001017795K', '17W000001017796I'}</t>
  </si>
  <si>
    <t>{'ENTSOE': {'17W000001017795K'</t>
  </si>
  <si>
    <t xml:space="preserve"> '17W000001017796I'}</t>
  </si>
  <si>
    <t xml:space="preserve"> 'JRC': {'JRC-H474'}</t>
  </si>
  <si>
    <t xml:space="preserve"> 'GEO': {'GEO-39792'}}</t>
  </si>
  <si>
    <t>Gervans</t>
  </si>
  <si>
    <t>{'17W000001017798E', '17W000001017797G'}</t>
  </si>
  <si>
    <t>{'ENTSOE': {'17W000001017798E'</t>
  </si>
  <si>
    <t xml:space="preserve"> '17W000001017797G'}</t>
  </si>
  <si>
    <t xml:space="preserve"> 'JRC': {'JRC-H607'}</t>
  </si>
  <si>
    <t xml:space="preserve"> 'GEO': {'GEO-39760'}}</t>
  </si>
  <si>
    <t>Pshpp Orfeus Gen</t>
  </si>
  <si>
    <t>{'32W0011001000781'}</t>
  </si>
  <si>
    <t>{'ENTSOE': {'32W0011001000781'}</t>
  </si>
  <si>
    <t xml:space="preserve"> 'JRC': {'JRC-H313'}</t>
  </si>
  <si>
    <t xml:space="preserve"> 'GEO': {'GEO-42186'}}</t>
  </si>
  <si>
    <t>He Visegrad</t>
  </si>
  <si>
    <t>Bosnia and Herzegovina</t>
  </si>
  <si>
    <t>{'36W-HE-VISEGRADJ'}</t>
  </si>
  <si>
    <t>{'ENTSOE': {'36W-HE-VISEGRADJ'}</t>
  </si>
  <si>
    <t xml:space="preserve"> 'JRC': {'JRC-H140'}</t>
  </si>
  <si>
    <t xml:space="preserve"> 'GEO': {'GEO-44765'}}</t>
  </si>
  <si>
    <t>He Capljina</t>
  </si>
  <si>
    <t>{'36W-HECAPLJINA-1'}</t>
  </si>
  <si>
    <t>{'ENTSOE': {'36W-HECAPLJINA-1'}</t>
  </si>
  <si>
    <t xml:space="preserve"> 'JRC': {'JRC-H81'}</t>
  </si>
  <si>
    <t xml:space="preserve"> 'GEO': {'GEO-44764'}}</t>
  </si>
  <si>
    <t>Vittjarv</t>
  </si>
  <si>
    <t>{'JRC': {'JRC-H1287'}</t>
  </si>
  <si>
    <t xml:space="preserve"> 'GEO': {'GEO-42914'}</t>
  </si>
  <si>
    <t xml:space="preserve"> 'GPD': {'WRI1002152'}}</t>
  </si>
  <si>
    <t>Storfinfors Storfinnforsen</t>
  </si>
  <si>
    <t>{'JRC': {'JRC-H676'}</t>
  </si>
  <si>
    <t xml:space="preserve"> 'GEO': {'GEO-46244'}</t>
  </si>
  <si>
    <t xml:space="preserve"> 'GPD': {'WRI1029981'}}</t>
  </si>
  <si>
    <t>Tuilieres</t>
  </si>
  <si>
    <t>{'JRC': {'JRC-H1346'}</t>
  </si>
  <si>
    <t xml:space="preserve"> 'GEO': {'GEO-39755'}</t>
  </si>
  <si>
    <t xml:space="preserve"> 'GPD': {'WRI1026698'}}</t>
  </si>
  <si>
    <t>Tresna</t>
  </si>
  <si>
    <t>{'JRC': {'JRC-H1370'}</t>
  </si>
  <si>
    <t xml:space="preserve"> 'GEO': {'GEO-42475'}</t>
  </si>
  <si>
    <t xml:space="preserve"> 'GPD': {'WRI1061547'}}</t>
  </si>
  <si>
    <t>Pracana</t>
  </si>
  <si>
    <t>{'JRC': {'JRC-H955'}</t>
  </si>
  <si>
    <t xml:space="preserve"> 'GEO': {'GEO-43576'}</t>
  </si>
  <si>
    <t xml:space="preserve"> 'GPD': {'WRI1022567'}}</t>
  </si>
  <si>
    <t>Paradela</t>
  </si>
  <si>
    <t>{'JRC': {'JRC-H800'}</t>
  </si>
  <si>
    <t xml:space="preserve"> 'GEO': {'GEO-43546'}</t>
  </si>
  <si>
    <t xml:space="preserve"> 'GPD': {'WRI1022564'}}</t>
  </si>
  <si>
    <t>Canicada</t>
  </si>
  <si>
    <t>{'JRC': {'JRC-H714'}</t>
  </si>
  <si>
    <t xml:space="preserve"> 'GEO': {'GEO-43545'}</t>
  </si>
  <si>
    <t xml:space="preserve"> 'GPD': {'WRI1022562'}}</t>
  </si>
  <si>
    <t>Caldeirao</t>
  </si>
  <si>
    <t>{'JRC': {'JRC-H968'}</t>
  </si>
  <si>
    <t xml:space="preserve"> 'GEO': {'GEO-43577'}</t>
  </si>
  <si>
    <t xml:space="preserve"> 'GPD': {'WRI1022568'}}</t>
  </si>
  <si>
    <t>Bouca</t>
  </si>
  <si>
    <t>{'JRC': {'JRC-H916'}</t>
  </si>
  <si>
    <t xml:space="preserve"> 'GEO': {'GEO-43575'}</t>
  </si>
  <si>
    <t xml:space="preserve"> 'GPD': {'WRI1022565'}}</t>
  </si>
  <si>
    <t>Alto Rabagao Alto Rabagao</t>
  </si>
  <si>
    <t>{'JRC': {'JRC-H675'}</t>
  </si>
  <si>
    <t xml:space="preserve"> 'GEO': {'GEO-43547'}</t>
  </si>
  <si>
    <t xml:space="preserve"> 'GPD': {'WRI1022561'}}</t>
  </si>
  <si>
    <t>Niedzica</t>
  </si>
  <si>
    <t>{'JRC': {'JRC-H603'}</t>
  </si>
  <si>
    <t xml:space="preserve"> 'GEO': {'GEO-42476'}</t>
  </si>
  <si>
    <t xml:space="preserve"> 'GPD': {'WRI1061624'}}</t>
  </si>
  <si>
    <t>Touvedo</t>
  </si>
  <si>
    <t>{'JRC': {'JRC-H1332'}</t>
  </si>
  <si>
    <t xml:space="preserve"> 'GEO': {'GEO-43571'}</t>
  </si>
  <si>
    <t xml:space="preserve"> 'GPD': {'WRI1022573'}}</t>
  </si>
  <si>
    <t>Myczkowce</t>
  </si>
  <si>
    <t>{'JRC': {'JRC-H1835'}</t>
  </si>
  <si>
    <t xml:space="preserve"> 'GEO': {'GEO-42473'}</t>
  </si>
  <si>
    <t xml:space="preserve"> 'GPD': {'WRI1061541'}}</t>
  </si>
  <si>
    <t>Debe</t>
  </si>
  <si>
    <t>{'JRC': {'JRC-H1411'}</t>
  </si>
  <si>
    <t xml:space="preserve"> 'GEO': {'GEO-42471'}</t>
  </si>
  <si>
    <t xml:space="preserve"> 'GPD': {'WRI1061532'}}</t>
  </si>
  <si>
    <t>Bielkowo</t>
  </si>
  <si>
    <t>{'JRC': {'JRC-H1878'}</t>
  </si>
  <si>
    <t xml:space="preserve"> 'GEO': {'GEO-42480'}</t>
  </si>
  <si>
    <t xml:space="preserve"> 'GPD': {'WRI1061573'}}</t>
  </si>
  <si>
    <t>Mesochora Greece Mesochora Greece</t>
  </si>
  <si>
    <t>{'JRC': {'JRC-H300'}</t>
  </si>
  <si>
    <t xml:space="preserve"> 'GEO': {'GEO-42791'}</t>
  </si>
  <si>
    <t xml:space="preserve"> 'GPD': {'WRI1061079'}}</t>
  </si>
  <si>
    <t>Vinon</t>
  </si>
  <si>
    <t>{'JRC': {'JRC-H1098'}</t>
  </si>
  <si>
    <t xml:space="preserve"> 'GEO': {'GEO-39822'}</t>
  </si>
  <si>
    <t xml:space="preserve"> 'GPD': {'WRI1026699'}}</t>
  </si>
  <si>
    <t>Val Beynette Val Beynette Val Beynette</t>
  </si>
  <si>
    <t>{'JRC': {'JRC-H1155'}</t>
  </si>
  <si>
    <t xml:space="preserve"> 'GEO': {'GEO-39750'}</t>
  </si>
  <si>
    <t xml:space="preserve"> 'GPD': {'WRI1026694'}}</t>
  </si>
  <si>
    <t>Raiva</t>
  </si>
  <si>
    <t>{'JRC': {'JRC-H1299'}</t>
  </si>
  <si>
    <t xml:space="preserve"> 'GEO': {'GEO-43578'}</t>
  </si>
  <si>
    <t xml:space="preserve"> 'GPD': {'WRI1022571'}}</t>
  </si>
  <si>
    <t>Venda Nova</t>
  </si>
  <si>
    <t>{'JRC': {'JRC-H558'}</t>
  </si>
  <si>
    <t xml:space="preserve"> 'GEO': {'GEO-43565'}</t>
  </si>
  <si>
    <t xml:space="preserve"> 'GPD': {'WRI1022560'}}</t>
  </si>
  <si>
    <t>Nas</t>
  </si>
  <si>
    <t>{'JRC': {'JRC-H1355'}</t>
  </si>
  <si>
    <t xml:space="preserve"> 'GEO': {'GEO-46256'}</t>
  </si>
  <si>
    <t xml:space="preserve"> 'GPD': {'WRI1002156'}}</t>
  </si>
  <si>
    <t>Salime Spain</t>
  </si>
  <si>
    <t>{'JRC': {'JRC-H711'</t>
  </si>
  <si>
    <t xml:space="preserve"> 'JRC-H712'}</t>
  </si>
  <si>
    <t xml:space="preserve"> 'GEO': {'GEO-45884'}</t>
  </si>
  <si>
    <t xml:space="preserve"> 'GPD': {'WRI1007862'}}</t>
  </si>
  <si>
    <t>Moforsen</t>
  </si>
  <si>
    <t>{'JRC': {'JRC-H385'}</t>
  </si>
  <si>
    <t xml:space="preserve"> 'GEO': {'GEO-46237'}</t>
  </si>
  <si>
    <t xml:space="preserve"> 'GPD': {'WRI1029977'}}</t>
  </si>
  <si>
    <t>Langbjorn</t>
  </si>
  <si>
    <t>{'JRC': {'JRC-H533'}</t>
  </si>
  <si>
    <t xml:space="preserve"> 'GEO': {'GEO-46240'}</t>
  </si>
  <si>
    <t xml:space="preserve"> 'GPD': {'WRI1002132'}}</t>
  </si>
  <si>
    <t>Boden</t>
  </si>
  <si>
    <t>{'JRC': {'JRC-H706'}</t>
  </si>
  <si>
    <t xml:space="preserve"> 'GEO': {'GEO-42915'}</t>
  </si>
  <si>
    <t xml:space="preserve"> 'GPD': {'WRI1002136'}}</t>
  </si>
  <si>
    <t>Villalcampo Villalc Villalcampo Spain</t>
  </si>
  <si>
    <t>{'JRC': {'JRC-H218'}</t>
  </si>
  <si>
    <t xml:space="preserve"> 'GEO': {'GEO-44135'}</t>
  </si>
  <si>
    <t xml:space="preserve"> 'GPD': {'WRI1008030'}}</t>
  </si>
  <si>
    <t>Silvon Spain</t>
  </si>
  <si>
    <t>{'JRC': {'JRC-H606'}</t>
  </si>
  <si>
    <t xml:space="preserve"> 'GEO': {'GEO-45886'}</t>
  </si>
  <si>
    <t xml:space="preserve"> 'GPD': {'WRI1007918'}}</t>
  </si>
  <si>
    <t>Saucelle Sauce Saucelle Spain</t>
  </si>
  <si>
    <t>{'JRC': {'JRC-H51'}</t>
  </si>
  <si>
    <t xml:space="preserve"> 'GEO': {'GEO-44131'}</t>
  </si>
  <si>
    <t xml:space="preserve"> 'GPD': {'WRI1007891'}}</t>
  </si>
  <si>
    <t>Ricobayo Ricoba Ricobayo Spain</t>
  </si>
  <si>
    <t>{'JRC': {'JRC-H131'}</t>
  </si>
  <si>
    <t xml:space="preserve"> 'GEO': {'GEO-44134'}</t>
  </si>
  <si>
    <t xml:space="preserve"> 'GPD': {'WRI1007850'}}</t>
  </si>
  <si>
    <t>Vilar Tabuaco Vilar Tabuaco Vilar Tabuaco</t>
  </si>
  <si>
    <t>{'JRC': {'JRC-H756'}</t>
  </si>
  <si>
    <t xml:space="preserve"> 'GEO': {'GEO-43574'}</t>
  </si>
  <si>
    <t xml:space="preserve"> 'GPD': {'WRI1022563'}}</t>
  </si>
  <si>
    <t>Jm Oriol Jose Maria De Oriol Alcantara Spain</t>
  </si>
  <si>
    <t>{'JRC': {'JRC-H18'}</t>
  </si>
  <si>
    <t xml:space="preserve"> 'GEO': {'GEO-43822'}</t>
  </si>
  <si>
    <t xml:space="preserve"> 'GPD': {'WRI1006571'}}</t>
  </si>
  <si>
    <t>Doiras Spain</t>
  </si>
  <si>
    <t>{'JRC': {'JRC-H721'</t>
  </si>
  <si>
    <t xml:space="preserve"> 'JRC-H925'}</t>
  </si>
  <si>
    <t xml:space="preserve"> 'GEO': {'GEO-45887'}</t>
  </si>
  <si>
    <t xml:space="preserve"> 'GPD': {'WRI1006423'}}</t>
  </si>
  <si>
    <t>Castro Spain</t>
  </si>
  <si>
    <t>{'JRC': {'JRC-H461'}</t>
  </si>
  <si>
    <t xml:space="preserve"> 'GEO': {'GEO-44133'}</t>
  </si>
  <si>
    <t xml:space="preserve"> 'GPD': {'WRI1006321'}}</t>
  </si>
  <si>
    <t>Arbon Arbonhydroelectric Spain</t>
  </si>
  <si>
    <t>{'JRC': {'JRC-H769'}</t>
  </si>
  <si>
    <t xml:space="preserve"> 'GEO': {'GEO-45888'}</t>
  </si>
  <si>
    <t xml:space="preserve"> 'GPD': {'WRI1006201'}}</t>
  </si>
  <si>
    <t>Villarino Vllrino Almendra Villarino Spain</t>
  </si>
  <si>
    <t>{'JRC': {'JRC-H28'}</t>
  </si>
  <si>
    <t xml:space="preserve"> 'GEO': {'GEO-43825'}</t>
  </si>
  <si>
    <t xml:space="preserve"> 'GPD': {'WRI1008033'</t>
  </si>
  <si>
    <t xml:space="preserve"> 'WRI1008032'}}</t>
  </si>
  <si>
    <t>Aldeadavila</t>
  </si>
  <si>
    <t>{'JRC': {'JRC-H7'}</t>
  </si>
  <si>
    <t xml:space="preserve"> 'GEO': {'GEO-43823'}</t>
  </si>
  <si>
    <t xml:space="preserve"> 'GPD': {'WRI1006178'}}</t>
  </si>
  <si>
    <t>Beaumont</t>
  </si>
  <si>
    <t>{'JRC': {'JRC-H1152'}</t>
  </si>
  <si>
    <t xml:space="preserve"> 'GEO': {'GEO-39824'}</t>
  </si>
  <si>
    <t xml:space="preserve"> 'GPD': {'WRI1026713'}}</t>
  </si>
  <si>
    <t>Triebenbach</t>
  </si>
  <si>
    <t>{'OPSD': {'OEU-5133'}</t>
  </si>
  <si>
    <t xml:space="preserve"> 'JRC': {'JRC-H1679'}</t>
  </si>
  <si>
    <t xml:space="preserve"> 'GPD': {'WRI1005254'}}</t>
  </si>
  <si>
    <t>Ana Sira</t>
  </si>
  <si>
    <t>{'50WP00000000863G'}</t>
  </si>
  <si>
    <t>{'ENTSOE': {'50WP00000000863G'}</t>
  </si>
  <si>
    <t xml:space="preserve"> 'OPSD': {'OEU-4764'</t>
  </si>
  <si>
    <t xml:space="preserve"> 'OEU-3114'}</t>
  </si>
  <si>
    <t xml:space="preserve"> 'JRC': {'JRC-N528'}}</t>
  </si>
  <si>
    <t>Torpa</t>
  </si>
  <si>
    <t>{'50WP00000000749E'}</t>
  </si>
  <si>
    <t>{'ENTSOE': {'50WP00000000749E'}</t>
  </si>
  <si>
    <t xml:space="preserve"> 'OPSD': {'OEU-4535'}</t>
  </si>
  <si>
    <t xml:space="preserve"> 'JRC': {'JRC-N558'}}</t>
  </si>
  <si>
    <t>Tyin</t>
  </si>
  <si>
    <t>{'50WP00000000771L'}</t>
  </si>
  <si>
    <t>{'ENTSOE': {'50WP00000000771L'}</t>
  </si>
  <si>
    <t xml:space="preserve"> 'OPSD': {'OEU-4583'}</t>
  </si>
  <si>
    <t xml:space="preserve"> 'JRC': {'JRC-N815'}}</t>
  </si>
  <si>
    <t>Tysso</t>
  </si>
  <si>
    <t>{'50WP00000000775D'}</t>
  </si>
  <si>
    <t>{'ENTSOE': {'50WP00000000775D'}</t>
  </si>
  <si>
    <t xml:space="preserve"> 'OPSD': {'OEU-4591'}</t>
  </si>
  <si>
    <t xml:space="preserve"> 'JRC': {'JRC-N470'}}</t>
  </si>
  <si>
    <t>Kolsvik</t>
  </si>
  <si>
    <t>{'50WP00000000368Q'}</t>
  </si>
  <si>
    <t>{'ENTSOE': {'50WP00000000368Q'}</t>
  </si>
  <si>
    <t xml:space="preserve"> 'OPSD': {'OEU-3800'}</t>
  </si>
  <si>
    <t xml:space="preserve"> 'JRC': {'JRC-N209'}}</t>
  </si>
  <si>
    <t>Jostedal</t>
  </si>
  <si>
    <t>{'50WP000000003281'}</t>
  </si>
  <si>
    <t>{'ENTSOE': {'50WP000000003281'}</t>
  </si>
  <si>
    <t xml:space="preserve"> 'OPSD': {'OEU-3729'}</t>
  </si>
  <si>
    <t xml:space="preserve"> 'JRC': {'JRC-N547'}}</t>
  </si>
  <si>
    <t>Hylen</t>
  </si>
  <si>
    <t>{'50WP00000000299J'}</t>
  </si>
  <si>
    <t>{'ENTSOE': {'50WP00000000299J'}</t>
  </si>
  <si>
    <t xml:space="preserve"> 'OPSD': {'OEU-3684'}</t>
  </si>
  <si>
    <t xml:space="preserve"> 'JRC': {'JRC-N167'}}</t>
  </si>
  <si>
    <t>Holen</t>
  </si>
  <si>
    <t>{'50WP000000002811'}</t>
  </si>
  <si>
    <t>{'ENTSOE': {'50WP000000002811'}</t>
  </si>
  <si>
    <t xml:space="preserve"> 'OPSD': {'OEU-3644'</t>
  </si>
  <si>
    <t xml:space="preserve"> 'OEU-3645'</t>
  </si>
  <si>
    <t xml:space="preserve"> 'OEU-3643'}</t>
  </si>
  <si>
    <t xml:space="preserve"> 'JRC': {'JRC-N158'</t>
  </si>
  <si>
    <t xml:space="preserve"> 'JRC-N373'}}</t>
  </si>
  <si>
    <t>Hol</t>
  </si>
  <si>
    <t>{'50WP00000000278R'}</t>
  </si>
  <si>
    <t>{'ENTSOE': {'50WP00000000278R'}</t>
  </si>
  <si>
    <t xml:space="preserve"> 'OPSD': {'OEU-3640'</t>
  </si>
  <si>
    <t xml:space="preserve"> 'OEU-3638'</t>
  </si>
  <si>
    <t xml:space="preserve"> 'OEU-3639'}</t>
  </si>
  <si>
    <t xml:space="preserve"> 'JRC': {'JRC-N154'</t>
  </si>
  <si>
    <t xml:space="preserve"> 'JRC-N155'</t>
  </si>
  <si>
    <t xml:space="preserve"> 'JRC-N156'}}</t>
  </si>
  <si>
    <t>Hjartdola</t>
  </si>
  <si>
    <t>{'50WP000000002706'}</t>
  </si>
  <si>
    <t>{'ENTSOE': {'50WP000000002706'}</t>
  </si>
  <si>
    <t xml:space="preserve"> 'OPSD': {'OEU-3623'}</t>
  </si>
  <si>
    <t xml:space="preserve"> 'JRC': {'JRC-N147'}}</t>
  </si>
  <si>
    <t>Hemsil</t>
  </si>
  <si>
    <t>{'50WP000000002633'}</t>
  </si>
  <si>
    <t>{'ENTSOE': {'50WP000000002633'}</t>
  </si>
  <si>
    <t xml:space="preserve"> 'OPSD': {'OEU-3608'</t>
  </si>
  <si>
    <t xml:space="preserve"> 'OEU-3609'}</t>
  </si>
  <si>
    <t xml:space="preserve"> 'JRC': {'JRC-N142'}}</t>
  </si>
  <si>
    <t>Usta</t>
  </si>
  <si>
    <t>{'50WP00000000785A'}</t>
  </si>
  <si>
    <t>{'ENTSOE': {'50WP00000000785A'}</t>
  </si>
  <si>
    <t xml:space="preserve"> 'OPSD': {'OEU-4617'}</t>
  </si>
  <si>
    <t xml:space="preserve"> 'JRC': {'JRC-N480'}}</t>
  </si>
  <si>
    <t>Vamma</t>
  </si>
  <si>
    <t>{'50WP000000007957'}</t>
  </si>
  <si>
    <t>{'ENTSOE': {'50WP000000007957'}</t>
  </si>
  <si>
    <t xml:space="preserve"> 'OPSD': {'OEU-4638'}</t>
  </si>
  <si>
    <t xml:space="preserve"> 'JRC': {'JRC-N488'}}</t>
  </si>
  <si>
    <t>Vemork</t>
  </si>
  <si>
    <t>{'50WP00000000807Q'}</t>
  </si>
  <si>
    <t>{'ENTSOE': {'50WP00000000807Q'}</t>
  </si>
  <si>
    <t xml:space="preserve"> 'OPSD': {'OEU-4660'}</t>
  </si>
  <si>
    <t xml:space="preserve"> 'JRC': {'JRC-N493'}}</t>
  </si>
  <si>
    <t>Vinje</t>
  </si>
  <si>
    <t>{'50WP00000000822U'}</t>
  </si>
  <si>
    <t>{'ENTSOE': {'50WP00000000822U'}</t>
  </si>
  <si>
    <t xml:space="preserve"> 'OPSD': {'OEU-4690'}</t>
  </si>
  <si>
    <t xml:space="preserve"> 'JRC': {'JRC-N503'}}</t>
  </si>
  <si>
    <t>Goschenen</t>
  </si>
  <si>
    <t>{'12W-0000000846-2'}</t>
  </si>
  <si>
    <t>{'ENTSOE': {'12W-0000000846-2'}</t>
  </si>
  <si>
    <t xml:space="preserve"> 'OPSD': {'OEU-848'}</t>
  </si>
  <si>
    <t xml:space="preserve"> 'JRC': {'JRC-H293'}}</t>
  </si>
  <si>
    <t>Hongrin Leman Fmhl</t>
  </si>
  <si>
    <t>{'12W-0000000116-C'}</t>
  </si>
  <si>
    <t>{'ENTSOE': {'12W-0000000116-C'}</t>
  </si>
  <si>
    <t xml:space="preserve"> 'OPSD': {'OEU-1141'}</t>
  </si>
  <si>
    <t xml:space="preserve"> 'JRC': {'JRC-H84'}}</t>
  </si>
  <si>
    <t>Tunnsjodal</t>
  </si>
  <si>
    <t>{'50WP00000000763K'}</t>
  </si>
  <si>
    <t>{'ENTSOE': {'50WP00000000763K'}</t>
  </si>
  <si>
    <t xml:space="preserve"> 'OPSD': {'OEU-4559'</t>
  </si>
  <si>
    <t xml:space="preserve"> 'OEU-4560'}</t>
  </si>
  <si>
    <t xml:space="preserve"> 'JRC': {'JRC-N458'}}</t>
  </si>
  <si>
    <t>Tonstad</t>
  </si>
  <si>
    <t>{'50WP00000000747I'}</t>
  </si>
  <si>
    <t>{'ENTSOE': {'50WP00000000747I'}</t>
  </si>
  <si>
    <t xml:space="preserve"> 'OPSD': {'OEU-4532'</t>
  </si>
  <si>
    <t xml:space="preserve"> 'OEU-4552'}</t>
  </si>
  <si>
    <t xml:space="preserve"> 'JRC': {'JRC-N448'}}</t>
  </si>
  <si>
    <t>Rheinfelden Ch</t>
  </si>
  <si>
    <t>{'12W-0000000080-7'}</t>
  </si>
  <si>
    <t>{'ENTSOE': {'12W-0000000080-7'}</t>
  </si>
  <si>
    <t xml:space="preserve"> 'OPSD': {'OEU-701'</t>
  </si>
  <si>
    <t xml:space="preserve"> 'OEU-702'}</t>
  </si>
  <si>
    <t xml:space="preserve"> 'JRC': {'JRC-H510'}}</t>
  </si>
  <si>
    <t>Tokke</t>
  </si>
  <si>
    <t>{'50WP00000000745M'}</t>
  </si>
  <si>
    <t>{'ENTSOE': {'50WP00000000745M'}</t>
  </si>
  <si>
    <t xml:space="preserve"> 'OPSD': {'OEU-4530'}</t>
  </si>
  <si>
    <t xml:space="preserve"> 'JRC': {'JRC-N446'}}</t>
  </si>
  <si>
    <t>Moste</t>
  </si>
  <si>
    <t>{'OPSD': {'OEU-5006'}</t>
  </si>
  <si>
    <t xml:space="preserve"> 'JRC': {'JRC-H1362'}</t>
  </si>
  <si>
    <t xml:space="preserve"> 'GEO': {'GEO-44877'}}</t>
  </si>
  <si>
    <t>Ozbalt</t>
  </si>
  <si>
    <t>{'OPSD': {'OEU-5010'</t>
  </si>
  <si>
    <t xml:space="preserve"> 'OEU-5009'</t>
  </si>
  <si>
    <t xml:space="preserve"> 'OEU-5011'}</t>
  </si>
  <si>
    <t xml:space="preserve"> 'JRC': {'JRC-H648'}</t>
  </si>
  <si>
    <t xml:space="preserve"> 'GEO': {'GEO-44861'}}</t>
  </si>
  <si>
    <t>Solhom</t>
  </si>
  <si>
    <t>{'50WP00000000653R'}</t>
  </si>
  <si>
    <t>{'ENTSOE': {'50WP00000000653R'}</t>
  </si>
  <si>
    <t xml:space="preserve"> 'OPSD': {'OEU-4359'}</t>
  </si>
  <si>
    <t xml:space="preserve"> 'JRC': {'JRC-N396'}}</t>
  </si>
  <si>
    <t>Songa</t>
  </si>
  <si>
    <t>{'50WP00000000654P'}</t>
  </si>
  <si>
    <t>{'ENTSOE': {'50WP00000000654P'}</t>
  </si>
  <si>
    <t xml:space="preserve"> 'OPSD': {'OEU-4361'}</t>
  </si>
  <si>
    <t xml:space="preserve"> 'JRC': {'JRC-N397'}}</t>
  </si>
  <si>
    <t>Sonna</t>
  </si>
  <si>
    <t>{'50WP00000000718P'}</t>
  </si>
  <si>
    <t>{'ENTSOE': {'50WP00000000718P'}</t>
  </si>
  <si>
    <t xml:space="preserve"> 'OPSD': {'OEU-4477'</t>
  </si>
  <si>
    <t xml:space="preserve"> 'OEU-4476'}</t>
  </si>
  <si>
    <t xml:space="preserve"> 'JRC': {'JRC-N1422'</t>
  </si>
  <si>
    <t xml:space="preserve"> 'JRC-N1421'}}</t>
  </si>
  <si>
    <t>Steinsfoss</t>
  </si>
  <si>
    <t>{'50WP00000000665K'}</t>
  </si>
  <si>
    <t>{'ENTSOE': {'50WP00000000665K'}</t>
  </si>
  <si>
    <t xml:space="preserve"> 'OPSD': {'OEU-4376'}</t>
  </si>
  <si>
    <t xml:space="preserve"> 'JRC': {'JRC-N399'}}</t>
  </si>
  <si>
    <t>Steinsland</t>
  </si>
  <si>
    <t>{'50WP00000000667G'}</t>
  </si>
  <si>
    <t>{'ENTSOE': {'50WP00000000667G'}</t>
  </si>
  <si>
    <t xml:space="preserve"> 'OPSD': {'OEU-4377'}</t>
  </si>
  <si>
    <t xml:space="preserve"> 'JRC': {'JRC-N400'}}</t>
  </si>
  <si>
    <t>Suldal</t>
  </si>
  <si>
    <t>{'50WP00000000684G', '50WP00000000685E'}</t>
  </si>
  <si>
    <t>{'ENTSOE': {'50WP00000000684G'</t>
  </si>
  <si>
    <t xml:space="preserve"> '50WP00000000685E'}</t>
  </si>
  <si>
    <t xml:space="preserve"> 'OPSD': {'OEU-4425'</t>
  </si>
  <si>
    <t xml:space="preserve"> 'OEU-4426'}</t>
  </si>
  <si>
    <t xml:space="preserve"> 'JRC': {'JRC-N408'</t>
  </si>
  <si>
    <t xml:space="preserve"> 'JRC-N409'}}</t>
  </si>
  <si>
    <t>Sundsbarm</t>
  </si>
  <si>
    <t>{'50WP00000000687A'}</t>
  </si>
  <si>
    <t>{'ENTSOE': {'50WP00000000687A'}</t>
  </si>
  <si>
    <t xml:space="preserve"> 'OPSD': {'OEU-4430'}</t>
  </si>
  <si>
    <t xml:space="preserve"> 'JRC': {'JRC-N410'}}</t>
  </si>
  <si>
    <t>Sundsfjord</t>
  </si>
  <si>
    <t>{'50WP000000006888'}</t>
  </si>
  <si>
    <t>{'ENTSOE': {'50WP000000006888'}</t>
  </si>
  <si>
    <t xml:space="preserve"> 'OPSD': {'OEU-4431'}</t>
  </si>
  <si>
    <t xml:space="preserve"> 'JRC': {'JRC-N411'}}</t>
  </si>
  <si>
    <t>Svelgen</t>
  </si>
  <si>
    <t>{'50WP000000007007'}</t>
  </si>
  <si>
    <t>{'ENTSOE': {'50WP000000007007'}</t>
  </si>
  <si>
    <t xml:space="preserve"> 'OPSD': {'OEU-4453'</t>
  </si>
  <si>
    <t xml:space="preserve"> 'OEU-4452'</t>
  </si>
  <si>
    <t xml:space="preserve"> 'OEU-4451'</t>
  </si>
  <si>
    <t xml:space="preserve"> 'OEU-4450'}</t>
  </si>
  <si>
    <t xml:space="preserve"> 'JRC': {'JRC-N417'</t>
  </si>
  <si>
    <t xml:space="preserve"> 'JRC-N418'}}</t>
  </si>
  <si>
    <t>Sy Sima</t>
  </si>
  <si>
    <t>{'50WP000000008791'}</t>
  </si>
  <si>
    <t>{'ENTSOE': {'50WP000000008791'}</t>
  </si>
  <si>
    <t xml:space="preserve"> 'OPSD': {'OEU-4463'}</t>
  </si>
  <si>
    <t xml:space="preserve"> 'JRC': {'JRC-N423'}}</t>
  </si>
  <si>
    <t>Tafjord</t>
  </si>
  <si>
    <t>{'50WP00000000729K'}</t>
  </si>
  <si>
    <t>{'ENTSOE': {'50WP00000000729K'}</t>
  </si>
  <si>
    <t xml:space="preserve"> 'OPSD': {'OEU-4497'</t>
  </si>
  <si>
    <t xml:space="preserve"> 'OEU-4495'</t>
  </si>
  <si>
    <t xml:space="preserve"> 'OEU-4496'</t>
  </si>
  <si>
    <t xml:space="preserve"> 'OEU-4500'</t>
  </si>
  <si>
    <t xml:space="preserve"> 'OEU-4499'</t>
  </si>
  <si>
    <t xml:space="preserve"> 'OEU-4493'</t>
  </si>
  <si>
    <t xml:space="preserve"> 'OEU-4494'</t>
  </si>
  <si>
    <t xml:space="preserve"> 'OEU-4492'}</t>
  </si>
  <si>
    <t xml:space="preserve"> 'JRC': {'JRC-N434'</t>
  </si>
  <si>
    <t xml:space="preserve"> 'JRC-N431'}}</t>
  </si>
  <si>
    <t>Tjodan</t>
  </si>
  <si>
    <t>{'50WP00000000741U'}</t>
  </si>
  <si>
    <t>{'ENTSOE': {'50WP00000000741U'}</t>
  </si>
  <si>
    <t xml:space="preserve"> 'OPSD': {'OEU-4520'}</t>
  </si>
  <si>
    <t xml:space="preserve"> 'JRC': {'JRC-N442'}}</t>
  </si>
  <si>
    <t>Tjorhom</t>
  </si>
  <si>
    <t>{'50WP00000000743Q'}</t>
  </si>
  <si>
    <t>{'ENTSOE': {'50WP00000000743Q'}</t>
  </si>
  <si>
    <t xml:space="preserve"> 'OPSD': {'OEU-4524'}</t>
  </si>
  <si>
    <t xml:space="preserve"> 'JRC': {'JRC-N445'}}</t>
  </si>
  <si>
    <t>Lotschen</t>
  </si>
  <si>
    <t>{'12W-0000000797-L'}</t>
  </si>
  <si>
    <t>{'ENTSOE': {'12W-0000000797-L'}</t>
  </si>
  <si>
    <t xml:space="preserve"> 'OPSD': {'OEU-1047'}</t>
  </si>
  <si>
    <t xml:space="preserve"> 'JRC': {'JRC-H794'</t>
  </si>
  <si>
    <t xml:space="preserve"> 'JRC-H421'}}</t>
  </si>
  <si>
    <t>Erro</t>
  </si>
  <si>
    <t>{'48WSTN00000ERROK'}</t>
  </si>
  <si>
    <t>{'ENTSOE': {'48WSTN00000ERROK'}</t>
  </si>
  <si>
    <t xml:space="preserve"> 'OPSD': {'OEU-3001'}</t>
  </si>
  <si>
    <t xml:space="preserve"> 'JRC': {'JRC-H643'}}</t>
  </si>
  <si>
    <t>Medvode</t>
  </si>
  <si>
    <t>{'OPSD': {'OEU-5000'}</t>
  </si>
  <si>
    <t xml:space="preserve"> 'JRC': {'JRC-H1250'}</t>
  </si>
  <si>
    <t xml:space="preserve"> 'GEO': {'GEO-44878'}}</t>
  </si>
  <si>
    <t>Rheinfelden De</t>
  </si>
  <si>
    <t>{'11WD4KWRHF5-S--Z'}</t>
  </si>
  <si>
    <t>{'ENTSOE': {'11WD4KWRHF5-S--Z'}</t>
  </si>
  <si>
    <t xml:space="preserve"> 'OPSD': {'BNA0835'}</t>
  </si>
  <si>
    <t xml:space="preserve"> 'JRC': {'JRC-H884'}}</t>
  </si>
  <si>
    <t>Floriano</t>
  </si>
  <si>
    <t>{'26WIMPI-S04SFLVM'}</t>
  </si>
  <si>
    <t>{'ENTSOE': {'26WIMPI-S04SFLVM'}</t>
  </si>
  <si>
    <t xml:space="preserve"> 'OPSD': {'OEU-1290'}</t>
  </si>
  <si>
    <t xml:space="preserve"> 'JRC': {'JRC-H273'}}</t>
  </si>
  <si>
    <t>Askara</t>
  </si>
  <si>
    <t>{'50WP00000000872F'}</t>
  </si>
  <si>
    <t>{'ENTSOE': {'50WP00000000872F'}</t>
  </si>
  <si>
    <t xml:space="preserve"> 'OPSD': {'OEU-4778'</t>
  </si>
  <si>
    <t xml:space="preserve"> 'OEU-4777'}</t>
  </si>
  <si>
    <t xml:space="preserve"> 'JRC': {'JRC-N499'</t>
  </si>
  <si>
    <t xml:space="preserve"> 'JRC-N14'}}</t>
  </si>
  <si>
    <t>Aura</t>
  </si>
  <si>
    <t>{'50WP00000000017I'}</t>
  </si>
  <si>
    <t>{'ENTSOE': {'50WP00000000017I'}</t>
  </si>
  <si>
    <t xml:space="preserve"> 'OPSD': {'OEU-3125'}</t>
  </si>
  <si>
    <t xml:space="preserve"> 'JRC': {'JRC-N9'}}</t>
  </si>
  <si>
    <t>Aurland</t>
  </si>
  <si>
    <t>{'50WP00000000022P', '50WP00000000023N', '50WP00000000020T'}</t>
  </si>
  <si>
    <t>{'ENTSOE': {'50WP00000000022P'</t>
  </si>
  <si>
    <t xml:space="preserve"> '50WP00000000023N'</t>
  </si>
  <si>
    <t xml:space="preserve"> '50WP00000000020T'}</t>
  </si>
  <si>
    <t xml:space="preserve"> 'OPSD': {'OEU-3130'</t>
  </si>
  <si>
    <t xml:space="preserve"> 'OEU-3129'</t>
  </si>
  <si>
    <t xml:space="preserve"> 'OEU-3127'</t>
  </si>
  <si>
    <t xml:space="preserve"> 'OEU-3128'</t>
  </si>
  <si>
    <t xml:space="preserve"> 'OEU-3131'}</t>
  </si>
  <si>
    <t xml:space="preserve"> 'JRC': {'JRC-N10'}}</t>
  </si>
  <si>
    <t>Bjolvo</t>
  </si>
  <si>
    <t>{'50WP00000000052G'}</t>
  </si>
  <si>
    <t>{'ENTSOE': {'50WP00000000052G'}</t>
  </si>
  <si>
    <t xml:space="preserve"> 'OPSD': {'OEU-3174'}</t>
  </si>
  <si>
    <t xml:space="preserve"> 'JRC': {'JRC-N26'}}</t>
  </si>
  <si>
    <t>Blafal</t>
  </si>
  <si>
    <t>{'50WP000000000592', '50WP00000000063B'}</t>
  </si>
  <si>
    <t>{'ENTSOE': {'50WP000000000592'</t>
  </si>
  <si>
    <t xml:space="preserve"> '50WP00000000063B'}</t>
  </si>
  <si>
    <t xml:space="preserve"> 'OPSD': {'OEU-3196'</t>
  </si>
  <si>
    <t xml:space="preserve"> 'OEU-4680'</t>
  </si>
  <si>
    <t xml:space="preserve"> 'OEU-4681'</t>
  </si>
  <si>
    <t xml:space="preserve"> 'OEU-4678'</t>
  </si>
  <si>
    <t xml:space="preserve"> 'OEU-4679'}</t>
  </si>
  <si>
    <t xml:space="preserve"> 'JRC': {'JRC-N1334'}}</t>
  </si>
  <si>
    <t>Borgund</t>
  </si>
  <si>
    <t>{'50WP000000000673'}</t>
  </si>
  <si>
    <t>{'ENTSOE': {'50WP000000000673'}</t>
  </si>
  <si>
    <t xml:space="preserve"> 'OPSD': {'OEU-3205'}</t>
  </si>
  <si>
    <t xml:space="preserve"> 'JRC': {'JRC-N35'}}</t>
  </si>
  <si>
    <t>Bratsberg</t>
  </si>
  <si>
    <t>{'50WP000000000754'}</t>
  </si>
  <si>
    <t>{'ENTSOE': {'50WP000000000754'}</t>
  </si>
  <si>
    <t xml:space="preserve"> 'OPSD': {'OEU-3213'</t>
  </si>
  <si>
    <t xml:space="preserve"> 'OEU-3242'}</t>
  </si>
  <si>
    <t xml:space="preserve"> 'JRC': {'JRC-N38'}}</t>
  </si>
  <si>
    <t>Brokke</t>
  </si>
  <si>
    <t>{'50WP000000000827'}</t>
  </si>
  <si>
    <t>{'ENTSOE': {'50WP000000000827'}</t>
  </si>
  <si>
    <t xml:space="preserve"> 'OPSD': {'OEU-3233'}</t>
  </si>
  <si>
    <t xml:space="preserve"> 'JRC': {'JRC-N45'}}</t>
  </si>
  <si>
    <t>Dale</t>
  </si>
  <si>
    <t>{'50WP00000000100V'}</t>
  </si>
  <si>
    <t>{'ENTSOE': {'50WP00000000100V'}</t>
  </si>
  <si>
    <t xml:space="preserve"> 'OPSD': {'OEU-3275'</t>
  </si>
  <si>
    <t xml:space="preserve"> 'OEU-3277'</t>
  </si>
  <si>
    <t xml:space="preserve"> 'OEU-3276'</t>
  </si>
  <si>
    <t xml:space="preserve"> 'OEU-3282'}</t>
  </si>
  <si>
    <t xml:space="preserve"> 'JRC': {'JRC-N56'}}</t>
  </si>
  <si>
    <t>Driva</t>
  </si>
  <si>
    <t>{'50WP00000000118C'}</t>
  </si>
  <si>
    <t>{'ENTSOE': {'50WP00000000118C'}</t>
  </si>
  <si>
    <t xml:space="preserve"> 'OPSD': {'OEU-3306'</t>
  </si>
  <si>
    <t xml:space="preserve"> 'OEU-3305'}</t>
  </si>
  <si>
    <t xml:space="preserve"> 'JRC': {'JRC-N63'}}</t>
  </si>
  <si>
    <t>Duge</t>
  </si>
  <si>
    <t>{'50WP00000000119A'}</t>
  </si>
  <si>
    <t>{'ENTSOE': {'50WP00000000119A'}</t>
  </si>
  <si>
    <t xml:space="preserve"> 'OPSD': {'OEU-3308'}</t>
  </si>
  <si>
    <t xml:space="preserve"> 'JRC': {'JRC-N64'}}</t>
  </si>
  <si>
    <t>Evanger</t>
  </si>
  <si>
    <t>{'50WP00000000144B'}</t>
  </si>
  <si>
    <t>{'ENTSOE': {'50WP00000000144B'}</t>
  </si>
  <si>
    <t xml:space="preserve"> 'OPSD': {'OEU-3358'}</t>
  </si>
  <si>
    <t xml:space="preserve"> 'JRC': {'JRC-N77'}}</t>
  </si>
  <si>
    <t>Finndola</t>
  </si>
  <si>
    <t>{'50WP000000001653'}</t>
  </si>
  <si>
    <t>{'ENTSOE': {'50WP000000001653'}</t>
  </si>
  <si>
    <t xml:space="preserve"> 'OPSD': {'OEU-3373'}</t>
  </si>
  <si>
    <t xml:space="preserve"> 'JRC': {'JRC-N82'}}</t>
  </si>
  <si>
    <t>Grytten Kraftver</t>
  </si>
  <si>
    <t>{'50WP000000002293'}</t>
  </si>
  <si>
    <t>{'ENTSOE': {'50WP000000002293'}</t>
  </si>
  <si>
    <t xml:space="preserve"> 'OPSD': {'OEU-3507'</t>
  </si>
  <si>
    <t xml:space="preserve"> 'OEU-3508'</t>
  </si>
  <si>
    <t xml:space="preserve"> 'OEU-3500'</t>
  </si>
  <si>
    <t xml:space="preserve"> 'OEU-3501'}</t>
  </si>
  <si>
    <t xml:space="preserve"> 'JRC': {'JRC-N116'}}</t>
  </si>
  <si>
    <t>Rheinkraftwerk Iffezheim</t>
  </si>
  <si>
    <t>{'11WD4IFFE5G----Z'}</t>
  </si>
  <si>
    <t>{'ENTSOE': {'11WD4IFFE5G----Z'}</t>
  </si>
  <si>
    <t xml:space="preserve"> 'OPSD': {'BNA0494'}</t>
  </si>
  <si>
    <t xml:space="preserve"> 'JRC': {'JRC-H340'}}</t>
  </si>
  <si>
    <t>Psw Hohenwarte</t>
  </si>
  <si>
    <t>{'11WD8HOH22H----1'}</t>
  </si>
  <si>
    <t>{'ENTSOE': {'11WD8HOH22H----1'}</t>
  </si>
  <si>
    <t xml:space="preserve"> 'OPSD': {'BNA0467'</t>
  </si>
  <si>
    <t xml:space="preserve"> 'BNA0465'}</t>
  </si>
  <si>
    <t xml:space="preserve"> 'JRC': {'JRC-H135'</t>
  </si>
  <si>
    <t xml:space="preserve"> 'JRC-H750'}}</t>
  </si>
  <si>
    <t>Plave</t>
  </si>
  <si>
    <t>{'OPSD': {'OEU-5016'}</t>
  </si>
  <si>
    <t xml:space="preserve"> 'JRC': {'JRC-H1384'</t>
  </si>
  <si>
    <t xml:space="preserve"> 'JRC-H1430'}</t>
  </si>
  <si>
    <t xml:space="preserve"> 'GEO': {'GEO-44870'</t>
  </si>
  <si>
    <t xml:space="preserve"> 'GEO-44872'}}</t>
  </si>
  <si>
    <t>Psw Geesthacht</t>
  </si>
  <si>
    <t>{'11WD8GEHA5H----R'}</t>
  </si>
  <si>
    <t>{'ENTSOE': {'11WD8GEHA5H----R'}</t>
  </si>
  <si>
    <t xml:space="preserve"> 'OPSD': {'BNA0327'}</t>
  </si>
  <si>
    <t xml:space="preserve"> 'JRC': {'JRC-H432'}}</t>
  </si>
  <si>
    <t>Grub</t>
  </si>
  <si>
    <t>{'48WSTN00000GRUBR'}</t>
  </si>
  <si>
    <t>{'ENTSOE': {'48WSTN00000GRUBR'}</t>
  </si>
  <si>
    <t xml:space="preserve"> 'OPSD': {'OEU-3010'</t>
  </si>
  <si>
    <t xml:space="preserve"> 'OEU-2949'}</t>
  </si>
  <si>
    <t xml:space="preserve"> 'JRC': {'JRC-H1293'}}</t>
  </si>
  <si>
    <t>Sfil</t>
  </si>
  <si>
    <t>{'48WSTN00000SFILV'}</t>
  </si>
  <si>
    <t>{'ENTSOE': {'48WSTN00000SFILV'}</t>
  </si>
  <si>
    <t xml:space="preserve"> 'OPSD': {'OEU-3053'}</t>
  </si>
  <si>
    <t xml:space="preserve"> 'JRC': {'JRC-H1359'}}</t>
  </si>
  <si>
    <t>Emosson Esa</t>
  </si>
  <si>
    <t>{'12W-0000000060-F'}</t>
  </si>
  <si>
    <t>{'ENTSOE': {'12W-0000000060-F'}</t>
  </si>
  <si>
    <t xml:space="preserve"> 'OPSD': {'OEU-1115'</t>
  </si>
  <si>
    <t xml:space="preserve"> 'OEU-1110'}</t>
  </si>
  <si>
    <t xml:space="preserve"> 'JRC': {'JRC-H94'}}</t>
  </si>
  <si>
    <t>Solkan</t>
  </si>
  <si>
    <t>{'OPSD': {'OEU-5023'</t>
  </si>
  <si>
    <t xml:space="preserve"> 'OEU-5022'</t>
  </si>
  <si>
    <t xml:space="preserve"> 'OEU-5021'}</t>
  </si>
  <si>
    <t xml:space="preserve"> 'JRC': {'JRC-H1111'}</t>
  </si>
  <si>
    <t xml:space="preserve"> 'GEO': {'GEO-44874'}}</t>
  </si>
  <si>
    <t>Vrhovo</t>
  </si>
  <si>
    <t>{'OPSD': {'OEU-5030'}</t>
  </si>
  <si>
    <t xml:space="preserve"> 'JRC': {'JRC-H1073'}</t>
  </si>
  <si>
    <t xml:space="preserve"> 'GEO': {'GEO-44881'}}</t>
  </si>
  <si>
    <t>Vuhred</t>
  </si>
  <si>
    <t>{'OPSD': {'OEU-5031'</t>
  </si>
  <si>
    <t xml:space="preserve"> 'OEU-5033'</t>
  </si>
  <si>
    <t xml:space="preserve"> 'OEU-5032'}</t>
  </si>
  <si>
    <t xml:space="preserve"> 'JRC': {'JRC-H655'}</t>
  </si>
  <si>
    <t xml:space="preserve"> 'GEO': {'GEO-44860'}}</t>
  </si>
  <si>
    <t>Vuzenica</t>
  </si>
  <si>
    <t>{'OPSD': {'OEU-5034'</t>
  </si>
  <si>
    <t xml:space="preserve"> 'OEU-5035'</t>
  </si>
  <si>
    <t xml:space="preserve"> 'OEU-5036'}</t>
  </si>
  <si>
    <t xml:space="preserve"> 'JRC': {'JRC-H783'}</t>
  </si>
  <si>
    <t xml:space="preserve"> 'GEO': {'GEO-44859'}}</t>
  </si>
  <si>
    <t>Hopflauenen Trift</t>
  </si>
  <si>
    <t>{'OPSD': {'OEU-735'}</t>
  </si>
  <si>
    <t xml:space="preserve"> 'JRC': {'JRC-H605'}</t>
  </si>
  <si>
    <t xml:space="preserve"> 'GEO': {'GEO-45445'}}</t>
  </si>
  <si>
    <t>Klosters</t>
  </si>
  <si>
    <t>{'OPSD': {'OEU-629'}</t>
  </si>
  <si>
    <t xml:space="preserve"> 'JRC': {'JRC-H1488'</t>
  </si>
  <si>
    <t xml:space="preserve"> 'JRC-H1490'}</t>
  </si>
  <si>
    <t xml:space="preserve"> 'GEO': {'GEO-46296'}}</t>
  </si>
  <si>
    <t>Kublis</t>
  </si>
  <si>
    <t>{'OPSD': {'OEU-631'}</t>
  </si>
  <si>
    <t xml:space="preserve"> 'JRC': {'JRC-H920'</t>
  </si>
  <si>
    <t xml:space="preserve"> 'JRC-H896'}</t>
  </si>
  <si>
    <t xml:space="preserve"> 'GEO': {'GEO-46287'}}</t>
  </si>
  <si>
    <t>Muhleberg</t>
  </si>
  <si>
    <t>{'OPSD': {'OEU-773'}</t>
  </si>
  <si>
    <t xml:space="preserve"> 'JRC': {'JRC-H911'}</t>
  </si>
  <si>
    <t xml:space="preserve"> 'GEO': {'GEO-45221'}}</t>
  </si>
  <si>
    <t>Robbia</t>
  </si>
  <si>
    <t>{'OPSD': {'OEU-1206'}</t>
  </si>
  <si>
    <t xml:space="preserve"> 'JRC': {'JRC-H1203'}</t>
  </si>
  <si>
    <t xml:space="preserve"> 'GEO': {'GEO-46286'}}</t>
  </si>
  <si>
    <t>St Leonard</t>
  </si>
  <si>
    <t>{'OPSD': {'OEU-1062'}</t>
  </si>
  <si>
    <t xml:space="preserve"> 'JRC': {'JRC-H1054'}</t>
  </si>
  <si>
    <t xml:space="preserve"> 'GEO': {'GEO-45466'}}</t>
  </si>
  <si>
    <t>Taschinas</t>
  </si>
  <si>
    <t>{'OPSD': {'OEU-632'}</t>
  </si>
  <si>
    <t xml:space="preserve"> 'JRC': {'JRC-H1694'</t>
  </si>
  <si>
    <t xml:space="preserve"> 'JRC-H1691'}</t>
  </si>
  <si>
    <t xml:space="preserve"> 'GEO': {'GEO-46297'}}</t>
  </si>
  <si>
    <t>Hermillon</t>
  </si>
  <si>
    <t>{'17W100P100P0314M'}</t>
  </si>
  <si>
    <t>{'ENTSOE': {'17W100P100P0314M'}</t>
  </si>
  <si>
    <t xml:space="preserve"> 'OPSD': {'OEU-218'}</t>
  </si>
  <si>
    <t xml:space="preserve"> 'JRC': {'JRC-H443'}}</t>
  </si>
  <si>
    <t>Melje</t>
  </si>
  <si>
    <t>{'OPSD': {'OEU-5001'}</t>
  </si>
  <si>
    <t xml:space="preserve"> 'JRC': {'JRC-H2277'}</t>
  </si>
  <si>
    <t xml:space="preserve"> 'GEO': {'GEO-44866'}}</t>
  </si>
  <si>
    <t>Trollheim</t>
  </si>
  <si>
    <t>{'50WP00000000755J'}</t>
  </si>
  <si>
    <t>{'ENTSOE': {'50WP00000000755J'}</t>
  </si>
  <si>
    <t xml:space="preserve"> 'OPSD': {'OEU-4550'}</t>
  </si>
  <si>
    <t xml:space="preserve"> 'JRC': {'JRC-N454'}}</t>
  </si>
  <si>
    <t>Mavcice</t>
  </si>
  <si>
    <t>{'OPSD': {'OEU-4999'}</t>
  </si>
  <si>
    <t xml:space="preserve"> 'JRC': {'JRC-H1008'}</t>
  </si>
  <si>
    <t xml:space="preserve"> 'GEO': {'GEO-44875'}}</t>
  </si>
  <si>
    <t>Wehr</t>
  </si>
  <si>
    <t>{'11WD4SWSW5HD7--F'}</t>
  </si>
  <si>
    <t>{'OPSD': {'BNA1019'}</t>
  </si>
  <si>
    <t xml:space="preserve"> 'JRC': {'JRC-H21'}</t>
  </si>
  <si>
    <t xml:space="preserve"> 'GEO': {'GEO-44456'}}</t>
  </si>
  <si>
    <t>Hu Floriffoux</t>
  </si>
  <si>
    <t>{'OPSD': {'OEU-78'}</t>
  </si>
  <si>
    <t xml:space="preserve"> 'JRC': {'JRC-H2404'}</t>
  </si>
  <si>
    <t xml:space="preserve"> 'GEO': {'GEO-42000'}}</t>
  </si>
  <si>
    <t>Malta Unterstufe Mollbrucke</t>
  </si>
  <si>
    <t>{'OPSD': {'OEU-5090'}</t>
  </si>
  <si>
    <t xml:space="preserve"> 'JRC': {'JRC-H956'}</t>
  </si>
  <si>
    <t xml:space="preserve"> 'GEO': {'GEO-44819'}}</t>
  </si>
  <si>
    <t>Lavamund</t>
  </si>
  <si>
    <t>{'OPSD': {'OEU-5085'}</t>
  </si>
  <si>
    <t xml:space="preserve"> 'JRC': {'JRC-H1179'</t>
  </si>
  <si>
    <t xml:space="preserve"> 'JRC-H1175'}</t>
  </si>
  <si>
    <t xml:space="preserve"> 'GEO': {'GEO-45192'}}</t>
  </si>
  <si>
    <t>Solberg</t>
  </si>
  <si>
    <t>{'50WP00000000651V', '50WP00000000650X'}</t>
  </si>
  <si>
    <t>{'ENTSOE': {'50WP00000000651V'</t>
  </si>
  <si>
    <t xml:space="preserve"> '50WP00000000650X'}</t>
  </si>
  <si>
    <t xml:space="preserve"> 'OPSD': {'OEU-4357'}</t>
  </si>
  <si>
    <t xml:space="preserve"> 'JRC': {'JRC-N776'}}</t>
  </si>
  <si>
    <t>Skjerka</t>
  </si>
  <si>
    <t>{'50WP00000000632Z'}</t>
  </si>
  <si>
    <t>{'ENTSOE': {'50WP00000000632Z'}</t>
  </si>
  <si>
    <t xml:space="preserve"> 'OPSD': {'OEU-4310'}</t>
  </si>
  <si>
    <t xml:space="preserve"> 'JRC': {'JRC-N761'}}</t>
  </si>
  <si>
    <t>Siso</t>
  </si>
  <si>
    <t>{'50WP00000000617V'}</t>
  </si>
  <si>
    <t>{'ENTSOE': {'50WP00000000617V'}</t>
  </si>
  <si>
    <t xml:space="preserve"> 'OPSD': {'OEU-4286'}</t>
  </si>
  <si>
    <t xml:space="preserve"> 'JRC': {'JRC-N366'}}</t>
  </si>
  <si>
    <t>Saurdal</t>
  </si>
  <si>
    <t>{'50WP00000000607Y'}</t>
  </si>
  <si>
    <t>{'ENTSOE': {'50WP00000000607Y'}</t>
  </si>
  <si>
    <t xml:space="preserve"> 'OPSD': {'OEU-4265'}</t>
  </si>
  <si>
    <t xml:space="preserve"> 'JRC': {'JRC-N362'}}</t>
  </si>
  <si>
    <t>Saheim</t>
  </si>
  <si>
    <t>{'50WP00000000724U'}</t>
  </si>
  <si>
    <t>{'ENTSOE': {'50WP00000000724U'}</t>
  </si>
  <si>
    <t xml:space="preserve"> 'OPSD': {'OEU-4491'}</t>
  </si>
  <si>
    <t xml:space="preserve"> 'JRC': {'JRC-N429'}}</t>
  </si>
  <si>
    <t>Roldal</t>
  </si>
  <si>
    <t>{'50WP00000000585I'}</t>
  </si>
  <si>
    <t>{'ENTSOE': {'50WP00000000585I'}</t>
  </si>
  <si>
    <t xml:space="preserve"> 'OPSD': {'OEU-4216'}</t>
  </si>
  <si>
    <t xml:space="preserve"> 'JRC': {'JRC-N346'}}</t>
  </si>
  <si>
    <t>Kvilldal</t>
  </si>
  <si>
    <t>{'50WP00000000389I'}</t>
  </si>
  <si>
    <t>{'ENTSOE': {'50WP00000000389I'}</t>
  </si>
  <si>
    <t xml:space="preserve"> 'OPSD': {'OEU-3843'}</t>
  </si>
  <si>
    <t xml:space="preserve"> 'JRC': {'JRC-N222'}}</t>
  </si>
  <si>
    <t>Lang Sima</t>
  </si>
  <si>
    <t>{'50WP000000008783'}</t>
  </si>
  <si>
    <t>{'ENTSOE': {'50WP000000008783'}</t>
  </si>
  <si>
    <t xml:space="preserve"> 'OPSD': {'OEU-3874'</t>
  </si>
  <si>
    <t xml:space="preserve"> 'OEU-3873'}</t>
  </si>
  <si>
    <t xml:space="preserve"> 'JRC': {'JRC-N231'}}</t>
  </si>
  <si>
    <t>Leirdola</t>
  </si>
  <si>
    <t>{'50WP00000000411E'}</t>
  </si>
  <si>
    <t>{'ENTSOE': {'50WP00000000411E'}</t>
  </si>
  <si>
    <t xml:space="preserve"> 'OPSD': {'OEU-3891'}</t>
  </si>
  <si>
    <t xml:space="preserve"> 'JRC': {'JRC-N242'}}</t>
  </si>
  <si>
    <t>Lomi</t>
  </si>
  <si>
    <t>{'50WP00000000429W'}</t>
  </si>
  <si>
    <t>{'ENTSOE': {'50WP00000000429W'}</t>
  </si>
  <si>
    <t xml:space="preserve"> 'OPSD': {'OEU-3923'}</t>
  </si>
  <si>
    <t xml:space="preserve"> 'JRC': {'JRC-N252'}}</t>
  </si>
  <si>
    <t>Lysebotn</t>
  </si>
  <si>
    <t>{'50WP00000000437X'}</t>
  </si>
  <si>
    <t>{'ENTSOE': {'50WP00000000437X'}</t>
  </si>
  <si>
    <t xml:space="preserve"> 'OPSD': {'OEU-3936'</t>
  </si>
  <si>
    <t xml:space="preserve"> 'OEU-3935'}</t>
  </si>
  <si>
    <t xml:space="preserve"> 'JRC': {'JRC-N1899'}}</t>
  </si>
  <si>
    <t>Mar</t>
  </si>
  <si>
    <t>{'50WP00000000484O'}</t>
  </si>
  <si>
    <t>{'ENTSOE': {'50WP00000000484O'}</t>
  </si>
  <si>
    <t xml:space="preserve"> 'OPSD': {'OEU-4034'}</t>
  </si>
  <si>
    <t xml:space="preserve"> 'JRC': {'JRC-N288'}}</t>
  </si>
  <si>
    <t>Matre</t>
  </si>
  <si>
    <t>{'50WP00000000447U'}</t>
  </si>
  <si>
    <t>{'ENTSOE': {'50WP00000000447U'}</t>
  </si>
  <si>
    <t xml:space="preserve"> 'OPSD': {'OEU-3958'</t>
  </si>
  <si>
    <t xml:space="preserve"> 'OEU-4713'</t>
  </si>
  <si>
    <t xml:space="preserve"> 'OEU-3957'}</t>
  </si>
  <si>
    <t xml:space="preserve"> 'JRC': {'JRC-N263'</t>
  </si>
  <si>
    <t xml:space="preserve"> 'JRC-N264'}}</t>
  </si>
  <si>
    <t>Mauranger</t>
  </si>
  <si>
    <t>{'50WP000000004512'}</t>
  </si>
  <si>
    <t>{'ENTSOE': {'50WP000000004512'}</t>
  </si>
  <si>
    <t xml:space="preserve"> 'OPSD': {'OEU-3961'}</t>
  </si>
  <si>
    <t xml:space="preserve"> 'JRC': {'JRC-N266'}}</t>
  </si>
  <si>
    <t>Myster</t>
  </si>
  <si>
    <t>{'50WP00000000480W'}</t>
  </si>
  <si>
    <t>{'ENTSOE': {'50WP00000000480W'}</t>
  </si>
  <si>
    <t xml:space="preserve"> 'OPSD': {'OEU-4019'}</t>
  </si>
  <si>
    <t xml:space="preserve"> 'JRC': {'JRC-N283'}}</t>
  </si>
  <si>
    <t>Naddvik</t>
  </si>
  <si>
    <t>{'50WP00000000488G'}</t>
  </si>
  <si>
    <t>{'ENTSOE': {'50WP00000000488G'}</t>
  </si>
  <si>
    <t xml:space="preserve"> 'OPSD': {'OEU-4037'}</t>
  </si>
  <si>
    <t xml:space="preserve"> 'JRC': {'JRC-N290'}}</t>
  </si>
  <si>
    <t>Markovci</t>
  </si>
  <si>
    <t>{'OPSD': {'OEU-4996'</t>
  </si>
  <si>
    <t xml:space="preserve"> 'OEU-4997'}</t>
  </si>
  <si>
    <t xml:space="preserve"> 'JRC': {'JRC-H2367'}</t>
  </si>
  <si>
    <t xml:space="preserve"> 'GEO': {'GEO-44867'}}</t>
  </si>
  <si>
    <t>Nea</t>
  </si>
  <si>
    <t>{'50WP00000000494L'}</t>
  </si>
  <si>
    <t>{'ENTSOE': {'50WP00000000494L'}</t>
  </si>
  <si>
    <t xml:space="preserve"> 'OPSD': {'OEU-4041'}</t>
  </si>
  <si>
    <t xml:space="preserve"> 'JRC': {'JRC-N291'}}</t>
  </si>
  <si>
    <t>Nedre Rossaga</t>
  </si>
  <si>
    <t>{'50WP00000000498D'}</t>
  </si>
  <si>
    <t>{'ENTSOE': {'50WP00000000498D'}</t>
  </si>
  <si>
    <t xml:space="preserve"> 'OPSD': {'OEU-4053'}</t>
  </si>
  <si>
    <t xml:space="preserve"> 'JRC': {'JRC-N298'}}</t>
  </si>
  <si>
    <t>Nedre Vinstra</t>
  </si>
  <si>
    <t>{'50WP000000005039'}</t>
  </si>
  <si>
    <t>{'ENTSOE': {'50WP000000005039'}</t>
  </si>
  <si>
    <t xml:space="preserve"> 'OPSD': {'OEU-4060'</t>
  </si>
  <si>
    <t xml:space="preserve"> 'OEU-4059'</t>
  </si>
  <si>
    <t xml:space="preserve"> 'OEU-4058'}</t>
  </si>
  <si>
    <t xml:space="preserve"> 'JRC': {'JRC-N302'}}</t>
  </si>
  <si>
    <t>Rendal</t>
  </si>
  <si>
    <t>{'50WP00000000565O'}</t>
  </si>
  <si>
    <t>{'ENTSOE': {'50WP00000000565O'}</t>
  </si>
  <si>
    <t xml:space="preserve"> 'OPSD': {'OEU-4170'}</t>
  </si>
  <si>
    <t xml:space="preserve"> 'JRC': {'JRC-N336'}}</t>
  </si>
  <si>
    <t>Rana</t>
  </si>
  <si>
    <t>{'50WP00000000552X'}</t>
  </si>
  <si>
    <t>{'ENTSOE': {'50WP00000000552X'}</t>
  </si>
  <si>
    <t xml:space="preserve"> 'OPSD': {'OEU-3484'</t>
  </si>
  <si>
    <t xml:space="preserve"> 'OEU-4148'}</t>
  </si>
  <si>
    <t xml:space="preserve"> 'JRC': {'JRC-N330'}}</t>
  </si>
  <si>
    <t>Oyberget</t>
  </si>
  <si>
    <t>{'50WP00000000854H'}</t>
  </si>
  <si>
    <t>{'ENTSOE': {'50WP00000000854H'}</t>
  </si>
  <si>
    <t xml:space="preserve"> 'OPSD': {'OEU-4746'}</t>
  </si>
  <si>
    <t xml:space="preserve"> 'JRC': {'JRC-N828'}}</t>
  </si>
  <si>
    <t>Ovre Vinstra</t>
  </si>
  <si>
    <t>{'50WP00000000852L'}</t>
  </si>
  <si>
    <t>{'ENTSOE': {'50WP00000000852L'}</t>
  </si>
  <si>
    <t xml:space="preserve"> 'OPSD': {'OEU-4742'}</t>
  </si>
  <si>
    <t xml:space="preserve"> 'JRC': {'JRC-N523'}}</t>
  </si>
  <si>
    <t>Ovre Rossaga</t>
  </si>
  <si>
    <t>{'50WP00000000848C'}</t>
  </si>
  <si>
    <t>{'ENTSOE': {'50WP00000000848C'}</t>
  </si>
  <si>
    <t xml:space="preserve"> 'OPSD': {'OEU-4739'}</t>
  </si>
  <si>
    <t xml:space="preserve"> 'JRC': {'JRC-N520'}}</t>
  </si>
  <si>
    <t>Oksla</t>
  </si>
  <si>
    <t>{'50WP000000005330'}</t>
  </si>
  <si>
    <t>{'ENTSOE': {'50WP000000005330'}</t>
  </si>
  <si>
    <t xml:space="preserve"> 'OPSD': {'OEU-4112'}</t>
  </si>
  <si>
    <t xml:space="preserve"> 'JRC': {'JRC-N317'}}</t>
  </si>
  <si>
    <t>Nes Oek</t>
  </si>
  <si>
    <t>{'50WPI00000005085'}</t>
  </si>
  <si>
    <t>{'ENTSOE': {'50WPI00000005085'}</t>
  </si>
  <si>
    <t xml:space="preserve"> 'OPSD': {'OEU-4061'}</t>
  </si>
  <si>
    <t xml:space="preserve"> 'JRC': {'JRC-N303'}}</t>
  </si>
  <si>
    <t>Pumpspeicherwerk Ronkhausen</t>
  </si>
  <si>
    <t>{'OPSD': {'BNA0268'}</t>
  </si>
  <si>
    <t xml:space="preserve"> 'JRC': {'JRC-H372'}</t>
  </si>
  <si>
    <t xml:space="preserve"> 'GEO': {'GEO-44354'}}</t>
  </si>
  <si>
    <t>Wendefurth</t>
  </si>
  <si>
    <t>{'OPSD': {'BNA1031'}</t>
  </si>
  <si>
    <t xml:space="preserve"> 'JRC': {'JRC-H623'}</t>
  </si>
  <si>
    <t xml:space="preserve"> 'GEO': {'GEO-44353'}}</t>
  </si>
  <si>
    <t>Adamselv</t>
  </si>
  <si>
    <t>{'OPSD': {'OEU-3106'</t>
  </si>
  <si>
    <t xml:space="preserve"> 'OEU-3105'}</t>
  </si>
  <si>
    <t xml:space="preserve"> 'JRC': {'JRC-N2'}</t>
  </si>
  <si>
    <t xml:space="preserve"> 'GEO': {'GEO-45722'}}</t>
  </si>
  <si>
    <t>Madunice</t>
  </si>
  <si>
    <t>{'OPSD': {'OEU-4907'</t>
  </si>
  <si>
    <t xml:space="preserve"> 'OEU-4906'</t>
  </si>
  <si>
    <t xml:space="preserve"> 'OEU-4905'}</t>
  </si>
  <si>
    <t xml:space="preserve"> 'JRC': {'JRC-H924'}</t>
  </si>
  <si>
    <t xml:space="preserve"> 'GEO': {'GEO-42650'}}</t>
  </si>
  <si>
    <t>Miksova</t>
  </si>
  <si>
    <t>{'OPSD': {'OEU-4911'</t>
  </si>
  <si>
    <t xml:space="preserve"> 'OEU-4909'</t>
  </si>
  <si>
    <t xml:space="preserve"> 'OEU-4910'}</t>
  </si>
  <si>
    <t xml:space="preserve"> 'JRC': {'JRC-H545'}</t>
  </si>
  <si>
    <t xml:space="preserve"> 'GEO': {'GEO-42643'}}</t>
  </si>
  <si>
    <t>Nosice</t>
  </si>
  <si>
    <t>{'OPSD': {'OEU-4916'</t>
  </si>
  <si>
    <t xml:space="preserve"> 'OEU-4915'</t>
  </si>
  <si>
    <t xml:space="preserve"> 'OEU-4917'}</t>
  </si>
  <si>
    <t xml:space="preserve"> 'JRC': {'JRC-H681'}</t>
  </si>
  <si>
    <t xml:space="preserve"> 'GEO': {'GEO-42642'}}</t>
  </si>
  <si>
    <t>Nove Mesto</t>
  </si>
  <si>
    <t>{'OPSD': {'OEU-4920'</t>
  </si>
  <si>
    <t xml:space="preserve"> 'OEU-4921'}</t>
  </si>
  <si>
    <t xml:space="preserve"> 'JRC': {'JRC-H1235'}</t>
  </si>
  <si>
    <t xml:space="preserve"> 'GEO': {'GEO-42655'}}</t>
  </si>
  <si>
    <t>Orava</t>
  </si>
  <si>
    <t>{'OPSD': {'OEU-4922'</t>
  </si>
  <si>
    <t xml:space="preserve"> 'OEU-4923'}</t>
  </si>
  <si>
    <t xml:space="preserve"> 'JRC': {'JRC-H1344'}</t>
  </si>
  <si>
    <t xml:space="preserve"> 'GEO': {'GEO-42652'}}</t>
  </si>
  <si>
    <t>Ruzin</t>
  </si>
  <si>
    <t>{'OPSD': {'OEU-4930'</t>
  </si>
  <si>
    <t xml:space="preserve"> 'OEU-4931'</t>
  </si>
  <si>
    <t xml:space="preserve"> 'OEU-4929'}</t>
  </si>
  <si>
    <t xml:space="preserve"> 'JRC': {'JRC-H722'}</t>
  </si>
  <si>
    <t xml:space="preserve"> 'GEO': {'GEO-42646'}}</t>
  </si>
  <si>
    <t>Sucany</t>
  </si>
  <si>
    <t>{'OPSD': {'OEU-4934'</t>
  </si>
  <si>
    <t xml:space="preserve"> 'OEU-4932'</t>
  </si>
  <si>
    <t xml:space="preserve"> 'OEU-4933'}</t>
  </si>
  <si>
    <t xml:space="preserve"> 'JRC': {'JRC-H1003'}</t>
  </si>
  <si>
    <t xml:space="preserve"> 'GEO': {'GEO-42647'}}</t>
  </si>
  <si>
    <t>Trencin</t>
  </si>
  <si>
    <t>{'OPSD': {'OEU-4937'</t>
  </si>
  <si>
    <t xml:space="preserve"> 'OEU-4936'}</t>
  </si>
  <si>
    <t xml:space="preserve"> 'JRC': {'JRC-H1498'}</t>
  </si>
  <si>
    <t xml:space="preserve"> 'GEO': {'GEO-42653'}}</t>
  </si>
  <si>
    <t>Arto Blanca</t>
  </si>
  <si>
    <t>{'OPSD': {'OEU-4947'</t>
  </si>
  <si>
    <t xml:space="preserve"> 'OEU-4948'</t>
  </si>
  <si>
    <t xml:space="preserve"> 'OEU-4949'}</t>
  </si>
  <si>
    <t xml:space="preserve"> 'JRC': {'JRC-H987'}</t>
  </si>
  <si>
    <t xml:space="preserve"> 'GEO': {'GEO-44880'}}</t>
  </si>
  <si>
    <t>Bostanj</t>
  </si>
  <si>
    <t>{'OPSD': {'OEU-4953'</t>
  </si>
  <si>
    <t xml:space="preserve"> 'OEU-4952'</t>
  </si>
  <si>
    <t xml:space="preserve"> 'OEU-4954'}</t>
  </si>
  <si>
    <t xml:space="preserve"> 'JRC': {'JRC-H1094'}</t>
  </si>
  <si>
    <t xml:space="preserve"> 'GEO': {'GEO-44879'}}</t>
  </si>
  <si>
    <t>Doblar</t>
  </si>
  <si>
    <t>{'OPSD': {'OEU-4970'</t>
  </si>
  <si>
    <t xml:space="preserve"> 'OEU-4969'</t>
  </si>
  <si>
    <t xml:space="preserve"> 'OEU-4967'</t>
  </si>
  <si>
    <t xml:space="preserve"> 'OEU-4968'}</t>
  </si>
  <si>
    <t xml:space="preserve"> 'JRC': {'JRC-H1142'</t>
  </si>
  <si>
    <t xml:space="preserve"> 'JRC-H667'}</t>
  </si>
  <si>
    <t xml:space="preserve"> 'GEO': {'GEO-44868'</t>
  </si>
  <si>
    <t xml:space="preserve"> 'GEO-44869'}}</t>
  </si>
  <si>
    <t>Dravograd</t>
  </si>
  <si>
    <t>{'OPSD': {'OEU-4972'</t>
  </si>
  <si>
    <t xml:space="preserve"> 'OEU-4973'</t>
  </si>
  <si>
    <t xml:space="preserve"> 'OEU-4971'}</t>
  </si>
  <si>
    <t xml:space="preserve"> 'JRC': {'JRC-H1212'}</t>
  </si>
  <si>
    <t xml:space="preserve"> 'GEO': {'GEO-44858'}}</t>
  </si>
  <si>
    <t>Fala</t>
  </si>
  <si>
    <t>{'OPSD': {'OEU-4976'</t>
  </si>
  <si>
    <t xml:space="preserve"> 'OEU-4975'</t>
  </si>
  <si>
    <t xml:space="preserve"> 'OEU-4974'}</t>
  </si>
  <si>
    <t xml:space="preserve"> 'JRC': {'JRC-H764'}</t>
  </si>
  <si>
    <t xml:space="preserve"> 'GEO': {'GEO-44862'}}</t>
  </si>
  <si>
    <t>Krsko</t>
  </si>
  <si>
    <t>{'OPSD': {'OEU-4986'</t>
  </si>
  <si>
    <t xml:space="preserve"> 'OEU-4987'</t>
  </si>
  <si>
    <t xml:space="preserve"> 'OEU-4988'}</t>
  </si>
  <si>
    <t xml:space="preserve"> 'JRC': {'JRC-H988'}</t>
  </si>
  <si>
    <t xml:space="preserve"> 'GEO': {'GEO-44882'}}</t>
  </si>
  <si>
    <t>Mariborski Otok</t>
  </si>
  <si>
    <t>{'OPSD': {'OEU-4995'</t>
  </si>
  <si>
    <t xml:space="preserve"> 'OEU-4994'</t>
  </si>
  <si>
    <t xml:space="preserve"> 'OEU-4993'}</t>
  </si>
  <si>
    <t xml:space="preserve"> 'JRC': {'JRC-H734'}</t>
  </si>
  <si>
    <t xml:space="preserve"> 'GEO': {'GEO-44863'}}</t>
  </si>
  <si>
    <t>Lipovec</t>
  </si>
  <si>
    <t>{'OPSD': {'OEU-4900'</t>
  </si>
  <si>
    <t xml:space="preserve"> 'OEU-4898'</t>
  </si>
  <si>
    <t xml:space="preserve"> 'OEU-4899'}</t>
  </si>
  <si>
    <t xml:space="preserve"> 'JRC': {'JRC-H1002'}</t>
  </si>
  <si>
    <t xml:space="preserve"> 'GEO': {'GEO-42645'}}</t>
  </si>
  <si>
    <t>Nore</t>
  </si>
  <si>
    <t>{'50WP00000000517Z'}</t>
  </si>
  <si>
    <t>{'ENTSOE': {'50WP00000000517Z'}</t>
  </si>
  <si>
    <t xml:space="preserve"> 'OPSD': {'OEU-4085'</t>
  </si>
  <si>
    <t xml:space="preserve"> 'OEU-4084'}</t>
  </si>
  <si>
    <t xml:space="preserve"> 'JRC': {'JRC-N310'</t>
  </si>
  <si>
    <t xml:space="preserve"> 'JRC-N311'}}</t>
  </si>
  <si>
    <t>Ladce</t>
  </si>
  <si>
    <t>{'OPSD': {'OEU-4896'</t>
  </si>
  <si>
    <t xml:space="preserve"> 'OEU-4897'}</t>
  </si>
  <si>
    <t xml:space="preserve"> 'JRC': {'JRC-H1434'}</t>
  </si>
  <si>
    <t xml:space="preserve"> 'GEO': {'GEO-42660'}}</t>
  </si>
  <si>
    <t>Hricov</t>
  </si>
  <si>
    <t>{'OPSD': {'OEU-4885'</t>
  </si>
  <si>
    <t xml:space="preserve"> 'OEU-4883'</t>
  </si>
  <si>
    <t xml:space="preserve"> 'OEU-4884'}</t>
  </si>
  <si>
    <t xml:space="preserve"> 'JRC': {'JRC-H1114'}</t>
  </si>
  <si>
    <t xml:space="preserve"> 'GEO': {'GEO-42649'}}</t>
  </si>
  <si>
    <t>Bardufoss</t>
  </si>
  <si>
    <t>{'OPSD': {'OEU-3139'</t>
  </si>
  <si>
    <t xml:space="preserve"> 'OEU-3237'}</t>
  </si>
  <si>
    <t xml:space="preserve"> 'JRC': {'JRC-N16'}</t>
  </si>
  <si>
    <t xml:space="preserve"> 'GEO': {'GEO-45725'}}</t>
  </si>
  <si>
    <t>Batsvatn</t>
  </si>
  <si>
    <t>{'OPSD': {'OEU-3267'}</t>
  </si>
  <si>
    <t xml:space="preserve"> 'JRC': {'JRC-N54'}</t>
  </si>
  <si>
    <t xml:space="preserve"> 'GEO': {'GEO-45732'}}</t>
  </si>
  <si>
    <t>Glomfjord</t>
  </si>
  <si>
    <t>{'OPSD': {'OEU-3478'}</t>
  </si>
  <si>
    <t xml:space="preserve"> 'JRC': {'JRC-N112'}</t>
  </si>
  <si>
    <t xml:space="preserve"> 'GEO': {'GEO-45736'}}</t>
  </si>
  <si>
    <t>Innset</t>
  </si>
  <si>
    <t>{'OPSD': {'OEU-3714'}</t>
  </si>
  <si>
    <t xml:space="preserve"> 'JRC': {'JRC-N184'}</t>
  </si>
  <si>
    <t xml:space="preserve"> 'GEO': {'GEO-45730'}}</t>
  </si>
  <si>
    <t>Dubnica</t>
  </si>
  <si>
    <t>{'OPSD': {'OEU-4879'</t>
  </si>
  <si>
    <t xml:space="preserve"> 'OEU-4878'}</t>
  </si>
  <si>
    <t xml:space="preserve"> 'JRC': {'JRC-H1487'}</t>
  </si>
  <si>
    <t xml:space="preserve"> 'GEO': {'GEO-42662'}}</t>
  </si>
  <si>
    <t>Horna Streda</t>
  </si>
  <si>
    <t>{'OPSD': {'OEU-4882'</t>
  </si>
  <si>
    <t xml:space="preserve"> 'OEU-4881'}</t>
  </si>
  <si>
    <t xml:space="preserve"> 'JRC': {'JRC-H1238'}</t>
  </si>
  <si>
    <t xml:space="preserve"> 'GEO': {'GEO-42656'}}</t>
  </si>
  <si>
    <t>Ilava</t>
  </si>
  <si>
    <t>{'OPSD': {'OEU-4887'</t>
  </si>
  <si>
    <t xml:space="preserve"> 'OEU-4886'}</t>
  </si>
  <si>
    <t xml:space="preserve"> 'JRC': {'JRC-H1542'}</t>
  </si>
  <si>
    <t xml:space="preserve"> 'GEO': {'GEO-42661'}}</t>
  </si>
  <si>
    <t>Krpelany</t>
  </si>
  <si>
    <t>{'OPSD': {'OEU-4893'</t>
  </si>
  <si>
    <t xml:space="preserve"> 'OEU-4895'</t>
  </si>
  <si>
    <t xml:space="preserve"> 'OEU-4894'}</t>
  </si>
  <si>
    <t xml:space="preserve"> 'JRC': {'JRC-H1274'}</t>
  </si>
  <si>
    <t xml:space="preserve"> 'GEO': {'GEO-42648'}}</t>
  </si>
  <si>
    <t>Kostolna</t>
  </si>
  <si>
    <t>{'OPSD': {'OEU-4888'</t>
  </si>
  <si>
    <t xml:space="preserve"> 'OEU-4889'}</t>
  </si>
  <si>
    <t xml:space="preserve"> 'JRC': {'JRC-H1239'}</t>
  </si>
  <si>
    <t xml:space="preserve"> 'GEO': {'GEO-42654'}}</t>
  </si>
  <si>
    <t>Kralova</t>
  </si>
  <si>
    <t>{'OPSD': {'OEU-4891'</t>
  </si>
  <si>
    <t xml:space="preserve"> 'OEU-4890'}</t>
  </si>
  <si>
    <t xml:space="preserve"> 'JRC': {'JRC-H898'}</t>
  </si>
  <si>
    <t xml:space="preserve"> 'GEO': {'GEO-42651'}}</t>
  </si>
  <si>
    <t>Hourat</t>
  </si>
  <si>
    <t>{'JRC': {'JRC-H374'}</t>
  </si>
  <si>
    <t xml:space="preserve"> 'GEO': {'GEO-39801'}}</t>
  </si>
  <si>
    <t>Pirot</t>
  </si>
  <si>
    <t>{'JRC': {'JRC-H620'}</t>
  </si>
  <si>
    <t xml:space="preserve"> 'GEO': {'GEO-44123'}}</t>
  </si>
  <si>
    <t>Potpec</t>
  </si>
  <si>
    <t>{'JRC': {'JRC-H832'}</t>
  </si>
  <si>
    <t xml:space="preserve"> 'GEO': {'GEO-44125'}}</t>
  </si>
  <si>
    <t>Largue</t>
  </si>
  <si>
    <t>{'JRC': {'JRC-H1834'}</t>
  </si>
  <si>
    <t xml:space="preserve"> 'GEO': {'GEO-39708'}}</t>
  </si>
  <si>
    <t>Cunovo</t>
  </si>
  <si>
    <t>{'JRC': {'JRC-H1292'}</t>
  </si>
  <si>
    <t xml:space="preserve"> 'GEO': {'GEO-42641'}}</t>
  </si>
  <si>
    <t>Andonno</t>
  </si>
  <si>
    <t>{'26WIMPI-S01ACNDO'}</t>
  </si>
  <si>
    <t>{'ENTSOE': {'26WIMPI-S01ACNDO'}</t>
  </si>
  <si>
    <t xml:space="preserve"> 'JRC': {'JRC-H789'}}</t>
  </si>
  <si>
    <t>Alarcon Spain Alarcon Spain</t>
  </si>
  <si>
    <t>{'JRC': {'JRC-H1523'}</t>
  </si>
  <si>
    <t xml:space="preserve"> 'GEO': {'GEO-45883'}}</t>
  </si>
  <si>
    <t>Agordo</t>
  </si>
  <si>
    <t>{'26WIMPI-S05AGRD9'}</t>
  </si>
  <si>
    <t>{'ENTSOE': {'26WIMPI-S05AGRD9'}</t>
  </si>
  <si>
    <t xml:space="preserve"> 'JRC': {'JRC-H1288'}}</t>
  </si>
  <si>
    <t>Angelo</t>
  </si>
  <si>
    <t>{'26WIMPI-S13ASCNS'}</t>
  </si>
  <si>
    <t>{'ENTSOE': {'26WIMPI-S13ASCNS'}</t>
  </si>
  <si>
    <t xml:space="preserve"> 'JRC': {'JRC-H928'}}</t>
  </si>
  <si>
    <t>Lazer Le Lazer Le Lazer Le</t>
  </si>
  <si>
    <t>{'JRC': {'JRC-H1496'}</t>
  </si>
  <si>
    <t xml:space="preserve"> 'GEO': {'GEO-39772'}}</t>
  </si>
  <si>
    <t>Albano</t>
  </si>
  <si>
    <t>{'26WIMPI-S03ALBAI'}</t>
  </si>
  <si>
    <t>{'ENTSOE': {'26WIMPI-S03ALBAI'}</t>
  </si>
  <si>
    <t xml:space="preserve"> 'JRC': {'JRC-H1581'}}</t>
  </si>
  <si>
    <t>Alanno</t>
  </si>
  <si>
    <t>{'26WIMPI-S13ALNNN'}</t>
  </si>
  <si>
    <t>{'ENTSOE': {'26WIMPI-S13ALNNN'}</t>
  </si>
  <si>
    <t xml:space="preserve"> 'JRC': {'JRC-H1339'}}</t>
  </si>
  <si>
    <t>Ala</t>
  </si>
  <si>
    <t>{'26WIMPI-S04ALAAF'}</t>
  </si>
  <si>
    <t>{'ENTSOE': {'26WIMPI-S04ALAAF'}</t>
  </si>
  <si>
    <t xml:space="preserve"> 'JRC': {'JRC-H1010'}}</t>
  </si>
  <si>
    <t>Airole</t>
  </si>
  <si>
    <t>{'26WIMPI-S07ARLIZ'}</t>
  </si>
  <si>
    <t>{'ENTSOE': {'26WIMPI-S07ARLIZ'}</t>
  </si>
  <si>
    <t xml:space="preserve"> 'JRC': {'JRC-H3304'}}</t>
  </si>
  <si>
    <t>Agri</t>
  </si>
  <si>
    <t>{'26WIMPI-S17AGRIH'}</t>
  </si>
  <si>
    <t>{'ENTSOE': {'26WIMPI-S17AGRIH'}</t>
  </si>
  <si>
    <t xml:space="preserve"> 'JRC': {'JRC-H991'}}</t>
  </si>
  <si>
    <t>Acquoria</t>
  </si>
  <si>
    <t>{'26WIMPI-S12ACQRB'}</t>
  </si>
  <si>
    <t>{'ENTSOE': {'26WIMPI-S12ACQRB'}</t>
  </si>
  <si>
    <t xml:space="preserve"> 'JRC': {'JRC-H865'}}</t>
  </si>
  <si>
    <t>Talarn Spain Talarn Spain</t>
  </si>
  <si>
    <t>{'JRC': {'JRC-H1028'}</t>
  </si>
  <si>
    <t xml:space="preserve"> 'GEO': {'GEO-43826'}}</t>
  </si>
  <si>
    <t>Acceglio</t>
  </si>
  <si>
    <t>{'26WIMPI-S01ACCGE'}</t>
  </si>
  <si>
    <t>{'ENTSOE': {'26WIMPI-S01ACCGE'}</t>
  </si>
  <si>
    <t xml:space="preserve"> 'JRC': {'JRC-H1424'}}</t>
  </si>
  <si>
    <t>Liffey Production</t>
  </si>
  <si>
    <t>{'47W000000000233Q'}</t>
  </si>
  <si>
    <t>{'ENTSOE': {'47W000000000233Q'}</t>
  </si>
  <si>
    <t xml:space="preserve"> 'JRC': {'JRC-H3300'}}</t>
  </si>
  <si>
    <t>Edessaios</t>
  </si>
  <si>
    <t>{'29WYISEDESSAIOUM'}</t>
  </si>
  <si>
    <t>{'ENTSOE': {'29WYISEDESSAIOUM'}</t>
  </si>
  <si>
    <t xml:space="preserve"> 'JRC': {'JRC-H1429'}}</t>
  </si>
  <si>
    <t>Vianden</t>
  </si>
  <si>
    <t>{'11WD72VIA2H-KW-0'}</t>
  </si>
  <si>
    <t>{'ENTSOE': {'11WD72VIA2H-KW-0'}</t>
  </si>
  <si>
    <t xml:space="preserve"> 'JRC': {'JRC-H5'}}</t>
  </si>
  <si>
    <t>Psw Roenk</t>
  </si>
  <si>
    <t>{'11WD7GARE5X-PSWB'}</t>
  </si>
  <si>
    <t>{'ENTSOE': {'11WD7GARE5X-PSWB'}</t>
  </si>
  <si>
    <t xml:space="preserve"> 'JRC': {'JRC-H3668'}}</t>
  </si>
  <si>
    <t>Hintermuhr</t>
  </si>
  <si>
    <t>{'14W-KW-HMUHR---R'}</t>
  </si>
  <si>
    <t>{'ENTSOE': {'14W-KW-HMUHR---R'}</t>
  </si>
  <si>
    <t xml:space="preserve"> 'JRC': {'JRC-H1047'}}</t>
  </si>
  <si>
    <t>Banjag</t>
  </si>
  <si>
    <t>{'54W-BANJA002308X'}</t>
  </si>
  <si>
    <t>{'ENTSOE': {'54W-BANJA002308X'}</t>
  </si>
  <si>
    <t xml:space="preserve"> 'JRC': {'JRC-H659'}}</t>
  </si>
  <si>
    <t>Laval Cere Laval De Cere Laval De Cere</t>
  </si>
  <si>
    <t>{'JRC': {'JRC-H390'}</t>
  </si>
  <si>
    <t xml:space="preserve"> 'GEO': {'GEO-39799'}}</t>
  </si>
  <si>
    <t>Chelotru Lotr Ca Lotru Ciunget Romania</t>
  </si>
  <si>
    <t>{'JRC': {'JRC-H53'}</t>
  </si>
  <si>
    <t xml:space="preserve"> 'GEO': {'GEO-40977'}}</t>
  </si>
  <si>
    <t>Mallemort</t>
  </si>
  <si>
    <t>{'JRC': {'JRC-H672'}</t>
  </si>
  <si>
    <t xml:space="preserve"> 'GEO': {'GEO-39734'}}</t>
  </si>
  <si>
    <t>Monceaux La Virolle Monceaux La Virolle</t>
  </si>
  <si>
    <t>{'JRC': {'JRC-H1420'}</t>
  </si>
  <si>
    <t xml:space="preserve"> 'GEO': {'GEO-39753'}}</t>
  </si>
  <si>
    <t>Arsie</t>
  </si>
  <si>
    <t>{'26WIMPI-S05ARSIQ'}</t>
  </si>
  <si>
    <t>{'ENTSOE': {'26WIMPI-S05ARSIQ'}</t>
  </si>
  <si>
    <t xml:space="preserve"> 'JRC': {'JRC-H1077'}}</t>
  </si>
  <si>
    <t>Kiskore Hungary Kiskore Hungary Kiskore Hungary</t>
  </si>
  <si>
    <t>{'JRC': {'JRC-H1188'}</t>
  </si>
  <si>
    <t xml:space="preserve"> 'GEO': {'GEO-42675'}}</t>
  </si>
  <si>
    <t>He Tiszalok</t>
  </si>
  <si>
    <t>{'JRC': {'JRC-H3403'}</t>
  </si>
  <si>
    <t xml:space="preserve"> 'GEO': {'GEO-42676'}}</t>
  </si>
  <si>
    <t>Perucica Montenegro Perucica Montenegro</t>
  </si>
  <si>
    <t>Montenegro</t>
  </si>
  <si>
    <t>{'JRC': {'JRC-H143'}</t>
  </si>
  <si>
    <t xml:space="preserve"> 'GEO': {'GEO-42687'}}</t>
  </si>
  <si>
    <t>Piva Mratinje Montenegro</t>
  </si>
  <si>
    <t>{'JRC': {'JRC-H110'}</t>
  </si>
  <si>
    <t xml:space="preserve"> 'GEO': {'GEO-42686'}}</t>
  </si>
  <si>
    <t>Brzeg Dolny Waly Slaskie Brzeg Dolny Waly Slaskie Brzeg Dolny Waly Slaskie</t>
  </si>
  <si>
    <t>{'JRC': {'JRC-H1909'}</t>
  </si>
  <si>
    <t xml:space="preserve"> 'GEO': {'GEO-42481'}}</t>
  </si>
  <si>
    <t>Czchow</t>
  </si>
  <si>
    <t>{'JRC': {'JRC-H1968'}</t>
  </si>
  <si>
    <t xml:space="preserve"> 'GEO': {'GEO-42467'}}</t>
  </si>
  <si>
    <t>Grodek</t>
  </si>
  <si>
    <t>{'JRC': {'JRC-H2167'}</t>
  </si>
  <si>
    <t xml:space="preserve"> 'GEO': {'GEO-42478'}}</t>
  </si>
  <si>
    <t>Koronowo</t>
  </si>
  <si>
    <t>{'JRC': {'JRC-H1237'}</t>
  </si>
  <si>
    <t xml:space="preserve"> 'GEO': {'GEO-42479'}}</t>
  </si>
  <si>
    <t>Pilchowice</t>
  </si>
  <si>
    <t>{'JRC': {'JRC-H1871'}</t>
  </si>
  <si>
    <t xml:space="preserve"> 'GEO': {'GEO-42482'}}</t>
  </si>
  <si>
    <t>Roznow</t>
  </si>
  <si>
    <t>{'JRC': {'JRC-H855'}</t>
  </si>
  <si>
    <t xml:space="preserve"> 'GEO': {'GEO-42465'}}</t>
  </si>
  <si>
    <t>Zur</t>
  </si>
  <si>
    <t>{'JRC': {'JRC-H1864'}</t>
  </si>
  <si>
    <t xml:space="preserve"> 'GEO': {'GEO-42477'}}</t>
  </si>
  <si>
    <t>Dragan Remeti Dragan Remeti Romania Dragan Remeti Romania</t>
  </si>
  <si>
    <t>{'JRC': {'JRC-H342'}</t>
  </si>
  <si>
    <t xml:space="preserve"> 'GEO': {'GEO-40986'}}</t>
  </si>
  <si>
    <t>Cheportiledefier Pfieri Ca Iron Gate Romania</t>
  </si>
  <si>
    <t>{'JRC': {'JRC-H8'}</t>
  </si>
  <si>
    <t xml:space="preserve"> 'GEO': {'GEO-40975'}}</t>
  </si>
  <si>
    <t>Pdf Iron Gate Romania</t>
  </si>
  <si>
    <t>{'JRC': {'JRC-H216'}</t>
  </si>
  <si>
    <t xml:space="preserve"> 'GEO': {'GEO-40976'}}</t>
  </si>
  <si>
    <t>Raul Mare Retezat Romania Raul Mare Retezat Romania</t>
  </si>
  <si>
    <t>{'JRC': {'JRC-H123'}</t>
  </si>
  <si>
    <t xml:space="preserve"> 'GEO': {'GEO-40983'}}</t>
  </si>
  <si>
    <t>Sugag Tau Romania</t>
  </si>
  <si>
    <t>{'JRC': {'JRC-H329'}</t>
  </si>
  <si>
    <t xml:space="preserve"> 'GEO': {'GEO-40981'}}</t>
  </si>
  <si>
    <t>Medjuvrsje</t>
  </si>
  <si>
    <t>{'JRC': {'JRC-H1897'}</t>
  </si>
  <si>
    <t xml:space="preserve"> 'GEO': {'GEO-44130'}}</t>
  </si>
  <si>
    <t>Ovcar Banja Ovcar Banja</t>
  </si>
  <si>
    <t>{'JRC': {'JRC-H1937'}</t>
  </si>
  <si>
    <t xml:space="preserve"> 'GEO': {'GEO-44129'}}</t>
  </si>
  <si>
    <t>Kesznyeten Hernadviz Hungary Kesznyeten Hernadviz Hungary Kesznyeten Hernadviz Hungary</t>
  </si>
  <si>
    <t>{'JRC': {'JRC-H2138'}</t>
  </si>
  <si>
    <t xml:space="preserve"> 'GEO': {'GEO-42677'}}</t>
  </si>
  <si>
    <t>Teich</t>
  </si>
  <si>
    <t>{'JRC': {'JRC-H1918'}</t>
  </si>
  <si>
    <t xml:space="preserve"> 'GEO': {'GEO-39718'}}</t>
  </si>
  <si>
    <t>Salon</t>
  </si>
  <si>
    <t>{'JRC': {'JRC-H673'}</t>
  </si>
  <si>
    <t xml:space="preserve"> 'GEO': {'GEO-39737'}}</t>
  </si>
  <si>
    <t>Rhue La Rhue La</t>
  </si>
  <si>
    <t>{'JRC': {'JRC-H1688'}</t>
  </si>
  <si>
    <t xml:space="preserve"> 'GEO': {'GEO-39741'}}</t>
  </si>
  <si>
    <t>Ardenno</t>
  </si>
  <si>
    <t>{'26WIMYI-S03ARDNB'}</t>
  </si>
  <si>
    <t>{'ENTSOE': {'26WIMYI-S03ARDNB'}</t>
  </si>
  <si>
    <t xml:space="preserve"> 'JRC': {'JRC-H774'}}</t>
  </si>
  <si>
    <t>Laufen Wasserfall</t>
  </si>
  <si>
    <t>{'OPSD': {'OEU-712'}</t>
  </si>
  <si>
    <t xml:space="preserve"> 'JRC': {'JRC-H2375'}}</t>
  </si>
  <si>
    <t>Ascoli Porta Romana</t>
  </si>
  <si>
    <t>{'26WIMPI-S11PRRTN'}</t>
  </si>
  <si>
    <t>{'ENTSOE': {'26WIMPI-S11PRRTN'}</t>
  </si>
  <si>
    <t xml:space="preserve"> 'JRC': {'JRC-H1508'}}</t>
  </si>
  <si>
    <t>Fondovalle</t>
  </si>
  <si>
    <t>{'26WIMPI-S01FNDVN'}</t>
  </si>
  <si>
    <t>{'ENTSOE': {'26WIMPI-S01FNDVN'}</t>
  </si>
  <si>
    <t xml:space="preserve"> 'JRC': {'JRC-H1803'}}</t>
  </si>
  <si>
    <t>Grosotto</t>
  </si>
  <si>
    <t>{'26WIMPI-S03AGMS6'}</t>
  </si>
  <si>
    <t>{'ENTSOE': {'26WIMPI-S03AGMS6'}</t>
  </si>
  <si>
    <t xml:space="preserve"> 'JRC': {'JRC-H1551'}}</t>
  </si>
  <si>
    <t>Grigno</t>
  </si>
  <si>
    <t>{'26WIMPI-S04GRGNS'}</t>
  </si>
  <si>
    <t>{'ENTSOE': {'26WIMPI-S04GRGNS'}</t>
  </si>
  <si>
    <t xml:space="preserve"> 'JRC': {'JRC-H1585'}}</t>
  </si>
  <si>
    <t>Gressoney</t>
  </si>
  <si>
    <t>{'26WIMPI-S02GRSSV'}</t>
  </si>
  <si>
    <t>{'ENTSOE': {'26WIMPI-S02GRSSV'}</t>
  </si>
  <si>
    <t xml:space="preserve"> 'JRC': {'JRC-H1671'}}</t>
  </si>
  <si>
    <t>Gravedona</t>
  </si>
  <si>
    <t>{'26WIMPI-S03GCRV8'}</t>
  </si>
  <si>
    <t>{'ENTSOE': {'26WIMPI-S03GCRV8'}</t>
  </si>
  <si>
    <t xml:space="preserve"> 'JRC': {'JRC-H1584'}}</t>
  </si>
  <si>
    <t>Gordona</t>
  </si>
  <si>
    <t>{'26WIMPI-S03GCRD7'}</t>
  </si>
  <si>
    <t>{'ENTSOE': {'26WIMPI-S03GCRD7'}</t>
  </si>
  <si>
    <t xml:space="preserve"> 'JRC': {'JRC-H1583'}}</t>
  </si>
  <si>
    <t>Goglio Devero</t>
  </si>
  <si>
    <t>{'26WIMPI-G01GGLOL'}</t>
  </si>
  <si>
    <t>{'ENTSOE': {'26WIMPI-G01GGLOL'}</t>
  </si>
  <si>
    <t xml:space="preserve"> 'JRC': {'JRC-H1393'}}</t>
  </si>
  <si>
    <t>Gerosa</t>
  </si>
  <si>
    <t>{'26WIMPI-S11GRSEL'}</t>
  </si>
  <si>
    <t>{'ENTSOE': {'26WIMPI-S11GRSEL'}</t>
  </si>
  <si>
    <t xml:space="preserve"> 'JRC': {'JRC-H1582'}}</t>
  </si>
  <si>
    <t>Gardona</t>
  </si>
  <si>
    <t>{'26WIMPI-S05GRDNV'}</t>
  </si>
  <si>
    <t>{'ENTSOE': {'26WIMPI-S05GRDNV'}</t>
  </si>
  <si>
    <t xml:space="preserve"> 'JRC': {'JRC-H717'</t>
  </si>
  <si>
    <t xml:space="preserve"> 'JRC-H1625'}}</t>
  </si>
  <si>
    <t>Gallicano</t>
  </si>
  <si>
    <t>{'26WIMPI-S09GLLCT'}</t>
  </si>
  <si>
    <t>{'ENTSOE': {'26WIMPI-S09GLLCT'}</t>
  </si>
  <si>
    <t xml:space="preserve"> 'JRC': {'JRC-H1258'}}</t>
  </si>
  <si>
    <t>Furlo</t>
  </si>
  <si>
    <t>{'26WIMPI-S11FRLUF'}</t>
  </si>
  <si>
    <t>{'ENTSOE': {'26WIMPI-S11FRLUF'}</t>
  </si>
  <si>
    <t xml:space="preserve"> 'JRC': {'JRC-H1622'}}</t>
  </si>
  <si>
    <t>Fucine</t>
  </si>
  <si>
    <t>{'26WIMPI-S01FCNU2'}</t>
  </si>
  <si>
    <t>{'ENTSOE': {'26WIMPI-S01FCNU2'}</t>
  </si>
  <si>
    <t xml:space="preserve"> 'JRC': {'JRC-H1621'}}</t>
  </si>
  <si>
    <t>Forno Di Zoldo</t>
  </si>
  <si>
    <t>{'26WIMPI-S05FDZRI'}</t>
  </si>
  <si>
    <t>{'ENTSOE': {'26WIMPI-S05FDZRI'}</t>
  </si>
  <si>
    <t xml:space="preserve"> 'JRC': {'JRC-H1749'}}</t>
  </si>
  <si>
    <t>Flumendosa</t>
  </si>
  <si>
    <t>{'26WIMPI-S20F2LMJ', '26WIMPI-S20F3LMF', '26WIMPI-S20F1LMN'}</t>
  </si>
  <si>
    <t>{'ENTSOE': {'26WIMPI-S20F2LMJ'</t>
  </si>
  <si>
    <t xml:space="preserve"> '26WIMPI-S20F3LMF'</t>
  </si>
  <si>
    <t xml:space="preserve"> '26WIMPI-S20F1LMN'}</t>
  </si>
  <si>
    <t xml:space="preserve"> 'JRC': {'JRC-H918'}}</t>
  </si>
  <si>
    <t>Isola</t>
  </si>
  <si>
    <t>{'26WIMPI-S08ISSLW', '26WIMPI-S03IMSLC', '26WIMPI-S02ISLLF'}</t>
  </si>
  <si>
    <t>{'ENTSOE': {'26WIMPI-S08ISSLW'</t>
  </si>
  <si>
    <t xml:space="preserve"> '26WIMPI-S03IMSLC'</t>
  </si>
  <si>
    <t xml:space="preserve"> '26WIMPI-S02ISLLF'}</t>
  </si>
  <si>
    <t xml:space="preserve"> 'JRC': {'JRC-H429'}}</t>
  </si>
  <si>
    <t>Fenestrelle</t>
  </si>
  <si>
    <t>{'26WIMPI-S01FUNS8'}</t>
  </si>
  <si>
    <t>{'ENTSOE': {'26WIMPI-S01FUNS8'}</t>
  </si>
  <si>
    <t xml:space="preserve"> 'JRC': {'JRC-H1475'}}</t>
  </si>
  <si>
    <t>Fedio</t>
  </si>
  <si>
    <t>{'26WIMPI-S01FDEIC'}</t>
  </si>
  <si>
    <t>{'ENTSOE': {'26WIMPI-S01FDEIC'}</t>
  </si>
  <si>
    <t xml:space="preserve"> 'JRC': {'JRC-H1748'}}</t>
  </si>
  <si>
    <t>Faubourg</t>
  </si>
  <si>
    <t>{'26WIMPI-S02FBRGG'}</t>
  </si>
  <si>
    <t>{'ENTSOE': {'26WIMPI-S02FBRGG'}</t>
  </si>
  <si>
    <t xml:space="preserve"> 'JRC': {'JRC-H2479'}}</t>
  </si>
  <si>
    <t>Farneta</t>
  </si>
  <si>
    <t>{'26WIMPI-S08FRNTD'}</t>
  </si>
  <si>
    <t>{'ENTSOE': {'26WIMPI-S08FRNTD'}</t>
  </si>
  <si>
    <t xml:space="preserve"> 'JRC': {'JRC-H1136'}}</t>
  </si>
  <si>
    <t>Farfa</t>
  </si>
  <si>
    <t>{'26WIMPI-S12FIRAU', '26WIMPI-S12FIRFK'}</t>
  </si>
  <si>
    <t>{'ENTSOE': {'26WIMPI-S12FIRAU'</t>
  </si>
  <si>
    <t xml:space="preserve"> '26WIMPI-S12FIRFK'}</t>
  </si>
  <si>
    <t xml:space="preserve"> 'JRC': {'JRC-H1392'}}</t>
  </si>
  <si>
    <t>Edis Esterle</t>
  </si>
  <si>
    <t>{'26WIMPI-ADDA2-1U'}</t>
  </si>
  <si>
    <t>{'ENTSOE': {'26WIMPI-ADDA2-1U'}</t>
  </si>
  <si>
    <t xml:space="preserve"> 'JRC': {'JRC-H3323'}}</t>
  </si>
  <si>
    <t>Dossi</t>
  </si>
  <si>
    <t>{'26WIMPI-S03DSSO7'}</t>
  </si>
  <si>
    <t>{'ENTSOE': {'26WIMPI-S03DSSO7'}</t>
  </si>
  <si>
    <t xml:space="preserve"> 'JRC': {'JRC-H929'}}</t>
  </si>
  <si>
    <t>Darfo</t>
  </si>
  <si>
    <t>{'26WIMPI-S03UDTRA'}</t>
  </si>
  <si>
    <t>{'ENTSOE': {'26WIMPI-S03UDTRA'}</t>
  </si>
  <si>
    <t xml:space="preserve"> 'JRC': {'JRC-H1802'}}</t>
  </si>
  <si>
    <t>Curon</t>
  </si>
  <si>
    <t>{'26WIMPI-S04CMRNZ'}</t>
  </si>
  <si>
    <t>{'ENTSOE': {'26WIMPI-S04CMRNZ'}</t>
  </si>
  <si>
    <t xml:space="preserve"> 'JRC': {'JRC-H1620'}}</t>
  </si>
  <si>
    <t>Crego</t>
  </si>
  <si>
    <t>{'26WIMPI-S01CRGEA'}</t>
  </si>
  <si>
    <t>{'ENTSOE': {'26WIMPI-S01CRGEA'}</t>
  </si>
  <si>
    <t xml:space="preserve"> 'JRC': {'JRC-H993'}}</t>
  </si>
  <si>
    <t>Covalou</t>
  </si>
  <si>
    <t>{'26WIMPI-S02CVLOR'}</t>
  </si>
  <si>
    <t>{'ENTSOE': {'26WIMPI-S02CVLOR'}</t>
  </si>
  <si>
    <t xml:space="preserve"> 'JRC': {'JRC-H2482'}}</t>
  </si>
  <si>
    <t>Coscile</t>
  </si>
  <si>
    <t>{'26WIMPI-S18C1SCX'}</t>
  </si>
  <si>
    <t>{'ENTSOE': {'26WIMPI-S18C1SCX'}</t>
  </si>
  <si>
    <t xml:space="preserve"> 'JRC': {'JRC-H1747'}}</t>
  </si>
  <si>
    <t>Hone</t>
  </si>
  <si>
    <t>{'26WIMPI-S02HN2OH', '26WIMPI-S02H1NO5'}</t>
  </si>
  <si>
    <t>{'ENTSOE': {'26WIMPI-S02HN2OH'</t>
  </si>
  <si>
    <t xml:space="preserve"> '26WIMPI-S02H1NO5'}</t>
  </si>
  <si>
    <t xml:space="preserve"> 'JRC': {'JRC-H1160'}}</t>
  </si>
  <si>
    <t>Isola Palanzano</t>
  </si>
  <si>
    <t>{'26WIMPI-S08IPSL7'}</t>
  </si>
  <si>
    <t>{'ENTSOE': {'26WIMPI-S08IPSL7'}</t>
  </si>
  <si>
    <t xml:space="preserve"> 'JRC': {'JRC-H1672'}}</t>
  </si>
  <si>
    <t>Aventino</t>
  </si>
  <si>
    <t>{'26WIMPI-S13A1VN5'}</t>
  </si>
  <si>
    <t>{'ENTSOE': {'26WIMPI-S13A1VN5'}</t>
  </si>
  <si>
    <t xml:space="preserve"> 'JRC': {'JRC-H1842'}}</t>
  </si>
  <si>
    <t>Mandela</t>
  </si>
  <si>
    <t>{'26WIMPI-S12GFRR3'}</t>
  </si>
  <si>
    <t>{'ENTSOE': {'26WIMPI-S12GFRR3'}</t>
  </si>
  <si>
    <t xml:space="preserve"> 'JRC': {'JRC-H2002'}}</t>
  </si>
  <si>
    <t>Morino</t>
  </si>
  <si>
    <t>{'26WIMPI-S13MRNOB'}</t>
  </si>
  <si>
    <t>{'ENTSOE': {'26WIMPI-S13MRNOB'}</t>
  </si>
  <si>
    <t xml:space="preserve"> 'JRC': {'JRC-H1710'}}</t>
  </si>
  <si>
    <t>Morasco</t>
  </si>
  <si>
    <t>{'26WIMPI-PONTE-10', '26WIMPI-S01MRSC2'}</t>
  </si>
  <si>
    <t>{'ENTSOE': {'26WIMPI-PONTE-10'</t>
  </si>
  <si>
    <t xml:space="preserve"> '26WIMPI-S01MRSC2'}</t>
  </si>
  <si>
    <t xml:space="preserve"> 'JRC': {'JRC-H380'}}</t>
  </si>
  <si>
    <t>Montjovet</t>
  </si>
  <si>
    <t>{'26WIMPI-S02MNTJW'}</t>
  </si>
  <si>
    <t>{'ENTSOE': {'26WIMPI-S02MNTJW'}</t>
  </si>
  <si>
    <t xml:space="preserve"> 'JRC': {'JRC-H843'}}</t>
  </si>
  <si>
    <t>Montelungo</t>
  </si>
  <si>
    <t>{'26WIMYI-S15MNTNB'}</t>
  </si>
  <si>
    <t>{'ENTSOE': {'26WIMYI-S15MNTNB'}</t>
  </si>
  <si>
    <t xml:space="preserve"> 'JRC': {'JRC-H1104'}}</t>
  </si>
  <si>
    <t>Monastero</t>
  </si>
  <si>
    <t>{'26WIMPI-S03MNST9'}</t>
  </si>
  <si>
    <t>{'ENTSOE': {'26WIMPI-S03MNST9'}</t>
  </si>
  <si>
    <t xml:space="preserve"> 'JRC': {'JRC-H775'}}</t>
  </si>
  <si>
    <t>Moline</t>
  </si>
  <si>
    <t>{'26WIMPI-S05MLNOU'}</t>
  </si>
  <si>
    <t>{'ENTSOE': {'26WIMPI-S05MLNOU'}</t>
  </si>
  <si>
    <t xml:space="preserve"> 'JRC': {'JRC-H1425'}}</t>
  </si>
  <si>
    <t>Miali</t>
  </si>
  <si>
    <t>{'26WIMPI-S20SMLIU'}</t>
  </si>
  <si>
    <t>{'ENTSOE': {'26WIMPI-S20SMLIU'}</t>
  </si>
  <si>
    <t xml:space="preserve"> 'JRC': {'JRC-H3331'}}</t>
  </si>
  <si>
    <t>Meduno</t>
  </si>
  <si>
    <t>{'26WIMPI-S06MDNU7'}</t>
  </si>
  <si>
    <t>{'ENTSOE': {'26WIMPI-S06MDNU7'}</t>
  </si>
  <si>
    <t xml:space="preserve"> 'JRC': {'JRC-H1753'}}</t>
  </si>
  <si>
    <t>Mazzunno</t>
  </si>
  <si>
    <t>{'26WIMPI-S03ATMN1'}</t>
  </si>
  <si>
    <t>{'ENTSOE': {'26WIMPI-S03ATMN1'}</t>
  </si>
  <si>
    <t xml:space="preserve"> 'JRC': {'JRC-H3322'</t>
  </si>
  <si>
    <t xml:space="preserve"> 'JRC-H1752'}}</t>
  </si>
  <si>
    <t>Masino</t>
  </si>
  <si>
    <t>{'26WIMPI-S03MSNA5'}</t>
  </si>
  <si>
    <t>{'ENTSOE': {'26WIMPI-S03MSNA5'}</t>
  </si>
  <si>
    <t xml:space="preserve"> 'JRC': {'JRC-H1892'}}</t>
  </si>
  <si>
    <t>Marlengo</t>
  </si>
  <si>
    <t>{'26WIMPI-S04MRLNK'}</t>
  </si>
  <si>
    <t>{'ENTSOE': {'26WIMPI-S04MRLNK'}</t>
  </si>
  <si>
    <t xml:space="preserve"> 'JRC': {'JRC-H1013'}}</t>
  </si>
  <si>
    <t>Mantelera</t>
  </si>
  <si>
    <t>{'26WIMPI-M03IMSLN'}</t>
  </si>
  <si>
    <t>{'ENTSOE': {'26WIMPI-M03IMSLN'}</t>
  </si>
  <si>
    <t xml:space="preserve"> 'JRC': {'JRC-H1805'}}</t>
  </si>
  <si>
    <t>Mallero</t>
  </si>
  <si>
    <t>{'26WIMPI-S03MILLT'}</t>
  </si>
  <si>
    <t>{'ENTSOE': {'26WIMPI-S03MILLT'}</t>
  </si>
  <si>
    <t xml:space="preserve"> 'JRC': {'JRC-H1509'}}</t>
  </si>
  <si>
    <t>La Penna</t>
  </si>
  <si>
    <t>{'26WIMPI-S09LPNNY'}</t>
  </si>
  <si>
    <t>{'ENTSOE': {'26WIMPI-S09LPNNY'}</t>
  </si>
  <si>
    <t xml:space="preserve"> 'JRC': {'JRC-H1260'}}</t>
  </si>
  <si>
    <t>Malga Mare</t>
  </si>
  <si>
    <t>{'26WIMPI-S04MMLGH'}</t>
  </si>
  <si>
    <t>{'ENTSOE': {'26WIMPI-S04MMLGH'}</t>
  </si>
  <si>
    <t xml:space="preserve"> 'JRC': {'JRC-H3308'}}</t>
  </si>
  <si>
    <t>Malga Ciapela</t>
  </si>
  <si>
    <t>{'26WIMPI-S05MCPLT'}</t>
  </si>
  <si>
    <t>{'ENTSOE': {'26WIMPI-S05MCPLT'}</t>
  </si>
  <si>
    <t xml:space="preserve"> 'JRC': {'JRC-H1394'}}</t>
  </si>
  <si>
    <t>Magisano</t>
  </si>
  <si>
    <t>{'26WIMPISIMERI-15'}</t>
  </si>
  <si>
    <t>{'ENTSOE': {'26WIMPISIMERI-15'}</t>
  </si>
  <si>
    <t xml:space="preserve"> 'JRC': {'JRC-H642'}}</t>
  </si>
  <si>
    <t>Perreres</t>
  </si>
  <si>
    <t>{'26WIMPI-S02PRRRS'}</t>
  </si>
  <si>
    <t>{'ENTSOE': {'26WIMPI-S02PRRRS'}</t>
  </si>
  <si>
    <t xml:space="preserve"> 'JRC': {'JRC-H2486'</t>
  </si>
  <si>
    <t xml:space="preserve"> 'JRC-H1451'}}</t>
  </si>
  <si>
    <t>Lovero</t>
  </si>
  <si>
    <t>{'26WIMPI-S03ALMVH'}</t>
  </si>
  <si>
    <t>{'ENTSOE': {'26WIMPI-S03ALMVH'}</t>
  </si>
  <si>
    <t xml:space="preserve"> 'JRC': {'JRC-H858'}}</t>
  </si>
  <si>
    <t>Ligonchio Ozola</t>
  </si>
  <si>
    <t>{'26WIMPI-S08LGNCO'}</t>
  </si>
  <si>
    <t>{'ENTSOE': {'26WIMPI-S08LGNCO'}</t>
  </si>
  <si>
    <t xml:space="preserve"> 'JRC': {'JRC-H1709'}}</t>
  </si>
  <si>
    <t>Levane</t>
  </si>
  <si>
    <t>{'26WIMPI-S09LVNES'}</t>
  </si>
  <si>
    <t>{'ENTSOE': {'26WIMPI-S09LVNES'}</t>
  </si>
  <si>
    <t xml:space="preserve"> 'JRC': {'JRC-H1449'}}</t>
  </si>
  <si>
    <t>Leonardo</t>
  </si>
  <si>
    <t>{'26WIMPI-S06SLNRP'}</t>
  </si>
  <si>
    <t>{'ENTSOE': {'26WIMPI-S06SLNRP'}</t>
  </si>
  <si>
    <t xml:space="preserve"> 'JRC': {'JRC-H1448'}}</t>
  </si>
  <si>
    <t>Le Piane</t>
  </si>
  <si>
    <t>{'26WIMPI-S08LPNEL'}</t>
  </si>
  <si>
    <t>{'ENTSOE': {'26WIMPI-S08LPNEL'}</t>
  </si>
  <si>
    <t xml:space="preserve"> 'JRC': {'JRC-H1756'}}</t>
  </si>
  <si>
    <t>Lasa</t>
  </si>
  <si>
    <t>{'26WIMPI-S04LMSAD'}</t>
  </si>
  <si>
    <t>{'ENTSOE': {'26WIMPI-S04LMSAD'}</t>
  </si>
  <si>
    <t xml:space="preserve"> 'JRC': {'JRC-H708'}}</t>
  </si>
  <si>
    <t>Lappago</t>
  </si>
  <si>
    <t>{'26WIMPI-S04LPPGZ'}</t>
  </si>
  <si>
    <t>{'ENTSOE': {'26WIMPI-S04LPPGZ'}</t>
  </si>
  <si>
    <t xml:space="preserve"> 'JRC': {'JRC-H1259'}}</t>
  </si>
  <si>
    <t>La Stanga</t>
  </si>
  <si>
    <t>{'26WIMPI-S05STNGL'}</t>
  </si>
  <si>
    <t>{'ENTSOE': {'26WIMPI-S05STNGL'}</t>
  </si>
  <si>
    <t xml:space="preserve"> 'JRC': {'JRC-H1161'}}</t>
  </si>
  <si>
    <t>Corfino</t>
  </si>
  <si>
    <t>{'26WIMPI-S09CRFNL'}</t>
  </si>
  <si>
    <t>{'ENTSOE': {'26WIMPI-S09CRFNL'}</t>
  </si>
  <si>
    <t xml:space="preserve"> 'JRC': {'JRC-H1550'}}</t>
  </si>
  <si>
    <t>Corenno</t>
  </si>
  <si>
    <t>{'26WIMPI-S03CRNOV'}</t>
  </si>
  <si>
    <t>{'ENTSOE': {'26WIMPI-S03CRNOV'}</t>
  </si>
  <si>
    <t xml:space="preserve"> 'JRC': {'JRC-H1224'}}</t>
  </si>
  <si>
    <t>Contrasto Le</t>
  </si>
  <si>
    <t>{'26WIMPI-S19CCNT1'}</t>
  </si>
  <si>
    <t>{'ENTSOE': {'26WIMPI-S19CCNT1'}</t>
  </si>
  <si>
    <t xml:space="preserve"> 'JRC': {'JRC-H3311'}}</t>
  </si>
  <si>
    <t>Bressanone</t>
  </si>
  <si>
    <t>{'26WIMPI-S04BRSS7'}</t>
  </si>
  <si>
    <t>{'ENTSOE': {'26WIMPI-S04BRSS7'}</t>
  </si>
  <si>
    <t xml:space="preserve"> 'JRC': {'JRC-H572'}}</t>
  </si>
  <si>
    <t>Campo</t>
  </si>
  <si>
    <t>{'26WIMPI-S03SCNDX'}</t>
  </si>
  <si>
    <t>{'ENTSOE': {'26WIMPI-S03SCNDX'}</t>
  </si>
  <si>
    <t xml:space="preserve"> 'JRC': {'JRC-H1011'}}</t>
  </si>
  <si>
    <t>Campliccioli</t>
  </si>
  <si>
    <t>{'26WIMPI-S01CMPLQ'}</t>
  </si>
  <si>
    <t>{'ENTSOE': {'26WIMPI-S01CMPLQ'}</t>
  </si>
  <si>
    <t xml:space="preserve"> 'JRC': {'JRC-H1844'}}</t>
  </si>
  <si>
    <t>Calore</t>
  </si>
  <si>
    <t>{'26WIMPI-S15CLRAF'}</t>
  </si>
  <si>
    <t>{'ENTSOE': {'26WIMPI-S15CLRAF'}</t>
  </si>
  <si>
    <t xml:space="preserve"> 'JRC': {'JRC-H1801'}}</t>
  </si>
  <si>
    <t>Calice</t>
  </si>
  <si>
    <t>{'26WIMPI-S01CLCAH'}</t>
  </si>
  <si>
    <t>{'ENTSOE': {'26WIMPI-S01CLCAH'}</t>
  </si>
  <si>
    <t xml:space="preserve"> 'JRC': {'JRC-H1314'}}</t>
  </si>
  <si>
    <t>Cairo Montenotte</t>
  </si>
  <si>
    <t>{'26WIMPI-S07CCRNK'}</t>
  </si>
  <si>
    <t>{'ENTSOE': {'26WIMPI-S07CCRNK'}</t>
  </si>
  <si>
    <t xml:space="preserve"> 'JRC': {'JRC-H3306'}}</t>
  </si>
  <si>
    <t>Claux</t>
  </si>
  <si>
    <t>{'JRC': {'JRC-H1609'}</t>
  </si>
  <si>
    <t xml:space="preserve"> 'GEO': {'GEO-39769'}}</t>
  </si>
  <si>
    <t>Caffaro</t>
  </si>
  <si>
    <t>{'26WIMPI-S03P1CFA'}</t>
  </si>
  <si>
    <t>{'ENTSOE': {'26WIMPI-S03P1CFA'}</t>
  </si>
  <si>
    <t xml:space="preserve"> 'JRC': {'JRC-H890'}}</t>
  </si>
  <si>
    <t>Cadarese</t>
  </si>
  <si>
    <t>{'26WIMPI-S01CDRS5'}</t>
  </si>
  <si>
    <t>{'ENTSOE': {'26WIMPI-S01CDRS5'}</t>
  </si>
  <si>
    <t xml:space="preserve"> 'JRC': {'JRC-H677'}}</t>
  </si>
  <si>
    <t>Bussolengo</t>
  </si>
  <si>
    <t>{'26WIMPI-S05BMSSL'}</t>
  </si>
  <si>
    <t>{'ENTSOE': {'26WIMPI-S05BMSSL'}</t>
  </si>
  <si>
    <t xml:space="preserve"> 'JRC': {'JRC-H880'}}</t>
  </si>
  <si>
    <t>Bussento</t>
  </si>
  <si>
    <t>{'26WIMPI-S15BSSN0'}</t>
  </si>
  <si>
    <t>{'ENTSOE': {'26WIMPI-S15BSSN0'}</t>
  </si>
  <si>
    <t xml:space="preserve"> 'JRC': {'JRC-H738'}}</t>
  </si>
  <si>
    <t>Brunico</t>
  </si>
  <si>
    <t>{'26WIMPI-S04BMRN3'}</t>
  </si>
  <si>
    <t>{'ENTSOE': {'26WIMPI-S04BMRN3'}</t>
  </si>
  <si>
    <t xml:space="preserve"> 'JRC': {'JRC-H978'}}</t>
  </si>
  <si>
    <t>Brossasco</t>
  </si>
  <si>
    <t>{'26WIMPI-S01BRSSP'}</t>
  </si>
  <si>
    <t>{'ENTSOE': {'26WIMPI-S01BRSSP'}</t>
  </si>
  <si>
    <t xml:space="preserve"> 'JRC': {'JRC-H1066'}}</t>
  </si>
  <si>
    <t>Braulio</t>
  </si>
  <si>
    <t>{'26WIMPI-S03ABMRS'}</t>
  </si>
  <si>
    <t>{'ENTSOE': {'26WIMPI-S03ABMRS'}</t>
  </si>
  <si>
    <t xml:space="preserve"> 'JRC': {'JRC-H1447'}}</t>
  </si>
  <si>
    <t>Comunanza</t>
  </si>
  <si>
    <t>{'26WIMPI-S11CMNNL'}</t>
  </si>
  <si>
    <t>{'ENTSOE': {'26WIMPI-S11CMNNL'}</t>
  </si>
  <si>
    <t xml:space="preserve"> 'JRC': {'JRC-H1847'}}</t>
  </si>
  <si>
    <t>Bordogna</t>
  </si>
  <si>
    <t>{'26WIMPI-S03BRDG8'}</t>
  </si>
  <si>
    <t>{'ENTSOE': {'26WIMPI-S03BRDG8'}</t>
  </si>
  <si>
    <t xml:space="preserve"> 'JRC': {'JRC-H866'}}</t>
  </si>
  <si>
    <t>Bolognano</t>
  </si>
  <si>
    <t>{'26WIMPI-S13BLGN2'}</t>
  </si>
  <si>
    <t>{'ENTSOE': {'26WIMPI-S13BLGN2'}</t>
  </si>
  <si>
    <t xml:space="preserve"> 'JRC': {'JRC-H1134'}}</t>
  </si>
  <si>
    <t>Boffetto</t>
  </si>
  <si>
    <t>{'26WIMPI-S03BFFTO'}</t>
  </si>
  <si>
    <t>{'ENTSOE': {'26WIMPI-S03BFFTO'}</t>
  </si>
  <si>
    <t xml:space="preserve"> 'JRC': {'JRC-H1745'}}</t>
  </si>
  <si>
    <t>Boazzo</t>
  </si>
  <si>
    <t>{'26WIMYI-S04BZZOB'}</t>
  </si>
  <si>
    <t>{'ENTSOE': {'26WIMYI-S04BZZOB'}</t>
  </si>
  <si>
    <t xml:space="preserve"> 'JRC': {'JRC-H540'}}</t>
  </si>
  <si>
    <t>Bergkristall Stieber</t>
  </si>
  <si>
    <t>{'26WIMPI-S04BSRGU'}</t>
  </si>
  <si>
    <t>{'ENTSOE': {'26WIMPI-S04BSRGU'}</t>
  </si>
  <si>
    <t xml:space="preserve"> 'JRC': {'JRC-H3667'}}</t>
  </si>
  <si>
    <t>Battiggio</t>
  </si>
  <si>
    <t>{'26WIMPI-S01BTTG1'}</t>
  </si>
  <si>
    <t>{'ENTSOE': {'26WIMPI-S01BTTG1'}</t>
  </si>
  <si>
    <t xml:space="preserve"> 'JRC': {'JRC-H1390'}}</t>
  </si>
  <si>
    <t>Baschi</t>
  </si>
  <si>
    <t>{'26WIMPITEVERE-1I'}</t>
  </si>
  <si>
    <t>{'ENTSOE': {'26WIMPITEVERE-1I'}</t>
  </si>
  <si>
    <t xml:space="preserve"> 'JRC': {'JRC-H619'}}</t>
  </si>
  <si>
    <t>Bardonetto</t>
  </si>
  <si>
    <t>{'26WIMPI-S01BRDTV'}</t>
  </si>
  <si>
    <t>{'ENTSOE': {'26WIMPI-S01BRDTV'}</t>
  </si>
  <si>
    <t xml:space="preserve"> 'JRC': {'JRC-H1446'}}</t>
  </si>
  <si>
    <t>Bardonecchia</t>
  </si>
  <si>
    <t>{'26WIMPI-S01BRDN6'}</t>
  </si>
  <si>
    <t>{'ENTSOE': {'26WIMPI-S01BRDN6'}</t>
  </si>
  <si>
    <t xml:space="preserve"> 'JRC': {'JRC-H1313'}}</t>
  </si>
  <si>
    <t>Barcis</t>
  </si>
  <si>
    <t>{'26WIMPI-S06BRCS6'}</t>
  </si>
  <si>
    <t>{'ENTSOE': {'26WIMPI-S06BRCS6'}</t>
  </si>
  <si>
    <t xml:space="preserve"> 'JRC': {'JRC-H1257'}}</t>
  </si>
  <si>
    <t>Barca Cle</t>
  </si>
  <si>
    <t>{'26WIMPI-S19BCRCS'}</t>
  </si>
  <si>
    <t>{'ENTSOE': {'26WIMPI-S19BCRCS'}</t>
  </si>
  <si>
    <t xml:space="preserve"> 'JRC': {'JRC-H1843'}}</t>
  </si>
  <si>
    <t>Balsorano</t>
  </si>
  <si>
    <t>{'26WIMPI-S13BLSRW'}</t>
  </si>
  <si>
    <t>{'ENTSOE': {'26WIMPI-S13BLSRW'}</t>
  </si>
  <si>
    <t xml:space="preserve"> 'JRC': {'JRC-H1549'}}</t>
  </si>
  <si>
    <t>Caneva</t>
  </si>
  <si>
    <t>{'26WIMPI-S06CNVAX'}</t>
  </si>
  <si>
    <t>{'ENTSOE': {'26WIMPI-S06CNVAX'}</t>
  </si>
  <si>
    <t xml:space="preserve"> 'JRC': {'JRC-H1050'}}</t>
  </si>
  <si>
    <t>Canterno</t>
  </si>
  <si>
    <t>{'26WIMPI-S12CNTRM'}</t>
  </si>
  <si>
    <t>{'ENTSOE': {'26WIMPI-S12CNTRM'}</t>
  </si>
  <si>
    <t xml:space="preserve"> 'JRC': {'JRC-H1708'}}</t>
  </si>
  <si>
    <t>Caoria</t>
  </si>
  <si>
    <t>{'26WIMPI-S04CRAOR'}</t>
  </si>
  <si>
    <t>{'ENTSOE': {'26WIMPI-S04CRAOR'}</t>
  </si>
  <si>
    <t xml:space="preserve"> 'JRC': {'JRC-H992'}}</t>
  </si>
  <si>
    <t>Carona</t>
  </si>
  <si>
    <t>{'26WIMPI-S03CRNAM'}</t>
  </si>
  <si>
    <t>{'ENTSOE': {'26WIMPI-S03CRNAM'}</t>
  </si>
  <si>
    <t xml:space="preserve"> 'JRC': {'JRC-H867'}}</t>
  </si>
  <si>
    <t>Comunacqua</t>
  </si>
  <si>
    <t>{'26WIMPI-S12CMNC0'}</t>
  </si>
  <si>
    <t>{'ENTSOE': {'26WIMPI-S12CMNC0'}</t>
  </si>
  <si>
    <t xml:space="preserve"> 'JRC': {'JRC-H1848'}}</t>
  </si>
  <si>
    <t>Cogolo</t>
  </si>
  <si>
    <t>{'26WIMPI-S04CGLO1'}</t>
  </si>
  <si>
    <t>{'ENTSOE': {'26WIMPI-S04CGLO1'}</t>
  </si>
  <si>
    <t xml:space="preserve"> 'JRC': {'JRC-H534'}}</t>
  </si>
  <si>
    <t>Cividate</t>
  </si>
  <si>
    <t>{'26WIMPI-S03ECDVN'}</t>
  </si>
  <si>
    <t>{'ENTSOE': {'26WIMPI-S03ECDVN'}</t>
  </si>
  <si>
    <t xml:space="preserve"> 'JRC': {'JRC-H1012'}}</t>
  </si>
  <si>
    <t>Vinchiana</t>
  </si>
  <si>
    <t>{'26WIMPI-S09VNCH0'}</t>
  </si>
  <si>
    <t>{'ENTSOE': {'26WIMPI-S09VNCH0'}</t>
  </si>
  <si>
    <t xml:space="preserve"> 'JRC': {'JRC-H2484'}}</t>
  </si>
  <si>
    <t>Chiomonte</t>
  </si>
  <si>
    <t>{'26WIMPI-S01CHMNE'}</t>
  </si>
  <si>
    <t>{'ENTSOE': {'26WIMPI-S01CHMNE'}</t>
  </si>
  <si>
    <t xml:space="preserve"> 'JRC': {'JRC-H3316'}}</t>
  </si>
  <si>
    <t>Chievolis</t>
  </si>
  <si>
    <t>{'26WIMPI-S06CHVLZ'}</t>
  </si>
  <si>
    <t>{'ENTSOE': {'26WIMPI-S06CHVLZ'}</t>
  </si>
  <si>
    <t xml:space="preserve"> 'JRC': {'JRC-H1391'}}</t>
  </si>
  <si>
    <t>Chievo</t>
  </si>
  <si>
    <t>{'26WIMPI-S05CHVIA'}</t>
  </si>
  <si>
    <t>{'ENTSOE': {'26WIMPI-S05CHVIA'}</t>
  </si>
  <si>
    <t xml:space="preserve"> 'JRC': {'JRC-H1159'}}</t>
  </si>
  <si>
    <t>Chiavenna</t>
  </si>
  <si>
    <t>{'26WIMPI-S03CCHVL'}</t>
  </si>
  <si>
    <t>{'ENTSOE': {'26WIMPI-S03CCHVL'}</t>
  </si>
  <si>
    <t xml:space="preserve"> 'JRC': {'JRC-H739'}}</t>
  </si>
  <si>
    <t>Chatillon</t>
  </si>
  <si>
    <t>{'26WIMPI-S02CHTLS'}</t>
  </si>
  <si>
    <t>{'ENTSOE': {'26WIMPI-S02CHTLS'}</t>
  </si>
  <si>
    <t xml:space="preserve"> 'JRC': {'JRC-H1158'}}</t>
  </si>
  <si>
    <t>Champagne</t>
  </si>
  <si>
    <t>{'26WIMPI-S02CHMGM', '26WIMPI-S02CHMP4'}</t>
  </si>
  <si>
    <t>{'ENTSOE': {'26WIMPI-S02CHMGM'</t>
  </si>
  <si>
    <t xml:space="preserve"> '26WIMPI-S02CHMP4'}</t>
  </si>
  <si>
    <t xml:space="preserve"> 'JRC': {'JRC-H979'</t>
  </si>
  <si>
    <t xml:space="preserve"> 'JRC-H1135'}}</t>
  </si>
  <si>
    <t>Rezzalasco</t>
  </si>
  <si>
    <t>{'26WIMPI-0052884A'}</t>
  </si>
  <si>
    <t>{'ENTSOE': {'26WIMPI-0052884A'}</t>
  </si>
  <si>
    <t xml:space="preserve"> 'JRC': {'JRC-H3328'}}</t>
  </si>
  <si>
    <t>Ceprano</t>
  </si>
  <si>
    <t>{'26WIMPI-S12CPRE9'}</t>
  </si>
  <si>
    <t>{'ENTSOE': {'26WIMPI-S12CPRE9'}</t>
  </si>
  <si>
    <t xml:space="preserve"> 'JRC': {'JRC-H1746'}}</t>
  </si>
  <si>
    <t>Teglia</t>
  </si>
  <si>
    <t>{'26WIMPI-S09STYPK'}</t>
  </si>
  <si>
    <t>{'ENTSOE': {'26WIMPI-S09STYPK'}</t>
  </si>
  <si>
    <t xml:space="preserve"> 'JRC': {'JRC-H1107'}}</t>
  </si>
  <si>
    <t>Centrale Idroelettrica Di Canate</t>
  </si>
  <si>
    <t>{'26WIMPI-S07RCNTJ'}</t>
  </si>
  <si>
    <t>{'ENTSOE': {'26WIMPI-S07RCNTJ'}</t>
  </si>
  <si>
    <t xml:space="preserve"> 'JRC': {'JRC-H3327'}}</t>
  </si>
  <si>
    <t>Cencenighe</t>
  </si>
  <si>
    <t>{'26WIMPI-S05CNCNX'}</t>
  </si>
  <si>
    <t>{'ENTSOE': {'26WIMPI-S05CNCNX'}</t>
  </si>
  <si>
    <t xml:space="preserve"> 'JRC': {'JRC-H1201'}}</t>
  </si>
  <si>
    <t>Cavilla</t>
  </si>
  <si>
    <t>{'26WIMPI-S05CVLLF'}</t>
  </si>
  <si>
    <t>{'ENTSOE': {'26WIMPI-S05CVLLF'}</t>
  </si>
  <si>
    <t xml:space="preserve"> 'JRC': {'JRC-H1289'}}</t>
  </si>
  <si>
    <t>Casuzze</t>
  </si>
  <si>
    <t>{'26WIMPI-S19CSZZ0'}</t>
  </si>
  <si>
    <t>{'ENTSOE': {'26WIMPI-S19CSZZ0'}</t>
  </si>
  <si>
    <t xml:space="preserve"> 'JRC': {'JRC-H1846'}}</t>
  </si>
  <si>
    <t>Castrocucco</t>
  </si>
  <si>
    <t>{'26WIMPI-S18CSTR3'}</t>
  </si>
  <si>
    <t>{'ENTSOE': {'26WIMPI-S18CSTR3'}</t>
  </si>
  <si>
    <t xml:space="preserve"> 'JRC': {'JRC-H596'}}</t>
  </si>
  <si>
    <t>Castelletto</t>
  </si>
  <si>
    <t>{'26WIMPI-S05CSTL3'}</t>
  </si>
  <si>
    <t>{'ENTSOE': {'26WIMPI-S05CSTL3'}</t>
  </si>
  <si>
    <t xml:space="preserve"> 'JRC': {'JRC-H1474'}}</t>
  </si>
  <si>
    <t>Casteldelf</t>
  </si>
  <si>
    <t>{'26WIMPI-S01CSTD6'}</t>
  </si>
  <si>
    <t>{'ENTSOE': {'26WIMPI-S01CSTD6'}</t>
  </si>
  <si>
    <t xml:space="preserve"> 'JRC': {'JRC-H1176'}}</t>
  </si>
  <si>
    <t>Castelbello</t>
  </si>
  <si>
    <t>{'26WIMPI-S04CSTL9'}</t>
  </si>
  <si>
    <t>{'ENTSOE': {'26WIMPI-S04CSTL9'}</t>
  </si>
  <si>
    <t xml:space="preserve"> 'JRC': {'JRC-H582'}}</t>
  </si>
  <si>
    <t>Castel Madama</t>
  </si>
  <si>
    <t>{'26WIMPI-S12ACCSE'}</t>
  </si>
  <si>
    <t>{'ENTSOE': {'26WIMPI-S12ACCSE'}</t>
  </si>
  <si>
    <t xml:space="preserve"> 'JRC': {'JRC-H1845'}}</t>
  </si>
  <si>
    <t>Castel Giubileo</t>
  </si>
  <si>
    <t>{'26WIMPI-S12CGSTC'}</t>
  </si>
  <si>
    <t>{'ENTSOE': {'26WIMPI-S12CGSTC'}</t>
  </si>
  <si>
    <t xml:space="preserve"> 'JRC': {'JRC-H1473'}}</t>
  </si>
  <si>
    <t>Cassino</t>
  </si>
  <si>
    <t>{'26WIMPI-S12CSSND'}</t>
  </si>
  <si>
    <t>{'ENTSOE': {'26WIMPI-S12CSSND'}</t>
  </si>
  <si>
    <t xml:space="preserve"> 'JRC': {'JRC-H868'}}</t>
  </si>
  <si>
    <t>Caroso Borzonasca</t>
  </si>
  <si>
    <t>{'26WIMPI-S07CRSBI'}</t>
  </si>
  <si>
    <t>{'ENTSOE': {'26WIMPI-S07CRSBI'}</t>
  </si>
  <si>
    <t xml:space="preserve"> 'JRC': {'JRC-H3302'</t>
  </si>
  <si>
    <t xml:space="preserve"> 'JRC-H3303'}}</t>
  </si>
  <si>
    <t>Gambsheim</t>
  </si>
  <si>
    <t>{'JRC': {'JRC-H650'}</t>
  </si>
  <si>
    <t xml:space="preserve"> 'GEO': {'GEO-39810'}}</t>
  </si>
  <si>
    <t>Grabovica</t>
  </si>
  <si>
    <t>{'JRC': {'JRC-H451'}</t>
  </si>
  <si>
    <t xml:space="preserve"> 'GEO': {'GEO-44771'}}</t>
  </si>
  <si>
    <t>Champcella</t>
  </si>
  <si>
    <t>{'JRC': {'JRC-H1687'}</t>
  </si>
  <si>
    <t xml:space="preserve"> 'GEO': {'GEO-39768'}}</t>
  </si>
  <si>
    <t>Ajaure</t>
  </si>
  <si>
    <t>{'JRC': {'JRC-H651'}</t>
  </si>
  <si>
    <t xml:space="preserve"> 'GPD': {'WRI1002134'}}</t>
  </si>
  <si>
    <t>Valdecanas</t>
  </si>
  <si>
    <t>{'JRC': {'JRC-H176'}</t>
  </si>
  <si>
    <t xml:space="preserve"> 'GPD': {'WRI1008009'}}</t>
  </si>
  <si>
    <t>Torrejon</t>
  </si>
  <si>
    <t>{'JRC': {'JRC-H389'}</t>
  </si>
  <si>
    <t xml:space="preserve"> 'GPD': {'WRI1007974'}}</t>
  </si>
  <si>
    <t>Tabescan</t>
  </si>
  <si>
    <t>{'JRC': {'JRC-H1110'</t>
  </si>
  <si>
    <t xml:space="preserve"> 'JRC-H431'}</t>
  </si>
  <si>
    <t xml:space="preserve"> 'GPD': {'WRI1007958'}}</t>
  </si>
  <si>
    <t>Soutelo</t>
  </si>
  <si>
    <t>{'JRC': {'JRC-H404'}</t>
  </si>
  <si>
    <t xml:space="preserve"> 'GPD': {'WRI1007945'}}</t>
  </si>
  <si>
    <t>Sobron</t>
  </si>
  <si>
    <t>{'JRC': {'JRC-H1162'}</t>
  </si>
  <si>
    <t xml:space="preserve"> 'GPD': {'WRI1007924'}}</t>
  </si>
  <si>
    <t>Seira</t>
  </si>
  <si>
    <t>{'JRC': {'JRC-H3409'}</t>
  </si>
  <si>
    <t xml:space="preserve"> 'GPD': {'WRI1007896'}}</t>
  </si>
  <si>
    <t>Central De Embassament De Sau</t>
  </si>
  <si>
    <t>{'JRC': {'JRC-H3618'}</t>
  </si>
  <si>
    <t xml:space="preserve"> 'GPD': {'WRI1007890'}}</t>
  </si>
  <si>
    <t>Santiago Jares</t>
  </si>
  <si>
    <t>{'JRC': {'JRC-H833'}</t>
  </si>
  <si>
    <t xml:space="preserve"> 'GPD': {'WRI1007885'}}</t>
  </si>
  <si>
    <t>Santa Marina</t>
  </si>
  <si>
    <t>{'JRC': {'JRC-H1092'}</t>
  </si>
  <si>
    <t xml:space="preserve"> 'GPD': {'WRI1023649'}}</t>
  </si>
  <si>
    <t>San Agustin</t>
  </si>
  <si>
    <t>{'JRC': {'JRC-H703'}</t>
  </si>
  <si>
    <t xml:space="preserve"> 'GPD': {'WRI1007866'}}</t>
  </si>
  <si>
    <t>Salas</t>
  </si>
  <si>
    <t>{'JRC': {'JRC-H807'}</t>
  </si>
  <si>
    <t xml:space="preserve"> 'GPD': {'WRI1007861'}}</t>
  </si>
  <si>
    <t>Ribadelago</t>
  </si>
  <si>
    <t>{'JRC': {'JRC-H1069'}</t>
  </si>
  <si>
    <t xml:space="preserve"> 'GPD': {'WRI1007849'}}</t>
  </si>
  <si>
    <t>Ribarroja Riba Roja</t>
  </si>
  <si>
    <t>{'JRC': {'JRC-H3664'}</t>
  </si>
  <si>
    <t xml:space="preserve"> 'GPD': {'WRI1007848'}}</t>
  </si>
  <si>
    <t>Regueiro Mao</t>
  </si>
  <si>
    <t>{'JRC': {'JRC-H1204'}</t>
  </si>
  <si>
    <t xml:space="preserve"> 'GPD': {'WRI1007842'}}</t>
  </si>
  <si>
    <t>Quereno Gr</t>
  </si>
  <si>
    <t>{'JRC': {'JRC-H1081'}</t>
  </si>
  <si>
    <t xml:space="preserve"> 'GPD': {'WRI1007838'}}</t>
  </si>
  <si>
    <t>Puerto Pena</t>
  </si>
  <si>
    <t>{'JRC': {'JRC-H780'}</t>
  </si>
  <si>
    <t xml:space="preserve"> 'GPD': {'WRI1007824'}}</t>
  </si>
  <si>
    <t>Puente Bibey</t>
  </si>
  <si>
    <t>{'JRC': {'JRC-H141'}</t>
  </si>
  <si>
    <t xml:space="preserve"> 'GPD': {'WRI1007817'}}</t>
  </si>
  <si>
    <t>Proaza</t>
  </si>
  <si>
    <t>{'JRC': {'JRC-H873'}</t>
  </si>
  <si>
    <t xml:space="preserve"> 'GPD': {'WRI1007805'}}</t>
  </si>
  <si>
    <t>Portodemouros</t>
  </si>
  <si>
    <t>{'JRC': {'JRC-H1769'</t>
  </si>
  <si>
    <t xml:space="preserve"> 'JRC-H633'}</t>
  </si>
  <si>
    <t xml:space="preserve"> 'GPD': {'WRI1007802'}}</t>
  </si>
  <si>
    <t>Porto</t>
  </si>
  <si>
    <t>{'JRC': {'JRC-H1460'}</t>
  </si>
  <si>
    <t xml:space="preserve"> 'GPD': {'WRI1007801'}}</t>
  </si>
  <si>
    <t>Bejo</t>
  </si>
  <si>
    <t>{'JRC': {'JRC-H1716'</t>
  </si>
  <si>
    <t xml:space="preserve"> 'JRC-H1562'}</t>
  </si>
  <si>
    <t xml:space="preserve"> 'GPD': {'WRI1007734'}}</t>
  </si>
  <si>
    <t>Pampaneira</t>
  </si>
  <si>
    <t>{'JRC': {'JRC-H1634'}</t>
  </si>
  <si>
    <t xml:space="preserve"> 'GPD': {'WRI1007285'}}</t>
  </si>
  <si>
    <t>Montamara</t>
  </si>
  <si>
    <t>{'JRC': {'JRC-H550'}</t>
  </si>
  <si>
    <t xml:space="preserve"> 'GPD': {'WRI1006685'}}</t>
  </si>
  <si>
    <t>Mequinenza</t>
  </si>
  <si>
    <t>{'JRC': {'JRC-H132'}</t>
  </si>
  <si>
    <t xml:space="preserve"> 'GPD': {'WRI1006676'}}</t>
  </si>
  <si>
    <t>Mediano</t>
  </si>
  <si>
    <t>{'JRC': {'JRC-H688'}</t>
  </si>
  <si>
    <t xml:space="preserve"> 'GPD': {'WRI1006670'}}</t>
  </si>
  <si>
    <t>Valparaiso</t>
  </si>
  <si>
    <t>{'JRC': {'JRC-H674'}</t>
  </si>
  <si>
    <t xml:space="preserve"> 'GPD': {'WRI1008019'}}</t>
  </si>
  <si>
    <t>Alfta</t>
  </si>
  <si>
    <t>{'JRC': {'JRC-H1389'}</t>
  </si>
  <si>
    <t xml:space="preserve"> 'GPD': {'WRI1019343'}}</t>
  </si>
  <si>
    <t>Las Picadas</t>
  </si>
  <si>
    <t>{'JRC': {'JRC-H1409'}</t>
  </si>
  <si>
    <t xml:space="preserve"> 'GPD': {'WRI1006610'}}</t>
  </si>
  <si>
    <t>Asele</t>
  </si>
  <si>
    <t>{'JRC': {'JRC-H1218'}</t>
  </si>
  <si>
    <t xml:space="preserve"> 'GPD': {'WRI1002153'}}</t>
  </si>
  <si>
    <t>Naverede</t>
  </si>
  <si>
    <t>{'JRC': {'JRC-H707'}</t>
  </si>
  <si>
    <t xml:space="preserve"> 'GPD': {'WRI1002138'}}</t>
  </si>
  <si>
    <t>Matfors</t>
  </si>
  <si>
    <t>{'JRC': {'JRC-H1382'}</t>
  </si>
  <si>
    <t xml:space="preserve"> 'GPD': {'WRI1002075'}}</t>
  </si>
  <si>
    <t>Lottefors</t>
  </si>
  <si>
    <t>{'JRC': {'JRC-H1646'}</t>
  </si>
  <si>
    <t xml:space="preserve"> 'GPD': {'WRI1019340'}}</t>
  </si>
  <si>
    <t>Leringsforsen</t>
  </si>
  <si>
    <t>{'JRC': {'JRC-H1824'}</t>
  </si>
  <si>
    <t xml:space="preserve"> 'GPD': {'WRI1002164'}}</t>
  </si>
  <si>
    <t>Langed</t>
  </si>
  <si>
    <t>{'JRC': {'JRC-H2027'}</t>
  </si>
  <si>
    <t xml:space="preserve"> 'GPD': {'WRI1002165'}}</t>
  </si>
  <si>
    <t>Landafors</t>
  </si>
  <si>
    <t>{'JRC': {'JRC-H1578'}</t>
  </si>
  <si>
    <t xml:space="preserve"> 'GPD': {'WRI1019346'}}</t>
  </si>
  <si>
    <t>Laforsen</t>
  </si>
  <si>
    <t>{'JRC': {'JRC-H1116'}</t>
  </si>
  <si>
    <t xml:space="preserve"> 'GPD': {'WRI1019337'}}</t>
  </si>
  <si>
    <t>Kymmen</t>
  </si>
  <si>
    <t>{'JRC': {'JRC-H773'}</t>
  </si>
  <si>
    <t xml:space="preserve"> 'GPD': {'WRI1019433'}}</t>
  </si>
  <si>
    <t>Karsefors</t>
  </si>
  <si>
    <t>{'JRC': {'JRC-H1122'}</t>
  </si>
  <si>
    <t xml:space="preserve"> 'GPD': {'WRI1002063'}}</t>
  </si>
  <si>
    <t>Juktan</t>
  </si>
  <si>
    <t>{'JRC': {'JRC-H125'</t>
  </si>
  <si>
    <t xml:space="preserve"> 'JRC-H1256'}</t>
  </si>
  <si>
    <t xml:space="preserve"> 'GPD': {'WRI1002155'}}</t>
  </si>
  <si>
    <t>Hermansboda</t>
  </si>
  <si>
    <t>{'JRC': {'JRC-H1699'}</t>
  </si>
  <si>
    <t xml:space="preserve"> 'GPD': {'WRI1019326'}}</t>
  </si>
  <si>
    <t>Hammarforsens</t>
  </si>
  <si>
    <t>{'JRC': {'JRC-H594'}</t>
  </si>
  <si>
    <t xml:space="preserve"> 'GPD': {'WRI1002057'}}</t>
  </si>
  <si>
    <t>Halvfari</t>
  </si>
  <si>
    <t>{'JRC': {'JRC-H1338'}</t>
  </si>
  <si>
    <t xml:space="preserve"> 'GPD': {'WRI1019330'}}</t>
  </si>
  <si>
    <t>Grundfors</t>
  </si>
  <si>
    <t>{'JRC': {'JRC-H530'}</t>
  </si>
  <si>
    <t xml:space="preserve"> 'GPD': {'WRI1002128'}}</t>
  </si>
  <si>
    <t>Gideabacka</t>
  </si>
  <si>
    <t>{'JRC': {'JRC-H1605'}</t>
  </si>
  <si>
    <t xml:space="preserve"> 'GPD': {'WRI1002055'}}</t>
  </si>
  <si>
    <t>Gardiken Gardikfors</t>
  </si>
  <si>
    <t>{'JRC': {'JRC-H736'}</t>
  </si>
  <si>
    <t xml:space="preserve"> 'GPD': {'WRI1002141'}}</t>
  </si>
  <si>
    <t>Gammelange</t>
  </si>
  <si>
    <t>{'JRC': {'JRC-H641'}</t>
  </si>
  <si>
    <t xml:space="preserve"> 'GPD': {'WRI1019322'}}</t>
  </si>
  <si>
    <t>Frykfors Fryken</t>
  </si>
  <si>
    <t>{'JRC': {'JRC-H888'}</t>
  </si>
  <si>
    <t xml:space="preserve"> 'GPD': {'WRI1019435'}}</t>
  </si>
  <si>
    <t>Kvarnsveden</t>
  </si>
  <si>
    <t>{'JRC': {'JRC-H901'}</t>
  </si>
  <si>
    <t xml:space="preserve"> 'GPD': {'WRI1019407'</t>
  </si>
  <si>
    <t xml:space="preserve"> 'WRI1019406'}}</t>
  </si>
  <si>
    <t>Donje</t>
  </si>
  <si>
    <t>{'JRC': {'JRC-H977'}</t>
  </si>
  <si>
    <t xml:space="preserve"> 'GPD': {'WRI1019341'}}</t>
  </si>
  <si>
    <t>Bullerforsen</t>
  </si>
  <si>
    <t>{'JRC': {'JRC-H1526'}</t>
  </si>
  <si>
    <t xml:space="preserve"> 'GPD': {'WRI1019408'}}</t>
  </si>
  <si>
    <t>Blybergs Kraftverk</t>
  </si>
  <si>
    <t>{'JRC': {'JRC-H1568'}</t>
  </si>
  <si>
    <t xml:space="preserve"> 'GPD': {'WRI1019388'}}</t>
  </si>
  <si>
    <t>Bjurfors Nedre Krv</t>
  </si>
  <si>
    <t>{'JRC': {'JRC-H629'</t>
  </si>
  <si>
    <t xml:space="preserve"> 'JRC-H939'}</t>
  </si>
  <si>
    <t xml:space="preserve"> 'GPD': {'WRI1002041'}}</t>
  </si>
  <si>
    <t>Batfors</t>
  </si>
  <si>
    <t>{'JRC': {'JRC-H972'}</t>
  </si>
  <si>
    <t xml:space="preserve"> 'GPD': {'WRI1002037'}}</t>
  </si>
  <si>
    <t>Bassalt</t>
  </si>
  <si>
    <t>{'JRC': {'JRC-H1862'}</t>
  </si>
  <si>
    <t xml:space="preserve"> 'GPD': {'WRI1002036'}}</t>
  </si>
  <si>
    <t>Los Peares</t>
  </si>
  <si>
    <t>{'JRC': {'JRC-H1432'</t>
  </si>
  <si>
    <t xml:space="preserve"> 'JRC-H309'}</t>
  </si>
  <si>
    <t xml:space="preserve"> 'GPD': {'WRI1006651'}}</t>
  </si>
  <si>
    <t>Las Ondinas</t>
  </si>
  <si>
    <t>{'JRC': {'JRC-H609'}</t>
  </si>
  <si>
    <t xml:space="preserve"> 'GPD': {'WRI1006607'}}</t>
  </si>
  <si>
    <t>Cambeyrac</t>
  </si>
  <si>
    <t>{'JRC': {'JRC-H1777'}</t>
  </si>
  <si>
    <t xml:space="preserve"> 'GEO': {'GEO-39728'}}</t>
  </si>
  <si>
    <t>Belesar</t>
  </si>
  <si>
    <t>{'JRC': {'JRC-H1361'</t>
  </si>
  <si>
    <t xml:space="preserve"> 'JRC-H201'}</t>
  </si>
  <si>
    <t xml:space="preserve"> 'GPD': {'WRI1006246'}}</t>
  </si>
  <si>
    <t>Azutan</t>
  </si>
  <si>
    <t>{'JRC': {'JRC-H272'}</t>
  </si>
  <si>
    <t xml:space="preserve"> 'GPD': {'WRI1006222'}}</t>
  </si>
  <si>
    <t>Alange</t>
  </si>
  <si>
    <t>{'JRC': {'JRC-H1812'}</t>
  </si>
  <si>
    <t xml:space="preserve"> 'GPD': {'WKS0060188'}}</t>
  </si>
  <si>
    <t>Vila Cova</t>
  </si>
  <si>
    <t>{'JRC': {'JRC-H1309'}</t>
  </si>
  <si>
    <t xml:space="preserve"> 'GPD': {'WRI1022578'}}</t>
  </si>
  <si>
    <t>Varosa</t>
  </si>
  <si>
    <t>{'JRC': {'JRC-H1272'}</t>
  </si>
  <si>
    <t xml:space="preserve"> 'GPD': {'WRI1022570'}}</t>
  </si>
  <si>
    <t>Santa Luzia</t>
  </si>
  <si>
    <t>{'JRC': {'JRC-H1234'}</t>
  </si>
  <si>
    <t xml:space="preserve"> 'GPD': {'WRI1022577'}}</t>
  </si>
  <si>
    <t>Sabugueiro</t>
  </si>
  <si>
    <t>{'JRC': {'JRC-H1612'}</t>
  </si>
  <si>
    <t xml:space="preserve"> 'GPD': {'WRI1022787'</t>
  </si>
  <si>
    <t xml:space="preserve"> 'WRI1022581'}}</t>
  </si>
  <si>
    <t>Ponte De Jugais</t>
  </si>
  <si>
    <t>{'JRC': {'JRC-H1373'}</t>
  </si>
  <si>
    <t xml:space="preserve"> 'GPD': {'WRI1022579'}}</t>
  </si>
  <si>
    <t>Ribeiradio Ermida</t>
  </si>
  <si>
    <t>{'JRC': {'JRC-H3330'}</t>
  </si>
  <si>
    <t xml:space="preserve"> 'GPD': {'WRI1022575'</t>
  </si>
  <si>
    <t xml:space="preserve"> 'WRI1022704'}}</t>
  </si>
  <si>
    <t>Desterro</t>
  </si>
  <si>
    <t>{'JRC': {'JRC-H1613'}</t>
  </si>
  <si>
    <t xml:space="preserve"> 'GPD': {'WRI1022580'}}</t>
  </si>
  <si>
    <t>Belver</t>
  </si>
  <si>
    <t>{'JRC': {'JRC-H611'}</t>
  </si>
  <si>
    <t xml:space="preserve"> 'GPD': {'WRI1022574'}}</t>
  </si>
  <si>
    <t>Louros</t>
  </si>
  <si>
    <t>{'JRC': {'JRC-H1731'}</t>
  </si>
  <si>
    <t xml:space="preserve"> 'GPD': {'WRI1061090'}}</t>
  </si>
  <si>
    <t>Pankakoski</t>
  </si>
  <si>
    <t>{'JRC': {'JRC-H1564'}</t>
  </si>
  <si>
    <t xml:space="preserve"> 'GPD': {'WRI1002485'}}</t>
  </si>
  <si>
    <t>Staning</t>
  </si>
  <si>
    <t>{'JRC': {'JRC-H927'}</t>
  </si>
  <si>
    <t xml:space="preserve"> 'GPD': {'WRI1005248'}}</t>
  </si>
  <si>
    <t>Passau Ingling</t>
  </si>
  <si>
    <t>{'JRC': {'JRC-H399'}</t>
  </si>
  <si>
    <t xml:space="preserve"> 'GPD': {'WRI1005221'}}</t>
  </si>
  <si>
    <t>Oberaudorf Ebbs</t>
  </si>
  <si>
    <t>{'JRC': {'JRC-H560'}</t>
  </si>
  <si>
    <t xml:space="preserve"> 'GPD': {'WRI1005217'}}</t>
  </si>
  <si>
    <t>Neuotting</t>
  </si>
  <si>
    <t>{'JRC': {'JRC-H1226'}</t>
  </si>
  <si>
    <t xml:space="preserve"> 'GPD': {'WRI1019132'}}</t>
  </si>
  <si>
    <t>Lebring</t>
  </si>
  <si>
    <t>{'JRC': {'JRC-H1400'</t>
  </si>
  <si>
    <t xml:space="preserve"> 'JRC-H1381'}</t>
  </si>
  <si>
    <t xml:space="preserve"> 'GPD': {'WRI1005203'}}</t>
  </si>
  <si>
    <t>Gratkorn</t>
  </si>
  <si>
    <t>{'JRC': {'JRC-H1705'}</t>
  </si>
  <si>
    <t xml:space="preserve"> 'GPD': {'WRI1005177'}}</t>
  </si>
  <si>
    <t>Braunau Simbach</t>
  </si>
  <si>
    <t>{'JRC': {'JRC-H518'}</t>
  </si>
  <si>
    <t xml:space="preserve"> 'GPD': {'WRI1005159'}}</t>
  </si>
  <si>
    <t>Serrig</t>
  </si>
  <si>
    <t>{'OPSD': {'BNA1143'}</t>
  </si>
  <si>
    <t xml:space="preserve"> 'JRC': {'JRC-H1656'}}</t>
  </si>
  <si>
    <t>Stammham</t>
  </si>
  <si>
    <t>{'OPSD': {'BNA0921'}</t>
  </si>
  <si>
    <t xml:space="preserve"> 'JRC': {'JRC-H1311'}}</t>
  </si>
  <si>
    <t>Straubing</t>
  </si>
  <si>
    <t>{'OPSD': {'BNA0929'}</t>
  </si>
  <si>
    <t xml:space="preserve"> 'JRC': {'JRC-H1347'}}</t>
  </si>
  <si>
    <t>Tannheim</t>
  </si>
  <si>
    <t>{'OPSD': {'BNA1265'}</t>
  </si>
  <si>
    <t xml:space="preserve"> 'JRC': {'JRC-H1651'}}</t>
  </si>
  <si>
    <t>Teufelsbruck</t>
  </si>
  <si>
    <t>{'OPSD': {'BNA0912'}</t>
  </si>
  <si>
    <t xml:space="preserve"> 'JRC': {'JRC-H1254'}}</t>
  </si>
  <si>
    <t>Toging</t>
  </si>
  <si>
    <t>{'OPSD': {'BNA0950'}</t>
  </si>
  <si>
    <t xml:space="preserve"> 'JRC': {'JRC-H588'}}</t>
  </si>
  <si>
    <t>Barazar</t>
  </si>
  <si>
    <t>{'JRC': {'JRC-H600'}</t>
  </si>
  <si>
    <t xml:space="preserve"> 'GPD': {'WRI1006226'}}</t>
  </si>
  <si>
    <t>Bembezar</t>
  </si>
  <si>
    <t>{'JRC': {'JRC-H1532'}</t>
  </si>
  <si>
    <t xml:space="preserve"> 'GPD': {'WRI1006247'}}</t>
  </si>
  <si>
    <t>Las Conchas</t>
  </si>
  <si>
    <t>{'JRC': {'JRC-H859'}</t>
  </si>
  <si>
    <t xml:space="preserve"> 'GPD': {'WRI1006604'}}</t>
  </si>
  <si>
    <t>Biescas</t>
  </si>
  <si>
    <t>{'JRC': {'JRC-H719'}</t>
  </si>
  <si>
    <t xml:space="preserve"> 'GPD': {'WRI1006251'}}</t>
  </si>
  <si>
    <t>Lanuza</t>
  </si>
  <si>
    <t>{'JRC': {'JRC-H825'}</t>
  </si>
  <si>
    <t xml:space="preserve"> 'GPD': {'WRI1006603'}}</t>
  </si>
  <si>
    <t>Lafortunada Cinca Gr</t>
  </si>
  <si>
    <t>{'JRC': {'JRC-H948'}</t>
  </si>
  <si>
    <t xml:space="preserve"> 'GPD': {'WRI1006599'</t>
  </si>
  <si>
    <t xml:space="preserve"> 'WRI1006600'}}</t>
  </si>
  <si>
    <t>La Serena</t>
  </si>
  <si>
    <t>{'JRC': {'JRC-H1241'}</t>
  </si>
  <si>
    <t xml:space="preserve"> 'GPD': {'WRI1006595'}}</t>
  </si>
  <si>
    <t>Remolina</t>
  </si>
  <si>
    <t>{'JRC': {'JRC-H601'}</t>
  </si>
  <si>
    <t xml:space="preserve"> 'GPD': {'WRI1006591'}}</t>
  </si>
  <si>
    <t>Iznajar</t>
  </si>
  <si>
    <t>{'JRC': {'JRC-H631'}</t>
  </si>
  <si>
    <t xml:space="preserve"> 'GPD': {'WRI1006562'}}</t>
  </si>
  <si>
    <t>Ibon De Ip</t>
  </si>
  <si>
    <t>{'JRC': {'JRC-H595'}</t>
  </si>
  <si>
    <t xml:space="preserve"> 'GPD': {'WRI1006560'}}</t>
  </si>
  <si>
    <t>Guijo De Granadilla</t>
  </si>
  <si>
    <t>{'JRC': {'JRC-H817'</t>
  </si>
  <si>
    <t xml:space="preserve"> 'JRC-H809'}</t>
  </si>
  <si>
    <t xml:space="preserve"> 'GPD': {'WRI1006525'}}</t>
  </si>
  <si>
    <t>Guadalmena</t>
  </si>
  <si>
    <t>{'JRC': {'JRC-H1533'}</t>
  </si>
  <si>
    <t xml:space="preserve"> 'GPD': {'WRI1006522'}}</t>
  </si>
  <si>
    <t>Grado</t>
  </si>
  <si>
    <t>{'JRC': {'JRC-H887'}</t>
  </si>
  <si>
    <t xml:space="preserve"> 'GPD': {'WRI1006505'}}</t>
  </si>
  <si>
    <t>Gabriel Galan</t>
  </si>
  <si>
    <t>{'JRC': {'JRC-H460'}</t>
  </si>
  <si>
    <t xml:space="preserve"> 'GPD': {'WRI1006492'}}</t>
  </si>
  <si>
    <t>Frieira</t>
  </si>
  <si>
    <t>{'JRC': {'JRC-H398'}</t>
  </si>
  <si>
    <t xml:space="preserve"> 'GPD': {'WRI1006486'}}</t>
  </si>
  <si>
    <t>Eume</t>
  </si>
  <si>
    <t>{'JRC': {'JRC-H799'}</t>
  </si>
  <si>
    <t xml:space="preserve"> 'GPD': {'WRI1006471'}}</t>
  </si>
  <si>
    <t>Eriste</t>
  </si>
  <si>
    <t>{'JRC': {'JRC-H621'}</t>
  </si>
  <si>
    <t xml:space="preserve"> 'GPD': {'WRI1006463'}}</t>
  </si>
  <si>
    <t>Entrepenas</t>
  </si>
  <si>
    <t>{'JRC': {'JRC-H1031'}</t>
  </si>
  <si>
    <t xml:space="preserve"> 'GPD': {'WRI1006462'}}</t>
  </si>
  <si>
    <t>Duque</t>
  </si>
  <si>
    <t>{'JRC': {'JRC-H1632'}</t>
  </si>
  <si>
    <t xml:space="preserve"> 'GPD': {'WRI1006425'}}</t>
  </si>
  <si>
    <t>Cornatel</t>
  </si>
  <si>
    <t>{'JRC': {'JRC-H422'}</t>
  </si>
  <si>
    <t xml:space="preserve"> 'GPD': {'WRI1006401'}}</t>
  </si>
  <si>
    <t>Central Hidroelectrica De Conso</t>
  </si>
  <si>
    <t>{'JRC': {'JRC-H166'}</t>
  </si>
  <si>
    <t xml:space="preserve"> 'GPD': {'WRI1006395'}}</t>
  </si>
  <si>
    <t>Cofrentes Hydro</t>
  </si>
  <si>
    <t>{'JRC': {'JRC-H418'}</t>
  </si>
  <si>
    <t xml:space="preserve"> 'GPD': {'WRI1006361'}}</t>
  </si>
  <si>
    <t>Cijara</t>
  </si>
  <si>
    <t>{'JRC': {'JRC-H506'}</t>
  </si>
  <si>
    <t xml:space="preserve"> 'GPD': {'WRI1023631'}}</t>
  </si>
  <si>
    <t>Domeno</t>
  </si>
  <si>
    <t>{'JRC': {'JRC-H1408'}</t>
  </si>
  <si>
    <t xml:space="preserve"> 'GPD': {'WRI1006332'}}</t>
  </si>
  <si>
    <t>Cedillo</t>
  </si>
  <si>
    <t>{'JRC': {'JRC-H66'}</t>
  </si>
  <si>
    <t xml:space="preserve"> 'GPD': {'WRI1006324'}}</t>
  </si>
  <si>
    <t>Castrejon</t>
  </si>
  <si>
    <t>{'JRC': {'JRC-H632'}</t>
  </si>
  <si>
    <t xml:space="preserve"> 'GPD': {'WRI1006319'}}</t>
  </si>
  <si>
    <t>Canelles</t>
  </si>
  <si>
    <t>{'JRC': {'JRC-H477'}</t>
  </si>
  <si>
    <t xml:space="preserve"> 'GPD': {'WRI1006306'}}</t>
  </si>
  <si>
    <t>Burguillo</t>
  </si>
  <si>
    <t>{'JRC': {'JRC-H857'}</t>
  </si>
  <si>
    <t xml:space="preserve"> 'GPD': {'WRI1006274'}}</t>
  </si>
  <si>
    <t>Buendia</t>
  </si>
  <si>
    <t>{'JRC': {'JRC-H788'}</t>
  </si>
  <si>
    <t xml:space="preserve"> 'GPD': {'WRI1006273'}}</t>
  </si>
  <si>
    <t>Noppikoski</t>
  </si>
  <si>
    <t>{'JRC': {'JRC-H1744'}</t>
  </si>
  <si>
    <t xml:space="preserve"> 'GPD': {'WRI1019391'}}</t>
  </si>
  <si>
    <t>Parki</t>
  </si>
  <si>
    <t>{'JRC': {'JRC-H1436'}</t>
  </si>
  <si>
    <t xml:space="preserve"> 'GPD': {'WRI1002159'}}</t>
  </si>
  <si>
    <t>Parteboda</t>
  </si>
  <si>
    <t>{'JRC': {'JRC-H1198'}</t>
  </si>
  <si>
    <t xml:space="preserve"> 'GPD': {'WRI1019325'}}</t>
  </si>
  <si>
    <t>Trebinje</t>
  </si>
  <si>
    <t>{'JRC': {'JRC-H277'}</t>
  </si>
  <si>
    <t xml:space="preserve"> 'GEO': {'GEO-44768'}}</t>
  </si>
  <si>
    <t>Salakovac</t>
  </si>
  <si>
    <t>{'JRC': {'JRC-H229'}</t>
  </si>
  <si>
    <t xml:space="preserve"> 'GEO': {'GEO-44766'}}</t>
  </si>
  <si>
    <t>Rama</t>
  </si>
  <si>
    <t>{'JRC': {'JRC-H303'}</t>
  </si>
  <si>
    <t xml:space="preserve"> 'GEO': {'GEO-44770'}}</t>
  </si>
  <si>
    <t>Pec Mlini Pec Mlini</t>
  </si>
  <si>
    <t>{'JRC': {'JRC-H1140'}</t>
  </si>
  <si>
    <t xml:space="preserve"> 'GEO': {'GEO-44808'}}</t>
  </si>
  <si>
    <t>Mostarsko Blato Mostarsko Blato</t>
  </si>
  <si>
    <t>{'JRC': {'JRC-H742'}</t>
  </si>
  <si>
    <t xml:space="preserve"> 'GEO': {'GEO-44809'}}</t>
  </si>
  <si>
    <t>Mostar</t>
  </si>
  <si>
    <t>{'JRC': {'JRC-H637'}</t>
  </si>
  <si>
    <t xml:space="preserve"> 'GEO': {'GEO-44773'}}</t>
  </si>
  <si>
    <t>Krupa</t>
  </si>
  <si>
    <t>{'JRC': {'JRC-H862'}</t>
  </si>
  <si>
    <t xml:space="preserve"> 'GEO': {'GEO-44818'}}</t>
  </si>
  <si>
    <t>Jajce Hidroelektrana Herzegovin Jajce Hidroelektrana Herzegovin</t>
  </si>
  <si>
    <t>{'JRC': {'JRC-H1141'}</t>
  </si>
  <si>
    <t xml:space="preserve"> 'GEO': {'GEO-44813'}}</t>
  </si>
  <si>
    <t>Jajce Hidroelektrana Jajce Hidroelektrana</t>
  </si>
  <si>
    <t>{'JRC': {'JRC-H871'}</t>
  </si>
  <si>
    <t xml:space="preserve"> 'GEO': {'GEO-44811'}}</t>
  </si>
  <si>
    <t>Jablanica</t>
  </si>
  <si>
    <t>{'JRC': {'JRC-H269'}</t>
  </si>
  <si>
    <t xml:space="preserve"> 'GEO': {'GEO-44767'}}</t>
  </si>
  <si>
    <t>Nazzano</t>
  </si>
  <si>
    <t>{'26WIMPI-S12NZZNK'}</t>
  </si>
  <si>
    <t>{'ENTSOE': {'26WIMPI-S12NZZNK'}</t>
  </si>
  <si>
    <t xml:space="preserve"> 'JRC': {'JRC-H1395'}}</t>
  </si>
  <si>
    <t>Bocac</t>
  </si>
  <si>
    <t>{'JRC': {'JRC-H462'}</t>
  </si>
  <si>
    <t xml:space="preserve"> 'GEO': {'GEO-44772'}}</t>
  </si>
  <si>
    <t>Beverce Robertville Beverce Robertville Belgium Beverce Robertville Belgium</t>
  </si>
  <si>
    <t>{'JRC': {'JRC-H1788'}</t>
  </si>
  <si>
    <t xml:space="preserve"> 'GEO': {'GEO-42009'}}</t>
  </si>
  <si>
    <t>Rifawerk Rifa</t>
  </si>
  <si>
    <t>{'JRC': {'JRC-H1891'}</t>
  </si>
  <si>
    <t xml:space="preserve"> 'GEO': {'GEO-45212'}}</t>
  </si>
  <si>
    <t>Latschau</t>
  </si>
  <si>
    <t>{'JRC': {'JRC-H1923'}</t>
  </si>
  <si>
    <t xml:space="preserve"> 'GEO': {'GEO-45215'}}</t>
  </si>
  <si>
    <t>Koralpe</t>
  </si>
  <si>
    <t>{'JRC': {'JRC-H841'}</t>
  </si>
  <si>
    <t xml:space="preserve"> 'GEO': {'GEO-45429'}}</t>
  </si>
  <si>
    <t>Ashta</t>
  </si>
  <si>
    <t>{'JRC': {'JRC-H863'}</t>
  </si>
  <si>
    <t xml:space="preserve"> 'GEO': {'GEO-45871'}}</t>
  </si>
  <si>
    <t>Enkirch</t>
  </si>
  <si>
    <t>{'OPSD': {'BNA1137'}</t>
  </si>
  <si>
    <t xml:space="preserve"> 'JRC': {'JRC-H1439'}}</t>
  </si>
  <si>
    <t>Ettling</t>
  </si>
  <si>
    <t>{'OPSD': {'BNA1274'}</t>
  </si>
  <si>
    <t xml:space="preserve"> 'JRC': {'JRC-H1642'}}</t>
  </si>
  <si>
    <t>Faimingen</t>
  </si>
  <si>
    <t>{'OPSD': {'BNA1189'}</t>
  </si>
  <si>
    <t xml:space="preserve"> 'JRC': {'JRC-H1733'}}</t>
  </si>
  <si>
    <t>Fankel</t>
  </si>
  <si>
    <t>{'OPSD': {'BNA1135'}</t>
  </si>
  <si>
    <t xml:space="preserve"> 'JRC': {'JRC-H1491'}}</t>
  </si>
  <si>
    <t>Feldkirchen</t>
  </si>
  <si>
    <t>{'OPSD': {'BNA0854'}</t>
  </si>
  <si>
    <t xml:space="preserve"> 'JRC': {'JRC-H1004'}}</t>
  </si>
  <si>
    <t>Gars</t>
  </si>
  <si>
    <t>{'OPSD': {'BNA0324'}</t>
  </si>
  <si>
    <t xml:space="preserve"> 'JRC': {'JRC-H1251'}}</t>
  </si>
  <si>
    <t>Geisling</t>
  </si>
  <si>
    <t>{'OPSD': {'BNA0795'}</t>
  </si>
  <si>
    <t xml:space="preserve"> 'JRC': {'JRC-H1252'}}</t>
  </si>
  <si>
    <t>Gummering</t>
  </si>
  <si>
    <t>{'OPSD': {'BNA1219'}</t>
  </si>
  <si>
    <t xml:space="preserve"> 'JRC': {'JRC-H1567'}}</t>
  </si>
  <si>
    <t>Hausern</t>
  </si>
  <si>
    <t>{'OPSD': {'BNA0426'}</t>
  </si>
  <si>
    <t xml:space="preserve"> 'JRC': {'JRC-H430'}}</t>
  </si>
  <si>
    <t>{'JRC': {'JRC-H1836'}</t>
  </si>
  <si>
    <t xml:space="preserve"> 'GEO': {'GEO-44806'}}</t>
  </si>
  <si>
    <t>Aleko Bulgaria Aleko Bulgaria</t>
  </si>
  <si>
    <t>{'JRC': {'JRC-H689'}</t>
  </si>
  <si>
    <t xml:space="preserve"> 'GEO': {'GEO-42191'}}</t>
  </si>
  <si>
    <t>Pengfors Krv</t>
  </si>
  <si>
    <t>{'JRC': {'JRC-H839'}</t>
  </si>
  <si>
    <t xml:space="preserve"> 'GPD': {'WRI1002139'}}</t>
  </si>
  <si>
    <t>Batak Bulgaria Batak Bulgaria</t>
  </si>
  <si>
    <t>{'JRC': {'JRC-H886'}</t>
  </si>
  <si>
    <t xml:space="preserve"> 'GEO': {'GEO-42185'}}</t>
  </si>
  <si>
    <t>Alrance</t>
  </si>
  <si>
    <t>{'JRC': {'JRC-H1707'}</t>
  </si>
  <si>
    <t xml:space="preserve"> 'GEO': {'GEO-39727'}}</t>
  </si>
  <si>
    <t>Vrane Republic Vrane Czech Republic Vrane Czech Republic</t>
  </si>
  <si>
    <t>{'JRC': {'JRC-H1784'}</t>
  </si>
  <si>
    <t xml:space="preserve"> 'GEO': {'GEO-42366'}}</t>
  </si>
  <si>
    <t>Strekov Republic Strekov Czech Republic Strekov Czech Republic</t>
  </si>
  <si>
    <t>{'JRC': {'JRC-H1614'}</t>
  </si>
  <si>
    <t xml:space="preserve"> 'GEO': {'GEO-42367'}}</t>
  </si>
  <si>
    <t>Kamyk Republic Kamyk Czech Republic Kamyk Czech Republic</t>
  </si>
  <si>
    <t>{'JRC': {'JRC-H1193'}</t>
  </si>
  <si>
    <t xml:space="preserve"> 'GEO': {'GEO-42365'}}</t>
  </si>
  <si>
    <t>Zakucac</t>
  </si>
  <si>
    <t>Croatia</t>
  </si>
  <si>
    <t>{'JRC': {'JRC-H62'}</t>
  </si>
  <si>
    <t xml:space="preserve"> 'GEO': {'GEO-44832'}}</t>
  </si>
  <si>
    <t>Vinodol System Vinodol System</t>
  </si>
  <si>
    <t>{'JRC': {'JRC-H566'}</t>
  </si>
  <si>
    <t xml:space="preserve"> 'GEO': {'GEO-44841'}}</t>
  </si>
  <si>
    <t>Varazdin</t>
  </si>
  <si>
    <t>{'JRC': {'JRC-H543'}</t>
  </si>
  <si>
    <t xml:space="preserve"> 'GEO': {'GEO-44828'}}</t>
  </si>
  <si>
    <t>Sklope</t>
  </si>
  <si>
    <t>{'JRC': {'JRC-H1326'}</t>
  </si>
  <si>
    <t xml:space="preserve"> 'GEO': {'GEO-44845'}}</t>
  </si>
  <si>
    <t>Senj System</t>
  </si>
  <si>
    <t>{'JRC': {'JRC-H215'}</t>
  </si>
  <si>
    <t xml:space="preserve"> 'GEO': {'GEO-44842'}}</t>
  </si>
  <si>
    <t>Peruca</t>
  </si>
  <si>
    <t>{'JRC': {'JRC-H748'}</t>
  </si>
  <si>
    <t xml:space="preserve"> 'GEO': {'GEO-44831'}}</t>
  </si>
  <si>
    <t>Ozalj</t>
  </si>
  <si>
    <t>{'JRC': {'JRC-H1965'}</t>
  </si>
  <si>
    <t xml:space="preserve"> 'GEO': {'GEO-44843'}}</t>
  </si>
  <si>
    <t>Orlovac</t>
  </si>
  <si>
    <t>{'JRC': {'JRC-H189'}</t>
  </si>
  <si>
    <t xml:space="preserve"> 'GEO': {'GEO-44834'}}</t>
  </si>
  <si>
    <t>Miljacka Maljacka</t>
  </si>
  <si>
    <t>{'JRC': {'JRC-H1283'}</t>
  </si>
  <si>
    <t xml:space="preserve"> 'GEO': {'GEO-44838'}}</t>
  </si>
  <si>
    <t>Lesce</t>
  </si>
  <si>
    <t>{'JRC': {'JRC-H933'}</t>
  </si>
  <si>
    <t xml:space="preserve"> 'GEO': {'GEO-44846'}}</t>
  </si>
  <si>
    <t>Kraljevac</t>
  </si>
  <si>
    <t>{'JRC': {'JRC-H885'}</t>
  </si>
  <si>
    <t xml:space="preserve"> 'GEO': {'GEO-44836'}}</t>
  </si>
  <si>
    <t>Jaruga</t>
  </si>
  <si>
    <t>{'JRC': {'JRC-H2020'}</t>
  </si>
  <si>
    <t xml:space="preserve"> 'GEO': {'GEO-44837'}}</t>
  </si>
  <si>
    <t>Golubic</t>
  </si>
  <si>
    <t>{'JRC': {'JRC-H1870'}</t>
  </si>
  <si>
    <t xml:space="preserve"> 'GEO': {'GEO-44840'}}</t>
  </si>
  <si>
    <t>Bukovnik Gojak</t>
  </si>
  <si>
    <t>{'JRC': {'JRC-H785'}</t>
  </si>
  <si>
    <t xml:space="preserve"> 'GEO': {'GEO-44844'}}</t>
  </si>
  <si>
    <t>Dubrava</t>
  </si>
  <si>
    <t>{'JRC': {'JRC-H635'}</t>
  </si>
  <si>
    <t xml:space="preserve"> 'GEO': {'GEO-44830'}}</t>
  </si>
  <si>
    <t>Djale Dale Djale</t>
  </si>
  <si>
    <t>{'JRC': {'JRC-H962'}</t>
  </si>
  <si>
    <t xml:space="preserve"> 'GEO': {'GEO-44835'}}</t>
  </si>
  <si>
    <t>Cakovec</t>
  </si>
  <si>
    <t>{'JRC': {'JRC-H634'}</t>
  </si>
  <si>
    <t xml:space="preserve"> 'GEO': {'GEO-44829'}}</t>
  </si>
  <si>
    <t>Teshel Bulgaria Teshel Bulgaria</t>
  </si>
  <si>
    <t>{'JRC': {'JRC-H743'}</t>
  </si>
  <si>
    <t xml:space="preserve"> 'GEO': {'GEO-42188'}}</t>
  </si>
  <si>
    <t>Studen Kladenets Studen Kladenets Bulgaria Studen Kladenets Bulgaria</t>
  </si>
  <si>
    <t>{'JRC': {'JRC-H610'}</t>
  </si>
  <si>
    <t xml:space="preserve"> 'GEO': {'GEO-42193'}}</t>
  </si>
  <si>
    <t>Krichim Vacha Hydro</t>
  </si>
  <si>
    <t>{'JRC': {'JRC-H627'}</t>
  </si>
  <si>
    <t xml:space="preserve"> 'GEO': {'GEO-42187'}}</t>
  </si>
  <si>
    <t>Devin Bulgaria Devin Bulgaria</t>
  </si>
  <si>
    <t>{'JRC': {'JRC-H615'}</t>
  </si>
  <si>
    <t xml:space="preserve"> 'GEO': {'GEO-42189'}}</t>
  </si>
  <si>
    <t>Happurg</t>
  </si>
  <si>
    <t>{'OPSD': {'BNA0422'}</t>
  </si>
  <si>
    <t xml:space="preserve"> 'JRC': {'JRC-H306'}}</t>
  </si>
  <si>
    <t>Heimbach</t>
  </si>
  <si>
    <t>{'OPSD': {'BNA1153'}</t>
  </si>
  <si>
    <t xml:space="preserve"> 'JRC': {'JRC-H1506'}}</t>
  </si>
  <si>
    <t>Hemfurth</t>
  </si>
  <si>
    <t>{'OPSD': {'BNA0230'}</t>
  </si>
  <si>
    <t xml:space="preserve"> 'JRC': {'JRC-H1385'}}</t>
  </si>
  <si>
    <t>Hochstadt</t>
  </si>
  <si>
    <t>{'OPSD': {'BNA1157'}</t>
  </si>
  <si>
    <t xml:space="preserve"> 'JRC': {'JRC-H1742'}}</t>
  </si>
  <si>
    <t>Rain</t>
  </si>
  <si>
    <t>{'OPSD': {'BNA1235'}</t>
  </si>
  <si>
    <t xml:space="preserve"> 'JRC': {'JRC-H1721'}}</t>
  </si>
  <si>
    <t>Rheinkraftwerk Reckingen</t>
  </si>
  <si>
    <t>{'OPSD': {'BNA0825'}</t>
  </si>
  <si>
    <t xml:space="preserve"> 'JRC': {'JRC-H2494'}}</t>
  </si>
  <si>
    <t>Rosenheim</t>
  </si>
  <si>
    <t>{'OPSD': {'BNA0839'}</t>
  </si>
  <si>
    <t xml:space="preserve"> 'JRC': {'JRC-H1060'}}</t>
  </si>
  <si>
    <t>Rosshaupten</t>
  </si>
  <si>
    <t>{'OPSD': {'BNA0847'}</t>
  </si>
  <si>
    <t xml:space="preserve"> 'JRC': {'JRC-H897'}}</t>
  </si>
  <si>
    <t>Rudolf Fettweis Werk</t>
  </si>
  <si>
    <t>{'OPSD': {'BNA0279'</t>
  </si>
  <si>
    <t xml:space="preserve"> 'BNA0278'}</t>
  </si>
  <si>
    <t xml:space="preserve"> 'JRC': {'JRC-H699'}}</t>
  </si>
  <si>
    <t>Rheinkraftwerk Sackingen</t>
  </si>
  <si>
    <t>{'11WD4SWSW5HD7--F', nan}</t>
  </si>
  <si>
    <t>{'OPSD': {'BNA0045'</t>
  </si>
  <si>
    <t xml:space="preserve"> 'BNA0046'}</t>
  </si>
  <si>
    <t xml:space="preserve"> 'JRC': {'JRC-H2492'</t>
  </si>
  <si>
    <t xml:space="preserve"> 'JRC-H91'</t>
  </si>
  <si>
    <t xml:space="preserve"> 'JRC-H292'}}</t>
  </si>
  <si>
    <t>Scheuring</t>
  </si>
  <si>
    <t>{'OPSD': {'BNA1246'}</t>
  </si>
  <si>
    <t xml:space="preserve"> 'JRC': {'JRC-H1653'}}</t>
  </si>
  <si>
    <t>Schwammenauel</t>
  </si>
  <si>
    <t>{'OPSD': {'BNA1152'}</t>
  </si>
  <si>
    <t xml:space="preserve"> 'JRC': {'JRC-H1579'}}</t>
  </si>
  <si>
    <t>Kinlochleven Hydro Knlcv</t>
  </si>
  <si>
    <t>{'JRC': {'JRC-H3665'}</t>
  </si>
  <si>
    <t xml:space="preserve"> 'GPD': {'GBR0000391'</t>
  </si>
  <si>
    <t xml:space="preserve"> 'GBR0000410'}}</t>
  </si>
  <si>
    <t>Plons</t>
  </si>
  <si>
    <t>{'JRC': {'JRC-H2034'}</t>
  </si>
  <si>
    <t xml:space="preserve"> 'GPD': {'WRI1004432'}}</t>
  </si>
  <si>
    <t>Dietikon</t>
  </si>
  <si>
    <t>{'JRC': {'JRC-H2140'}</t>
  </si>
  <si>
    <t xml:space="preserve"> 'GPD': {'WRI1004143'}}</t>
  </si>
  <si>
    <t>Volgsjofors</t>
  </si>
  <si>
    <t>{'JRC': {'JRC-H1383'}</t>
  </si>
  <si>
    <t xml:space="preserve"> 'GPD': {'WRI1002096'}}</t>
  </si>
  <si>
    <t>Viforsens</t>
  </si>
  <si>
    <t>{'JRC': {'JRC-H1798'}</t>
  </si>
  <si>
    <t xml:space="preserve"> 'GPD': {'WRI1002095'}}</t>
  </si>
  <si>
    <t>Vargon</t>
  </si>
  <si>
    <t>{'JRC': {'JRC-H1064'}</t>
  </si>
  <si>
    <t xml:space="preserve"> 'GPD': {'WRI1002151'}}</t>
  </si>
  <si>
    <t>Untra</t>
  </si>
  <si>
    <t>{'JRC': {'JRC-H940'}</t>
  </si>
  <si>
    <t xml:space="preserve"> 'GPD': {'WRI1019418'}}</t>
  </si>
  <si>
    <t>Umluspen</t>
  </si>
  <si>
    <t>{'JRC': {'JRC-H519'}</t>
  </si>
  <si>
    <t xml:space="preserve"> 'GPD': {'WRI1002131'}}</t>
  </si>
  <si>
    <t>Svarthalsforsens</t>
  </si>
  <si>
    <t>{'JRC': {'JRC-H628'}</t>
  </si>
  <si>
    <t xml:space="preserve"> 'GPD': {'WRI1019323'}}</t>
  </si>
  <si>
    <t>Stensele</t>
  </si>
  <si>
    <t>{'JRC': {'JRC-H882'}</t>
  </si>
  <si>
    <t xml:space="preserve"> 'GPD': {'WRI1002143'}}</t>
  </si>
  <si>
    <t>Stenkullafors</t>
  </si>
  <si>
    <t>{'JRC': {'JRC-H766'}</t>
  </si>
  <si>
    <t xml:space="preserve"> 'GPD': {'WRI1002142'}}</t>
  </si>
  <si>
    <t>Spjutmo</t>
  </si>
  <si>
    <t>{'JRC': {'JRC-H1103'}</t>
  </si>
  <si>
    <t xml:space="preserve"> 'GPD': {'WRI1019389'}}</t>
  </si>
  <si>
    <t>Skogaby</t>
  </si>
  <si>
    <t>{'JRC': {'JRC-H1665'}</t>
  </si>
  <si>
    <t xml:space="preserve"> 'GPD': {'WRI1002087'}}</t>
  </si>
  <si>
    <t>Skedvi</t>
  </si>
  <si>
    <t>{'JRC': {'JRC-H1034'}</t>
  </si>
  <si>
    <t xml:space="preserve"> 'GPD': {'WRI1019414'}}</t>
  </si>
  <si>
    <t>Skallbole</t>
  </si>
  <si>
    <t>{'JRC': {'JRC-H895'}</t>
  </si>
  <si>
    <t xml:space="preserve"> 'GPD': {'WRI1002085'}}</t>
  </si>
  <si>
    <t>Selsfors</t>
  </si>
  <si>
    <t>{'JRC': {'JRC-H733'}</t>
  </si>
  <si>
    <t xml:space="preserve"> 'GPD': {'WRI1002083'}}</t>
  </si>
  <si>
    <t>Rusfors</t>
  </si>
  <si>
    <t>{'JRC': {'JRC-H938'}</t>
  </si>
  <si>
    <t xml:space="preserve"> 'GPD': {'WRI1002146'}}</t>
  </si>
  <si>
    <t>Radag</t>
  </si>
  <si>
    <t>{'OPSD': {'BNA0010a'}</t>
  </si>
  <si>
    <t xml:space="preserve"> 'JRC': {'JRC-H612'}}</t>
  </si>
  <si>
    <t>Pumpspeicherkraftwerk Glems</t>
  </si>
  <si>
    <t>{'OPSD': {'BNA0669'}</t>
  </si>
  <si>
    <t xml:space="preserve"> 'JRC': {'JRC-H557'}}</t>
  </si>
  <si>
    <t>Psw Langenprozelten</t>
  </si>
  <si>
    <t>{'OPSD': {'BNA0337'}</t>
  </si>
  <si>
    <t xml:space="preserve"> 'JRC': {'JRC-H295'}}</t>
  </si>
  <si>
    <t>Muden</t>
  </si>
  <si>
    <t>{'OPSD': {'BNA1214'}</t>
  </si>
  <si>
    <t xml:space="preserve"> 'JRC': {'JRC-H1492'}}</t>
  </si>
  <si>
    <t>{'OPSD': {'BNA1160'}</t>
  </si>
  <si>
    <t xml:space="preserve"> 'JRC': {'JRC-H1410'}}</t>
  </si>
  <si>
    <t>{'OPSD': {'BNA0364'}</t>
  </si>
  <si>
    <t xml:space="preserve"> 'JRC': {'JRC-H3134'</t>
  </si>
  <si>
    <t xml:space="preserve"> 'JRC-H2491'}}</t>
  </si>
  <si>
    <t>Kachlet</t>
  </si>
  <si>
    <t>{'OPSD': {'BNA0782'}</t>
  </si>
  <si>
    <t xml:space="preserve"> 'JRC': {'JRC-H806'}}</t>
  </si>
  <si>
    <t>Kaufering</t>
  </si>
  <si>
    <t>{'OPSD': {'BNA1169'}</t>
  </si>
  <si>
    <t xml:space="preserve"> 'JRC': {'JRC-H1483'}}</t>
  </si>
  <si>
    <t>Koblenz</t>
  </si>
  <si>
    <t>{'OPSD': {'BNA1181'}</t>
  </si>
  <si>
    <t xml:space="preserve"> 'JRC': {'JRC-H1507'}}</t>
  </si>
  <si>
    <t>Kraftwerksgruppe Pfreimd</t>
  </si>
  <si>
    <t>{'OPSD': {'BNA0946c'</t>
  </si>
  <si>
    <t xml:space="preserve"> 'BNA0946b'</t>
  </si>
  <si>
    <t xml:space="preserve"> 'BNA0946a'</t>
  </si>
  <si>
    <t xml:space="preserve"> 'BNA0953'}</t>
  </si>
  <si>
    <t xml:space="preserve"> 'JRC': {'JRC-H532'</t>
  </si>
  <si>
    <t xml:space="preserve"> 'JRC-H1178'</t>
  </si>
  <si>
    <t xml:space="preserve"> 'JRC-H2098'}}</t>
  </si>
  <si>
    <t>Landau</t>
  </si>
  <si>
    <t>{'OPSD': {'BNA1228'}</t>
  </si>
  <si>
    <t xml:space="preserve"> 'JRC': {'JRC-H1643'}}</t>
  </si>
  <si>
    <t>Lehmen</t>
  </si>
  <si>
    <t>{'OPSD': {'BNA0715'}</t>
  </si>
  <si>
    <t xml:space="preserve"> 'JRC': {'JRC-H1386'}}</t>
  </si>
  <si>
    <t>Leitzach</t>
  </si>
  <si>
    <t>{'OPSD': {'BNA0972'</t>
  </si>
  <si>
    <t xml:space="preserve"> 'BNA0973'}</t>
  </si>
  <si>
    <t xml:space="preserve"> 'JRC': {'JRC-H552'}}</t>
  </si>
  <si>
    <t>Meitingen</t>
  </si>
  <si>
    <t>{'OPSD': {'BNA1209'}</t>
  </si>
  <si>
    <t xml:space="preserve"> 'JRC': {'JRC-H1696'}}</t>
  </si>
  <si>
    <t>Merching</t>
  </si>
  <si>
    <t>{'OPSD': {'BNA1210'}</t>
  </si>
  <si>
    <t xml:space="preserve"> 'JRC': {'JRC-H1667'}}</t>
  </si>
  <si>
    <t>Muhltal</t>
  </si>
  <si>
    <t>{'OPSD': {'BNA1263'}</t>
  </si>
  <si>
    <t xml:space="preserve"> 'JRC': {'JRC-H1700'}}</t>
  </si>
  <si>
    <t>Prittriching</t>
  </si>
  <si>
    <t>{'OPSD': {'BNA1234'}</t>
  </si>
  <si>
    <t xml:space="preserve"> 'JRC': {'JRC-H1655'}}</t>
  </si>
  <si>
    <t>Neef</t>
  </si>
  <si>
    <t>{'OPSD': {'BNA1216'}</t>
  </si>
  <si>
    <t xml:space="preserve"> 'JRC': {'JRC-H1493'}}</t>
  </si>
  <si>
    <t>Niederaichbach</t>
  </si>
  <si>
    <t>{'OPSD': {'BNA1217'}</t>
  </si>
  <si>
    <t xml:space="preserve"> 'JRC': {'JRC-H1497'}}</t>
  </si>
  <si>
    <t>Niederwartha</t>
  </si>
  <si>
    <t>{'OPSD': {'BNA0721'}</t>
  </si>
  <si>
    <t xml:space="preserve"> 'JRC': {'JRC-H986'}}</t>
  </si>
  <si>
    <t>Nussdorf</t>
  </si>
  <si>
    <t>{'OPSD': {'BNA0747'}</t>
  </si>
  <si>
    <t xml:space="preserve"> 'JRC': {'JRC-H1040'}}</t>
  </si>
  <si>
    <t>Obernach</t>
  </si>
  <si>
    <t>{'OPSD': {'BNA1273'}</t>
  </si>
  <si>
    <t xml:space="preserve"> 'JRC': {'JRC-H1638'}}</t>
  </si>
  <si>
    <t>Oberpeiching</t>
  </si>
  <si>
    <t>{'OPSD': {'BNA1221'}</t>
  </si>
  <si>
    <t xml:space="preserve"> 'JRC': {'JRC-H1686'}}</t>
  </si>
  <si>
    <t>{'OPSD': {'BNA0784'}</t>
  </si>
  <si>
    <t xml:space="preserve"> 'JRC': {'JRC-H3282'}}</t>
  </si>
  <si>
    <t>Perach</t>
  </si>
  <si>
    <t>{'OPSD': {'BNA0792'}</t>
  </si>
  <si>
    <t xml:space="preserve"> 'JRC': {'JRC-H1413'}}</t>
  </si>
  <si>
    <t>Pfrombach</t>
  </si>
  <si>
    <t>{'OPSD': {'BNA1213'}</t>
  </si>
  <si>
    <t xml:space="preserve"> 'JRC': {'JRC-H1329'}}</t>
  </si>
  <si>
    <t>Pielweichs</t>
  </si>
  <si>
    <t>{'OPSD': {'BNA1230'}</t>
  </si>
  <si>
    <t xml:space="preserve"> 'JRC': {'JRC-H1644'}}</t>
  </si>
  <si>
    <t>Prem</t>
  </si>
  <si>
    <t>{'OPSD': {'BNA1192'}</t>
  </si>
  <si>
    <t xml:space="preserve"> 'JRC': {'JRC-H1415'}}</t>
  </si>
  <si>
    <t>Muschioso</t>
  </si>
  <si>
    <t>{'26WIMPI-S08MSCHV'}</t>
  </si>
  <si>
    <t>{'ENTSOE': {'26WIMPI-S08MSCHV'}</t>
  </si>
  <si>
    <t xml:space="preserve"> 'JRC': {'JRC-H1849'}}</t>
  </si>
  <si>
    <t>Verres</t>
  </si>
  <si>
    <t>{'26WIMPI-S02VRREO'}</t>
  </si>
  <si>
    <t>{'ENTSOE': {'26WIMPI-S02VRREO'}</t>
  </si>
  <si>
    <t xml:space="preserve"> 'JRC': {'JRC-H1676'}}</t>
  </si>
  <si>
    <t>Nove</t>
  </si>
  <si>
    <t>{'26WIMPI-S05N7V1T'}</t>
  </si>
  <si>
    <t>{'ENTSOE': {'26WIMPI-S05N7V1T'}</t>
  </si>
  <si>
    <t xml:space="preserve"> 'JRC': {'JRC-H698'}}</t>
  </si>
  <si>
    <t>Bnakw</t>
  </si>
  <si>
    <t>{'48WSTN0000BNAKWJ'}</t>
  </si>
  <si>
    <t>{'ENTSOE': {'48WSTN0000BNAKWJ'}</t>
  </si>
  <si>
    <t xml:space="preserve"> 'GPD': {'GBR2001044'}}</t>
  </si>
  <si>
    <t>Bhlaw</t>
  </si>
  <si>
    <t>{'48WSTN0000BHLAWZ'}</t>
  </si>
  <si>
    <t>{'ENTSOE': {'48WSTN0000BHLAWZ'}</t>
  </si>
  <si>
    <t xml:space="preserve"> 'GPD': {'GBR0004640'}}</t>
  </si>
  <si>
    <t>Ansuw</t>
  </si>
  <si>
    <t>{'48WSTN0000ANSUWY'}</t>
  </si>
  <si>
    <t>{'ENTSOE': {'48WSTN0000ANSUWY'}</t>
  </si>
  <si>
    <t xml:space="preserve"> 'GPD': {'GBR0003298'}}</t>
  </si>
  <si>
    <t>Vindpark Bjorkhojden</t>
  </si>
  <si>
    <t>{'46WPU00000000016'}</t>
  </si>
  <si>
    <t>{'ENTSOE': {'46WPU00000000016'}</t>
  </si>
  <si>
    <t xml:space="preserve"> 'GPD': {'WRI1002039'}}</t>
  </si>
  <si>
    <t>Teruel</t>
  </si>
  <si>
    <t>{'18WTER2-12345-03', '18WTER1-12345-0D', '18WTER3-12345-0U'}</t>
  </si>
  <si>
    <t>{'ENTSOE': {'18WTER2-12345-03'</t>
  </si>
  <si>
    <t xml:space="preserve"> '18WTER1-12345-0D'</t>
  </si>
  <si>
    <t xml:space="preserve"> '18WTER3-12345-0U'}</t>
  </si>
  <si>
    <t xml:space="preserve"> 'GPD': {'WRI1023654'}}</t>
  </si>
  <si>
    <t>Palmasaeti</t>
  </si>
  <si>
    <t>Solar</t>
  </si>
  <si>
    <t>{'18WSPSAETI-123-T'}</t>
  </si>
  <si>
    <t>{'ENTSOE': {'18WSPSAETI-123-T'}</t>
  </si>
  <si>
    <t xml:space="preserve"> 'GPD': {'WRI1007814'</t>
  </si>
  <si>
    <t xml:space="preserve"> 'WKS0070419'</t>
  </si>
  <si>
    <t xml:space="preserve"> 'WKS0071041'}}</t>
  </si>
  <si>
    <t>Guardo</t>
  </si>
  <si>
    <t>{'18WGUA2-12345-0J', '18WGUA1-12345-0T'}</t>
  </si>
  <si>
    <t>{'ENTSOE': {'18WGUA2-12345-0J'</t>
  </si>
  <si>
    <t xml:space="preserve"> '18WGUA1-12345-0T'}</t>
  </si>
  <si>
    <t xml:space="preserve"> 'GPD': {'WRI1006407'}}</t>
  </si>
  <si>
    <t>Fw Marszewo</t>
  </si>
  <si>
    <t>{'19W0000000002604'}</t>
  </si>
  <si>
    <t>{'ENTSOE': {'19W0000000002604'}</t>
  </si>
  <si>
    <t xml:space="preserve"> 'GPD': {'WRI1061582'}}</t>
  </si>
  <si>
    <t>Fw Korytnica</t>
  </si>
  <si>
    <t>{'19W000000000258S'}</t>
  </si>
  <si>
    <t>{'ENTSOE': {'19W000000000258S'}</t>
  </si>
  <si>
    <t xml:space="preserve"> 'GPD': {'WRI1061599'}}</t>
  </si>
  <si>
    <t>Fw Egl</t>
  </si>
  <si>
    <t>{'19W0000000000563'}</t>
  </si>
  <si>
    <t>{'ENTSOE': {'19W0000000000563'}</t>
  </si>
  <si>
    <t xml:space="preserve"> 'GPD': {'WRI1061608'}}</t>
  </si>
  <si>
    <t>Plzenska Energetika Elu</t>
  </si>
  <si>
    <t>{'BEYONDCOAL': {'BEYOND-CZ-61'}</t>
  </si>
  <si>
    <t xml:space="preserve"> 'GPD': {'WRI1075827'}}</t>
  </si>
  <si>
    <t>Valle Secolo</t>
  </si>
  <si>
    <t>Geothermal</t>
  </si>
  <si>
    <t>{'26WIMPI-S09VSLLJ'}</t>
  </si>
  <si>
    <t>{'ENTSOE': {'26WIMPI-S09VSLLJ'}</t>
  </si>
  <si>
    <t xml:space="preserve"> 'GPD': {'WRI1002978'}}</t>
  </si>
  <si>
    <t>Troia Cancarro</t>
  </si>
  <si>
    <t>{'26WIMPI-0393807F'}</t>
  </si>
  <si>
    <t>{'ENTSOE': {'26WIMPI-0393807F'}</t>
  </si>
  <si>
    <t xml:space="preserve"> 'GPD': {'WKS0061412'}}</t>
  </si>
  <si>
    <t>Monteferrante</t>
  </si>
  <si>
    <t>{'26WIMPI-S13MNTFR'}</t>
  </si>
  <si>
    <t>{'ENTSOE': {'26WIMPI-S13MNTFR'}</t>
  </si>
  <si>
    <t xml:space="preserve"> 'GPD': {'WRI1002913'}}</t>
  </si>
  <si>
    <t>Montalto</t>
  </si>
  <si>
    <t>{'26WIMPI-S12MNT2M'}</t>
  </si>
  <si>
    <t>{'ENTSOE': {'26WIMPI-S12MNT2M'}</t>
  </si>
  <si>
    <t xml:space="preserve"> 'GPD': {'WRI1026419'}}</t>
  </si>
  <si>
    <t>Loreo</t>
  </si>
  <si>
    <t>{'26WIMPI-S05LROES'}</t>
  </si>
  <si>
    <t>{'ENTSOE': {'26WIMPI-S05LROES'}</t>
  </si>
  <si>
    <t xml:space="preserve"> 'GPD': {'WKS0060091'}}</t>
  </si>
  <si>
    <t>Lanuvio</t>
  </si>
  <si>
    <t>{'26WIMPI-0394269C'}</t>
  </si>
  <si>
    <t>{'ENTSOE': {'26WIMPI-0394269C'}</t>
  </si>
  <si>
    <t xml:space="preserve"> 'GPD': {'WKS0061418'}}</t>
  </si>
  <si>
    <t>Impianto Fv Sant Alberto Forello</t>
  </si>
  <si>
    <t>{'26WIMPI-0364301N', '26WIMPI-00998254'}</t>
  </si>
  <si>
    <t>{'ENTSOE': {'26WIMPI-0364301N'</t>
  </si>
  <si>
    <t xml:space="preserve"> '26WIMPI-00998254'}</t>
  </si>
  <si>
    <t xml:space="preserve"> 'GPD': {'WKS0060019'}}</t>
  </si>
  <si>
    <t>{'26WIMPI-0412771J'}</t>
  </si>
  <si>
    <t>{'ENTSOE': {'26WIMPI-0412771J'}</t>
  </si>
  <si>
    <t xml:space="preserve"> 'GPD': {'WKS0072939'}}</t>
  </si>
  <si>
    <t>Ferrara Focomorto</t>
  </si>
  <si>
    <t>{'26WIMPI-0206435Z'}</t>
  </si>
  <si>
    <t>{'ENTSOE': {'26WIMPI-0206435Z'}</t>
  </si>
  <si>
    <t xml:space="preserve"> 'GPD': {'WKS0061423'}}</t>
  </si>
  <si>
    <t>Ferrara Aranova</t>
  </si>
  <si>
    <t>{'26WIMPI-0580565K'}</t>
  </si>
  <si>
    <t>{'ENTSOE': {'26WIMPI-0580565K'}</t>
  </si>
  <si>
    <t xml:space="preserve"> 'GPD': {'WKS0063893'}}</t>
  </si>
  <si>
    <t>Boynw</t>
  </si>
  <si>
    <t>{'48WSTN0000BOYNWK'}</t>
  </si>
  <si>
    <t>{'ENTSOE': {'48WSTN0000BOYNWK'}</t>
  </si>
  <si>
    <t xml:space="preserve"> 'GPD': {'GBR0004671'</t>
  </si>
  <si>
    <t xml:space="preserve"> 'GBR0002691'}}</t>
  </si>
  <si>
    <t>Brbeo</t>
  </si>
  <si>
    <t>{'48WSTN0000BRBEOT'}</t>
  </si>
  <si>
    <t>{'ENTSOE': {'48WSTN0000BRBEOT'}</t>
  </si>
  <si>
    <t xml:space="preserve"> 'GPD': {'GBR0002539'}}</t>
  </si>
  <si>
    <t>Burbw</t>
  </si>
  <si>
    <t>{'48WSTN0000BURBWH'}</t>
  </si>
  <si>
    <t>{'ENTSOE': {'48WSTN0000BURBWH'}</t>
  </si>
  <si>
    <t xml:space="preserve"> 'GPD': {'GBR0002487'}}</t>
  </si>
  <si>
    <t>Causw</t>
  </si>
  <si>
    <t>{'48WSTN0000CAUSWB'}</t>
  </si>
  <si>
    <t>{'ENTSOE': {'48WSTN0000CAUSWB'}</t>
  </si>
  <si>
    <t xml:space="preserve"> 'GPD': {'GBR0003108'}}</t>
  </si>
  <si>
    <t>Chomutov</t>
  </si>
  <si>
    <t>{'BEYONDCOAL': {'BEYOND-CZ-40'}</t>
  </si>
  <si>
    <t xml:space="preserve"> 'GPD': {'WRI1029641'}}</t>
  </si>
  <si>
    <t>Wtmso</t>
  </si>
  <si>
    <t>{'48WSTN0000WTMSOT'}</t>
  </si>
  <si>
    <t>{'ENTSOE': {'48WSTN0000WTMSOT'}</t>
  </si>
  <si>
    <t xml:space="preserve"> 'GPD': {'GBR0002545'}}</t>
  </si>
  <si>
    <t>Tangw</t>
  </si>
  <si>
    <t>{'48WSTN0000TANGWA'}</t>
  </si>
  <si>
    <t>{'ENTSOE': {'48WSTN0000TANGWA'}</t>
  </si>
  <si>
    <t xml:space="preserve"> 'GPD': {'GBR0003467'}}</t>
  </si>
  <si>
    <t>Rshlw</t>
  </si>
  <si>
    <t>{'48WSTN0000RSHLWF'}</t>
  </si>
  <si>
    <t>{'ENTSOE': {'48WSTN0000RSHLWF'}</t>
  </si>
  <si>
    <t xml:space="preserve"> 'GPD': {'GBR0003602'}}</t>
  </si>
  <si>
    <t>Rmpno</t>
  </si>
  <si>
    <t>{'48WSTN0000RMPNON'}</t>
  </si>
  <si>
    <t>{'ENTSOE': {'48WSTN0000RMPNON'}</t>
  </si>
  <si>
    <t xml:space="preserve"> 'GPD': {'GBR2001030'}}</t>
  </si>
  <si>
    <t>Rhyfw</t>
  </si>
  <si>
    <t>{'48WSTN0000RHYFWK'}</t>
  </si>
  <si>
    <t>{'ENTSOE': {'48WSTN0000RHYFWK'}</t>
  </si>
  <si>
    <t xml:space="preserve"> 'GPD': {'GBR0002495'}}</t>
  </si>
  <si>
    <t>Pen Cymoedd</t>
  </si>
  <si>
    <t>{'48WSTN0000PNYCWB'}</t>
  </si>
  <si>
    <t>{'ENTSOE': {'48WSTN0000PNYCWB'}</t>
  </si>
  <si>
    <t xml:space="preserve"> 'GPD': {'GBR0004595'}}</t>
  </si>
  <si>
    <t>Pauhw</t>
  </si>
  <si>
    <t>{'48WSTN0000PAUHW3'}</t>
  </si>
  <si>
    <t>{'ENTSOE': {'48WSTN0000PAUHW3'}</t>
  </si>
  <si>
    <t xml:space="preserve"> 'GPD': {'GBR0004687'}}</t>
  </si>
  <si>
    <t>Ormonde</t>
  </si>
  <si>
    <t>{'48WSTN0000OMNDWQ'}</t>
  </si>
  <si>
    <t>{'ENTSOE': {'48WSTN0000OMNDWQ'}</t>
  </si>
  <si>
    <t xml:space="preserve"> 'GPD': {'GBR0002509'}}</t>
  </si>
  <si>
    <t>Minsw</t>
  </si>
  <si>
    <t>{'48WSTN0000MINSWD'}</t>
  </si>
  <si>
    <t>{'ENTSOE': {'48WSTN0000MINSWD'}</t>
  </si>
  <si>
    <t xml:space="preserve"> 'GPD': {'GBR0004517'}}</t>
  </si>
  <si>
    <t>Lncsw</t>
  </si>
  <si>
    <t>{'48WSTN0000LNCSW1'}</t>
  </si>
  <si>
    <t>{'ENTSOE': {'48WSTN0000LNCSW1'}</t>
  </si>
  <si>
    <t xml:space="preserve"> 'GPD': {'GBR0002513'}}</t>
  </si>
  <si>
    <t>Kilbw</t>
  </si>
  <si>
    <t>{'48WSTN0000KILBWA'}</t>
  </si>
  <si>
    <t>{'ENTSOE': {'48WSTN0000KILBWA'}</t>
  </si>
  <si>
    <t xml:space="preserve"> 'GPD': {'GBR0002673'}}</t>
  </si>
  <si>
    <t>Hywdw</t>
  </si>
  <si>
    <t>{'48WSTN0000HYWDW9'}</t>
  </si>
  <si>
    <t>{'ENTSOE': {'48WSTN0000HYWDW9'}</t>
  </si>
  <si>
    <t xml:space="preserve"> 'GPD': {'GBR0002479'}}</t>
  </si>
  <si>
    <t>Grifw</t>
  </si>
  <si>
    <t>{'48WSTN0000GRIFWQ'}</t>
  </si>
  <si>
    <t>{'ENTSOE': {'48WSTN0000GRIFWQ'}</t>
  </si>
  <si>
    <t xml:space="preserve"> 'GPD': {'GBR0004028'}}</t>
  </si>
  <si>
    <t>Gordw</t>
  </si>
  <si>
    <t>{'48WSTN0000GORDWB'}</t>
  </si>
  <si>
    <t>{'ENTSOE': {'48WSTN0000GORDWB'}</t>
  </si>
  <si>
    <t xml:space="preserve"> 'GPD': {'GBR0003662'}}</t>
  </si>
  <si>
    <t>Falgw</t>
  </si>
  <si>
    <t>{'48WSTN0000FALGWS'}</t>
  </si>
  <si>
    <t>{'ENTSOE': {'48WSTN0000FALGWS'}</t>
  </si>
  <si>
    <t xml:space="preserve"> 'GPD': {'GBR0004059'}}</t>
  </si>
  <si>
    <t>Edinw</t>
  </si>
  <si>
    <t>{'48WSTN0000EDINWA'}</t>
  </si>
  <si>
    <t>{'ENTSOE': {'48WSTN0000EDINWA'}</t>
  </si>
  <si>
    <t xml:space="preserve"> 'GPD': {'GBR0004674'}}</t>
  </si>
  <si>
    <t>Earbw</t>
  </si>
  <si>
    <t>{'48WSTN0000EARBWP'}</t>
  </si>
  <si>
    <t>{'ENTSOE': {'48WSTN0000EARBWP'}</t>
  </si>
  <si>
    <t xml:space="preserve"> 'GPD': {'GBR0003201'}}</t>
  </si>
  <si>
    <t>Deucw</t>
  </si>
  <si>
    <t>{'48WSTN0000DEUCWX'}</t>
  </si>
  <si>
    <t>{'ENTSOE': {'48WSTN0000DEUCWX'}</t>
  </si>
  <si>
    <t xml:space="preserve"> 'GPD': {'GBR0003554'}}</t>
  </si>
  <si>
    <t>Ddgno</t>
  </si>
  <si>
    <t>{'48WSTN0000DDGNO3'}</t>
  </si>
  <si>
    <t>{'ENTSOE': {'48WSTN0000DDGNO3'}</t>
  </si>
  <si>
    <t xml:space="preserve"> 'GPD': {'GBR2001037'}}</t>
  </si>
  <si>
    <t>Dalsw</t>
  </si>
  <si>
    <t>{'48WSTN0000DALSW4'}</t>
  </si>
  <si>
    <t>{'ENTSOE': {'48WSTN0000DALSW4'}</t>
  </si>
  <si>
    <t xml:space="preserve"> 'GPD': {'GBR0004520'}}</t>
  </si>
  <si>
    <t>Emmezeta Solar Park Rovigo</t>
  </si>
  <si>
    <t>{'26WIMPI-S05ESPRU'}</t>
  </si>
  <si>
    <t>{'ENTSOE': {'26WIMPI-S05ESPRU'}</t>
  </si>
  <si>
    <t xml:space="preserve"> 'GPD': {'WRI1026430'}}</t>
  </si>
  <si>
    <t>Deliceto Torretta</t>
  </si>
  <si>
    <t>{'26WIMPI-0393717G'}</t>
  </si>
  <si>
    <t>{'ENTSOE': {'26WIMPI-0393717G'}</t>
  </si>
  <si>
    <t xml:space="preserve"> 'GPD': {'WKS0061413'}}</t>
  </si>
  <si>
    <t>Borgo Sabotino</t>
  </si>
  <si>
    <t>{'26WIMPI-01151835'}</t>
  </si>
  <si>
    <t>{'ENTSOE': {'26WIMPI-01151835'}</t>
  </si>
  <si>
    <t xml:space="preserve"> 'GPD': {'WKS0062366'}}</t>
  </si>
  <si>
    <t>Starobeshivska</t>
  </si>
  <si>
    <t>{nan, nan, nan, nan, nan, nan, nan, nan, nan, nan}</t>
  </si>
  <si>
    <t>{'GEO': {'GEO-43003'}</t>
  </si>
  <si>
    <t xml:space="preserve"> 'GPD': {'WRI1005105'}}</t>
  </si>
  <si>
    <t>Slavyanskaya</t>
  </si>
  <si>
    <t>{'GEO': {'GEO-43002'}</t>
  </si>
  <si>
    <t xml:space="preserve"> 'GPD': {'WRI1005109'}}</t>
  </si>
  <si>
    <t>Rovno Rivne</t>
  </si>
  <si>
    <t>{'GEO': {'GEO-5174'}</t>
  </si>
  <si>
    <t xml:space="preserve"> 'GPD': {'WRI1005112'}}</t>
  </si>
  <si>
    <t>Luganskaya</t>
  </si>
  <si>
    <t>{nan, nan, nan, nan, nan, nan}</t>
  </si>
  <si>
    <t>{'GEO': {'GEO-42996'}</t>
  </si>
  <si>
    <t xml:space="preserve"> 'GPD': {'WRI1005110'}}</t>
  </si>
  <si>
    <t>Ladyzhinska</t>
  </si>
  <si>
    <t>{'GEO': {'GEO-42993'}</t>
  </si>
  <si>
    <t xml:space="preserve"> 'GPD': {'WRI1005098'}}</t>
  </si>
  <si>
    <t>Kurakhovskaya</t>
  </si>
  <si>
    <t>{nan, nan, nan, nan, nan, nan, nan}</t>
  </si>
  <si>
    <t>{'GEO': {'GEO-42994'}</t>
  </si>
  <si>
    <t xml:space="preserve"> 'GPD': {'WRI1005104'}}</t>
  </si>
  <si>
    <t>Krivorozhskaya</t>
  </si>
  <si>
    <t>{'GEO': {'GEO-42989'}</t>
  </si>
  <si>
    <t xml:space="preserve"> 'GPD': {'WRI1005100'}}</t>
  </si>
  <si>
    <t>Kremenchuk</t>
  </si>
  <si>
    <t>{nan, nan, nan, nan, nan, nan, nan, nan, nan, nan, nan, nan}</t>
  </si>
  <si>
    <t>{'GEO': {'GEO-43019'}</t>
  </si>
  <si>
    <t xml:space="preserve"> 'GPD': {'WRI1005121'}}</t>
  </si>
  <si>
    <t>Kiev</t>
  </si>
  <si>
    <t>{nan, nan, nan, nan, nan, nan, nan, nan, nan, nan, nan, nan, nan, nan, nan, nan, nan, nan, nan, nan, nan, nan, nan, nan, nan, nan}</t>
  </si>
  <si>
    <t>{'GEO': {'GEO-43024'</t>
  </si>
  <si>
    <t xml:space="preserve"> 'GEO-43023'}</t>
  </si>
  <si>
    <t xml:space="preserve"> 'GPD': {'WRI1005123'</t>
  </si>
  <si>
    <t xml:space="preserve"> 'WRI1005124'}}</t>
  </si>
  <si>
    <t>Khmelnitskiy</t>
  </si>
  <si>
    <t>{'GEO': {'GEO-3842'}</t>
  </si>
  <si>
    <t xml:space="preserve"> 'GPD': {'WRI1005111'}}</t>
  </si>
  <si>
    <t>Kaniv</t>
  </si>
  <si>
    <t>{nan, nan, nan, nan, nan, nan, nan, nan, nan, nan, nan, nan, nan, nan, nan, nan, nan, nan, nan, nan, nan, nan, nan, nan}</t>
  </si>
  <si>
    <t>{'GEO': {'GEO-43017'}</t>
  </si>
  <si>
    <t xml:space="preserve"> 'GPD': {'WRI1005122'}}</t>
  </si>
  <si>
    <t>Kahovska Kakhovka</t>
  </si>
  <si>
    <t>{'GEO': {'GEO-43018'}</t>
  </si>
  <si>
    <t xml:space="preserve"> 'GPD': {'WRI1005118'}}</t>
  </si>
  <si>
    <t>Dobrotvorsky</t>
  </si>
  <si>
    <t>{'GEO': {'GEO-42992'}</t>
  </si>
  <si>
    <t xml:space="preserve"> 'GPD': {'WRI1005096'}}</t>
  </si>
  <si>
    <t>Dniprodzerzhynsk</t>
  </si>
  <si>
    <t>{nan, nan, nan, nan, nan, nan, nan, nan}</t>
  </si>
  <si>
    <t>{'GEO': {'GEO-43020'}</t>
  </si>
  <si>
    <t xml:space="preserve"> 'GPD': {'WRI1005119'}}</t>
  </si>
  <si>
    <t>Dniester</t>
  </si>
  <si>
    <t>{'GEO': {'GEO-43022'}</t>
  </si>
  <si>
    <t xml:space="preserve"> 'GPD': {'WRI1005116'</t>
  </si>
  <si>
    <t xml:space="preserve"> 'WRI1005115'}}</t>
  </si>
  <si>
    <t>Danipro Dnieper</t>
  </si>
  <si>
    <t>{nan, nan, nan, nan, nan, nan, nan, nan, nan, nan, nan, nan, nan, nan, nan, nan, nan, nan}</t>
  </si>
  <si>
    <t>{'GEO': {'GEO-43016'}</t>
  </si>
  <si>
    <t xml:space="preserve"> 'GPD': {'WRI1005120'}}</t>
  </si>
  <si>
    <t>Burshtynska Tes</t>
  </si>
  <si>
    <t>{'GEO': {'GEO-42991'}</t>
  </si>
  <si>
    <t xml:space="preserve"> 'GPD': {'WRI1005097'}}</t>
  </si>
  <si>
    <t>Whitelee Wind Farm Uk</t>
  </si>
  <si>
    <t>{'GEO': {'GEO-45619'}</t>
  </si>
  <si>
    <t xml:space="preserve"> 'GPD': {'GBR0003489'}}</t>
  </si>
  <si>
    <t>Eggborough Coal Uk</t>
  </si>
  <si>
    <t>{'GEO': {'GEO-3027'}</t>
  </si>
  <si>
    <t xml:space="preserve"> 'GPD': {'GBR1000147'}}</t>
  </si>
  <si>
    <t>Barry Ccgt Uk</t>
  </si>
  <si>
    <t>{'GEO': {'GEO-2256'}</t>
  </si>
  <si>
    <t xml:space="preserve"> 'GPD': {'GBR2000125'}}</t>
  </si>
  <si>
    <t>Uljabuouda Wind Farm</t>
  </si>
  <si>
    <t>{'GEO': {'GEO-45655'}</t>
  </si>
  <si>
    <t xml:space="preserve"> 'GPD': {'WRI1029982'}}</t>
  </si>
  <si>
    <t>Soluz Guzman Csp Spain</t>
  </si>
  <si>
    <t>Csp</t>
  </si>
  <si>
    <t>{'GEO': {'GEO-44014'}</t>
  </si>
  <si>
    <t xml:space="preserve"> 'GPD': {'WRI1007927'}}</t>
  </si>
  <si>
    <t>{'GEO': {'GEO-5475'}</t>
  </si>
  <si>
    <t xml:space="preserve"> 'GPD': {'WRI1005113'}}</t>
  </si>
  <si>
    <t>Tashlyk</t>
  </si>
  <si>
    <t>{'GEO': {'GEO-43025'}</t>
  </si>
  <si>
    <t xml:space="preserve"> 'GPD': {'WRI1005117'}}</t>
  </si>
  <si>
    <t>Tuskesreti Naperomu Pecs</t>
  </si>
  <si>
    <t>{'15WTUSKESPV--PPG'}</t>
  </si>
  <si>
    <t>{'ENTSOE': {'15WTUSKESPV--PPG'}</t>
  </si>
  <si>
    <t xml:space="preserve"> 'GPD': {'WKS0066370'}}</t>
  </si>
  <si>
    <t>Trypilska</t>
  </si>
  <si>
    <t>{'GEO': {'GEO-43000'}</t>
  </si>
  <si>
    <t xml:space="preserve"> 'GPD': {'WRI1005099'}}</t>
  </si>
  <si>
    <t>Pakspv Paks Naperomu</t>
  </si>
  <si>
    <t>{'15WPAKSPV----PPC'}</t>
  </si>
  <si>
    <t>{'ENTSOE': {'15WPAKSPV----PPC'}</t>
  </si>
  <si>
    <t xml:space="preserve"> 'GPD': {'WKS0073291'}}</t>
  </si>
  <si>
    <t>Dunapv</t>
  </si>
  <si>
    <t>{'15WDUNAPV----PP1'}</t>
  </si>
  <si>
    <t>{'ENTSOE': {'15WDUNAPV----PP1'}</t>
  </si>
  <si>
    <t xml:space="preserve"> 'GPD': {'WKS0072600'}}</t>
  </si>
  <si>
    <t>Wp Bard Offshore</t>
  </si>
  <si>
    <t>{'11WD2OBA1000349Z'}</t>
  </si>
  <si>
    <t>{'ENTSOE': {'11WD2OBA1000349Z'}</t>
  </si>
  <si>
    <t xml:space="preserve"> 'GPD': {'WRI1025858'}}</t>
  </si>
  <si>
    <t>Windpark Trianel Borkum West</t>
  </si>
  <si>
    <t>{'11WD2OTWB000266P'}</t>
  </si>
  <si>
    <t>{'ENTSOE': {'11WD2OTWB000266P'}</t>
  </si>
  <si>
    <t xml:space="preserve"> 'GPD': {'WRI1025857'}}</t>
  </si>
  <si>
    <t>Windpark Havelland</t>
  </si>
  <si>
    <t>{'11WD8HAVLXW---PM'}</t>
  </si>
  <si>
    <t>{'ENTSOE': {'11WD8HAVLXW---PM'}</t>
  </si>
  <si>
    <t xml:space="preserve"> 'GPD': {'WRI1025847'}}</t>
  </si>
  <si>
    <t>Windpark Baltic</t>
  </si>
  <si>
    <t>{'11WD8BALT3W---PS'}</t>
  </si>
  <si>
    <t>{'ENTSOE': {'11WD8BALT3W---PS'}</t>
  </si>
  <si>
    <t xml:space="preserve"> 'GPD': {'WRI1025869'}}</t>
  </si>
  <si>
    <t>Owp Butendiek</t>
  </si>
  <si>
    <t>{'11WD2OBUT0002657'}</t>
  </si>
  <si>
    <t>{'ENTSOE': {'11WD2OBUT0002657'}</t>
  </si>
  <si>
    <t xml:space="preserve"> 'GPD': {'WRI1025870'}}</t>
  </si>
  <si>
    <t>Offshore Windpark Riffgat</t>
  </si>
  <si>
    <t>{'11WD2ORG-000347Q'}</t>
  </si>
  <si>
    <t>{'ENTSOE': {'11WD2ORG-000347Q'}</t>
  </si>
  <si>
    <t xml:space="preserve"> 'GPD': {'WRI1025853'}}</t>
  </si>
  <si>
    <t>Gode Wind</t>
  </si>
  <si>
    <t>{'11WD2OGW20003378', '11WD2OGW1000346F'}</t>
  </si>
  <si>
    <t>{'ENTSOE': {'11WD2OGW20003378'</t>
  </si>
  <si>
    <t xml:space="preserve"> '11WD2OGW1000346F'}</t>
  </si>
  <si>
    <t xml:space="preserve"> 'GPD': {'WRI1025855'}}</t>
  </si>
  <si>
    <t>Global Tech</t>
  </si>
  <si>
    <t>{'11WD2OGTI000264J'}</t>
  </si>
  <si>
    <t>{'ENTSOE': {'11WD2OGTI000264J'}</t>
  </si>
  <si>
    <t xml:space="preserve"> 'GPD': {'WRI1025865'}}</t>
  </si>
  <si>
    <t>Dantysk</t>
  </si>
  <si>
    <t>{'11WD2ODTK000336Y'}</t>
  </si>
  <si>
    <t>{'ENTSOE': {'11WD2ODTK000336Y'}</t>
  </si>
  <si>
    <t xml:space="preserve"> 'GPD': {'WRI1025871'}}</t>
  </si>
  <si>
    <t>Borkum Riffgrund</t>
  </si>
  <si>
    <t>{'11WD2OBR1000278R', '11W0-0000-0130-6'}</t>
  </si>
  <si>
    <t>{'ENTSOE': {'11WD2OBR1000278R'</t>
  </si>
  <si>
    <t xml:space="preserve"> '11W0-0000-0130-6'}</t>
  </si>
  <si>
    <t xml:space="preserve"> 'GPD': {'WRI1025854'}}</t>
  </si>
  <si>
    <t>Amrumbank West</t>
  </si>
  <si>
    <t>{'11WD2OAMK000342L'}</t>
  </si>
  <si>
    <t>{'ENTSOE': {'11WD2OAMK000342L'}</t>
  </si>
  <si>
    <t xml:space="preserve"> 'GPD': {'WRI1025864'}}</t>
  </si>
  <si>
    <t>Thorntonbank Area Sw</t>
  </si>
  <si>
    <t>{'22WTHORNT000238C'}</t>
  </si>
  <si>
    <t>{'ENTSOE': {'22WTHORNT000238C'}</t>
  </si>
  <si>
    <t xml:space="preserve"> 'GPD': {'WRI1002274'}}</t>
  </si>
  <si>
    <t>Thorntonbank Area Ne</t>
  </si>
  <si>
    <t>{'22WTHORNT000237E'}</t>
  </si>
  <si>
    <t>{'ENTSOE': {'22WTHORNT000237E'}</t>
  </si>
  <si>
    <t xml:space="preserve"> 'GPD': {'WRI1002273'}}</t>
  </si>
  <si>
    <t>Northwind</t>
  </si>
  <si>
    <t>{'22WNORTHW000187B'}</t>
  </si>
  <si>
    <t>{'ENTSOE': {'22WNORTHW000187B'}</t>
  </si>
  <si>
    <t xml:space="preserve"> 'GPD': {'WRI1002260'}}</t>
  </si>
  <si>
    <t>Belwind Phase</t>
  </si>
  <si>
    <t>{'22WBELWIN0000271'}</t>
  </si>
  <si>
    <t>{'ENTSOE': {'22WBELWIN0000271'}</t>
  </si>
  <si>
    <t xml:space="preserve"> 'GPD': {'WRI1002212'}}</t>
  </si>
  <si>
    <t>Kaprun Oberstufe</t>
  </si>
  <si>
    <t>{'14W-TKO-KW-----S'}</t>
  </si>
  <si>
    <t>{'ENTSOE': {'14W-TKO-KW-----S'}</t>
  </si>
  <si>
    <t xml:space="preserve"> 'GPD': {'WRI1005192'}}</t>
  </si>
  <si>
    <t>Zuyevskaya</t>
  </si>
  <si>
    <t>{'GEO': {'GEO-42995'}</t>
  </si>
  <si>
    <t xml:space="preserve"> 'GPD': {'WRI1005106'}}</t>
  </si>
  <si>
    <t>Zmiyevskaya Zmiivskaya</t>
  </si>
  <si>
    <t>{'GEO': {'GEO-42999'}</t>
  </si>
  <si>
    <t xml:space="preserve"> 'GPD': {'WRI1005103'}}</t>
  </si>
  <si>
    <t>Zaporozhye</t>
  </si>
  <si>
    <t>{'GEO': {'GEO-6207'}</t>
  </si>
  <si>
    <t xml:space="preserve"> 'GPD': {'WRI1005114'}}</t>
  </si>
  <si>
    <t>Malesice</t>
  </si>
  <si>
    <t>{'BEYONDCOAL': {'BEYOND-CZ-41'}</t>
  </si>
  <si>
    <t xml:space="preserve"> 'GPD': {'WRI1075825'}}</t>
  </si>
  <si>
    <t>Marl</t>
  </si>
  <si>
    <t>{'BEYONDCOAL': {'BEYOND-DE-172'}</t>
  </si>
  <si>
    <t xml:space="preserve"> 'GPD': {'WRI1075564'}}</t>
  </si>
  <si>
    <t>Orte</t>
  </si>
  <si>
    <t>{'26WIMPI-S10AOCRH'}</t>
  </si>
  <si>
    <t>{'ENTSOE': {'26WIMPI-S10AOCRH'}</t>
  </si>
  <si>
    <t xml:space="preserve"> 'JRC': {'JRC-H1450'}}</t>
  </si>
  <si>
    <t>He Dubrovnik</t>
  </si>
  <si>
    <t>{'36W-HE-DUBROV--K'}</t>
  </si>
  <si>
    <t>{'ENTSOE': {'36W-HE-DUBROV--K'}</t>
  </si>
  <si>
    <t xml:space="preserve"> 'GEO': {'GEO-44805'}}</t>
  </si>
  <si>
    <t>Derw</t>
  </si>
  <si>
    <t>{'48WSTN00000DERWO'}</t>
  </si>
  <si>
    <t>{'ENTSOE': {'48WSTN00000DERWO'}</t>
  </si>
  <si>
    <t xml:space="preserve"> 'GEO': {'GEO-2905'}}</t>
  </si>
  <si>
    <t>Ect</t>
  </si>
  <si>
    <t>{'18WECT2-123456-X'}</t>
  </si>
  <si>
    <t>{'ENTSOE': {'18WECT2-123456-X'}</t>
  </si>
  <si>
    <t xml:space="preserve"> 'GEO': {'GEO-43819'}}</t>
  </si>
  <si>
    <t>Blachownia</t>
  </si>
  <si>
    <t>{'19W000000000034D'}</t>
  </si>
  <si>
    <t>{'ENTSOE': {'19W000000000034D'}</t>
  </si>
  <si>
    <t xml:space="preserve"> 'GEO': {'GEO-40604'}}</t>
  </si>
  <si>
    <t>Elverlingsen</t>
  </si>
  <si>
    <t>{'11WD7GARE5XELKWD'}</t>
  </si>
  <si>
    <t>{'ENTSOE': {'11WD7GARE5XELKWD'}</t>
  </si>
  <si>
    <t xml:space="preserve"> 'GEO': {'GEO-6033'}}</t>
  </si>
  <si>
    <t>Tahkoluoto</t>
  </si>
  <si>
    <t>{'44W-T-LV-000004L'}</t>
  </si>
  <si>
    <t>{'ENTSOE': {'44W-T-LV-000004L'}</t>
  </si>
  <si>
    <t xml:space="preserve"> 'GEO': {'GEO-44256'}}</t>
  </si>
  <si>
    <t>Kristiina</t>
  </si>
  <si>
    <t>{'44W-T-LV-000002P'}</t>
  </si>
  <si>
    <t>{'ENTSOE': {'44W-T-LV-000002P'}</t>
  </si>
  <si>
    <t xml:space="preserve"> 'GEO': {'GEO-44257'}}</t>
  </si>
  <si>
    <t>Eesti Elektrijaam</t>
  </si>
  <si>
    <t>Estonia</t>
  </si>
  <si>
    <t>{'38W-MT--EEJ----3'}</t>
  </si>
  <si>
    <t>{'ENTSOE': {'38W-MT--EEJ----3'}</t>
  </si>
  <si>
    <t xml:space="preserve"> 'GEO': {'GEO-42091'}}</t>
  </si>
  <si>
    <t>Studstrupvaerket</t>
  </si>
  <si>
    <t>{'45W000000000015T'}</t>
  </si>
  <si>
    <t>{'ENTSOE': {'45W000000000015T'}</t>
  </si>
  <si>
    <t xml:space="preserve"> 'GEO': {'GEO-44220'}}</t>
  </si>
  <si>
    <t>Horns Rev</t>
  </si>
  <si>
    <t>{'45W000000000023U', '45W000000000024S', '45W000000000114R'}</t>
  </si>
  <si>
    <t>{'ENTSOE': {'45W000000000023U'</t>
  </si>
  <si>
    <t xml:space="preserve"> '45W000000000024S'</t>
  </si>
  <si>
    <t xml:space="preserve"> '45W000000000114R'}</t>
  </si>
  <si>
    <t xml:space="preserve"> 'GEO': {'GEO-44230'}}</t>
  </si>
  <si>
    <t>Anholt</t>
  </si>
  <si>
    <t>{'45W000000000022W'}</t>
  </si>
  <si>
    <t>{'ENTSOE': {'45W000000000022W'}</t>
  </si>
  <si>
    <t xml:space="preserve"> 'GEO': {'GEO-44233'}}</t>
  </si>
  <si>
    <t>Durnrohr</t>
  </si>
  <si>
    <t>{'14W-KW-DU2-EVN-K'}</t>
  </si>
  <si>
    <t>{'ENTSOE': {'14W-KW-DU2-EVN-K'}</t>
  </si>
  <si>
    <t xml:space="preserve"> 'GEO': {'GEO-45151'}}</t>
  </si>
  <si>
    <t>Elblag</t>
  </si>
  <si>
    <t>{'BEYONDCOAL': {'BEYOND-PL-40'}</t>
  </si>
  <si>
    <t xml:space="preserve"> 'GPD': {'WRI1061509'}}</t>
  </si>
  <si>
    <t>Stuttgart Muenster</t>
  </si>
  <si>
    <t>{'BEYONDCOAL': {'BEYOND-DE-214'}</t>
  </si>
  <si>
    <t xml:space="preserve"> 'GGPT': {'G410313'</t>
  </si>
  <si>
    <t xml:space="preserve"> 'G410316'</t>
  </si>
  <si>
    <t xml:space="preserve"> 'G410314'}}</t>
  </si>
  <si>
    <t>Flensburg</t>
  </si>
  <si>
    <t>{'BEYONDCOAL': {'BEYOND-DE-86'}</t>
  </si>
  <si>
    <t xml:space="preserve"> 'GGPT': {'G400154'</t>
  </si>
  <si>
    <t xml:space="preserve"> 'G410330'}}</t>
  </si>
  <si>
    <t>Grmo</t>
  </si>
  <si>
    <t>{'48WSTN00000GRMOP'}</t>
  </si>
  <si>
    <t>{'ENTSOE': {'48WSTN00000GRMOP'}</t>
  </si>
  <si>
    <t xml:space="preserve"> 'GGPT': {'G400752'}}</t>
  </si>
  <si>
    <t>Tpp Bucuresti Vest</t>
  </si>
  <si>
    <t>{'30W-CET-BUCV---D'}</t>
  </si>
  <si>
    <t>{'ENTSOE': {'30W-CET-BUCV---D'}</t>
  </si>
  <si>
    <t xml:space="preserve"> 'GGPT': {'G400612'</t>
  </si>
  <si>
    <t xml:space="preserve"> 'G400614'</t>
  </si>
  <si>
    <t xml:space="preserve"> 'G400613'}}</t>
  </si>
  <si>
    <t>Tpp Bucuresti Sud</t>
  </si>
  <si>
    <t>{'30W-CET-BUCS---S'}</t>
  </si>
  <si>
    <t>{'ENTSOE': {'30W-CET-BUCS---S'}</t>
  </si>
  <si>
    <t xml:space="preserve"> 'GGPT': {'G400608'</t>
  </si>
  <si>
    <t xml:space="preserve"> 'G400609'</t>
  </si>
  <si>
    <t xml:space="preserve"> 'G400611'</t>
  </si>
  <si>
    <t xml:space="preserve"> 'G400607'</t>
  </si>
  <si>
    <t xml:space="preserve"> 'G400606'</t>
  </si>
  <si>
    <t xml:space="preserve"> 'G400610'}}</t>
  </si>
  <si>
    <t>Plock</t>
  </si>
  <si>
    <t>{'19W000000000283T'}</t>
  </si>
  <si>
    <t>{'ENTSOE': {'19W000000000283T'}</t>
  </si>
  <si>
    <t xml:space="preserve"> 'GGPT': {'G406286'}}</t>
  </si>
  <si>
    <t>Ec Wrotkow</t>
  </si>
  <si>
    <t>{'19W0000000001098'}</t>
  </si>
  <si>
    <t>{'ENTSOE': {'19W0000000001098'}</t>
  </si>
  <si>
    <t xml:space="preserve"> 'GGPT': {'G400813'}}</t>
  </si>
  <si>
    <t>Ec Wloclawek</t>
  </si>
  <si>
    <t>{'19W000000000256W'}</t>
  </si>
  <si>
    <t>{'ENTSOE': {'19W000000000256W'}</t>
  </si>
  <si>
    <t xml:space="preserve"> 'GGPT': {'G400812'}}</t>
  </si>
  <si>
    <t>Ec Rzeszow</t>
  </si>
  <si>
    <t>{'19W000000000169R'}</t>
  </si>
  <si>
    <t>{'ENTSOE': {'19W000000000169R'}</t>
  </si>
  <si>
    <t xml:space="preserve"> 'GGPT': {'G400576'}}</t>
  </si>
  <si>
    <t>Ec Nowa Sarzyna</t>
  </si>
  <si>
    <t>{'19W0000000000571'}</t>
  </si>
  <si>
    <t>{'ENTSOE': {'19W0000000000571'}</t>
  </si>
  <si>
    <t xml:space="preserve"> 'GGPT': {'G400810'}}</t>
  </si>
  <si>
    <t>Roos</t>
  </si>
  <si>
    <t>{'48WSTN00000ROOS5'}</t>
  </si>
  <si>
    <t>{'ENTSOE': {'48WSTN00000ROOS5'}</t>
  </si>
  <si>
    <t xml:space="preserve"> 'GEO': {'GEO-5165'}}</t>
  </si>
  <si>
    <t>Wylf</t>
  </si>
  <si>
    <t>{'48WSTN00000WYLFC'}</t>
  </si>
  <si>
    <t>{'ENTSOE': {'48WSTN00000WYLFC'}</t>
  </si>
  <si>
    <t xml:space="preserve"> 'GEO': {'GEO-6170'}}</t>
  </si>
  <si>
    <t>Contourglobal Maritsa East</t>
  </si>
  <si>
    <t>{'BEYONDCOAL': {'BEYOND-BG-9'}</t>
  </si>
  <si>
    <t xml:space="preserve"> 'GEO': {'GEO-42179'}}</t>
  </si>
  <si>
    <t>Maritsa East</t>
  </si>
  <si>
    <t>{'BEYONDCOAL': {'BEYOND-BG-8'}</t>
  </si>
  <si>
    <t xml:space="preserve"> 'GEO': {'GEO-42178'}}</t>
  </si>
  <si>
    <t>Pulawy</t>
  </si>
  <si>
    <t>{'19W000000000212F'}</t>
  </si>
  <si>
    <t>{'BEYONDCOAL': {'BEYOND-PL-256'}</t>
  </si>
  <si>
    <t xml:space="preserve"> 'ENTSOE': {'19W000000000212F'}}</t>
  </si>
  <si>
    <t>Pomorzany</t>
  </si>
  <si>
    <t>{'19W000000000168T'}</t>
  </si>
  <si>
    <t>{'BEYONDCOAL': {'BEYOND-PL-198'}</t>
  </si>
  <si>
    <t xml:space="preserve"> 'ENTSOE': {'19W000000000168T'}}</t>
  </si>
  <si>
    <t>Katowice</t>
  </si>
  <si>
    <t>{'19W000000000076Y'}</t>
  </si>
  <si>
    <t>{'BEYONDCOAL': {'BEYOND-PL-76'}</t>
  </si>
  <si>
    <t xml:space="preserve"> 'ENTSOE': {'19W000000000076Y'}}</t>
  </si>
  <si>
    <t>Gdynia</t>
  </si>
  <si>
    <t>{'19W000000000061A'}</t>
  </si>
  <si>
    <t>{'BEYONDCOAL': {'BEYOND-PL-46'}</t>
  </si>
  <si>
    <t xml:space="preserve"> 'ENTSOE': {'19W000000000061A'}}</t>
  </si>
  <si>
    <t>Czechnica</t>
  </si>
  <si>
    <t>{'19W000000000040I'}</t>
  </si>
  <si>
    <t>{'BEYONDCOAL': {'BEYOND-PL-180'}</t>
  </si>
  <si>
    <t xml:space="preserve"> 'ENTSOE': {'19W000000000040I'}}</t>
  </si>
  <si>
    <t>Bialystok</t>
  </si>
  <si>
    <t>{'19W000000000033F'}</t>
  </si>
  <si>
    <t>{'BEYONDCOAL': {'BEYOND-PL-8'}</t>
  </si>
  <si>
    <t xml:space="preserve"> 'ENTSOE': {'19W000000000033F'}}</t>
  </si>
  <si>
    <t>Hannover</t>
  </si>
  <si>
    <t>{'11WD2HANN5C----0'}</t>
  </si>
  <si>
    <t>{'BEYONDCOAL': {'BEYOND-DE-122'}</t>
  </si>
  <si>
    <t xml:space="preserve"> 'ENTSOE': {'11WD2HANN5C----0'}}</t>
  </si>
  <si>
    <t>Bremen Hastedt</t>
  </si>
  <si>
    <t>{'11WD2BHAS000271O'}</t>
  </si>
  <si>
    <t>{'BEYONDCOAL': {'BEYOND-DE-37'}</t>
  </si>
  <si>
    <t xml:space="preserve"> 'ENTSOE': {'11WD2BHAS000271O'}}</t>
  </si>
  <si>
    <t>Bremen Hafen</t>
  </si>
  <si>
    <t>{'11WD2BHAF000272F'}</t>
  </si>
  <si>
    <t>{'BEYONDCOAL': {'BEYOND-DE-34'}</t>
  </si>
  <si>
    <t xml:space="preserve"> 'ENTSOE': {'11WD2BHAF000272F'}}</t>
  </si>
  <si>
    <t>Bremen Farge</t>
  </si>
  <si>
    <t>{'11WD2FARK000287K'}</t>
  </si>
  <si>
    <t>{'BEYONDCOAL': {'BEYOND-DE-35'}</t>
  </si>
  <si>
    <t xml:space="preserve"> 'ENTSOE': {'11WD2FARK000287K'}}</t>
  </si>
  <si>
    <t>Berlin Reuter West</t>
  </si>
  <si>
    <t>{'11WD8REUW1C----4', '11WD2WBWK000317H'}</t>
  </si>
  <si>
    <t>{'BEYONDCOAL': {'BEYOND-DE-21'}</t>
  </si>
  <si>
    <t xml:space="preserve"> 'ENTSOE': {'11WD8REUW1C----4'</t>
  </si>
  <si>
    <t xml:space="preserve"> '11WD2WBWK000317H'}}</t>
  </si>
  <si>
    <t>Berlin Moabit</t>
  </si>
  <si>
    <t>{'11WD8MOAB5X----5'}</t>
  </si>
  <si>
    <t>{'BEYONDCOAL': {'BEYOND-DE-17'}</t>
  </si>
  <si>
    <t xml:space="preserve"> 'ENTSOE': {'11WD8MOAB5X----5'}}</t>
  </si>
  <si>
    <t>Velilla</t>
  </si>
  <si>
    <t>{'BEYONDCOAL': {'BEYOND-ES-33'}</t>
  </si>
  <si>
    <t xml:space="preserve"> 'GEO': {'GEO-43837'}}</t>
  </si>
  <si>
    <t>Teruel Andorra</t>
  </si>
  <si>
    <t>{'BEYONDCOAL': {'BEYOND-ES-6'}</t>
  </si>
  <si>
    <t xml:space="preserve"> 'GEO': {'GEO-43820'}}</t>
  </si>
  <si>
    <t>Nikola Tesla</t>
  </si>
  <si>
    <t>{'BEYONDCOAL': {'BEYOND-RS-5'}</t>
  </si>
  <si>
    <t xml:space="preserve"> 'GEO': {'GEO-44113'}}</t>
  </si>
  <si>
    <t>{'BEYONDCOAL': {'BEYOND-PL-114'}</t>
  </si>
  <si>
    <t xml:space="preserve"> 'GEO': {'GEO-42495'}}</t>
  </si>
  <si>
    <t>Pljevlja</t>
  </si>
  <si>
    <t>{'BEYONDCOAL': {'BEYOND-ME-1'}</t>
  </si>
  <si>
    <t xml:space="preserve"> 'GEO': {'GEO-42685'}}</t>
  </si>
  <si>
    <t>Brescia</t>
  </si>
  <si>
    <t>{'BEYONDCOAL': {'BEYOND-IT-1'}</t>
  </si>
  <si>
    <t xml:space="preserve"> 'GEO': {'GEO-2429'}}</t>
  </si>
  <si>
    <t>Mannheim</t>
  </si>
  <si>
    <t>{'BEYONDCOAL': {'BEYOND-DE-170'}</t>
  </si>
  <si>
    <t xml:space="preserve"> 'GEO': {'GEO-44455'}}</t>
  </si>
  <si>
    <t>Datteln</t>
  </si>
  <si>
    <t>{'BEYONDCOAL': {'BEYOND-DE-501'}</t>
  </si>
  <si>
    <t xml:space="preserve"> 'GEO': {'GEO-44321'}}</t>
  </si>
  <si>
    <t>Plomin</t>
  </si>
  <si>
    <t>{'BEYONDCOAL': {'BEYOND-HR-1'}</t>
  </si>
  <si>
    <t xml:space="preserve"> 'GEO': {'GEO-44820'}}</t>
  </si>
  <si>
    <t>Heartlands</t>
  </si>
  <si>
    <t>{'GGPT': {'G406370'</t>
  </si>
  <si>
    <t xml:space="preserve"> 'G406371'}</t>
  </si>
  <si>
    <t xml:space="preserve"> 'GEO': {'GEO-3203'}}</t>
  </si>
  <si>
    <t>Zrenjanin</t>
  </si>
  <si>
    <t>{'GGPT': {'G406994'}</t>
  </si>
  <si>
    <t xml:space="preserve"> 'GEO': {'GEO-44119'}}</t>
  </si>
  <si>
    <t>Bucharest Progresu</t>
  </si>
  <si>
    <t>{'GGPT': {'G400602'</t>
  </si>
  <si>
    <t xml:space="preserve"> 'G400601'</t>
  </si>
  <si>
    <t xml:space="preserve"> 'G400604'</t>
  </si>
  <si>
    <t xml:space="preserve"> 'G400603'}</t>
  </si>
  <si>
    <t xml:space="preserve"> 'GEO': {'GEO-41136'}}</t>
  </si>
  <si>
    <t>Bucharest Grozavesti</t>
  </si>
  <si>
    <t>{'GGPT': {'G400599'</t>
  </si>
  <si>
    <t xml:space="preserve"> 'G400600'}</t>
  </si>
  <si>
    <t xml:space="preserve"> 'GEO': {'GEO-41135'}}</t>
  </si>
  <si>
    <t>Sines Polimeros</t>
  </si>
  <si>
    <t>{'GGPT': {'G400592'}</t>
  </si>
  <si>
    <t xml:space="preserve"> 'GEO': {'GEO-43579'}}</t>
  </si>
  <si>
    <t>Riga</t>
  </si>
  <si>
    <t>{'GGPT': {'G400481'}</t>
  </si>
  <si>
    <t xml:space="preserve"> 'GEO': {'GEO-42159'}}</t>
  </si>
  <si>
    <t>{'GGPT': {'G400482'</t>
  </si>
  <si>
    <t xml:space="preserve"> 'G400483'}</t>
  </si>
  <si>
    <t xml:space="preserve"> 'GEO': {'GEO-42160'}}</t>
  </si>
  <si>
    <t>Tvk Industrial</t>
  </si>
  <si>
    <t>{'GGPT': {'G400320'}</t>
  </si>
  <si>
    <t xml:space="preserve"> 'GEO': {'GEO-42681'}}</t>
  </si>
  <si>
    <t>Sajoszoged</t>
  </si>
  <si>
    <t>{'GGPT': {'G400319'}</t>
  </si>
  <si>
    <t xml:space="preserve"> 'GEO': {'GEO-42665'}}</t>
  </si>
  <si>
    <t>Liter</t>
  </si>
  <si>
    <t>{'GGPT': {'G400314'}</t>
  </si>
  <si>
    <t xml:space="preserve"> 'GEO': {'GEO-42666'}}</t>
  </si>
  <si>
    <t>Borsodchem</t>
  </si>
  <si>
    <t>{'GGPT': {'G400306'}</t>
  </si>
  <si>
    <t xml:space="preserve"> 'GEO': {'GEO-42682'}}</t>
  </si>
  <si>
    <t>Munchen Sud</t>
  </si>
  <si>
    <t>{'GGPT': {'G400221</t>
  </si>
  <si>
    <t xml:space="preserve"> G400222</t>
  </si>
  <si>
    <t xml:space="preserve"> G400222'</t>
  </si>
  <si>
    <t xml:space="preserve"> 'G400218</t>
  </si>
  <si>
    <t xml:space="preserve"> G400219</t>
  </si>
  <si>
    <t xml:space="preserve"> G400220'}</t>
  </si>
  <si>
    <t xml:space="preserve"> 'GEO': {'GEO-44307'}}</t>
  </si>
  <si>
    <t>Freimann</t>
  </si>
  <si>
    <t>{'GGPT': {'G400159'</t>
  </si>
  <si>
    <t xml:space="preserve"> 'G400160'}</t>
  </si>
  <si>
    <t xml:space="preserve"> 'GEO': {'GEO-44309'}}</t>
  </si>
  <si>
    <t>Bayet Combined Cycle</t>
  </si>
  <si>
    <t>{'GGPT': {'G400090'}</t>
  </si>
  <si>
    <t xml:space="preserve"> 'GEO': {'GEO-45400'}}</t>
  </si>
  <si>
    <t>Te To Zagreb</t>
  </si>
  <si>
    <t>{'GGPT': {'G400058'</t>
  </si>
  <si>
    <t xml:space="preserve"> 'G400057'</t>
  </si>
  <si>
    <t xml:space="preserve"> 'G400059'}</t>
  </si>
  <si>
    <t xml:space="preserve"> 'GEO': {'GEO-44823'}}</t>
  </si>
  <si>
    <t>Sisak</t>
  </si>
  <si>
    <t>{'GGPT': {'G400056'}</t>
  </si>
  <si>
    <t xml:space="preserve"> 'GEO': {'GEO-44821'}}</t>
  </si>
  <si>
    <t>Osijek</t>
  </si>
  <si>
    <t>{'GGPT': {'G400053'</t>
  </si>
  <si>
    <t xml:space="preserve"> 'G400054'}</t>
  </si>
  <si>
    <t xml:space="preserve"> 'GEO': {'GEO-44826'}}</t>
  </si>
  <si>
    <t>Jertovec</t>
  </si>
  <si>
    <t>{'GGPT': {'G400052'}</t>
  </si>
  <si>
    <t xml:space="preserve"> 'GEO': {'GEO-44825'}}</t>
  </si>
  <si>
    <t>Lenzing Energy</t>
  </si>
  <si>
    <t>{'GGPT': {'G410438'}</t>
  </si>
  <si>
    <t xml:space="preserve"> 'GEO': {'GEO-45719'}}</t>
  </si>
  <si>
    <t>Alcudia</t>
  </si>
  <si>
    <t>{'BEYONDCOAL': {'BEYOND-ES-3'}</t>
  </si>
  <si>
    <t xml:space="preserve"> 'GPD': {'WRI1006172'}}</t>
  </si>
  <si>
    <t>Szczecin</t>
  </si>
  <si>
    <t>{'BEYONDCOAL': {'BEYOND-PL-200'}</t>
  </si>
  <si>
    <t xml:space="preserve"> 'GPD': {'WRI1061492'}}</t>
  </si>
  <si>
    <t>Mielec</t>
  </si>
  <si>
    <t>{'BEYONDCOAL': {'BEYOND-PL-126'}</t>
  </si>
  <si>
    <t xml:space="preserve"> 'GPD': {'WRI1061503'}}</t>
  </si>
  <si>
    <t>Levice</t>
  </si>
  <si>
    <t>{'GGPT': {'G400630'}</t>
  </si>
  <si>
    <t xml:space="preserve"> 'GEO': {'GEO-42639'}}</t>
  </si>
  <si>
    <t>Seal Sands</t>
  </si>
  <si>
    <t>{'GGPT': {'G409893'}</t>
  </si>
  <si>
    <t xml:space="preserve"> 'GEO': {'GEO-5302'}}</t>
  </si>
  <si>
    <t>Lietuvos Elektrine</t>
  </si>
  <si>
    <t>{'41W1023600243EL3'}</t>
  </si>
  <si>
    <t>{'ENTSOE': {'41W1023600243EL3'}</t>
  </si>
  <si>
    <t xml:space="preserve"> 'GGPT': {'G400485'</t>
  </si>
  <si>
    <t xml:space="preserve"> 'G400484'</t>
  </si>
  <si>
    <t xml:space="preserve"> 'G400486'}}</t>
  </si>
  <si>
    <t>Silkeborgvaerket</t>
  </si>
  <si>
    <t>{'45W000000000112V'}</t>
  </si>
  <si>
    <t>{'ENTSOE': {'45W000000000112V'}</t>
  </si>
  <si>
    <t xml:space="preserve"> 'GGPT': {'G400073'}}</t>
  </si>
  <si>
    <t>Kaunote</t>
  </si>
  <si>
    <t>{'41W8538227475ELN'}</t>
  </si>
  <si>
    <t>{'ENTSOE': {'41W8538227475ELN'}</t>
  </si>
  <si>
    <t xml:space="preserve"> 'GGPT': {'G410138'}}</t>
  </si>
  <si>
    <t>Termica Colleferro</t>
  </si>
  <si>
    <t>{'26WIMPI-0361630J'}</t>
  </si>
  <si>
    <t>{'ENTSOE': {'26WIMPI-0361630J'}</t>
  </si>
  <si>
    <t xml:space="preserve"> 'GGPT': {'G400460'}}</t>
  </si>
  <si>
    <t>Sora</t>
  </si>
  <si>
    <t>{'26WIMPI-S12SDSY8'}</t>
  </si>
  <si>
    <t>{'ENTSOE': {'26WIMPI-S12SDSY8'}</t>
  </si>
  <si>
    <t xml:space="preserve"> 'GGPT': {'G400453'}}</t>
  </si>
  <si>
    <t>Nera Montoro</t>
  </si>
  <si>
    <t>{'26WIMPI-S10NMRNY'}</t>
  </si>
  <si>
    <t>{'ENTSOE': {'26WIMPI-S10NMRNY'}</t>
  </si>
  <si>
    <t xml:space="preserve"> 'GGPT': {'G400408'}}</t>
  </si>
  <si>
    <t>Maen</t>
  </si>
  <si>
    <t>{'26WIMPI-S02MNAEP'}</t>
  </si>
  <si>
    <t>{'ENTSOE': {'26WIMPI-S02MNAEP'}</t>
  </si>
  <si>
    <t xml:space="preserve"> 'GGPT': {'G400456'}}</t>
  </si>
  <si>
    <t>Le Hera Casalegno</t>
  </si>
  <si>
    <t>{'26WIMPI-S08CHCL6'}</t>
  </si>
  <si>
    <t>{'ENTSOE': {'26WIMPI-S08CHCL6'}</t>
  </si>
  <si>
    <t xml:space="preserve"> 'GGPT': {'G400359'}}</t>
  </si>
  <si>
    <t>Impianto Di Bolgiano</t>
  </si>
  <si>
    <t>{'26WIMPI-0760710Z'}</t>
  </si>
  <si>
    <t>{'ENTSOE': {'26WIMPI-0760710Z'}</t>
  </si>
  <si>
    <t xml:space="preserve"> 'GGPT': {'G400353'}}</t>
  </si>
  <si>
    <t>Eni Raffineria Di Venezia</t>
  </si>
  <si>
    <t>{'26WIMPI-S05APGPJ'}</t>
  </si>
  <si>
    <t>{'ENTSOE': {'26WIMPI-S05APGPJ'}</t>
  </si>
  <si>
    <t xml:space="preserve"> 'GGPT': {'G400476'}}</t>
  </si>
  <si>
    <t>Duino</t>
  </si>
  <si>
    <t>{'26WIMPI-S06SDDT9'}</t>
  </si>
  <si>
    <t>{'ENTSOE': {'26WIMPI-S06SDDT9'}</t>
  </si>
  <si>
    <t xml:space="preserve"> 'GGPT': {'G400371'}}</t>
  </si>
  <si>
    <t>Centrale Di Malpensa</t>
  </si>
  <si>
    <t>{'26WIMPI-S03SMLPC'}</t>
  </si>
  <si>
    <t>{'ENTSOE': {'26WIMPI-S03SMLPC'}</t>
  </si>
  <si>
    <t xml:space="preserve"> 'GGPT': {'G400394'}}</t>
  </si>
  <si>
    <t>Centrale Cogenerazione Roquette Italia</t>
  </si>
  <si>
    <t>{'26WIMPI-S01RIQTM'}</t>
  </si>
  <si>
    <t>{'ENTSOE': {'26WIMPI-S01RIQTM'}</t>
  </si>
  <si>
    <t xml:space="preserve"> 'GGPT': {'G400337'}}</t>
  </si>
  <si>
    <t>Castelmassa</t>
  </si>
  <si>
    <t>{'26WIMPI-S05CSTM1'}</t>
  </si>
  <si>
    <t>{'ENTSOE': {'26WIMPI-S05CSTM1'}</t>
  </si>
  <si>
    <t xml:space="preserve"> 'GGPT': {'G400364'}}</t>
  </si>
  <si>
    <t>Borgo Trento</t>
  </si>
  <si>
    <t>{'26WIMPI-S05BTRGK'}</t>
  </si>
  <si>
    <t>{'ENTSOE': {'26WIMPI-S05BTRGK'}</t>
  </si>
  <si>
    <t xml:space="preserve"> 'GGPT': {'G400354'}}</t>
  </si>
  <si>
    <t>Boffalora</t>
  </si>
  <si>
    <t>{'26WIMPI-S03SBNFX'}</t>
  </si>
  <si>
    <t>{'ENTSOE': {'26WIMPI-S03SBNFX'}</t>
  </si>
  <si>
    <t xml:space="preserve"> 'GGPT': {'G400352'}}</t>
  </si>
  <si>
    <t>Barilla Parma</t>
  </si>
  <si>
    <t>{'26WIMPI-S08BRLLI'}</t>
  </si>
  <si>
    <t>{'ENTSOE': {'26WIMPI-S08BRLLI'}</t>
  </si>
  <si>
    <t xml:space="preserve"> 'GGPT': {'G400350'}}</t>
  </si>
  <si>
    <t>Alto Garda Srl</t>
  </si>
  <si>
    <t>{'26WIMPI-S04CDCAV'}</t>
  </si>
  <si>
    <t>{'ENTSOE': {'26WIMPI-S04CDCAV'}</t>
  </si>
  <si>
    <t xml:space="preserve"> 'GGPT': {'G400338'}}</t>
  </si>
  <si>
    <t>Lorinci Gazturbinas Eromu</t>
  </si>
  <si>
    <t>{'15WLORINC----PPF'}</t>
  </si>
  <si>
    <t>{'ENTSOE': {'15WLORINC----PPF'}</t>
  </si>
  <si>
    <t xml:space="preserve"> 'GGPT': {'G406348'}}</t>
  </si>
  <si>
    <t>Kispesti Eromu</t>
  </si>
  <si>
    <t>{'15WKISP------PP6'}</t>
  </si>
  <si>
    <t>{'ENTSOE': {'15WKISP------PP6'}</t>
  </si>
  <si>
    <t xml:space="preserve"> 'GGPT': {'G400313'}}</t>
  </si>
  <si>
    <t>Kelenfoldi Eromu</t>
  </si>
  <si>
    <t>{'15WKELENF----PP8'}</t>
  </si>
  <si>
    <t>{'ENTSOE': {'15WKELENF----PP8'}</t>
  </si>
  <si>
    <t xml:space="preserve"> 'GGPT': {'G400312'}}</t>
  </si>
  <si>
    <t>Alpiq Csepel Eromu</t>
  </si>
  <si>
    <t>{'15WCSEPEL----PPI'}</t>
  </si>
  <si>
    <t>{'ENTSOE': {'15WCSEPEL----PPI'}</t>
  </si>
  <si>
    <t xml:space="preserve"> 'GGPT': {'G400307'}}</t>
  </si>
  <si>
    <t>Iru Elektrijaam</t>
  </si>
  <si>
    <t>{'38W-MT--IRU--Q-T'}</t>
  </si>
  <si>
    <t>{'ENTSOE': {'38W-MT--IRU--Q-T'}</t>
  </si>
  <si>
    <t xml:space="preserve"> 'GGPT': {'G400075'}}</t>
  </si>
  <si>
    <t>Solaben Csp Spain</t>
  </si>
  <si>
    <t>{'GEO': {'GEO-44028'}</t>
  </si>
  <si>
    <t xml:space="preserve"> 'GPD': {'WRI1007925'}}</t>
  </si>
  <si>
    <t>Puertollano Csp Spain</t>
  </si>
  <si>
    <t>{'GEO': {'GEO-45456'}</t>
  </si>
  <si>
    <t xml:space="preserve"> 'GPD': {'WKS0060011'}}</t>
  </si>
  <si>
    <t>Puerto Errado Thermosolar Spain</t>
  </si>
  <si>
    <t>{'GEO': {'GEO-43918'</t>
  </si>
  <si>
    <t xml:space="preserve"> 'GEO-43919'}</t>
  </si>
  <si>
    <t xml:space="preserve"> 'GPD': {'WRI1007823'}}</t>
  </si>
  <si>
    <t>Troina</t>
  </si>
  <si>
    <t>{'26WIMPINAGRTT-1O'}</t>
  </si>
  <si>
    <t>{'ENTSOE': {'26WIMPINAGRTT-1O'}</t>
  </si>
  <si>
    <t xml:space="preserve"> 'JRC': {'JRC-H3310'}}</t>
  </si>
  <si>
    <t>Vizzola</t>
  </si>
  <si>
    <t>{'26WIMPI-S01VTZZU'}</t>
  </si>
  <si>
    <t>{'ENTSOE': {'26WIMPI-S01VTZZU'}</t>
  </si>
  <si>
    <t xml:space="preserve"> 'JRC': {'JRC-H1123'}}</t>
  </si>
  <si>
    <t>Vinadio</t>
  </si>
  <si>
    <t>{'26WIMPI-S01VNDI6'}</t>
  </si>
  <si>
    <t>{'ENTSOE': {'26WIMPI-S01VNDI6'}</t>
  </si>
  <si>
    <t xml:space="preserve"> 'JRC': {'JRC-H740'}}</t>
  </si>
  <si>
    <t>Villa</t>
  </si>
  <si>
    <t>{'26WIMPI-S06VRLL4', '26WIMPI-S01VALLS'}</t>
  </si>
  <si>
    <t>{'ENTSOE': {'26WIMPI-S06VRLL4'</t>
  </si>
  <si>
    <t xml:space="preserve"> '26WIMPI-S01VALLS'}</t>
  </si>
  <si>
    <t xml:space="preserve"> 'JRC': {'JRC-H981'}}</t>
  </si>
  <si>
    <t>Les Clees</t>
  </si>
  <si>
    <t>{'OPSD': {'OEU-798'}</t>
  </si>
  <si>
    <t xml:space="preserve"> 'JRC': {'JRC-H1147'}}</t>
  </si>
  <si>
    <t>Verampio</t>
  </si>
  <si>
    <t>{'26WIMPI-S01VRMPN'}</t>
  </si>
  <si>
    <t>{'ENTSOE': {'26WIMPI-S01VRMPN'}</t>
  </si>
  <si>
    <t xml:space="preserve"> 'JRC': {'JRC-H845'}}</t>
  </si>
  <si>
    <t>Venamartello</t>
  </si>
  <si>
    <t>{'26WIMPI-S11VNMRS'}</t>
  </si>
  <si>
    <t>{'ENTSOE': {'26WIMPI-S11VNMRS'}</t>
  </si>
  <si>
    <t xml:space="preserve"> 'JRC': {'JRC-H1399'}}</t>
  </si>
  <si>
    <t>Varzo</t>
  </si>
  <si>
    <t>{'26WIMPI-S01VRZAE', '26WIMPI-S01V2RZE'}</t>
  </si>
  <si>
    <t>{'ENTSOE': {'26WIMPI-S01VRZAE'</t>
  </si>
  <si>
    <t xml:space="preserve"> '26WIMPI-S01V2RZE'}</t>
  </si>
  <si>
    <t xml:space="preserve"> 'JRC': {'JRC-H869'}}</t>
  </si>
  <si>
    <t>Vaprio Adda</t>
  </si>
  <si>
    <t>{'26WIMPI-0305585E'}</t>
  </si>
  <si>
    <t>{'ENTSOE': {'26WIMPI-0305585E'}</t>
  </si>
  <si>
    <t xml:space="preserve"> 'JRC': {'JRC-H3318'}}</t>
  </si>
  <si>
    <t>Val Noana</t>
  </si>
  <si>
    <t>{'26WIMPI-S04VNLNS'}</t>
  </si>
  <si>
    <t>{'ENTSOE': {'26WIMPI-S04VNLNS'}</t>
  </si>
  <si>
    <t xml:space="preserve"> 'JRC': {'JRC-H790'}}</t>
  </si>
  <si>
    <t>Tusciano</t>
  </si>
  <si>
    <t>{'26WIMPI-S15TSCNW'}</t>
  </si>
  <si>
    <t>{'ENTSOE': {'26WIMPI-S15TSCNW'}</t>
  </si>
  <si>
    <t xml:space="preserve"> 'JRC': {'JRC-H1806'}}</t>
  </si>
  <si>
    <t>Triano</t>
  </si>
  <si>
    <t>{'26WIMPI-S13TRNIP'}</t>
  </si>
  <si>
    <t>{'ENTSOE': {'26WIMPI-S13TRNIP'}</t>
  </si>
  <si>
    <t xml:space="preserve"> 'JRC': {'JRC-H1290'}}</t>
  </si>
  <si>
    <t>Ps Solar Spain</t>
  </si>
  <si>
    <t>{'GEO': {'GEO-4942'}</t>
  </si>
  <si>
    <t xml:space="preserve"> 'GPD': {'WRI1007784'</t>
  </si>
  <si>
    <t xml:space="preserve"> 'WKS0067644'}}</t>
  </si>
  <si>
    <t>Torrite</t>
  </si>
  <si>
    <t>{'26WIMYI-S09TRRTB'}</t>
  </si>
  <si>
    <t>{'ENTSOE': {'26WIMYI-S09TRRTB'}</t>
  </si>
  <si>
    <t xml:space="preserve"> 'JRC': {'JRC-H684'}}</t>
  </si>
  <si>
    <t>Torrent</t>
  </si>
  <si>
    <t>{'26WIMPI-0456524T'}</t>
  </si>
  <si>
    <t>{'ENTSOE': {'26WIMPI-0456524T'}</t>
  </si>
  <si>
    <t xml:space="preserve"> 'JRC': {'JRC-H1553'}}</t>
  </si>
  <si>
    <t>Tornavento</t>
  </si>
  <si>
    <t>{'26WIMPI-S01TRNVI'}</t>
  </si>
  <si>
    <t>{'ENTSOE': {'26WIMPI-S01TRNVI'}</t>
  </si>
  <si>
    <t xml:space="preserve"> 'JRC': {'JRC-H1896'}}</t>
  </si>
  <si>
    <t>Tirso</t>
  </si>
  <si>
    <t>{'26WIMPI-S20CTNTH'}</t>
  </si>
  <si>
    <t>{'ENTSOE': {'26WIMPI-S20CTNTH'}</t>
  </si>
  <si>
    <t xml:space="preserve"> 'JRC': {'JRC-H1398'}}</t>
  </si>
  <si>
    <t>Telessio</t>
  </si>
  <si>
    <t>{'26WIMPI-S01TLSSX'}</t>
  </si>
  <si>
    <t>{'ENTSOE': {'26WIMPI-S01TLSSX'}</t>
  </si>
  <si>
    <t xml:space="preserve"> 'JRC': {'JRC-H3312'}}</t>
  </si>
  <si>
    <t>Tanagro</t>
  </si>
  <si>
    <t>{'26WIMPI-S15TNGRW'}</t>
  </si>
  <si>
    <t>{'ENTSOE': {'26WIMPI-S15TNGRW'}</t>
  </si>
  <si>
    <t xml:space="preserve"> 'JRC': {'JRC-H1454'}}</t>
  </si>
  <si>
    <t>Suviana</t>
  </si>
  <si>
    <t>{'26WIMPI-S08SNVNQ'}</t>
  </si>
  <si>
    <t>{'ENTSOE': {'26WIMPI-S08SNVNQ'}</t>
  </si>
  <si>
    <t xml:space="preserve"> 'JRC': {'JRC-H1202'}}</t>
  </si>
  <si>
    <t>Susa</t>
  </si>
  <si>
    <t>{'26WIMPI-S01SASMK'}</t>
  </si>
  <si>
    <t>{'ENTSOE': {'26WIMPI-S01SASMK'}</t>
  </si>
  <si>
    <t xml:space="preserve"> 'JRC': {'JRC-H3301'}}</t>
  </si>
  <si>
    <t>Suio</t>
  </si>
  <si>
    <t>{'26WIMPI-S15SUIO9'}</t>
  </si>
  <si>
    <t>{'ENTSOE': {'26WIMPI-S15SUIO9'}</t>
  </si>
  <si>
    <t xml:space="preserve"> 'JRC': {'JRC-H1895'}}</t>
  </si>
  <si>
    <t>Storo</t>
  </si>
  <si>
    <t>{'26WIMYI-S04STROB'}</t>
  </si>
  <si>
    <t>{'ENTSOE': {'26WIMYI-S04STROB'}</t>
  </si>
  <si>
    <t xml:space="preserve"> 'JRC': {'JRC-H1428'}}</t>
  </si>
  <si>
    <t>Vobarno</t>
  </si>
  <si>
    <t>{'26WIMPI-S03VBRNR'}</t>
  </si>
  <si>
    <t>{'ENTSOE': {'26WIMPI-S03VBRNR'}</t>
  </si>
  <si>
    <t xml:space="preserve"> 'JRC': {'JRC-H1177'}}</t>
  </si>
  <si>
    <t>Volturno</t>
  </si>
  <si>
    <t>{'26WIMPI-S14V1LTN'}</t>
  </si>
  <si>
    <t>{'ENTSOE': {'26WIMPI-S14V1LTN'}</t>
  </si>
  <si>
    <t xml:space="preserve"> 'JRC': {'JRC-H1317'}}</t>
  </si>
  <si>
    <t>Zevio</t>
  </si>
  <si>
    <t>{'26WIMPI-S05ZVEI1'}</t>
  </si>
  <si>
    <t>{'ENTSOE': {'26WIMPI-S05ZVEI1'}</t>
  </si>
  <si>
    <t xml:space="preserve"> 'JRC': {'JRC-H1510'}}</t>
  </si>
  <si>
    <t>Zuino</t>
  </si>
  <si>
    <t>{'26WIMPI-S02ZNUI3'}</t>
  </si>
  <si>
    <t>{'ENTSOE': {'26WIMPI-S02ZNUI3'}</t>
  </si>
  <si>
    <t xml:space="preserve"> 'JRC': {'JRC-H1318'}}</t>
  </si>
  <si>
    <t>{'OPSD': {'BNA0529'}</t>
  </si>
  <si>
    <t xml:space="preserve"> 'JRC': {'JRC-H840'}}</t>
  </si>
  <si>
    <t>Dessau</t>
  </si>
  <si>
    <t>{'OPSD': {'BNA1118'}</t>
  </si>
  <si>
    <t xml:space="preserve"> 'JRC': {'JRC-H1730'}}</t>
  </si>
  <si>
    <t>Dettingen</t>
  </si>
  <si>
    <t>{'OPSD': {'BNA1126'}</t>
  </si>
  <si>
    <t xml:space="preserve"> 'JRC': {'JRC-H1706'}}</t>
  </si>
  <si>
    <t>Detzem</t>
  </si>
  <si>
    <t>{'OPSD': {'BNA0880'}</t>
  </si>
  <si>
    <t xml:space="preserve"> 'JRC': {'JRC-H1285'}}</t>
  </si>
  <si>
    <t>Dingolfing</t>
  </si>
  <si>
    <t>{'OPSD': {'BNA1129'}</t>
  </si>
  <si>
    <t xml:space="preserve"> 'JRC': {'JRC-H1544'}}</t>
  </si>
  <si>
    <t>Dornau</t>
  </si>
  <si>
    <t>{'OPSD': {'BNA1251'}</t>
  </si>
  <si>
    <t xml:space="preserve"> 'JRC': {'JRC-H1485'}}</t>
  </si>
  <si>
    <t>Wyhlen</t>
  </si>
  <si>
    <t>{'OPSD': {'BNA0362'}</t>
  </si>
  <si>
    <t xml:space="preserve"> 'JRC': {'JRC-H1024'</t>
  </si>
  <si>
    <t xml:space="preserve"> 'JRC-H3035'</t>
  </si>
  <si>
    <t xml:space="preserve"> 'JRC-H2922'}}</t>
  </si>
  <si>
    <t>Egglfing</t>
  </si>
  <si>
    <t>{'OPSD': {'BNA0042'}</t>
  </si>
  <si>
    <t xml:space="preserve"> 'JRC': {'JRC-H412'}}</t>
  </si>
  <si>
    <t>Eitting</t>
  </si>
  <si>
    <t>{'OPSD': {'BNA1134'}</t>
  </si>
  <si>
    <t xml:space="preserve"> 'JRC': {'JRC-H1219'}}</t>
  </si>
  <si>
    <t>Ellgau</t>
  </si>
  <si>
    <t>{'OPSD': {'BNA1136'}</t>
  </si>
  <si>
    <t xml:space="preserve"> 'JRC': {'JRC-H1775'}}</t>
  </si>
  <si>
    <t>Aet Leventina</t>
  </si>
  <si>
    <t>{'ENTSOE': {'12W-0000000064-3'}</t>
  </si>
  <si>
    <t xml:space="preserve"> 'JRC': {'JRC-H919'}}</t>
  </si>
  <si>
    <t>Sallsjo</t>
  </si>
  <si>
    <t>{'46WPU0000000066F'}</t>
  </si>
  <si>
    <t>{'ENTSOE': {'46WPU0000000066F'}</t>
  </si>
  <si>
    <t xml:space="preserve"> 'JRC': {'JRC-H319'}}</t>
  </si>
  <si>
    <t>Korsselbranna</t>
  </si>
  <si>
    <t>{'46WPU0000000104X'}</t>
  </si>
  <si>
    <t>{'ENTSOE': {'46WPU0000000104X'}</t>
  </si>
  <si>
    <t xml:space="preserve"> 'JRC': {'JRC-H395'}}</t>
  </si>
  <si>
    <t>Jarpstrommen</t>
  </si>
  <si>
    <t>{'46WPU0000000019O'}</t>
  </si>
  <si>
    <t>{'ENTSOE': {'46WPU0000000019O'}</t>
  </si>
  <si>
    <t xml:space="preserve"> 'JRC': {'JRC-H465'}}</t>
  </si>
  <si>
    <t>Sil</t>
  </si>
  <si>
    <t>{'18WSBEU-12345-0Q', '18WSILB-12345-0I', '18WSIL-123456-0G'}</t>
  </si>
  <si>
    <t>{'ENTSOE': {'18WSBEU-12345-0Q'</t>
  </si>
  <si>
    <t xml:space="preserve"> '18WSILB-12345-0I'</t>
  </si>
  <si>
    <t xml:space="preserve"> '18WSIL-123456-0G'}</t>
  </si>
  <si>
    <t xml:space="preserve"> 'JRC': {'JRC-H86'}}</t>
  </si>
  <si>
    <t>Sallent</t>
  </si>
  <si>
    <t>{'18WSLTB-12345-05', '18WSLTG-12345-0T'}</t>
  </si>
  <si>
    <t>{'ENTSOE': {'18WSLTB-12345-05'</t>
  </si>
  <si>
    <t xml:space="preserve"> '18WSLTG-12345-0T'}</t>
  </si>
  <si>
    <t xml:space="preserve"> 'JRC': {'JRC-H69'}}</t>
  </si>
  <si>
    <t>Ebro Alto</t>
  </si>
  <si>
    <t>{'18WEBRA-12345-06'}</t>
  </si>
  <si>
    <t>{'ENTSOE': {'18WEBRA-12345-06'}</t>
  </si>
  <si>
    <t xml:space="preserve"> 'JRC': {'JRC-H1925'}}</t>
  </si>
  <si>
    <t>Frades</t>
  </si>
  <si>
    <t>{'16WFRADE2------F', '16WFRADES------T'}</t>
  </si>
  <si>
    <t>{'ENTSOE': {'16WFRADE2------F'</t>
  </si>
  <si>
    <t xml:space="preserve"> '16WFRADES------T'}</t>
  </si>
  <si>
    <t xml:space="preserve"> 'JRC': {'JRC-H32'</t>
  </si>
  <si>
    <t xml:space="preserve"> 'JRC-H250'}}</t>
  </si>
  <si>
    <t>Foz Tua</t>
  </si>
  <si>
    <t>{'16WFOZT--------Y'}</t>
  </si>
  <si>
    <t>{'ENTSOE': {'16WFOZT--------Y'}</t>
  </si>
  <si>
    <t xml:space="preserve"> 'JRC': {'JRC-H3329'}}</t>
  </si>
  <si>
    <t>Baixo Sabor Montante</t>
  </si>
  <si>
    <t>{'16WBASBM-------8'}</t>
  </si>
  <si>
    <t>{'ENTSOE': {'16WBASBM-------8'}</t>
  </si>
  <si>
    <t xml:space="preserve"> 'JRC': {'JRC-H286'}}</t>
  </si>
  <si>
    <t>Riga Hpp</t>
  </si>
  <si>
    <t>{'43W-RIG-HPP----1'}</t>
  </si>
  <si>
    <t>{'ENTSOE': {'43W-RIG-HPP----1'}</t>
  </si>
  <si>
    <t xml:space="preserve"> 'JRC': {'JRC-H90'}}</t>
  </si>
  <si>
    <t>Stazzona</t>
  </si>
  <si>
    <t>{'26WIMPI-S03ASMTU'}</t>
  </si>
  <si>
    <t>{'ENTSOE': {'26WIMPI-S03ASMTU'}</t>
  </si>
  <si>
    <t xml:space="preserve"> 'JRC': {'JRC-H1138'}}</t>
  </si>
  <si>
    <t>St Clair</t>
  </si>
  <si>
    <t>{'26WIMPI-S02SCLRH'}</t>
  </si>
  <si>
    <t>{'ENTSOE': {'26WIMPI-S02SCLRH'}</t>
  </si>
  <si>
    <t xml:space="preserve"> 'JRC': {'JRC-H2487'}}</t>
  </si>
  <si>
    <t>Sospirolo</t>
  </si>
  <si>
    <t>{'26WIMPI-S05SSPRY'}</t>
  </si>
  <si>
    <t>{'ENTSOE': {'26WIMPI-S05SSPRY'}</t>
  </si>
  <si>
    <t xml:space="preserve"> 'JRC': {'JRC-H980'}}</t>
  </si>
  <si>
    <t>Predazzo</t>
  </si>
  <si>
    <t>{'26WIMPI-S04PRDZ5'}</t>
  </si>
  <si>
    <t>{'ENTSOE': {'26WIMPI-S04PRDZ5'}</t>
  </si>
  <si>
    <t xml:space="preserve"> 'JRC': {'JRC-H1225'}}</t>
  </si>
  <si>
    <t>Pracomune</t>
  </si>
  <si>
    <t>{'26WIMPI-S04PRCMY'}</t>
  </si>
  <si>
    <t>{'ENTSOE': {'26WIMPI-S04PRCMY'}</t>
  </si>
  <si>
    <t xml:space="preserve"> 'JRC': {'JRC-H1001'}}</t>
  </si>
  <si>
    <t>Poschiavino Le</t>
  </si>
  <si>
    <t>{'26WIMPI-S03PCSCZ'}</t>
  </si>
  <si>
    <t>{'ENTSOE': {'26WIMPI-S03PCSCZ'}</t>
  </si>
  <si>
    <t xml:space="preserve"> 'JRC': {'JRC-H1757'}}</t>
  </si>
  <si>
    <t>Ponte Marm</t>
  </si>
  <si>
    <t>{'26WIMPI-S01PMNTP'}</t>
  </si>
  <si>
    <t>{'ENTSOE': {'26WIMPI-S01PMNTP'}</t>
  </si>
  <si>
    <t xml:space="preserve"> 'JRC': {'JRC-H1137'}}</t>
  </si>
  <si>
    <t>Ponte Malon</t>
  </si>
  <si>
    <t>{'26WIMPI-S05PMNT1'}</t>
  </si>
  <si>
    <t>{'ENTSOE': {'26WIMPI-S05PMNT1'}</t>
  </si>
  <si>
    <t xml:space="preserve"> 'JRC': {'JRC-H1851'}}</t>
  </si>
  <si>
    <t>Pontecorvo</t>
  </si>
  <si>
    <t>{'26WIMPI-S12PNTCO'}</t>
  </si>
  <si>
    <t>{'ENTSOE': {'26WIMPI-S12PNTCO'}</t>
  </si>
  <si>
    <t xml:space="preserve"> 'JRC': {'JRC-H1452'}}</t>
  </si>
  <si>
    <t>Ponte Annibale</t>
  </si>
  <si>
    <t>{'26WIMPI-S15PACND'}</t>
  </si>
  <si>
    <t>{'ENTSOE': {'26WIMPI-S15PACND'}</t>
  </si>
  <si>
    <t xml:space="preserve"> 'JRC': {'JRC-H1850'}}</t>
  </si>
  <si>
    <t>Pont</t>
  </si>
  <si>
    <t>{'26WIMYI-S01PANTB', '26WIMPI-S02PNSME'}</t>
  </si>
  <si>
    <t>{'ENTSOE': {'26WIMYI-S01PANTB'</t>
  </si>
  <si>
    <t xml:space="preserve"> '26WIMPI-S02PNSME'}</t>
  </si>
  <si>
    <t xml:space="preserve"> 'JRC': {'JRC-H903'}}</t>
  </si>
  <si>
    <t>Pizzone</t>
  </si>
  <si>
    <t>{'26WIMPI-S14PZZNZ'}</t>
  </si>
  <si>
    <t>{'ENTSOE': {'26WIMPI-S14PZZNZ'}</t>
  </si>
  <si>
    <t xml:space="preserve"> 'JRC': {'JRC-H1426'}}</t>
  </si>
  <si>
    <t>Pieve Vergonte</t>
  </si>
  <si>
    <t>{'26WIMPI-S01PVVR6'}</t>
  </si>
  <si>
    <t>{'ENTSOE': {'26WIMPI-S01PVVR6'}</t>
  </si>
  <si>
    <t xml:space="preserve"> 'JRC': {'JRC-H844'}}</t>
  </si>
  <si>
    <t>Pietraporzio</t>
  </si>
  <si>
    <t>{'26WIMPI-S01PTRRQ'}</t>
  </si>
  <si>
    <t>{'ENTSOE': {'26WIMPI-S01PTRRQ'}</t>
  </si>
  <si>
    <t xml:space="preserve"> 'JRC': {'JRC-H1624'}}</t>
  </si>
  <si>
    <t>Piedimulera</t>
  </si>
  <si>
    <t>{'26WIMPI-S01PDMCO'}</t>
  </si>
  <si>
    <t>{'ENTSOE': {'26WIMPI-S01PDMCO'}</t>
  </si>
  <si>
    <t xml:space="preserve"> 'JRC': {'JRC-H1894'}}</t>
  </si>
  <si>
    <t>Pian Della Rocca</t>
  </si>
  <si>
    <t>{'26WIMPI-S09PDRND'}</t>
  </si>
  <si>
    <t>{'ENTSOE': {'26WIMPI-S09PDRND'}</t>
  </si>
  <si>
    <t xml:space="preserve"> 'JRC': {'JRC-H1315'}}</t>
  </si>
  <si>
    <t>Pescara</t>
  </si>
  <si>
    <t>{'26WIMPI-S13P1SCZ'}</t>
  </si>
  <si>
    <t>{'ENTSOE': {'26WIMPI-S13P1SCZ'}</t>
  </si>
  <si>
    <t xml:space="preserve"> 'JRC': {'JRC-H1755'}}</t>
  </si>
  <si>
    <t>Pelos</t>
  </si>
  <si>
    <t>{'26WIMPI-S05PLSEK'}</t>
  </si>
  <si>
    <t>{'ENTSOE': {'26WIMPI-S05PLSEK'}</t>
  </si>
  <si>
    <t xml:space="preserve"> 'JRC': {'JRC-H1105'}}</t>
  </si>
  <si>
    <t>Pedesina</t>
  </si>
  <si>
    <t>{'26WIMPI-S03PDSN9'}</t>
  </si>
  <si>
    <t>{'ENTSOE': {'26WIMPI-S03PDSN9'}</t>
  </si>
  <si>
    <t xml:space="preserve"> 'JRC': {'JRC-H1674'}}</t>
  </si>
  <si>
    <t>Paterno Le</t>
  </si>
  <si>
    <t>{'26WIMPI-S19PTRNG'}</t>
  </si>
  <si>
    <t>{'ENTSOE': {'26WIMPI-S19PTRNG'}</t>
  </si>
  <si>
    <t xml:space="preserve"> 'JRC': {'JRC-H1673'}}</t>
  </si>
  <si>
    <t>Pantano Avio</t>
  </si>
  <si>
    <t>{'26WIMPI-S03PDNTC'}</t>
  </si>
  <si>
    <t>{'ENTSOE': {'26WIMPI-S03PDNTC'}</t>
  </si>
  <si>
    <t xml:space="preserve"> 'JRC': {'JRC-H1623'}}</t>
  </si>
  <si>
    <t>Pallanzeno</t>
  </si>
  <si>
    <t>{'26WIMPI-S01PLLNA'}</t>
  </si>
  <si>
    <t>{'ENTSOE': {'26WIMPI-S01PLLNA'}</t>
  </si>
  <si>
    <t xml:space="preserve"> 'JRC': {'JRC-H959'}}</t>
  </si>
  <si>
    <t>Palazzo</t>
  </si>
  <si>
    <t>{'26WIMPI-S18P2LZD'}</t>
  </si>
  <si>
    <t>{'ENTSOE': {'26WIMPI-S18P2LZD'}</t>
  </si>
  <si>
    <t xml:space="preserve"> 'JRC': {'JRC-H889'}}</t>
  </si>
  <si>
    <t>Paisco</t>
  </si>
  <si>
    <t>{'26WIMPI-S03PSCI7'}</t>
  </si>
  <si>
    <t>{'ENTSOE': {'26WIMPI-S03PSCI7'}</t>
  </si>
  <si>
    <t xml:space="preserve"> 'JRC': {'JRC-H1893'}}</t>
  </si>
  <si>
    <t>Ozieri</t>
  </si>
  <si>
    <t>{'26WIMPI-S20OZRIH'}</t>
  </si>
  <si>
    <t>{'ENTSOE': {'26WIMPI-S20OZRIH'}</t>
  </si>
  <si>
    <t xml:space="preserve"> 'JRC': {'JRC-H2003'}}</t>
  </si>
  <si>
    <t>Prati Di Vizze</t>
  </si>
  <si>
    <t>{'26WIMPI-S04PDVRN'}</t>
  </si>
  <si>
    <t>{'ENTSOE': {'26WIMPI-S04PDVRN'}</t>
  </si>
  <si>
    <t xml:space="preserve"> 'JRC': {'JRC-H1261'}}</t>
  </si>
  <si>
    <t>Premesa</t>
  </si>
  <si>
    <t>{'26WIMPI-S04PMRM9'}</t>
  </si>
  <si>
    <t>{'ENTSOE': {'26WIMPI-S04PMRM9'}</t>
  </si>
  <si>
    <t xml:space="preserve"> 'JRC': {'JRC-H1852'}}</t>
  </si>
  <si>
    <t>Sorio Nuova</t>
  </si>
  <si>
    <t>{'26WIMPI-S05SNRV3'}</t>
  </si>
  <si>
    <t>{'ENTSOE': {'26WIMPI-S05SNRV3'}</t>
  </si>
  <si>
    <t xml:space="preserve"> 'JRC': {'JRC-H1588'}}</t>
  </si>
  <si>
    <t>Quartnus</t>
  </si>
  <si>
    <t>{'26WIMPI-S02QRTUB'}</t>
  </si>
  <si>
    <t>{'ENTSOE': {'26WIMPI-S02QRTUB'}</t>
  </si>
  <si>
    <t xml:space="preserve"> 'JRC': {'JRC-H891'}}</t>
  </si>
  <si>
    <t>Silvestro</t>
  </si>
  <si>
    <t>{'26WIMPI-S04SSLSD'}</t>
  </si>
  <si>
    <t>{'ENTSOE': {'26WIMPI-S04SSLSD'}</t>
  </si>
  <si>
    <t xml:space="preserve"> 'JRC': {'JRC-H1427'}}</t>
  </si>
  <si>
    <t>Signayes</t>
  </si>
  <si>
    <t>{'26WIMPI-S02SGNYI'}</t>
  </si>
  <si>
    <t>{'ENTSOE': {'26WIMPI-S02SGNYI'}</t>
  </si>
  <si>
    <t xml:space="preserve"> 'JRC': {'JRC-H941'}}</t>
  </si>
  <si>
    <t>Sendren</t>
  </si>
  <si>
    <t>{'26WIMPI-S02SNDRY'}</t>
  </si>
  <si>
    <t>{'ENTSOE': {'26WIMPI-S02SNDRY'}</t>
  </si>
  <si>
    <t xml:space="preserve"> 'JRC': {'JRC-H1758'}}</t>
  </si>
  <si>
    <t>Satriano</t>
  </si>
  <si>
    <t>{'26WIMPI-S18S1TRV', '26WIMPI-S18S2TRR'}</t>
  </si>
  <si>
    <t>{'ENTSOE': {'26WIMPI-S18S1TRV'</t>
  </si>
  <si>
    <t xml:space="preserve"> '26WIMPI-S18S2TRR'}</t>
  </si>
  <si>
    <t xml:space="preserve"> 'JRC': {'JRC-H758'}}</t>
  </si>
  <si>
    <t>Sarentino</t>
  </si>
  <si>
    <t>{'26WIMPI-S04SRNT9'}</t>
  </si>
  <si>
    <t>{'ENTSOE': {'26WIMPI-S04SRNT9'}</t>
  </si>
  <si>
    <t xml:space="preserve"> 'JRC': {'JRC-H1397'}}</t>
  </si>
  <si>
    <t>Sanfront</t>
  </si>
  <si>
    <t>{'26WIMPI-S01SNFRY'}</t>
  </si>
  <si>
    <t>{'ENTSOE': {'26WIMPI-S01SNFRY'}</t>
  </si>
  <si>
    <t xml:space="preserve"> 'JRC': {'JRC-H1587'}}</t>
  </si>
  <si>
    <t>Saviner</t>
  </si>
  <si>
    <t>{'26WIMPI-S05SVNRS'}</t>
  </si>
  <si>
    <t>{'ENTSOE': {'26WIMPI-S05SVNRS'}</t>
  </si>
  <si>
    <t xml:space="preserve"> 'JRC': {'JRC-H1626'}}</t>
  </si>
  <si>
    <t>San Mauro</t>
  </si>
  <si>
    <t>{'26WIMPI-S01SMNRE'}</t>
  </si>
  <si>
    <t>{'ENTSOE': {'26WIMPI-S01SMNRE'}</t>
  </si>
  <si>
    <t xml:space="preserve"> 'JRC': {'JRC-H1853'}}</t>
  </si>
  <si>
    <t>San Lazzaro</t>
  </si>
  <si>
    <t>{'26WIMPI-S11SLZZX'}</t>
  </si>
  <si>
    <t>{'ENTSOE': {'26WIMPI-S11SLZZX'}</t>
  </si>
  <si>
    <t xml:space="preserve"> 'JRC': {'JRC-H1751'}}</t>
  </si>
  <si>
    <t>Sampeyre</t>
  </si>
  <si>
    <t>{'26WIMPI-S01SMPYV'}</t>
  </si>
  <si>
    <t>{'ENTSOE': {'26WIMPI-S01SMPYV'}</t>
  </si>
  <si>
    <t xml:space="preserve"> 'JRC': {'JRC-H1051'}}</t>
  </si>
  <si>
    <t>Salsominore</t>
  </si>
  <si>
    <t>{'26WIMPI-S08SLSM8'}</t>
  </si>
  <si>
    <t>{'ENTSOE': {'26WIMPI-S08SLSM8'}</t>
  </si>
  <si>
    <t xml:space="preserve"> 'JRC': {'JRC-H1552'}}</t>
  </si>
  <si>
    <t>Salisano</t>
  </si>
  <si>
    <t>{'26WIMPI-S12ASCL1'}</t>
  </si>
  <si>
    <t>{'ENTSOE': {'26WIMPI-S12ASCL1'}</t>
  </si>
  <si>
    <t xml:space="preserve"> 'JRC': {'JRC-H1316'}}</t>
  </si>
  <si>
    <t>Sagittario Nuovo</t>
  </si>
  <si>
    <t>{'26WIMPI-S13SMSZ1'}</t>
  </si>
  <si>
    <t>{'ENTSOE': {'26WIMPI-S13SMSZ1'}</t>
  </si>
  <si>
    <t xml:space="preserve"> 'JRC': {'JRC-H1396'}}</t>
  </si>
  <si>
    <t>Rusca</t>
  </si>
  <si>
    <t>{'26WIMPI-S03UETNE'}</t>
  </si>
  <si>
    <t>{'ENTSOE': {'26WIMPI-S03UETNE'}</t>
  </si>
  <si>
    <t xml:space="preserve"> 'JRC': {'JRC-H3317'}}</t>
  </si>
  <si>
    <t>Rovesca</t>
  </si>
  <si>
    <t>{'26WIMPIOVESCA-1G'}</t>
  </si>
  <si>
    <t>{'ENTSOE': {'26WIMPIOVESCA-1G'}</t>
  </si>
  <si>
    <t xml:space="preserve"> 'JRC': {'JRC-H930'}}</t>
  </si>
  <si>
    <t>Rio Riva</t>
  </si>
  <si>
    <t>{'26WIMPI-S04CTNB6'}</t>
  </si>
  <si>
    <t>{'ENTSOE': {'26WIMPI-S04CTNB6'}</t>
  </si>
  <si>
    <t xml:space="preserve"> 'JRC': {'JRC-H1453'}}</t>
  </si>
  <si>
    <t>Rio Pusteria</t>
  </si>
  <si>
    <t>{'26WIMPI-S04RPST7'}</t>
  </si>
  <si>
    <t>{'ENTSOE': {'26WIMPI-S04RPST7'}</t>
  </si>
  <si>
    <t xml:space="preserve"> 'JRC': {'JRC-H1357'}}</t>
  </si>
  <si>
    <t>Resio</t>
  </si>
  <si>
    <t>{'26WIMPI-S03RCSL7'}</t>
  </si>
  <si>
    <t>{'ENTSOE': {'26WIMPI-S03RCSL7'}</t>
  </si>
  <si>
    <t xml:space="preserve"> 'JRC': {'JRC-H1675'}}</t>
  </si>
  <si>
    <t>Regoledo</t>
  </si>
  <si>
    <t>{'26WIMPI-S03RGLDS'}</t>
  </si>
  <si>
    <t>{'ENTSOE': {'26WIMPI-S03RGLDS'}</t>
  </si>
  <si>
    <t xml:space="preserve"> 'JRC': {'JRC-H1014'}}</t>
  </si>
  <si>
    <t>Quincinetto</t>
  </si>
  <si>
    <t>{'26WIMPI-S01QNCNO'}</t>
  </si>
  <si>
    <t>{'ENTSOE': {'26WIMPI-S01QNCNO'}</t>
  </si>
  <si>
    <t xml:space="preserve"> 'JRC': {'JRC-H1356'}}</t>
  </si>
  <si>
    <t>Quero</t>
  </si>
  <si>
    <t>{'26WIMPI-S05QRUEM'}</t>
  </si>
  <si>
    <t>{'ENTSOE': {'26WIMPI-S05QRUEM'}</t>
  </si>
  <si>
    <t xml:space="preserve"> 'JRC': {'JRC-H1106'}}</t>
  </si>
  <si>
    <t>Bleiloch</t>
  </si>
  <si>
    <t>{'OPSD': {'BNA0882'}</t>
  </si>
  <si>
    <t xml:space="preserve"> 'JRC': {'JRC-H622'}}</t>
  </si>
  <si>
    <t>Bittenbrunn</t>
  </si>
  <si>
    <t>{'OPSD': {'BNA0689'}</t>
  </si>
  <si>
    <t xml:space="preserve"> 'JRC': {'JRC-H1375'}}</t>
  </si>
  <si>
    <t>Bigge</t>
  </si>
  <si>
    <t>{'OPSD': {'BNA1102'}</t>
  </si>
  <si>
    <t xml:space="preserve"> 'JRC': {'JRC-H1543'}}</t>
  </si>
  <si>
    <t>Porcheville</t>
  </si>
  <si>
    <t>{'GEO': {'GEO-4850'}</t>
  </si>
  <si>
    <t xml:space="preserve"> 'GPD': {'WRI1002757'}}</t>
  </si>
  <si>
    <t>Viru Nigula Wind Farm Estonia</t>
  </si>
  <si>
    <t>{'GEO': {'GEO-42120'}</t>
  </si>
  <si>
    <t xml:space="preserve"> 'GPD': {'WRI1022398'}}</t>
  </si>
  <si>
    <t>Virtsu Wind Farm Estonia</t>
  </si>
  <si>
    <t>{'GEO': {'GEO-42115'</t>
  </si>
  <si>
    <t xml:space="preserve"> 'GEO-42116'</t>
  </si>
  <si>
    <t xml:space="preserve"> 'GEO-42114'}</t>
  </si>
  <si>
    <t xml:space="preserve"> 'GPD': {'WRI1022408'</t>
  </si>
  <si>
    <t xml:space="preserve"> 'WRI1022406'</t>
  </si>
  <si>
    <t xml:space="preserve"> 'WRI1022407'}}</t>
  </si>
  <si>
    <t>Vanakula Wind Farm Estonia</t>
  </si>
  <si>
    <t>{'GEO': {'GEO-42119'}</t>
  </si>
  <si>
    <t xml:space="preserve"> 'GPD': {'WRI1022402'}}</t>
  </si>
  <si>
    <t>Pakri Wind Farm Estonia</t>
  </si>
  <si>
    <t>{'GEO': {'GEO-42113'}</t>
  </si>
  <si>
    <t xml:space="preserve"> 'GPD': {'WRI1022397'}}</t>
  </si>
  <si>
    <t>Randers Coal Chp Denmark</t>
  </si>
  <si>
    <t>{'GEO': {'GEO-44227'}</t>
  </si>
  <si>
    <t xml:space="preserve"> 'GPD': {'WRI1022042'}}</t>
  </si>
  <si>
    <t>Middelgrunden Wind Farm Denmark</t>
  </si>
  <si>
    <t>{'GEO': {'GEO-44238'}</t>
  </si>
  <si>
    <t xml:space="preserve"> 'GPD': {'WRI1029997'}}</t>
  </si>
  <si>
    <t>Zeebrugge Port Wind Farm Belgium</t>
  </si>
  <si>
    <t>{'GEO': {'GEO-41982'}</t>
  </si>
  <si>
    <t xml:space="preserve"> 'GPD': {'WRI1002287'}}</t>
  </si>
  <si>
    <t>Schelle Wind Farm Belgium</t>
  </si>
  <si>
    <t>{'GEO': {'GEO-41972'}</t>
  </si>
  <si>
    <t xml:space="preserve"> 'GPD': {'WRI1002270'}}</t>
  </si>
  <si>
    <t>Langerlo Belgium</t>
  </si>
  <si>
    <t>{'GEO': {'GEO-41965'}</t>
  </si>
  <si>
    <t xml:space="preserve"> 'GPD': {'WRI1002253'}}</t>
  </si>
  <si>
    <t>Froidchapelle Wind Farm Belgium</t>
  </si>
  <si>
    <t>{'GEO': {'GEO-42008'}</t>
  </si>
  <si>
    <t xml:space="preserve"> 'GPD': {'WRI1002229'}}</t>
  </si>
  <si>
    <t>Brugge Herdersbrug Wind Farm Belgium</t>
  </si>
  <si>
    <t>{'GEO': {'GEO-41979'</t>
  </si>
  <si>
    <t xml:space="preserve"> 'GEO-41980'</t>
  </si>
  <si>
    <t xml:space="preserve"> 'GEO-41981'}</t>
  </si>
  <si>
    <t xml:space="preserve"> 'GPD': {'WRI1002235'}}</t>
  </si>
  <si>
    <t>Bruck An Der Leitha Wind Farm</t>
  </si>
  <si>
    <t>{'GEO': {'GEO-45749'}</t>
  </si>
  <si>
    <t xml:space="preserve"> 'GPD': {'WRI1005268'}}</t>
  </si>
  <si>
    <t>Tec Vlora Ccgt Albania</t>
  </si>
  <si>
    <t>{'GEO': {'GEO-42697'}</t>
  </si>
  <si>
    <t xml:space="preserve"> 'GPD': {'WRI1002176'}}</t>
  </si>
  <si>
    <t>Lanabregas Albania</t>
  </si>
  <si>
    <t>{'GEO': {'GEO-42691'}</t>
  </si>
  <si>
    <t xml:space="preserve"> 'GPD': {'WRI1002172'}}</t>
  </si>
  <si>
    <t>Amlach</t>
  </si>
  <si>
    <t>{'OPSD': {'BNA0024'}</t>
  </si>
  <si>
    <t xml:space="preserve"> 'JRC': {'JRC-H735'}}</t>
  </si>
  <si>
    <t>Bodendorf Mur</t>
  </si>
  <si>
    <t>{'OPSD': {'OEU-5047'}</t>
  </si>
  <si>
    <t xml:space="preserve"> 'JRC': {'JRC-H1888'}}</t>
  </si>
  <si>
    <t>Kyiv Chp</t>
  </si>
  <si>
    <t>{'GGPT': {'G409643'</t>
  </si>
  <si>
    <t xml:space="preserve"> 'G406976'}</t>
  </si>
  <si>
    <t xml:space="preserve"> 'GPD': {'WRI1005125'}}</t>
  </si>
  <si>
    <t>Tortosa Energia</t>
  </si>
  <si>
    <t>{'GGPT': {'G400719'}</t>
  </si>
  <si>
    <t xml:space="preserve"> 'GPD': {'WRI1007975'}}</t>
  </si>
  <si>
    <t>Neumaticos Michelin Vitoria</t>
  </si>
  <si>
    <t>{'GGPT': {'G400694'}</t>
  </si>
  <si>
    <t xml:space="preserve"> 'GPD': {'WRI1006705'}}</t>
  </si>
  <si>
    <t>Navia Prat</t>
  </si>
  <si>
    <t>{'GGPT': {'G400693'}</t>
  </si>
  <si>
    <t xml:space="preserve"> 'GPD': {'WRI1006378'}}</t>
  </si>
  <si>
    <t>Motril Mill</t>
  </si>
  <si>
    <t>{'GGPT': {'G400692'}</t>
  </si>
  <si>
    <t xml:space="preserve"> 'GPD': {'WRI1006377'}}</t>
  </si>
  <si>
    <t>{'GEO': {'GEO-2771'}</t>
  </si>
  <si>
    <t xml:space="preserve"> 'GPD': {'WRI1002712'}}</t>
  </si>
  <si>
    <t>Ano Liosia Waste Greece</t>
  </si>
  <si>
    <t>Waste</t>
  </si>
  <si>
    <t>{'GEO': {'GEO-45689'}</t>
  </si>
  <si>
    <t xml:space="preserve"> 'GPD': {'WRI1061110'}}</t>
  </si>
  <si>
    <t>Michelin Aranda</t>
  </si>
  <si>
    <t>{'GGPT': {'G400690'}</t>
  </si>
  <si>
    <t xml:space="preserve"> 'GPD': {'WRI1006677'}}</t>
  </si>
  <si>
    <t>Atherinolakkos Ic Greece</t>
  </si>
  <si>
    <t>{'GEO': {'GEO-42778'}</t>
  </si>
  <si>
    <t xml:space="preserve"> 'GPD': {'WRI1061072'}}</t>
  </si>
  <si>
    <t>Olivenza Csp Spain</t>
  </si>
  <si>
    <t>{'GEO': {'GEO-44013'}</t>
  </si>
  <si>
    <t xml:space="preserve"> 'GPD': {'WKS0060061'</t>
  </si>
  <si>
    <t xml:space="preserve"> 'WRI1007786'}}</t>
  </si>
  <si>
    <t>Manchasol Csp Spain</t>
  </si>
  <si>
    <t>{'GEO': {'GEO-43904'}</t>
  </si>
  <si>
    <t xml:space="preserve"> 'GPD': {'WRI1006665'</t>
  </si>
  <si>
    <t xml:space="preserve"> 'WKS0071032'}}</t>
  </si>
  <si>
    <t>Majadas Csp Spain</t>
  </si>
  <si>
    <t>{'GEO': {'GEO-44011'}</t>
  </si>
  <si>
    <t xml:space="preserve"> 'GPD': {'WRI1006663'}}</t>
  </si>
  <si>
    <t>La Dehesa Csp Spain</t>
  </si>
  <si>
    <t>{'GEO': {'GEO-45457'}</t>
  </si>
  <si>
    <t xml:space="preserve"> 'GPD': {'WRI1006578'}}</t>
  </si>
  <si>
    <t>Helios Csp Spain</t>
  </si>
  <si>
    <t>{'GEO': {'GEO-44029'}</t>
  </si>
  <si>
    <t xml:space="preserve"> 'GPD': {'WRI1006528'}}</t>
  </si>
  <si>
    <t>Extresol Csp Spain</t>
  </si>
  <si>
    <t>{'GEO': {'GEO-43852'}</t>
  </si>
  <si>
    <t xml:space="preserve"> 'GPD': {'WRI1006473'}}</t>
  </si>
  <si>
    <t>Casablanca Csp Spain</t>
  </si>
  <si>
    <t>{'GEO': {'GEO-45881'}</t>
  </si>
  <si>
    <t xml:space="preserve"> 'GPD': {'WRI1006316'}}</t>
  </si>
  <si>
    <t>Borges Termosolar Spain</t>
  </si>
  <si>
    <t>{'GEO': {'GEO-45882'}</t>
  </si>
  <si>
    <t xml:space="preserve"> 'GPD': {'WRI1023564'}}</t>
  </si>
  <si>
    <t>Astexol Csp Spain</t>
  </si>
  <si>
    <t>{'GEO': {'GEO-45880'}</t>
  </si>
  <si>
    <t xml:space="preserve"> 'GPD': {'WRI1006215'}}</t>
  </si>
  <si>
    <t>Aste Csp Spain</t>
  </si>
  <si>
    <t>{'GEO': {'GEO-45877'}</t>
  </si>
  <si>
    <t xml:space="preserve"> 'GPD': {'WKS0070985'</t>
  </si>
  <si>
    <t xml:space="preserve"> 'WRI1006214'}}</t>
  </si>
  <si>
    <t>Andasol Solar Spain</t>
  </si>
  <si>
    <t>{'GEO': {'GEO-42923'</t>
  </si>
  <si>
    <t xml:space="preserve"> 'GEO-2111'</t>
  </si>
  <si>
    <t xml:space="preserve"> 'GEO-42924'}</t>
  </si>
  <si>
    <t xml:space="preserve"> 'GPD': {'WRI1006195'}}</t>
  </si>
  <si>
    <t>Alvarado La Risca Csp Spain</t>
  </si>
  <si>
    <t>{'GEO': {'GEO-45455'</t>
  </si>
  <si>
    <t xml:space="preserve"> 'GEO-43851'}</t>
  </si>
  <si>
    <t xml:space="preserve"> 'GPD': {'WRI1006592'}}</t>
  </si>
  <si>
    <t>Bielsko Polnoc Ec Chp Coal</t>
  </si>
  <si>
    <t>{'GEO': {'GEO-40605'}</t>
  </si>
  <si>
    <t xml:space="preserve"> 'GPD': {'WRI1061515'}}</t>
  </si>
  <si>
    <t>Ratrussan Bindoo Wind Farm Ireland</t>
  </si>
  <si>
    <t>{'GEO': {'GEO-44712'}</t>
  </si>
  <si>
    <t xml:space="preserve"> 'GPD': {'WRI1022849'}}</t>
  </si>
  <si>
    <t>Linoperamata Crete Greece</t>
  </si>
  <si>
    <t>{'GEO': {'GEO-45686'}</t>
  </si>
  <si>
    <t xml:space="preserve"> 'GPD': {'WRI1061071'}}</t>
  </si>
  <si>
    <t>Chania Crete Greece</t>
  </si>
  <si>
    <t>{'GEO': {'GEO-45687'}</t>
  </si>
  <si>
    <t xml:space="preserve"> 'GPD': {'WRI1061109'}}</t>
  </si>
  <si>
    <t>Michelin Valladolid</t>
  </si>
  <si>
    <t>{'GGPT': {'G400691'}</t>
  </si>
  <si>
    <t xml:space="preserve"> 'GPD': {'WRI1006678'}}</t>
  </si>
  <si>
    <t>Ecocarburantes Espanoles</t>
  </si>
  <si>
    <t>{'GGPT': {'G410348'}</t>
  </si>
  <si>
    <t xml:space="preserve"> 'GPD': {'WRI1006426'}}</t>
  </si>
  <si>
    <t>Bertoldsheim</t>
  </si>
  <si>
    <t>{'OPSD': {'BNA1239'}</t>
  </si>
  <si>
    <t xml:space="preserve"> 'JRC': {'JRC-H1433'}}</t>
  </si>
  <si>
    <t>Scharding Neuhaus</t>
  </si>
  <si>
    <t>{'OPSD': {'BNA0917'}</t>
  </si>
  <si>
    <t xml:space="preserve"> 'JRC': {'JRC-H344'}}</t>
  </si>
  <si>
    <t>Solk</t>
  </si>
  <si>
    <t>{'OPSD': {'OEU-5128'}</t>
  </si>
  <si>
    <t xml:space="preserve"> 'JRC': {'JRC-H753'}}</t>
  </si>
  <si>
    <t>Spielfeld</t>
  </si>
  <si>
    <t>{'OPSD': {'OEU-5121'}</t>
  </si>
  <si>
    <t xml:space="preserve"> 'JRC': {'JRC-H1619'</t>
  </si>
  <si>
    <t xml:space="preserve"> 'JRC-H1629'}}</t>
  </si>
  <si>
    <t>Talbach</t>
  </si>
  <si>
    <t>{'OPSD': {'OEU-5129'}</t>
  </si>
  <si>
    <t xml:space="preserve"> 'JRC': {'JRC-H2293'}}</t>
  </si>
  <si>
    <t>Teigitschmuhle</t>
  </si>
  <si>
    <t>{'OPSD': {'OEU-5130'}</t>
  </si>
  <si>
    <t xml:space="preserve"> 'JRC': {'JRC-H2294'}}</t>
  </si>
  <si>
    <t>Vordernberg</t>
  </si>
  <si>
    <t>{'OPSD': {'OEU-5138'}</t>
  </si>
  <si>
    <t xml:space="preserve"> 'JRC': {'JRC-H2295'}}</t>
  </si>
  <si>
    <t>Weinzodl</t>
  </si>
  <si>
    <t>{'OPSD': {'OEU-5142'}</t>
  </si>
  <si>
    <t xml:space="preserve"> 'JRC': {'JRC-H1504'</t>
  </si>
  <si>
    <t xml:space="preserve"> 'JRC-H1479'}}</t>
  </si>
  <si>
    <t>Anjalankoski</t>
  </si>
  <si>
    <t>{'OPSD': {'OEU-1398'}</t>
  </si>
  <si>
    <t xml:space="preserve"> 'JRC': {'JRC-H2072'}}</t>
  </si>
  <si>
    <t>Jylhama</t>
  </si>
  <si>
    <t>{'OPSD': {'OEU-1451'}</t>
  </si>
  <si>
    <t xml:space="preserve"> 'JRC': {'JRC-H795'}}</t>
  </si>
  <si>
    <t>Koivukoski</t>
  </si>
  <si>
    <t>{'OPSD': {'OEU-1490'</t>
  </si>
  <si>
    <t xml:space="preserve"> 'OEU-1491'</t>
  </si>
  <si>
    <t xml:space="preserve"> 'OEU-1489'}</t>
  </si>
  <si>
    <t xml:space="preserve"> 'JRC': {'JRC-H1269'}}</t>
  </si>
  <si>
    <t>Kuurna</t>
  </si>
  <si>
    <t>{'OPSD': {'OEU-1511'}</t>
  </si>
  <si>
    <t xml:space="preserve"> 'JRC': {'JRC-H1461'}}</t>
  </si>
  <si>
    <t>Montta</t>
  </si>
  <si>
    <t>{'OPSD': {'OEU-1543'}</t>
  </si>
  <si>
    <t xml:space="preserve"> 'JRC': {'JRC-H849'}}</t>
  </si>
  <si>
    <t>Palli</t>
  </si>
  <si>
    <t>{'OPSD': {'OEU-1597'}</t>
  </si>
  <si>
    <t xml:space="preserve"> 'JRC': {'JRC-H834'}}</t>
  </si>
  <si>
    <t>Petajaskoski</t>
  </si>
  <si>
    <t>{'OPSD': {'OEU-1576'}</t>
  </si>
  <si>
    <t xml:space="preserve"> 'JRC': {'JRC-H289'}}</t>
  </si>
  <si>
    <t>Pyhakoski</t>
  </si>
  <si>
    <t>{'OPSD': {'OEU-1596'</t>
  </si>
  <si>
    <t xml:space="preserve"> 'OEU-1595'}</t>
  </si>
  <si>
    <t xml:space="preserve"> 'JRC': {'JRC-H400'}}</t>
  </si>
  <si>
    <t>Tyrvaa</t>
  </si>
  <si>
    <t>{'OPSD': {'OEU-1656'}</t>
  </si>
  <si>
    <t xml:space="preserve"> 'JRC': {'JRC-H1481'}}</t>
  </si>
  <si>
    <t>Vanttauskoski</t>
  </si>
  <si>
    <t>{'OPSD': {'OEU-1667'}</t>
  </si>
  <si>
    <t xml:space="preserve"> 'JRC': {'JRC-H602'}}</t>
  </si>
  <si>
    <t>Montelimar</t>
  </si>
  <si>
    <t>{'OPSD': {'OEU-221'}</t>
  </si>
  <si>
    <t xml:space="preserve"> 'JRC': {'JRC-H150'}}</t>
  </si>
  <si>
    <t>Altheim</t>
  </si>
  <si>
    <t>{'OPSD': {'BNA1140'}</t>
  </si>
  <si>
    <t xml:space="preserve"> 'JRC': {'JRC-H1464'}}</t>
  </si>
  <si>
    <t>Alzwerke</t>
  </si>
  <si>
    <t>{'OPSD': {'BNA0173'}</t>
  </si>
  <si>
    <t xml:space="preserve"> 'JRC': {'JRC-H902'}}</t>
  </si>
  <si>
    <t>Aufkirchen</t>
  </si>
  <si>
    <t>{'OPSD': {'BNA1220'}</t>
  </si>
  <si>
    <t xml:space="preserve"> 'JRC': {'JRC-H1199'}}</t>
  </si>
  <si>
    <t>Bergheim</t>
  </si>
  <si>
    <t>{'OPSD': {'BNA0065'}</t>
  </si>
  <si>
    <t xml:space="preserve"> 'JRC': {'JRC-H1304'}}</t>
  </si>
  <si>
    <t>Silz</t>
  </si>
  <si>
    <t>{'11WD2SILT000157E'}</t>
  </si>
  <si>
    <t>{'OPSD': {'BNA0906'}</t>
  </si>
  <si>
    <t xml:space="preserve"> 'JRC': {'JRC-H54'}}</t>
  </si>
  <si>
    <t>Salza</t>
  </si>
  <si>
    <t>{'OPSD': {'OEU-5117'}</t>
  </si>
  <si>
    <t xml:space="preserve"> 'JRC': {'JRC-H1841'}}</t>
  </si>
  <si>
    <t>Ca Tresorer</t>
  </si>
  <si>
    <t>{'GGPT': {'G401423'</t>
  </si>
  <si>
    <t xml:space="preserve"> 'G401422'}</t>
  </si>
  <si>
    <t xml:space="preserve"> 'GPD': {'WRI1006309'}}</t>
  </si>
  <si>
    <t>Ramsaubach</t>
  </si>
  <si>
    <t>{'OPSD': {'OEU-5109'}</t>
  </si>
  <si>
    <t xml:space="preserve"> 'JRC': {'JRC-H2290'}}</t>
  </si>
  <si>
    <t>Siedlce</t>
  </si>
  <si>
    <t>{'GGPT': {'G400578'}</t>
  </si>
  <si>
    <t xml:space="preserve"> 'GPD': {'WRI1061499'}}</t>
  </si>
  <si>
    <t>Chp Source</t>
  </si>
  <si>
    <t>Moldova</t>
  </si>
  <si>
    <t>{'GGPT': {'G407314'</t>
  </si>
  <si>
    <t xml:space="preserve"> 'G407315'</t>
  </si>
  <si>
    <t xml:space="preserve"> 'G407313'}</t>
  </si>
  <si>
    <t xml:space="preserve"> 'GPD': {'WRI1002984'</t>
  </si>
  <si>
    <t xml:space="preserve"> 'WRI1002985'}}</t>
  </si>
  <si>
    <t>Agios Georgios</t>
  </si>
  <si>
    <t>{'GGPT': {'G410038'</t>
  </si>
  <si>
    <t xml:space="preserve"> 'G410039'}</t>
  </si>
  <si>
    <t xml:space="preserve"> 'GPD': {'WRI1061107'}}</t>
  </si>
  <si>
    <t>{'GGPT': {'G400061'}</t>
  </si>
  <si>
    <t xml:space="preserve"> 'GPD': {'WRI1019208'}}</t>
  </si>
  <si>
    <t>Bodendorf Paal</t>
  </si>
  <si>
    <t>{'OPSD': {'OEU-5048'}</t>
  </si>
  <si>
    <t xml:space="preserve"> 'JRC': {'JRC-H1197'}}</t>
  </si>
  <si>
    <t>Garsten St Ulrich</t>
  </si>
  <si>
    <t>{'OPSD': {'OEU-5060'}</t>
  </si>
  <si>
    <t xml:space="preserve"> 'JRC': {'JRC-H1007'}}</t>
  </si>
  <si>
    <t>Gossendorf</t>
  </si>
  <si>
    <t>{'OPSD': {'OEU-5070'}</t>
  </si>
  <si>
    <t xml:space="preserve"> 'JRC': {'JRC-H1422'}}</t>
  </si>
  <si>
    <t>Gralla</t>
  </si>
  <si>
    <t>{'OPSD': {'OEU-5063'}</t>
  </si>
  <si>
    <t xml:space="preserve"> 'JRC': {'JRC-H1541'</t>
  </si>
  <si>
    <t xml:space="preserve"> 'JRC-H1593'}}</t>
  </si>
  <si>
    <t>Graz Puntigam</t>
  </si>
  <si>
    <t>{'OPSD': {'OEU-5064'}</t>
  </si>
  <si>
    <t xml:space="preserve"> 'JRC': {'JRC-H1505'}}</t>
  </si>
  <si>
    <t>Gries</t>
  </si>
  <si>
    <t>{'OPSD': {'OEU-5066'}</t>
  </si>
  <si>
    <t xml:space="preserve"> 'JRC': {'JRC-H1797'}}</t>
  </si>
  <si>
    <t>Grossraming</t>
  </si>
  <si>
    <t>{'OPSD': {'OEU-5067'}</t>
  </si>
  <si>
    <t xml:space="preserve"> 'JRC': {'JRC-H656'}}</t>
  </si>
  <si>
    <t>Gunggl</t>
  </si>
  <si>
    <t>{'OPSD': {'OEU-5069'}</t>
  </si>
  <si>
    <t xml:space="preserve"> 'JRC': {'JRC-H2068'}}</t>
  </si>
  <si>
    <t>Imst</t>
  </si>
  <si>
    <t>{'OPSD': {'BNA0496'}</t>
  </si>
  <si>
    <t xml:space="preserve"> 'JRC': {'JRC-H571'}}</t>
  </si>
  <si>
    <t>Jenbach</t>
  </si>
  <si>
    <t>{'OPSD': {'BNA0505'}</t>
  </si>
  <si>
    <t xml:space="preserve"> 'JRC': {'JRC-H625'}}</t>
  </si>
  <si>
    <t>Kalsdorf</t>
  </si>
  <si>
    <t>{'OPSD': {'OEU-5075'}</t>
  </si>
  <si>
    <t xml:space="preserve"> 'JRC': {'JRC-H1423'}}</t>
  </si>
  <si>
    <t>Kaunertal</t>
  </si>
  <si>
    <t>{'11WATKAUN2HRWEAB'}</t>
  </si>
  <si>
    <t>{'OPSD': {'BNA0816'}</t>
  </si>
  <si>
    <t xml:space="preserve"> 'JRC': {'JRC-H93'}}</t>
  </si>
  <si>
    <t>Kuhtai</t>
  </si>
  <si>
    <t>{'11WD2KUET000160J'}</t>
  </si>
  <si>
    <t>{'OPSD': {'BNA0567b'</t>
  </si>
  <si>
    <t xml:space="preserve"> 'BNA0567a'}</t>
  </si>
  <si>
    <t xml:space="preserve"> 'JRC': {'JRC-H153'}}</t>
  </si>
  <si>
    <t>Vorarlberger Illwerke Ag Rellswerk</t>
  </si>
  <si>
    <t>{'OPSD': {'BNA1869'}</t>
  </si>
  <si>
    <t xml:space="preserve"> 'JRC': {'JRC-H177'}}</t>
  </si>
  <si>
    <t>Muhldorf</t>
  </si>
  <si>
    <t>{'OPSD': {'OEU-5097'}</t>
  </si>
  <si>
    <t xml:space="preserve"> 'JRC': {'JRC-H2289'}}</t>
  </si>
  <si>
    <t>Pack</t>
  </si>
  <si>
    <t>{'OPSD': {'OEU-5102'}</t>
  </si>
  <si>
    <t xml:space="preserve"> 'JRC': {'JRC-H2302'}}</t>
  </si>
  <si>
    <t>Pols</t>
  </si>
  <si>
    <t>{'OPSD': {'OEU-5107'}</t>
  </si>
  <si>
    <t xml:space="preserve"> 'JRC': {'JRC-H2195'}}</t>
  </si>
  <si>
    <t>Trier</t>
  </si>
  <si>
    <t>{'OPSD': {'BNA1269'}</t>
  </si>
  <si>
    <t xml:space="preserve"> 'JRC': {'JRC-H1435'}}</t>
  </si>
  <si>
    <t>Unterbergen</t>
  </si>
  <si>
    <t>{'OPSD': {'BNA1247'}</t>
  </si>
  <si>
    <t xml:space="preserve"> 'JRC': {'JRC-H1650'}}</t>
  </si>
  <si>
    <t>Unteropfingen</t>
  </si>
  <si>
    <t>{'OPSD': {'BNA1175'}</t>
  </si>
  <si>
    <t xml:space="preserve"> 'JRC': {'JRC-H1570'}}</t>
  </si>
  <si>
    <t>Aegina</t>
  </si>
  <si>
    <t>{'OPSD': {'OEU-993'}</t>
  </si>
  <si>
    <t xml:space="preserve"> 'JRC': {'JRC-H1778'}}</t>
  </si>
  <si>
    <t>Ylja</t>
  </si>
  <si>
    <t>{'OPSD': {'OEU-4711'}</t>
  </si>
  <si>
    <t xml:space="preserve"> 'JRC': {'JRC-N509'}}</t>
  </si>
  <si>
    <t>Besenova</t>
  </si>
  <si>
    <t>{'OPSD': {'OEU-4861'</t>
  </si>
  <si>
    <t xml:space="preserve"> 'OEU-4860'}</t>
  </si>
  <si>
    <t xml:space="preserve"> 'JRC': {'JRC-H3674'}}</t>
  </si>
  <si>
    <t>Dobsina</t>
  </si>
  <si>
    <t>{'OPSD': {'OEU-4872'</t>
  </si>
  <si>
    <t xml:space="preserve"> 'OEU-4875'</t>
  </si>
  <si>
    <t xml:space="preserve"> 'OEU-4874'</t>
  </si>
  <si>
    <t xml:space="preserve"> 'OEU-4873'}</t>
  </si>
  <si>
    <t xml:space="preserve"> 'JRC': {'JRC-H1211'}}</t>
  </si>
  <si>
    <t>Domasa</t>
  </si>
  <si>
    <t>{'OPSD': {'OEU-4877'</t>
  </si>
  <si>
    <t xml:space="preserve"> 'OEU-4876'}</t>
  </si>
  <si>
    <t xml:space="preserve"> 'JRC': {'JRC-H3675'}}</t>
  </si>
  <si>
    <t>Kozmalovce</t>
  </si>
  <si>
    <t>{'OPSD': {'OEU-4942'</t>
  </si>
  <si>
    <t xml:space="preserve"> 'OEU-4941'</t>
  </si>
  <si>
    <t xml:space="preserve"> 'OEU-4943'}</t>
  </si>
  <si>
    <t xml:space="preserve"> 'JRC': {'JRC-H1953'</t>
  </si>
  <si>
    <t xml:space="preserve"> 'JRC-H2164'}}</t>
  </si>
  <si>
    <t>Tvrdosin</t>
  </si>
  <si>
    <t>{'OPSD': {'OEU-4939'</t>
  </si>
  <si>
    <t xml:space="preserve"> 'OEU-4938'</t>
  </si>
  <si>
    <t xml:space="preserve"> 'OEU-4940'}</t>
  </si>
  <si>
    <t xml:space="preserve"> 'JRC': {'JRC-H2100'}}</t>
  </si>
  <si>
    <t>Zilina</t>
  </si>
  <si>
    <t>{'OPSD': {'OEU-4945'}</t>
  </si>
  <si>
    <t xml:space="preserve"> 'JRC': {'JRC-H657'}}</t>
  </si>
  <si>
    <t>Brezice</t>
  </si>
  <si>
    <t>{'OPSD': {'OEU-4963'</t>
  </si>
  <si>
    <t xml:space="preserve"> 'OEU-4961'</t>
  </si>
  <si>
    <t xml:space="preserve"> 'OEU-4962'}</t>
  </si>
  <si>
    <t xml:space="preserve"> 'JRC': {'JRC-H876'}}</t>
  </si>
  <si>
    <t>Mokrice</t>
  </si>
  <si>
    <t>{'OPSD': {'OEU-5004'</t>
  </si>
  <si>
    <t xml:space="preserve"> 'OEU-5005'</t>
  </si>
  <si>
    <t xml:space="preserve"> 'OEU-5003'}</t>
  </si>
  <si>
    <t xml:space="preserve"> 'JRC': {'JRC-H1173'}}</t>
  </si>
  <si>
    <t>Aarburg</t>
  </si>
  <si>
    <t>{'OPSD': {'OEU-830'}</t>
  </si>
  <si>
    <t xml:space="preserve"> 'JRC': {'JRC-H2433'}}</t>
  </si>
  <si>
    <t>Aarewerk Thun</t>
  </si>
  <si>
    <t>{'OPSD': {'OEU-766'</t>
  </si>
  <si>
    <t xml:space="preserve"> 'OEU-767'}</t>
  </si>
  <si>
    <t xml:space="preserve"> 'JRC': {'JRC-H1787'}}</t>
  </si>
  <si>
    <t>Aboyeu</t>
  </si>
  <si>
    <t>{'OPSD': {'OEU-1120'}</t>
  </si>
  <si>
    <t xml:space="preserve"> 'JRC': {'JRC-H2097'}}</t>
  </si>
  <si>
    <t>Albignawerk Lobbia</t>
  </si>
  <si>
    <t>{'OPSD': {'OEU-1211'}</t>
  </si>
  <si>
    <t xml:space="preserve"> 'JRC': {'JRC-H587'}}</t>
  </si>
  <si>
    <t>Vrangfoss</t>
  </si>
  <si>
    <t>{'OPSD': {'OEU-4703'}</t>
  </si>
  <si>
    <t xml:space="preserve"> 'JRC': {'JRC-N507'}}</t>
  </si>
  <si>
    <t>Aletsch</t>
  </si>
  <si>
    <t>{'OPSD': {'OEU-1007'}</t>
  </si>
  <si>
    <t xml:space="preserve"> 'JRC': {'JRC-H1059'}}</t>
  </si>
  <si>
    <t>Am De Dotation Oelberg</t>
  </si>
  <si>
    <t>{'OPSD': {'OEU-789'</t>
  </si>
  <si>
    <t xml:space="preserve"> 'OEU-788'}</t>
  </si>
  <si>
    <t xml:space="preserve"> 'JRC': {'JRC-H2395'</t>
  </si>
  <si>
    <t xml:space="preserve"> 'JRC-H1440'}}</t>
  </si>
  <si>
    <t>Am De Dotation Du Chatelot</t>
  </si>
  <si>
    <t>{'OPSD': {'OEU-1153'}</t>
  </si>
  <si>
    <t xml:space="preserve"> 'JRC': {'JRC-H2297'}}</t>
  </si>
  <si>
    <t>Am De Dotation Du Kembs</t>
  </si>
  <si>
    <t>{'OPSD': {'OEU-720'}</t>
  </si>
  <si>
    <t xml:space="preserve"> 'JRC': {'JRC-H2144'}}</t>
  </si>
  <si>
    <t>Am Lontsch</t>
  </si>
  <si>
    <t>{'OPSD': {'OEU-946'}</t>
  </si>
  <si>
    <t xml:space="preserve"> 'JRC': {'JRC-H568'}}</t>
  </si>
  <si>
    <t>Arbaz Step Comba Energies</t>
  </si>
  <si>
    <t>{'OPSD': {'OEU-1070'}</t>
  </si>
  <si>
    <t xml:space="preserve"> 'JRC': {'JRC-H2392'}}</t>
  </si>
  <si>
    <t>Arbaz Sionne Energie</t>
  </si>
  <si>
    <t>{'OPSD': {'OEU-1071'}</t>
  </si>
  <si>
    <t xml:space="preserve"> 'JRC': {'JRC-H2396'}}</t>
  </si>
  <si>
    <t>Arosa Litziruti</t>
  </si>
  <si>
    <t>{'OPSD': {'OEU-624'}</t>
  </si>
  <si>
    <t xml:space="preserve"> 'JRC': {'JRC-H1998'}}</t>
  </si>
  <si>
    <t>Asch</t>
  </si>
  <si>
    <t>{'OPSD': {'OEU-862'}</t>
  </si>
  <si>
    <t xml:space="preserve"> 'JRC': {'JRC-H2406'}}</t>
  </si>
  <si>
    <t>Au Schonenberg</t>
  </si>
  <si>
    <t>{'OPSD': {'OEU-678'}</t>
  </si>
  <si>
    <t xml:space="preserve"> 'JRC': {'JRC-H2171'}}</t>
  </si>
  <si>
    <t>Aue</t>
  </si>
  <si>
    <t>{'OPSD': {'OEU-985'</t>
  </si>
  <si>
    <t xml:space="preserve"> 'OEU-984'}</t>
  </si>
  <si>
    <t xml:space="preserve"> 'JRC': {'JRC-H1954'}}</t>
  </si>
  <si>
    <t>Bach</t>
  </si>
  <si>
    <t>{'OPSD': {'OEU-976'}</t>
  </si>
  <si>
    <t xml:space="preserve"> 'JRC': {'JRC-H2469'}}</t>
  </si>
  <si>
    <t>Vrenga</t>
  </si>
  <si>
    <t>{'OPSD': {'OEU-4704'}</t>
  </si>
  <si>
    <t xml:space="preserve"> 'JRC': {'JRC-N508'}}</t>
  </si>
  <si>
    <t>Viulfoss</t>
  </si>
  <si>
    <t>{'OPSD': {'OEU-4696'}</t>
  </si>
  <si>
    <t xml:space="preserve"> 'JRC': {'JRC-N506'}}</t>
  </si>
  <si>
    <t>Upm Schongau</t>
  </si>
  <si>
    <t>{'OPSD': {'BNA1250'}</t>
  </si>
  <si>
    <t xml:space="preserve"> 'JRC': {'JRC-H1728'}}</t>
  </si>
  <si>
    <t>Tussa</t>
  </si>
  <si>
    <t>{'OPSD': {'OEU-4562'}</t>
  </si>
  <si>
    <t xml:space="preserve"> 'JRC': {'JRC-N461'}}</t>
  </si>
  <si>
    <t>Tevla</t>
  </si>
  <si>
    <t>{'OPSD': {'OEU-4511'}</t>
  </si>
  <si>
    <t xml:space="preserve"> 'JRC': {'JRC-N620'}}</t>
  </si>
  <si>
    <t>Tinfos</t>
  </si>
  <si>
    <t>{'OPSD': {'OEU-4514'</t>
  </si>
  <si>
    <t xml:space="preserve"> 'OEU-4515'}</t>
  </si>
  <si>
    <t xml:space="preserve"> 'JRC': {'JRC-N439'}}</t>
  </si>
  <si>
    <t>Tistedalsfoss</t>
  </si>
  <si>
    <t>{'OPSD': {'OEU-4519'}</t>
  </si>
  <si>
    <t xml:space="preserve"> 'JRC': {'JRC-N441'}}</t>
  </si>
  <si>
    <t>Tjonnefoss</t>
  </si>
  <si>
    <t>{'OPSD': {'OEU-4523'}</t>
  </si>
  <si>
    <t xml:space="preserve"> 'JRC': {'JRC-N444'}}</t>
  </si>
  <si>
    <t>Toklev</t>
  </si>
  <si>
    <t>{'OPSD': {'OEU-4531'}</t>
  </si>
  <si>
    <t xml:space="preserve"> 'JRC': {'JRC-N447'}}</t>
  </si>
  <si>
    <t>Tosdalen</t>
  </si>
  <si>
    <t>{'OPSD': {'OEU-4538'}</t>
  </si>
  <si>
    <t xml:space="preserve"> 'JRC': {'JRC-N1857'}}</t>
  </si>
  <si>
    <t>Tosse</t>
  </si>
  <si>
    <t>{'OPSD': {'OEU-4596'}</t>
  </si>
  <si>
    <t xml:space="preserve"> 'JRC': {'JRC-N471'}}</t>
  </si>
  <si>
    <t>Tou</t>
  </si>
  <si>
    <t>{'OPSD': {'OEU-4540'}</t>
  </si>
  <si>
    <t xml:space="preserve"> 'JRC': {'JRC-N436'}}</t>
  </si>
  <si>
    <t>Toverud</t>
  </si>
  <si>
    <t>{'OPSD': {'OEU-4541'}</t>
  </si>
  <si>
    <t xml:space="preserve"> 'JRC': {'JRC-N449'}}</t>
  </si>
  <si>
    <t>Traelandsfos</t>
  </si>
  <si>
    <t>{'OPSD': {'OEU-4556'}</t>
  </si>
  <si>
    <t xml:space="preserve"> 'JRC': {'JRC-N450'}}</t>
  </si>
  <si>
    <t>Trengereid</t>
  </si>
  <si>
    <t>{'OPSD': {'OEU-4545'}</t>
  </si>
  <si>
    <t xml:space="preserve"> 'JRC': {'JRC-N451'}}</t>
  </si>
  <si>
    <t>Tryland</t>
  </si>
  <si>
    <t>{'OPSD': {'OEU-4554'}</t>
  </si>
  <si>
    <t xml:space="preserve"> 'JRC': {'JRC-N455'}}</t>
  </si>
  <si>
    <t>Tveitereidfoss</t>
  </si>
  <si>
    <t>{'OPSD': {'OEU-4570'}</t>
  </si>
  <si>
    <t xml:space="preserve"> 'JRC': {'JRC-N464'}}</t>
  </si>
  <si>
    <t>Vittingfoss</t>
  </si>
  <si>
    <t>{'OPSD': {'OEU-4695'}</t>
  </si>
  <si>
    <t xml:space="preserve"> 'JRC': {'JRC-N505'}}</t>
  </si>
  <si>
    <t>Tya</t>
  </si>
  <si>
    <t>{'OPSD': {'OEU-4582'}</t>
  </si>
  <si>
    <t xml:space="preserve"> 'JRC': {'JRC-N465'}}</t>
  </si>
  <si>
    <t>Ulset</t>
  </si>
  <si>
    <t>{'OPSD': {'OEU-4603'}</t>
  </si>
  <si>
    <t xml:space="preserve"> 'JRC': {'JRC-N474'}}</t>
  </si>
  <si>
    <t>Ulvik</t>
  </si>
  <si>
    <t>{'OPSD': {'OEU-4008'</t>
  </si>
  <si>
    <t xml:space="preserve"> 'OEU-4605'</t>
  </si>
  <si>
    <t xml:space="preserve"> 'OEU-4606'}</t>
  </si>
  <si>
    <t xml:space="preserve"> 'JRC': {'JRC-N476'</t>
  </si>
  <si>
    <t xml:space="preserve"> 'JRC-N477'}}</t>
  </si>
  <si>
    <t>Ulvund</t>
  </si>
  <si>
    <t>{'OPSD': {'OEU-4608'}</t>
  </si>
  <si>
    <t xml:space="preserve"> 'JRC': {'JRC-N478'}}</t>
  </si>
  <si>
    <t>Ustekveikja</t>
  </si>
  <si>
    <t>{'OPSD': {'OEU-4618'}</t>
  </si>
  <si>
    <t xml:space="preserve"> 'JRC': {'JRC-N481'}}</t>
  </si>
  <si>
    <t>Uvdal</t>
  </si>
  <si>
    <t>{'OPSD': {'OEU-4625'</t>
  </si>
  <si>
    <t xml:space="preserve"> 'OEU-4623'</t>
  </si>
  <si>
    <t xml:space="preserve"> 'OEU-4433'</t>
  </si>
  <si>
    <t xml:space="preserve"> 'OEU-4624'}</t>
  </si>
  <si>
    <t xml:space="preserve"> 'JRC': {'JRC-N482'}}</t>
  </si>
  <si>
    <t>Vafos</t>
  </si>
  <si>
    <t>{'OPSD': {'OEU-4628'}</t>
  </si>
  <si>
    <t xml:space="preserve"> 'JRC': {'JRC-N484'}}</t>
  </si>
  <si>
    <t>Valen</t>
  </si>
  <si>
    <t>{'OPSD': {'OEU-4633'</t>
  </si>
  <si>
    <t xml:space="preserve"> 'OEU-4631'}</t>
  </si>
  <si>
    <t xml:space="preserve"> 'JRC': {'JRC-N486'}}</t>
  </si>
  <si>
    <t>Vemundsbotn</t>
  </si>
  <si>
    <t>{'OPSD': {'OEU-4661'}</t>
  </si>
  <si>
    <t xml:space="preserve"> 'JRC': {'JRC-N494'}}</t>
  </si>
  <si>
    <t>Vessingfoss</t>
  </si>
  <si>
    <t>{'OPSD': {'OEU-4669'}</t>
  </si>
  <si>
    <t xml:space="preserve"> 'JRC': {'JRC-N496'}}</t>
  </si>
  <si>
    <t>Vestfossen</t>
  </si>
  <si>
    <t>{'OPSD': {'OEU-4671'}</t>
  </si>
  <si>
    <t xml:space="preserve"> 'JRC': {'JRC-N498'}}</t>
  </si>
  <si>
    <t>Vigelandsfoss</t>
  </si>
  <si>
    <t>{'OPSD': {'OEU-4676'}</t>
  </si>
  <si>
    <t xml:space="preserve"> 'JRC': {'JRC-N501'}}</t>
  </si>
  <si>
    <t>Balavaud</t>
  </si>
  <si>
    <t>{'OPSD': {'OEU-1075'}</t>
  </si>
  <si>
    <t xml:space="preserve"> 'JRC': {'JRC-H2418'}}</t>
  </si>
  <si>
    <t>Baltschieder</t>
  </si>
  <si>
    <t>{'OPSD': {'OEU-1034'}</t>
  </si>
  <si>
    <t xml:space="preserve"> 'JRC': {'JRC-H2458'}}</t>
  </si>
  <si>
    <t>Bannalp</t>
  </si>
  <si>
    <t>{'OPSD': {'OEU-886'}</t>
  </si>
  <si>
    <t xml:space="preserve"> 'JRC': {'JRC-H1571'}}</t>
  </si>
  <si>
    <t>Chippis Rhone</t>
  </si>
  <si>
    <t>{'OPSD': {'OEU-1053'}</t>
  </si>
  <si>
    <t xml:space="preserve"> 'JRC': {'JRC-H874'}}</t>
  </si>
  <si>
    <t>Calancasca</t>
  </si>
  <si>
    <t>{'OPSD': {'OEU-1181'}</t>
  </si>
  <si>
    <t xml:space="preserve"> 'JRC': {'JRC-H1368'}}</t>
  </si>
  <si>
    <t>Calcaccia</t>
  </si>
  <si>
    <t>{'OPSD': {'OEU-1161'}</t>
  </si>
  <si>
    <t xml:space="preserve"> 'JRC': {'JRC-H2085'}}</t>
  </si>
  <si>
    <t>Cassarate Franscinone</t>
  </si>
  <si>
    <t>{'OPSD': {'OEU-1197'}</t>
  </si>
  <si>
    <t xml:space="preserve"> 'JRC': {'JRC-H1417'}}</t>
  </si>
  <si>
    <t>Cavaglia</t>
  </si>
  <si>
    <t>{'OPSD': {'OEU-1205'}</t>
  </si>
  <si>
    <t xml:space="preserve"> 'JRC': {'JRC-H1889'}}</t>
  </si>
  <si>
    <t>Robiei</t>
  </si>
  <si>
    <t>{'OPSD': {'OEU-1187'}</t>
  </si>
  <si>
    <t xml:space="preserve"> 'JRC': {'JRC-H297'}}</t>
  </si>
  <si>
    <t>Chamarin</t>
  </si>
  <si>
    <t>{'OPSD': {'OEU-1060'}</t>
  </si>
  <si>
    <t xml:space="preserve"> 'JRC': {'JRC-H2218'}}</t>
  </si>
  <si>
    <t>Champagna</t>
  </si>
  <si>
    <t>{'OPSD': {'OEU-1223'}</t>
  </si>
  <si>
    <t xml:space="preserve"> 'JRC': {'JRC-H2447'}}</t>
  </si>
  <si>
    <t>Champery Etrivouez</t>
  </si>
  <si>
    <t>{'OPSD': {'OEU-1127'}</t>
  </si>
  <si>
    <t xml:space="preserve"> 'JRC': {'JRC-H2337'}}</t>
  </si>
  <si>
    <t>Chanrion</t>
  </si>
  <si>
    <t>{'OPSD': {'OEU-1087'}</t>
  </si>
  <si>
    <t xml:space="preserve"> 'JRC': {'JRC-H1146'}}</t>
  </si>
  <si>
    <t>Charmey La Perre</t>
  </si>
  <si>
    <t>{'OPSD': {'OEU-782'</t>
  </si>
  <si>
    <t xml:space="preserve"> 'OEU-783'}</t>
  </si>
  <si>
    <t xml:space="preserve"> 'JRC': {'JRC-H1975'}}</t>
  </si>
  <si>
    <t>Chasseras</t>
  </si>
  <si>
    <t>{'OPSD': {'OEU-1240'}</t>
  </si>
  <si>
    <t xml:space="preserve"> 'JRC': {'JRC-H2280'}}</t>
  </si>
  <si>
    <t>Chasura</t>
  </si>
  <si>
    <t>{'OPSD': {'OEU-1231'}</t>
  </si>
  <si>
    <t xml:space="preserve"> 'JRC': {'JRC-H2471'}}</t>
  </si>
  <si>
    <t>Chriz</t>
  </si>
  <si>
    <t>{'OPSD': {'OEU-1040'}</t>
  </si>
  <si>
    <t xml:space="preserve"> 'JRC': {'JRC-H2401'}}</t>
  </si>
  <si>
    <t>Bannwald</t>
  </si>
  <si>
    <t>{'OPSD': {'OEU-866'}</t>
  </si>
  <si>
    <t xml:space="preserve"> 'JRC': {'JRC-H2470'}}</t>
  </si>
  <si>
    <t>Clemgia</t>
  </si>
  <si>
    <t>{'OPSD': {'OEU-1230'}</t>
  </si>
  <si>
    <t xml:space="preserve"> 'JRC': {'JRC-H2219'}}</t>
  </si>
  <si>
    <t>Combe Garot</t>
  </si>
  <si>
    <t>{'OPSD': {'OEU-805'}</t>
  </si>
  <si>
    <t xml:space="preserve"> 'JRC': {'JRC-H2021'}}</t>
  </si>
  <si>
    <t>Croseau Saint Gingolph</t>
  </si>
  <si>
    <t>{'OPSD': {'OEU-1140'}</t>
  </si>
  <si>
    <t xml:space="preserve"> 'JRC': {'JRC-H2449'}}</t>
  </si>
  <si>
    <t>Dala</t>
  </si>
  <si>
    <t>{'OPSD': {'OEU-1052'}</t>
  </si>
  <si>
    <t xml:space="preserve"> 'JRC': {'JRC-H1627'}}</t>
  </si>
  <si>
    <t>Dardin Casut</t>
  </si>
  <si>
    <t>{'OPSD': {'OEU-580'}</t>
  </si>
  <si>
    <t xml:space="preserve"> 'JRC': {'JRC-H2436'}}</t>
  </si>
  <si>
    <t>Diablerets</t>
  </si>
  <si>
    <t>{'OPSD': {'OEU-1133'}</t>
  </si>
  <si>
    <t xml:space="preserve"> 'JRC': {'JRC-H1970'}}</t>
  </si>
  <si>
    <t>Diesbach Linth</t>
  </si>
  <si>
    <t>{'OPSD': {'OEU-926'}</t>
  </si>
  <si>
    <t xml:space="preserve"> 'JRC': {'JRC-H2342'}}</t>
  </si>
  <si>
    <t>Dietfurt</t>
  </si>
  <si>
    <t>{'OPSD': {'OEU-664'}</t>
  </si>
  <si>
    <t xml:space="preserve"> 'JRC': {'JRC-H2333'}}</t>
  </si>
  <si>
    <t>Dornachbrugg</t>
  </si>
  <si>
    <t>{'OPSD': {'OEU-718'}</t>
  </si>
  <si>
    <t xml:space="preserve"> 'JRC': {'JRC-H2242'}}</t>
  </si>
  <si>
    <t>Dunnern Olten</t>
  </si>
  <si>
    <t>{'OPSD': {'OEU-831'}</t>
  </si>
  <si>
    <t xml:space="preserve"> 'JRC': {'JRC-H2446'}}</t>
  </si>
  <si>
    <t>Eichi</t>
  </si>
  <si>
    <t>{'OPSD': {'OEU-894'}</t>
  </si>
  <si>
    <t xml:space="preserve"> 'JRC': {'JRC-H2163'}}</t>
  </si>
  <si>
    <t>Eme Palier Iserables Riddes</t>
  </si>
  <si>
    <t>{'OPSD': {'OEU-1083'}</t>
  </si>
  <si>
    <t xml:space="preserve"> 'JRC': {'JRC-H829'}}</t>
  </si>
  <si>
    <t>Buttenen</t>
  </si>
  <si>
    <t>{'OPSD': {'OEU-716'</t>
  </si>
  <si>
    <t xml:space="preserve"> 'OEU-717'}</t>
  </si>
  <si>
    <t xml:space="preserve"> 'JRC': {'JRC-H2400'}}</t>
  </si>
  <si>
    <t>Burglen Unterschachen</t>
  </si>
  <si>
    <t>{'OPSD': {'OEU-864'}</t>
  </si>
  <si>
    <t xml:space="preserve"> 'JRC': {'JRC-H1367'}}</t>
  </si>
  <si>
    <t>Burglen Sage</t>
  </si>
  <si>
    <t>{'OPSD': {'OEU-679'}</t>
  </si>
  <si>
    <t xml:space="preserve"> 'JRC': {'JRC-H2430'}}</t>
  </si>
  <si>
    <t>Burglen Loreto</t>
  </si>
  <si>
    <t>{'OPSD': {'OEU-865'}</t>
  </si>
  <si>
    <t xml:space="preserve"> 'JRC': {'JRC-H2243'}}</t>
  </si>
  <si>
    <t>Barenburg</t>
  </si>
  <si>
    <t>{'OPSD': {'OEU-607'</t>
  </si>
  <si>
    <t xml:space="preserve"> 'OEU-606'}</t>
  </si>
  <si>
    <t xml:space="preserve"> 'JRC': {'JRC-H206'}}</t>
  </si>
  <si>
    <t>Batterkinden</t>
  </si>
  <si>
    <t>{'OPSD': {'OEU-818'}</t>
  </si>
  <si>
    <t xml:space="preserve"> 'JRC': {'JRC-H2435'}}</t>
  </si>
  <si>
    <t>Berner Green Gmbh</t>
  </si>
  <si>
    <t>{'OPSD': {'OEU-762'}</t>
  </si>
  <si>
    <t xml:space="preserve"> 'JRC': {'JRC-H2260'}}</t>
  </si>
  <si>
    <t>Beulet</t>
  </si>
  <si>
    <t>{'OPSD': {'OEU-1063'}</t>
  </si>
  <si>
    <t xml:space="preserve"> 'JRC': {'JRC-H2373'}}</t>
  </si>
  <si>
    <t>Bevieux</t>
  </si>
  <si>
    <t>{'OPSD': {'OEU-1126'}</t>
  </si>
  <si>
    <t xml:space="preserve"> 'JRC': {'JRC-H2217'}}</t>
  </si>
  <si>
    <t>Biberist</t>
  </si>
  <si>
    <t>{'OPSD': {'OEU-821'}</t>
  </si>
  <si>
    <t xml:space="preserve"> 'JRC': {'JRC-H2410'}}</t>
  </si>
  <si>
    <t>Birsfelden</t>
  </si>
  <si>
    <t>{'OPSD': {'OEU-705'}</t>
  </si>
  <si>
    <t xml:space="preserve"> 'JRC': {'JRC-H522'}}</t>
  </si>
  <si>
    <t>Bischofszell</t>
  </si>
  <si>
    <t>{'OPSD': {'OEU-668'}</t>
  </si>
  <si>
    <t xml:space="preserve"> 'JRC': {'JRC-H2284'}}</t>
  </si>
  <si>
    <t>Bisisthal</t>
  </si>
  <si>
    <t>{'OPSD': {'OEU-872'}</t>
  </si>
  <si>
    <t xml:space="preserve"> 'JRC': {'JRC-H1524'}}</t>
  </si>
  <si>
    <t>Blanches Fontaines Undervelier</t>
  </si>
  <si>
    <t>{'OPSD': {'OEU-708'}</t>
  </si>
  <si>
    <t xml:space="preserve"> 'JRC': {'JRC-H2461'}}</t>
  </si>
  <si>
    <t>Blatten</t>
  </si>
  <si>
    <t>{'OPSD': {'OEU-1044'}</t>
  </si>
  <si>
    <t xml:space="preserve"> 'JRC': {'JRC-H2425'}}</t>
  </si>
  <si>
    <t>Blatten Sak</t>
  </si>
  <si>
    <t>{'OPSD': {'OEU-649'}</t>
  </si>
  <si>
    <t xml:space="preserve"> 'JRC': {'JRC-H2440'}}</t>
  </si>
  <si>
    <t>Blinne</t>
  </si>
  <si>
    <t>{'OPSD': {'OEU-998'}</t>
  </si>
  <si>
    <t xml:space="preserve"> 'JRC': {'JRC-H2178'}}</t>
  </si>
  <si>
    <t>Bortel Mittelstufe</t>
  </si>
  <si>
    <t>{'OPSD': {'OEU-1014'}</t>
  </si>
  <si>
    <t xml:space="preserve"> 'JRC': {'JRC-H1983'}}</t>
  </si>
  <si>
    <t>Bortel Oberstufe</t>
  </si>
  <si>
    <t>{'OPSD': {'OEU-1012'}</t>
  </si>
  <si>
    <t xml:space="preserve"> 'JRC': {'JRC-H2168'}}</t>
  </si>
  <si>
    <t>Boudry Les Essert</t>
  </si>
  <si>
    <t>{'OPSD': {'OEU-807'}</t>
  </si>
  <si>
    <t xml:space="preserve"> 'JRC': {'JRC-H2411'}}</t>
  </si>
  <si>
    <t>Bozingen</t>
  </si>
  <si>
    <t>{'OPSD': {'OEU-813'}</t>
  </si>
  <si>
    <t xml:space="preserve"> 'JRC': {'JRC-H2101'}}</t>
  </si>
  <si>
    <t>Brigels Tavanasa</t>
  </si>
  <si>
    <t>{'OPSD': {'OEU-583'}</t>
  </si>
  <si>
    <t xml:space="preserve"> 'JRC': {'JRC-H1647'}}</t>
  </si>
  <si>
    <t>Broc</t>
  </si>
  <si>
    <t>{'OPSD': {'OEU-784'}</t>
  </si>
  <si>
    <t xml:space="preserve"> 'JRC': {'JRC-H1253'}}</t>
  </si>
  <si>
    <t>Brugg</t>
  </si>
  <si>
    <t>{'OPSD': {'OEU-814'}</t>
  </si>
  <si>
    <t xml:space="preserve"> 'JRC': {'JRC-H1978'}}</t>
  </si>
  <si>
    <t>Bruggmuhle</t>
  </si>
  <si>
    <t>{'OPSD': {'OEU-913'}</t>
  </si>
  <si>
    <t xml:space="preserve"> 'JRC': {'JRC-H2405'}}</t>
  </si>
  <si>
    <t>Brummbach Braunwald</t>
  </si>
  <si>
    <t>{'OPSD': {'OEU-924'}</t>
  </si>
  <si>
    <t xml:space="preserve"> 'JRC': {'JRC-H2341'}}</t>
  </si>
  <si>
    <t>Brummbach Linthal</t>
  </si>
  <si>
    <t>{'OPSD': {'OEU-923'}</t>
  </si>
  <si>
    <t xml:space="preserve"> 'JRC': {'JRC-H2077'}}</t>
  </si>
  <si>
    <t>Buchs Tobelackerli</t>
  </si>
  <si>
    <t>{'OPSD': {'OEU-643'}</t>
  </si>
  <si>
    <t xml:space="preserve"> 'JRC': {'JRC-H2383'}}</t>
  </si>
  <si>
    <t>Buchs Vorderberg</t>
  </si>
  <si>
    <t>{'OPSD': {'OEU-642'}</t>
  </si>
  <si>
    <t xml:space="preserve"> 'JRC': {'JRC-H2332'}}</t>
  </si>
  <si>
    <t>Taraldsvik</t>
  </si>
  <si>
    <t>{'OPSD': {'OEU-4503'}</t>
  </si>
  <si>
    <t xml:space="preserve"> 'JRC': {'JRC-N435'}}</t>
  </si>
  <si>
    <t>Svorkmo</t>
  </si>
  <si>
    <t>{'OPSD': {'OEU-4457'}</t>
  </si>
  <si>
    <t xml:space="preserve"> 'JRC': {'JRC-N422'}}</t>
  </si>
  <si>
    <t>Svorka</t>
  </si>
  <si>
    <t>{'OPSD': {'OEU-4456'}</t>
  </si>
  <si>
    <t xml:space="preserve"> 'JRC': {'JRC-N421'}}</t>
  </si>
  <si>
    <t>Kaaranneskoski</t>
  </si>
  <si>
    <t>{'OPSD': {'OEU-1455'}</t>
  </si>
  <si>
    <t xml:space="preserve"> 'GPD': {'WRI1002368'}}</t>
  </si>
  <si>
    <t>Kerava</t>
  </si>
  <si>
    <t>{'OPSD': {'OEU-1479'}</t>
  </si>
  <si>
    <t xml:space="preserve"> 'GPD': {'WRI1002391'}}</t>
  </si>
  <si>
    <t>{'OPSD': {'OEU-1480'}</t>
  </si>
  <si>
    <t xml:space="preserve"> 'GPD': {'WRI1002610'}}</t>
  </si>
  <si>
    <t>Kemi</t>
  </si>
  <si>
    <t>{'OPSD': {'OEU-1477'}</t>
  </si>
  <si>
    <t xml:space="preserve"> 'GPD': {'WRI1002390'}}</t>
  </si>
  <si>
    <t>Kelukoski</t>
  </si>
  <si>
    <t>{'OPSD': {'OEU-1476'}</t>
  </si>
  <si>
    <t xml:space="preserve"> 'GPD': {'WRI1002388'}}</t>
  </si>
  <si>
    <t>Kavo</t>
  </si>
  <si>
    <t>{'OPSD': {'OEU-1472'}</t>
  </si>
  <si>
    <t xml:space="preserve"> 'GPD': {'WRI1002385'}}</t>
  </si>
  <si>
    <t>Kauttua</t>
  </si>
  <si>
    <t>{'OPSD': {'OEU-1471'}</t>
  </si>
  <si>
    <t xml:space="preserve"> 'GPD': {'WRI1002384'}}</t>
  </si>
  <si>
    <t>Kattilakoski</t>
  </si>
  <si>
    <t>{'OPSD': {'OEU-1469'}</t>
  </si>
  <si>
    <t xml:space="preserve"> 'GPD': {'WRI1002382'}}</t>
  </si>
  <si>
    <t>Karjalankoski</t>
  </si>
  <si>
    <t>{'OPSD': {'OEU-1465'}</t>
  </si>
  <si>
    <t xml:space="preserve"> 'GPD': {'WRI1002378'}}</t>
  </si>
  <si>
    <t>Kaitfors</t>
  </si>
  <si>
    <t>{'OPSD': {'OEU-1459'}</t>
  </si>
  <si>
    <t xml:space="preserve"> 'GPD': {'WRI1002372'}}</t>
  </si>
  <si>
    <t>Kaipola</t>
  </si>
  <si>
    <t>{'OPSD': {'OEU-1458'}</t>
  </si>
  <si>
    <t xml:space="preserve"> 'GPD': {'WRI1002371'}}</t>
  </si>
  <si>
    <t>Kaihua</t>
  </si>
  <si>
    <t>{'OPSD': {'OEU-1457'}</t>
  </si>
  <si>
    <t xml:space="preserve"> 'GPD': {'WRI1002370'}}</t>
  </si>
  <si>
    <t>Kaarni</t>
  </si>
  <si>
    <t>{'OPSD': {'OEU-1456'}</t>
  </si>
  <si>
    <t xml:space="preserve"> 'GPD': {'WRI1002369'}}</t>
  </si>
  <si>
    <t>Juva</t>
  </si>
  <si>
    <t>{'OPSD': {'OEU-1450'}</t>
  </si>
  <si>
    <t xml:space="preserve"> 'GPD': {'WRI1002364'}}</t>
  </si>
  <si>
    <t>Heinola Vp</t>
  </si>
  <si>
    <t>{'OPSD': {'OEU-1421'}</t>
  </si>
  <si>
    <t xml:space="preserve"> 'GPD': {'WRI1002332'</t>
  </si>
  <si>
    <t xml:space="preserve"> 'WRI1002333'}}</t>
  </si>
  <si>
    <t>Juotas</t>
  </si>
  <si>
    <t>{'OPSD': {'OEU-1449'}</t>
  </si>
  <si>
    <t xml:space="preserve"> 'GPD': {'WRI1002363'}}</t>
  </si>
  <si>
    <t>Juntola</t>
  </si>
  <si>
    <t>{'OPSD': {'OEU-1448'}</t>
  </si>
  <si>
    <t xml:space="preserve"> 'GPD': {'WRI1002362'}}</t>
  </si>
  <si>
    <t>Jumisko</t>
  </si>
  <si>
    <t>{'OPSD': {'OEU-1447'}</t>
  </si>
  <si>
    <t xml:space="preserve"> 'GPD': {'WRI1002361'}}</t>
  </si>
  <si>
    <t>Juankoski</t>
  </si>
  <si>
    <t>{'OPSD': {'OEU-1446'}</t>
  </si>
  <si>
    <t xml:space="preserve"> 'GPD': {'WRI1002360'}}</t>
  </si>
  <si>
    <t>Joutseno</t>
  </si>
  <si>
    <t>{'OPSD': {'OEU-1443'}</t>
  </si>
  <si>
    <t xml:space="preserve"> 'GPD': {'WRI1002358'}}</t>
  </si>
  <si>
    <t>Joensuu</t>
  </si>
  <si>
    <t>{'OPSD': {'OEU-1442'}</t>
  </si>
  <si>
    <t xml:space="preserve"> 'GPD': {'WRI1002356'}}</t>
  </si>
  <si>
    <t>Jalasjoki Niiles</t>
  </si>
  <si>
    <t>{'OPSD': {'OEU-1441'}</t>
  </si>
  <si>
    <t xml:space="preserve"> 'GPD': {'WRI1002355'}}</t>
  </si>
  <si>
    <t>Inkeroinen Ve</t>
  </si>
  <si>
    <t>{'OPSD': {'OEU-1439'}</t>
  </si>
  <si>
    <t xml:space="preserve"> 'GPD': {'WRI1002352'}}</t>
  </si>
  <si>
    <t>Ikaalinen</t>
  </si>
  <si>
    <t>{'OPSD': {'OEU-1435'}</t>
  </si>
  <si>
    <t xml:space="preserve"> 'GPD': {'WRI1002348'}}</t>
  </si>
  <si>
    <t>Hirvikoski</t>
  </si>
  <si>
    <t>{'OPSD': {'OEU-1426'}</t>
  </si>
  <si>
    <t xml:space="preserve"> 'GPD': {'WRI1002339'}}</t>
  </si>
  <si>
    <t>Hinkua</t>
  </si>
  <si>
    <t>{'OPSD': {'OEU-1425'}</t>
  </si>
  <si>
    <t xml:space="preserve"> 'GPD': {'WRI1002338'}}</t>
  </si>
  <si>
    <t>Hilmonkoski</t>
  </si>
  <si>
    <t>{'OPSD': {'OEU-1423'}</t>
  </si>
  <si>
    <t xml:space="preserve"> 'GPD': {'WRI1002335'}}</t>
  </si>
  <si>
    <t>Killinkoski</t>
  </si>
  <si>
    <t>{'OPSD': {'OEU-1483'}</t>
  </si>
  <si>
    <t xml:space="preserve"> 'GPD': {'WRI1002394'}}</t>
  </si>
  <si>
    <t>Kiltua</t>
  </si>
  <si>
    <t>{'OPSD': {'OEU-1484'}</t>
  </si>
  <si>
    <t xml:space="preserve"> 'GPD': {'WRI1002395'}}</t>
  </si>
  <si>
    <t>Kissakoski</t>
  </si>
  <si>
    <t>{'OPSD': {'OEU-1487'}</t>
  </si>
  <si>
    <t xml:space="preserve"> 'GPD': {'WRI1002398'}}</t>
  </si>
  <si>
    <t>Kokkola</t>
  </si>
  <si>
    <t>{'OPSD': {'OEU-1493'</t>
  </si>
  <si>
    <t xml:space="preserve"> 'OEU-1492'}</t>
  </si>
  <si>
    <t xml:space="preserve"> 'GPD': {'WRI1002403'</t>
  </si>
  <si>
    <t xml:space="preserve"> 'WRI1002404'}}</t>
  </si>
  <si>
    <t>Ristiina</t>
  </si>
  <si>
    <t>{'OPSD': {'OEU-1607'}</t>
  </si>
  <si>
    <t xml:space="preserve"> 'GPD': {'WRI1002519'}}</t>
  </si>
  <si>
    <t>Rauma</t>
  </si>
  <si>
    <t>{'OPSD': {'OEU-1603'</t>
  </si>
  <si>
    <t xml:space="preserve"> 'OEU-1602'}</t>
  </si>
  <si>
    <t xml:space="preserve"> 'GPD': {'WRI1002515'</t>
  </si>
  <si>
    <t xml:space="preserve"> 'WRI1002516'}}</t>
  </si>
  <si>
    <t>Rauhalahti</t>
  </si>
  <si>
    <t>{'OPSD': {'OEU-1601'}</t>
  </si>
  <si>
    <t xml:space="preserve"> 'GPD': {'WRI1002514'}}</t>
  </si>
  <si>
    <t>Pursiala</t>
  </si>
  <si>
    <t>{'OPSD': {'OEU-1592'</t>
  </si>
  <si>
    <t xml:space="preserve"> 'OEU-1593'}</t>
  </si>
  <si>
    <t xml:space="preserve"> 'GPD': {'WRI1002505'}}</t>
  </si>
  <si>
    <t>Porvoo</t>
  </si>
  <si>
    <t>{'OPSD': {'OEU-1589'</t>
  </si>
  <si>
    <t xml:space="preserve"> 'OEU-1585'}</t>
  </si>
  <si>
    <t xml:space="preserve"> 'GPD': {'WRI1002500'}}</t>
  </si>
  <si>
    <t>Portimokoski</t>
  </si>
  <si>
    <t>{'OPSD': {'OEU-1583'}</t>
  </si>
  <si>
    <t xml:space="preserve"> 'GPD': {'WRI1002498'}}</t>
  </si>
  <si>
    <t>Pori</t>
  </si>
  <si>
    <t>{'OPSD': {'OEU-1582'}</t>
  </si>
  <si>
    <t xml:space="preserve"> 'GPD': {'WRI1002496'}}</t>
  </si>
  <si>
    <t>Patalankoski</t>
  </si>
  <si>
    <t>{'OPSD': {'OEU-1573'}</t>
  </si>
  <si>
    <t xml:space="preserve"> 'GPD': {'WRI1002487'}}</t>
  </si>
  <si>
    <t>Palokki</t>
  </si>
  <si>
    <t>{'OPSD': {'OEU-1569'}</t>
  </si>
  <si>
    <t xml:space="preserve"> 'GPD': {'WRI1002483'}}</t>
  </si>
  <si>
    <t>Padinki</t>
  </si>
  <si>
    <t>{'OPSD': {'OEU-1567'}</t>
  </si>
  <si>
    <t xml:space="preserve"> 'GPD': {'WRI1002481'}}</t>
  </si>
  <si>
    <t>Oulu</t>
  </si>
  <si>
    <t>{'OPSD': {'OEU-1566'</t>
  </si>
  <si>
    <t xml:space="preserve"> 'OEU-1565'}</t>
  </si>
  <si>
    <t xml:space="preserve"> 'GPD': {'WRI1002478'</t>
  </si>
  <si>
    <t xml:space="preserve"> 'WRI1002477'}}</t>
  </si>
  <si>
    <t>Oksava</t>
  </si>
  <si>
    <t>{'OPSD': {'OEU-1560'}</t>
  </si>
  <si>
    <t xml:space="preserve"> 'GPD': {'WRI1002472'}}</t>
  </si>
  <si>
    <t>Naantali Kt</t>
  </si>
  <si>
    <t>{'OPSD': {'OEU-1552'}</t>
  </si>
  <si>
    <t xml:space="preserve"> 'GPD': {'WRI1002465'}}</t>
  </si>
  <si>
    <t>Myllykoski Vp</t>
  </si>
  <si>
    <t>{'OPSD': {'OEU-1547'}</t>
  </si>
  <si>
    <t xml:space="preserve"> 'GPD': {'WRI1002461'}}</t>
  </si>
  <si>
    <t>Maavesi</t>
  </si>
  <si>
    <t>{'OPSD': {'OEU-1535'}</t>
  </si>
  <si>
    <t xml:space="preserve"> 'GPD': {'WRI1002448'}}</t>
  </si>
  <si>
    <t>Loviisa Kt</t>
  </si>
  <si>
    <t>{'OPSD': {'OEU-1530'}</t>
  </si>
  <si>
    <t xml:space="preserve"> 'GPD': {'WRI1002444'}}</t>
  </si>
  <si>
    <t>Leuhunkoski</t>
  </si>
  <si>
    <t>{'OPSD': {'OEU-1525'}</t>
  </si>
  <si>
    <t xml:space="preserve"> 'GPD': {'WRI1002439'}}</t>
  </si>
  <si>
    <t>Kuusamo</t>
  </si>
  <si>
    <t>{'OPSD': {'OEU-1513'}</t>
  </si>
  <si>
    <t xml:space="preserve"> 'GPD': {'WRI1002427'}}</t>
  </si>
  <si>
    <t>Kuopio Savon Sellu</t>
  </si>
  <si>
    <t>{'OPSD': {'OEU-1508'}</t>
  </si>
  <si>
    <t xml:space="preserve"> 'GPD': {'WRI1002422'}}</t>
  </si>
  <si>
    <t>Kuokkastenkoski</t>
  </si>
  <si>
    <t>{'OPSD': {'OEU-1507'}</t>
  </si>
  <si>
    <t xml:space="preserve"> 'GPD': {'WRI1002421'}}</t>
  </si>
  <si>
    <t>Kuhankoski</t>
  </si>
  <si>
    <t>{'OPSD': {'OEU-1504'}</t>
  </si>
  <si>
    <t xml:space="preserve"> 'GPD': {'WRI1002429'</t>
  </si>
  <si>
    <t xml:space="preserve"> 'WRI1002418'}}</t>
  </si>
  <si>
    <t>Kotka</t>
  </si>
  <si>
    <t>{'OPSD': {'OEU-1500'}</t>
  </si>
  <si>
    <t xml:space="preserve"> 'GPD': {'WRI1002412'}}</t>
  </si>
  <si>
    <t>Koskensaari</t>
  </si>
  <si>
    <t>{'OPSD': {'OEU-1498'}</t>
  </si>
  <si>
    <t xml:space="preserve"> 'GPD': {'WRI1002410'}}</t>
  </si>
  <si>
    <t>Korkeakoski</t>
  </si>
  <si>
    <t>{'OPSD': {'OEU-1497'}</t>
  </si>
  <si>
    <t xml:space="preserve"> 'GPD': {'WRI1002409'}}</t>
  </si>
  <si>
    <t>Koneharju Kt</t>
  </si>
  <si>
    <t>{'OPSD': {'OEU-1496'}</t>
  </si>
  <si>
    <t xml:space="preserve"> 'GPD': {'WRI1002408'}}</t>
  </si>
  <si>
    <t>Hietamankoski</t>
  </si>
  <si>
    <t>{'OPSD': {'OEU-1422'}</t>
  </si>
  <si>
    <t xml:space="preserve"> 'GPD': {'WRI1002334'}}</t>
  </si>
  <si>
    <t>{'OPSD': {'OEU-1417'}</t>
  </si>
  <si>
    <t xml:space="preserve"> 'GPD': {'WRI1002330'}}</t>
  </si>
  <si>
    <t>Sviland</t>
  </si>
  <si>
    <t>{'OPSD': {'OEU-4455'}</t>
  </si>
  <si>
    <t xml:space="preserve"> 'JRC': {'JRC-N420'}}</t>
  </si>
  <si>
    <t>Sokna</t>
  </si>
  <si>
    <t>{'OPSD': {'OEU-4355'}</t>
  </si>
  <si>
    <t xml:space="preserve"> 'JRC': {'JRC-N393'}}</t>
  </si>
  <si>
    <t>Skjefstadfoss</t>
  </si>
  <si>
    <t>{'OPSD': {'OEU-4305'</t>
  </si>
  <si>
    <t xml:space="preserve"> 'OEU-4304'}</t>
  </si>
  <si>
    <t xml:space="preserve"> 'JRC': {'JRC-N377'}}</t>
  </si>
  <si>
    <t>Skogfoss</t>
  </si>
  <si>
    <t>{'OPSD': {'OEU-4320'}</t>
  </si>
  <si>
    <t xml:space="preserve"> 'JRC': {'JRC-N383'}}</t>
  </si>
  <si>
    <t>Skogheim</t>
  </si>
  <si>
    <t>{'OPSD': {'OEU-4321'}</t>
  </si>
  <si>
    <t xml:space="preserve"> 'JRC': {'JRC-N384'}}</t>
  </si>
  <si>
    <t>Skollenborg</t>
  </si>
  <si>
    <t>{'OPSD': {'OEU-4323'}</t>
  </si>
  <si>
    <t xml:space="preserve"> 'JRC': {'JRC-N385'}}</t>
  </si>
  <si>
    <t>Skoltefoss</t>
  </si>
  <si>
    <t>{'OPSD': {'OEU-4324'</t>
  </si>
  <si>
    <t xml:space="preserve"> 'OEU-4330'}</t>
  </si>
  <si>
    <t xml:space="preserve"> 'JRC': {'JRC-N387'}}</t>
  </si>
  <si>
    <t>Skulafossen</t>
  </si>
  <si>
    <t>{'OPSD': {'OEU-4337'}</t>
  </si>
  <si>
    <t xml:space="preserve"> 'JRC': {'JRC-N388'}}</t>
  </si>
  <si>
    <t>Slind</t>
  </si>
  <si>
    <t>{'OPSD': {'OEU-4346'}</t>
  </si>
  <si>
    <t xml:space="preserve"> 'JRC': {'JRC-N389'}}</t>
  </si>
  <si>
    <t>Slunkajavrre</t>
  </si>
  <si>
    <t>{'OPSD': {'OEU-4347'}</t>
  </si>
  <si>
    <t xml:space="preserve"> 'JRC': {'JRC-N390'}}</t>
  </si>
  <si>
    <t>Smadola</t>
  </si>
  <si>
    <t>{'OPSD': {'OEU-4351'</t>
  </si>
  <si>
    <t xml:space="preserve"> 'OEU-4352'}</t>
  </si>
  <si>
    <t xml:space="preserve"> 'JRC': {'JRC-N1747'}}</t>
  </si>
  <si>
    <t>Smavatna</t>
  </si>
  <si>
    <t>{'OPSD': {'OEU-4353'}</t>
  </si>
  <si>
    <t xml:space="preserve"> 'JRC': {'JRC-N392'}}</t>
  </si>
  <si>
    <t>Smeland</t>
  </si>
  <si>
    <t>{'OPSD': {'OEU-4348'</t>
  </si>
  <si>
    <t xml:space="preserve"> 'OEU-4487'}</t>
  </si>
  <si>
    <t xml:space="preserve"> 'JRC': {'JRC-N391'}}</t>
  </si>
  <si>
    <t>Soa</t>
  </si>
  <si>
    <t>{'OPSD': {'OEU-4469'}</t>
  </si>
  <si>
    <t xml:space="preserve"> 'JRC': {'JRC-N424'}}</t>
  </si>
  <si>
    <t>Sorfjord</t>
  </si>
  <si>
    <t>{'OPSD': {'OEU-4484'</t>
  </si>
  <si>
    <t xml:space="preserve"> 'OEU-4483'}</t>
  </si>
  <si>
    <t xml:space="preserve"> 'JRC': {'JRC-N427'}}</t>
  </si>
  <si>
    <t>Hanhikoski</t>
  </si>
  <si>
    <t>{'OPSD': {'OEU-1414'}</t>
  </si>
  <si>
    <t xml:space="preserve"> 'GPD': {'WRI1002326'}}</t>
  </si>
  <si>
    <t>Stakaldefoss</t>
  </si>
  <si>
    <t>{'OPSD': {'OEU-4367'}</t>
  </si>
  <si>
    <t xml:space="preserve"> 'JRC': {'JRC-N398'}}</t>
  </si>
  <si>
    <t>Stolsdal</t>
  </si>
  <si>
    <t>{'OPSD': {'OEU-4420'</t>
  </si>
  <si>
    <t xml:space="preserve"> 'OEU-4421'}</t>
  </si>
  <si>
    <t xml:space="preserve"> 'JRC': {'JRC-N406'}}</t>
  </si>
  <si>
    <t>Stongfjord</t>
  </si>
  <si>
    <t>{'OPSD': {'OEU-4383'}</t>
  </si>
  <si>
    <t xml:space="preserve"> 'JRC': {'JRC-N401'}}</t>
  </si>
  <si>
    <t>Storaselva</t>
  </si>
  <si>
    <t>{'OPSD': {'OEU-4398'}</t>
  </si>
  <si>
    <t xml:space="preserve"> 'JRC': {'JRC-N1934'}}</t>
  </si>
  <si>
    <t>Stordal</t>
  </si>
  <si>
    <t>{'OPSD': {'OEU-4386'</t>
  </si>
  <si>
    <t xml:space="preserve"> 'OEU-4384'}</t>
  </si>
  <si>
    <t xml:space="preserve"> 'JRC': {'JRC-N402'}}</t>
  </si>
  <si>
    <t>Storlivatn</t>
  </si>
  <si>
    <t>{'OPSD': {'OEU-4394'}</t>
  </si>
  <si>
    <t xml:space="preserve"> 'JRC': {'JRC-N361'}}</t>
  </si>
  <si>
    <t>Strandfossen</t>
  </si>
  <si>
    <t>{'OPSD': {'OEU-4402'</t>
  </si>
  <si>
    <t xml:space="preserve"> 'OEU-4405'</t>
  </si>
  <si>
    <t xml:space="preserve"> 'OEU-4403'}</t>
  </si>
  <si>
    <t xml:space="preserve"> 'JRC': {'JRC-N403'}}</t>
  </si>
  <si>
    <t>Stuvane</t>
  </si>
  <si>
    <t>{'OPSD': {'OEU-4418'}</t>
  </si>
  <si>
    <t xml:space="preserve"> 'JRC': {'JRC-N557'}}</t>
  </si>
  <si>
    <t>Svandalsflona</t>
  </si>
  <si>
    <t>{'OPSD': {'OEU-4435'}</t>
  </si>
  <si>
    <t xml:space="preserve"> 'JRC': {'JRC-N413'}}</t>
  </si>
  <si>
    <t>Svartelva</t>
  </si>
  <si>
    <t>{'OPSD': {'OEU-4440'}</t>
  </si>
  <si>
    <t xml:space="preserve"> 'JRC': {'JRC-N414'}}</t>
  </si>
  <si>
    <t>Svean</t>
  </si>
  <si>
    <t>{'OPSD': {'OEU-4449'}</t>
  </si>
  <si>
    <t xml:space="preserve"> 'JRC': {'JRC-N415'}}</t>
  </si>
  <si>
    <t>Svelgfoss</t>
  </si>
  <si>
    <t>{'OPSD': {'OEU-4454'}</t>
  </si>
  <si>
    <t xml:space="preserve"> 'JRC': {'JRC-N419'}}</t>
  </si>
  <si>
    <t>Skjak</t>
  </si>
  <si>
    <t>{'OPSD': {'OEU-4315'}</t>
  </si>
  <si>
    <t xml:space="preserve"> 'JRC': {'JRC-N381'}}</t>
  </si>
  <si>
    <t>Skibotn</t>
  </si>
  <si>
    <t>{'OPSD': {'OEU-4301'}</t>
  </si>
  <si>
    <t xml:space="preserve"> 'JRC': {'JRC-N375'}}</t>
  </si>
  <si>
    <t>Aalter Tj</t>
  </si>
  <si>
    <t>{'OPSD': {'OEU-3'}</t>
  </si>
  <si>
    <t xml:space="preserve"> 'GPD': {'WRI1002206'}}</t>
  </si>
  <si>
    <t>Awirs</t>
  </si>
  <si>
    <t>{'OPSD': {'OEU-5'}</t>
  </si>
  <si>
    <t xml:space="preserve"> 'GPD': {'WRI1002210'}}</t>
  </si>
  <si>
    <t>Hamari</t>
  </si>
  <si>
    <t>{'OPSD': {'OEU-1411'}</t>
  </si>
  <si>
    <t xml:space="preserve"> 'GPD': {'WRI1002323'}}</t>
  </si>
  <si>
    <t>Haapaniemi</t>
  </si>
  <si>
    <t>{'OPSD': {'OEU-1408'}</t>
  </si>
  <si>
    <t xml:space="preserve"> 'GPD': {'WRI1002320'}}</t>
  </si>
  <si>
    <t>Haapakoski</t>
  </si>
  <si>
    <t>{'OPSD': {'OEU-1407'}</t>
  </si>
  <si>
    <t xml:space="preserve"> 'GPD': {'WRI1002319'}}</t>
  </si>
  <si>
    <t>Finlayson Ve</t>
  </si>
  <si>
    <t>{'OPSD': {'OEU-1405'}</t>
  </si>
  <si>
    <t xml:space="preserve"> 'GPD': {'WRI1002318'}}</t>
  </si>
  <si>
    <t>Atro</t>
  </si>
  <si>
    <t>{'OPSD': {'OEU-1400'}</t>
  </si>
  <si>
    <t xml:space="preserve"> 'GPD': {'WRI1002314'}}</t>
  </si>
  <si>
    <t>Askala</t>
  </si>
  <si>
    <t>{'OPSD': {'OEU-1399'}</t>
  </si>
  <si>
    <t xml:space="preserve"> 'GPD': {'WRI1002313'}}</t>
  </si>
  <si>
    <t>Alakoski</t>
  </si>
  <si>
    <t>{'OPSD': {'OEU-1394'}</t>
  </si>
  <si>
    <t xml:space="preserve"> 'GPD': {'WRI1002308'}}</t>
  </si>
  <si>
    <t>Aittokoski</t>
  </si>
  <si>
    <t>{'OPSD': {'OEU-1393'}</t>
  </si>
  <si>
    <t xml:space="preserve"> 'GPD': {'WRI1002307'}}</t>
  </si>
  <si>
    <t>Ahvenkoski</t>
  </si>
  <si>
    <t>{'OPSD': {'OEU-1390'}</t>
  </si>
  <si>
    <t xml:space="preserve"> 'GPD': {'WRI1002305'}}</t>
  </si>
  <si>
    <t>Zelzate Tj</t>
  </si>
  <si>
    <t>{'OPSD': {'OEU-54'}</t>
  </si>
  <si>
    <t xml:space="preserve"> 'GPD': {'WRI1002289'}}</t>
  </si>
  <si>
    <t>Zeebrugge Tj</t>
  </si>
  <si>
    <t>{'OPSD': {'OEU-52'}</t>
  </si>
  <si>
    <t xml:space="preserve"> 'GPD': {'WRI1002286'}}</t>
  </si>
  <si>
    <t>Zedelgem Tj</t>
  </si>
  <si>
    <t>{'OPSD': {'OEU-50'}</t>
  </si>
  <si>
    <t xml:space="preserve"> 'GPD': {'WRI1002284'}}</t>
  </si>
  <si>
    <t>Wilrijk Isvag</t>
  </si>
  <si>
    <t>{'OPSD': {'OEU-48'}</t>
  </si>
  <si>
    <t xml:space="preserve"> 'GPD': {'WRI1002280'}}</t>
  </si>
  <si>
    <t>Schaerbeek Siomab St</t>
  </si>
  <si>
    <t>{'OPSD': {'OEU-37'</t>
  </si>
  <si>
    <t xml:space="preserve"> 'OEU-36'</t>
  </si>
  <si>
    <t xml:space="preserve"> 'OEU-35'}</t>
  </si>
  <si>
    <t xml:space="preserve"> 'GPD': {'WRI1002268'}}</t>
  </si>
  <si>
    <t>Noordschote Tj</t>
  </si>
  <si>
    <t>{'OPSD': {'OEU-30'}</t>
  </si>
  <si>
    <t xml:space="preserve"> 'GPD': {'WRI1002259'}}</t>
  </si>
  <si>
    <t>Langerbrugge Stora St</t>
  </si>
  <si>
    <t>{'OPSD': {'OEU-25'</t>
  </si>
  <si>
    <t xml:space="preserve"> 'OEU-26'}</t>
  </si>
  <si>
    <t xml:space="preserve"> 'GPD': {'WRI1002252'}}</t>
  </si>
  <si>
    <t>Ivbo</t>
  </si>
  <si>
    <t>{'OPSD': {'OEU-62'}</t>
  </si>
  <si>
    <t xml:space="preserve"> 'GPD': {'WRI1002246'}}</t>
  </si>
  <si>
    <t>Intradel Herstal</t>
  </si>
  <si>
    <t>{'OPSD': {'OEU-61'}</t>
  </si>
  <si>
    <t xml:space="preserve"> 'GPD': {'WRI1002245'}}</t>
  </si>
  <si>
    <t>Incinerateur Thumaide Ipalle</t>
  </si>
  <si>
    <t>{'OPSD': {'OEU-60'}</t>
  </si>
  <si>
    <t xml:space="preserve"> 'GPD': {'WRI1002243'}}</t>
  </si>
  <si>
    <t>Electrawinds Biomassa Oostende</t>
  </si>
  <si>
    <t>{'OPSD': {'OEU-57'}</t>
  </si>
  <si>
    <t xml:space="preserve"> 'GPD': {'WRI1002227'}}</t>
  </si>
  <si>
    <t>Drogenbos Dm</t>
  </si>
  <si>
    <t>{'OPSD': {'OEU-16'</t>
  </si>
  <si>
    <t xml:space="preserve"> 'OEU-17'}</t>
  </si>
  <si>
    <t xml:space="preserve"> 'GPD': {'WRI1002224'}}</t>
  </si>
  <si>
    <t>Turon Tj</t>
  </si>
  <si>
    <t>{'OPSD': {'OEU-43'}</t>
  </si>
  <si>
    <t xml:space="preserve"> 'GPD': {'WRI1002222'}}</t>
  </si>
  <si>
    <t>Cierreux Tj</t>
  </si>
  <si>
    <t>{'OPSD': {'OEU-9'}</t>
  </si>
  <si>
    <t xml:space="preserve"> 'GPD': {'WRI1002219'}}</t>
  </si>
  <si>
    <t>Beveren Indaver</t>
  </si>
  <si>
    <t>{'OPSD': {'OEU-69'</t>
  </si>
  <si>
    <t xml:space="preserve"> 'OEU-68'}</t>
  </si>
  <si>
    <t xml:space="preserve"> 'GPD': {'WRI1002213'}}</t>
  </si>
  <si>
    <t>Beerse Tj</t>
  </si>
  <si>
    <t>{'OPSD': {'OEU-6'}</t>
  </si>
  <si>
    <t xml:space="preserve"> 'GPD': {'WRI1002211'}}</t>
  </si>
  <si>
    <t>Engeweiher</t>
  </si>
  <si>
    <t>{'OPSD': {'OEU-655'}</t>
  </si>
  <si>
    <t xml:space="preserve"> 'JRC': {'JRC-H1999'}}</t>
  </si>
  <si>
    <t>Engi</t>
  </si>
  <si>
    <t>{'OPSD': {'OEU-934'</t>
  </si>
  <si>
    <t xml:space="preserve"> 'OEU-935'}</t>
  </si>
  <si>
    <t xml:space="preserve"> 'JRC': {'JRC-H2080'}}</t>
  </si>
  <si>
    <t>Engstlige</t>
  </si>
  <si>
    <t>{'OPSD': {'OEU-757'}</t>
  </si>
  <si>
    <t xml:space="preserve"> 'JRC': {'JRC-H2412'}}</t>
  </si>
  <si>
    <t>Chrajubiel Ried Brig</t>
  </si>
  <si>
    <t>{'OPSD': {'OEU-1017'}</t>
  </si>
  <si>
    <t xml:space="preserve"> 'JRC': {'JRC-H2394'}}</t>
  </si>
  <si>
    <t>Ruppoldingen</t>
  </si>
  <si>
    <t>{'OPSD': {'OEU-829'}</t>
  </si>
  <si>
    <t xml:space="preserve"> 'JRC': {'JRC-H1321'}}</t>
  </si>
  <si>
    <t>Rupperswil Auenstein</t>
  </si>
  <si>
    <t>{'OPSD': {'OEU-836'</t>
  </si>
  <si>
    <t xml:space="preserve"> 'OEU-837'}</t>
  </si>
  <si>
    <t xml:space="preserve"> 'JRC': {'JRC-H951'}}</t>
  </si>
  <si>
    <t>Ruosalp</t>
  </si>
  <si>
    <t>{'OPSD': {'OEU-870'}</t>
  </si>
  <si>
    <t xml:space="preserve"> 'JRC': {'JRC-H1910'}}</t>
  </si>
  <si>
    <t>Ruchlig</t>
  </si>
  <si>
    <t>{'OPSD': {'OEU-835'</t>
  </si>
  <si>
    <t xml:space="preserve"> 'OEU-834'}</t>
  </si>
  <si>
    <t xml:space="preserve"> 'JRC': {'JRC-H1729'}}</t>
  </si>
  <si>
    <t>Rotzloch</t>
  </si>
  <si>
    <t>{'OPSD': {'OEU-895'}</t>
  </si>
  <si>
    <t xml:space="preserve"> 'JRC': {'JRC-H2475'}}</t>
  </si>
  <si>
    <t>Rothenbrunnen</t>
  </si>
  <si>
    <t>{'OPSD': {'OEU-622'</t>
  </si>
  <si>
    <t xml:space="preserve"> 'OEU-589'}</t>
  </si>
  <si>
    <t xml:space="preserve"> 'JRC': {'JRC-H279'}}</t>
  </si>
  <si>
    <t>Rosswald Garsterna</t>
  </si>
  <si>
    <t>{'OPSD': {'OEU-1018'}</t>
  </si>
  <si>
    <t xml:space="preserve"> 'JRC': {'JRC-H2429'}}</t>
  </si>
  <si>
    <t>Rossfall</t>
  </si>
  <si>
    <t>{'OPSD': {'OEU-670'}</t>
  </si>
  <si>
    <t xml:space="preserve"> 'JRC': {'JRC-H2443'}}</t>
  </si>
  <si>
    <t>Roseg Samedan</t>
  </si>
  <si>
    <t>{'OPSD': {'OEU-1221'}</t>
  </si>
  <si>
    <t xml:space="preserve"> 'JRC': {'JRC-H2466'}}</t>
  </si>
  <si>
    <t>Rondchatel</t>
  </si>
  <si>
    <t>{'OPSD': {'OEU-810'}</t>
  </si>
  <si>
    <t xml:space="preserve"> 'JRC': {'JRC-H2122'}}</t>
  </si>
  <si>
    <t>Rochers</t>
  </si>
  <si>
    <t>{'OPSD': {'OEU-1072'}</t>
  </si>
  <si>
    <t xml:space="preserve"> 'JRC': {'JRC-H2460'}}</t>
  </si>
  <si>
    <t>Rivaz Le Forestay</t>
  </si>
  <si>
    <t>{'OPSD': {'OEU-1144'}</t>
  </si>
  <si>
    <t xml:space="preserve"> 'JRC': {'JRC-H2372'}}</t>
  </si>
  <si>
    <t>Ri Di Foch Prato Leventina</t>
  </si>
  <si>
    <t>{'OPSD': {'OEU-1165'}</t>
  </si>
  <si>
    <t xml:space="preserve"> 'JRC': {'JRC-H2465'}}</t>
  </si>
  <si>
    <t>Plan Dessous</t>
  </si>
  <si>
    <t>{'OPSD': {'OEU-1145'}</t>
  </si>
  <si>
    <t xml:space="preserve"> 'JRC': {'JRC-H1724'}}</t>
  </si>
  <si>
    <t>{'OPSD': {'OEU-698'}</t>
  </si>
  <si>
    <t xml:space="preserve"> 'JRC': {'JRC-H647'}}</t>
  </si>
  <si>
    <t>Rheinau</t>
  </si>
  <si>
    <t>{'OPSD': {'OEU-657'}</t>
  </si>
  <si>
    <t xml:space="preserve"> 'JRC': {'JRC-H1039'}}</t>
  </si>
  <si>
    <t>Reserv De Peteille Vetroz</t>
  </si>
  <si>
    <t>{'OPSD': {'OEU-1073'}</t>
  </si>
  <si>
    <t xml:space="preserve"> 'JRC': {'JRC-H1951'}}</t>
  </si>
  <si>
    <t>Refrain</t>
  </si>
  <si>
    <t>{'OPSD': {'OEU-1155'}</t>
  </si>
  <si>
    <t xml:space="preserve"> 'JRC': {'JRC-H1677'}}</t>
  </si>
  <si>
    <t>Realp</t>
  </si>
  <si>
    <t>{'OPSD': {'OEU-845'</t>
  </si>
  <si>
    <t xml:space="preserve"> 'OEU-846'}</t>
  </si>
  <si>
    <t xml:space="preserve"> 'JRC': {'JRC-H2352'}}</t>
  </si>
  <si>
    <t>Rathausen</t>
  </si>
  <si>
    <t>{'OPSD': {'OEU-902'}</t>
  </si>
  <si>
    <t xml:space="preserve"> 'JRC': {'JRC-H2180'}}</t>
  </si>
  <si>
    <t>La Rasse</t>
  </si>
  <si>
    <t>{'OPSD': {'OEU-1121'}</t>
  </si>
  <si>
    <t xml:space="preserve"> 'JRC': {'JRC-H2376'}}</t>
  </si>
  <si>
    <t>La Ranconniere</t>
  </si>
  <si>
    <t>{'OPSD': {'OEU-1152'}</t>
  </si>
  <si>
    <t xml:space="preserve"> 'JRC': {'JRC-H2148'}}</t>
  </si>
  <si>
    <t>Rabiusawerk</t>
  </si>
  <si>
    <t>{'OPSD': {'OEU-628'}</t>
  </si>
  <si>
    <t xml:space="preserve"> 'JRC': {'JRC-H2378'}}</t>
  </si>
  <si>
    <t>Punt Gronda Platt Alva</t>
  </si>
  <si>
    <t>{'OPSD': {'OEU-594'</t>
  </si>
  <si>
    <t xml:space="preserve"> 'OEU-595'</t>
  </si>
  <si>
    <t xml:space="preserve"> 'OEU-593'}</t>
  </si>
  <si>
    <t xml:space="preserve"> 'JRC': {'JRC-H2154'</t>
  </si>
  <si>
    <t xml:space="preserve"> 'JRC-H2474'}}</t>
  </si>
  <si>
    <t>Pont Neuf</t>
  </si>
  <si>
    <t>{'OPSD': {'OEU-1107'}</t>
  </si>
  <si>
    <t xml:space="preserve"> 'JRC': {'JRC-H2344'}}</t>
  </si>
  <si>
    <t>Plessurwerk</t>
  </si>
  <si>
    <t>{'OPSD': {'OEU-627'}</t>
  </si>
  <si>
    <t xml:space="preserve"> 'JRC': {'JRC-H1783'}}</t>
  </si>
  <si>
    <t>Russein</t>
  </si>
  <si>
    <t>{'OPSD': {'OEU-577'}</t>
  </si>
  <si>
    <t xml:space="preserve"> 'JRC': {'JRC-H1273'}}</t>
  </si>
  <si>
    <t>Rutiberg Brandbach</t>
  </si>
  <si>
    <t>{'OPSD': {'OEU-966'}</t>
  </si>
  <si>
    <t xml:space="preserve"> 'JRC': {'JRC-H2358'}}</t>
  </si>
  <si>
    <t>Rutiberg Obersee</t>
  </si>
  <si>
    <t>{'OPSD': {'OEU-965'}</t>
  </si>
  <si>
    <t xml:space="preserve"> 'JRC': {'JRC-H2354'}}</t>
  </si>
  <si>
    <t>Ryburg Schworstadt</t>
  </si>
  <si>
    <t>{'OPSD': {'OEU-699'</t>
  </si>
  <si>
    <t xml:space="preserve"> 'OEU-700'}</t>
  </si>
  <si>
    <t xml:space="preserve"> 'JRC': {'JRC-H424'}}</t>
  </si>
  <si>
    <t>Sils</t>
  </si>
  <si>
    <t>{'OPSD': {'OEU-608'</t>
  </si>
  <si>
    <t xml:space="preserve"> 'OEU-621'}</t>
  </si>
  <si>
    <t xml:space="preserve"> 'JRC': {'JRC-H197'}}</t>
  </si>
  <si>
    <t>Sihl Hofe</t>
  </si>
  <si>
    <t>{'OPSD': {'OEU-978'}</t>
  </si>
  <si>
    <t xml:space="preserve"> 'JRC': {'JRC-H2251'}}</t>
  </si>
  <si>
    <t>Sigirino Monteceneri</t>
  </si>
  <si>
    <t>{'OPSD': {'OEU-1198'}</t>
  </si>
  <si>
    <t xml:space="preserve"> 'JRC': {'JRC-H2360'}}</t>
  </si>
  <si>
    <t>Sernf</t>
  </si>
  <si>
    <t>{'OPSD': {'OEU-937'}</t>
  </si>
  <si>
    <t xml:space="preserve"> 'JRC': {'JRC-H1525'}}</t>
  </si>
  <si>
    <t>Sennwald</t>
  </si>
  <si>
    <t>{'OPSD': {'OEU-647'}</t>
  </si>
  <si>
    <t xml:space="preserve"> 'JRC': {'JRC-H2269'}}</t>
  </si>
  <si>
    <t>Sennhof</t>
  </si>
  <si>
    <t>{'OPSD': {'OEU-688'}</t>
  </si>
  <si>
    <t xml:space="preserve"> 'JRC': {'JRC-H2421'}}</t>
  </si>
  <si>
    <t>Sembrancher</t>
  </si>
  <si>
    <t>{'OPSD': {'OEU-1105'}</t>
  </si>
  <si>
    <t xml:space="preserve"> 'JRC': {'JRC-H1711'}}</t>
  </si>
  <si>
    <t>Seealp Wasserauen</t>
  </si>
  <si>
    <t>{'OPSD': {'OEU-669'}</t>
  </si>
  <si>
    <t xml:space="preserve"> 'JRC': {'JRC-H2157'}}</t>
  </si>
  <si>
    <t>Schwanden Sne</t>
  </si>
  <si>
    <t>{'OPSD': {'OEU-940'}</t>
  </si>
  <si>
    <t xml:space="preserve"> 'JRC': {'JRC-H2416'}}</t>
  </si>
  <si>
    <t>Schwanden Gemeinde</t>
  </si>
  <si>
    <t>{'OPSD': {'OEU-939'}</t>
  </si>
  <si>
    <t xml:space="preserve"> 'JRC': {'JRC-H2225'}}</t>
  </si>
  <si>
    <t>Schwanden Blumer</t>
  </si>
  <si>
    <t>{'OPSD': {'OEU-931'}</t>
  </si>
  <si>
    <t xml:space="preserve"> 'JRC': {'JRC-H2353'}}</t>
  </si>
  <si>
    <t>Schlossmuhle Frauenfeld</t>
  </si>
  <si>
    <t>{'OPSD': {'OEU-686'}</t>
  </si>
  <si>
    <t xml:space="preserve"> 'JRC': {'JRC-H2467'}}</t>
  </si>
  <si>
    <t>Schild</t>
  </si>
  <si>
    <t>{'OPSD': {'OEU-888'}</t>
  </si>
  <si>
    <t xml:space="preserve"> 'JRC': {'JRC-H2152'}}</t>
  </si>
  <si>
    <t>Schiffmuhle</t>
  </si>
  <si>
    <t>{'OPSD': {'OEU-987'</t>
  </si>
  <si>
    <t xml:space="preserve"> 'OEU-988'}</t>
  </si>
  <si>
    <t xml:space="preserve"> 'JRC': {'JRC-H2082'}}</t>
  </si>
  <si>
    <t>Schiffenen</t>
  </si>
  <si>
    <t>{'OPSD': {'OEU-790'}</t>
  </si>
  <si>
    <t xml:space="preserve"> 'JRC': {'JRC-H663'}}</t>
  </si>
  <si>
    <t>Schergenbach</t>
  </si>
  <si>
    <t>{'OPSD': {'OEU-1233'}</t>
  </si>
  <si>
    <t xml:space="preserve"> 'JRC': {'JRC-H2338'}}</t>
  </si>
  <si>
    <t>Schattenhalb</t>
  </si>
  <si>
    <t>{'OPSD': {'OEU-741'</t>
  </si>
  <si>
    <t xml:space="preserve"> 'OEU-740'}</t>
  </si>
  <si>
    <t xml:space="preserve"> 'JRC': {'JRC-H1776'}}</t>
  </si>
  <si>
    <t>Saxettal Kammri</t>
  </si>
  <si>
    <t>{'OPSD': {'OEU-747'}</t>
  </si>
  <si>
    <t xml:space="preserve"> 'JRC': {'JRC-H2364'}}</t>
  </si>
  <si>
    <t>Saxettal Geissbrunnen</t>
  </si>
  <si>
    <t>{'OPSD': {'OEU-746'}</t>
  </si>
  <si>
    <t xml:space="preserve"> 'JRC': {'JRC-H2420'}}</t>
  </si>
  <si>
    <t>Sauterot Heremence Lysa</t>
  </si>
  <si>
    <t>{'OPSD': {'OEU-1064'}</t>
  </si>
  <si>
    <t xml:space="preserve"> 'JRC': {'JRC-H1982'}}</t>
  </si>
  <si>
    <t>Sauterot Heremence Fmdb</t>
  </si>
  <si>
    <t>{'OPSD': {'OEU-1065'}</t>
  </si>
  <si>
    <t xml:space="preserve"> 'JRC': {'JRC-H2390'}}</t>
  </si>
  <si>
    <t>Sarelli</t>
  </si>
  <si>
    <t>{'12W-0000000917-6'}</t>
  </si>
  <si>
    <t>{'OPSD': {'OEU-636'}</t>
  </si>
  <si>
    <t xml:space="preserve"> 'JRC': {'JRC-H567'}}</t>
  </si>
  <si>
    <t>Sanetsch</t>
  </si>
  <si>
    <t>{'OPSD': {'OEU-774'}</t>
  </si>
  <si>
    <t xml:space="preserve"> 'JRC': {'JRC-H1459'}}</t>
  </si>
  <si>
    <t>Salanfe</t>
  </si>
  <si>
    <t>{'OPSD': {'OEU-1117'}</t>
  </si>
  <si>
    <t xml:space="preserve"> 'JRC': {'JRC-H668'}}</t>
  </si>
  <si>
    <t>Saflisch</t>
  </si>
  <si>
    <t>{'OPSD': {'OEU-1005'}</t>
  </si>
  <si>
    <t xml:space="preserve"> 'JRC': {'JRC-H2268'}}</t>
  </si>
  <si>
    <t>Plancanin</t>
  </si>
  <si>
    <t>{'OPSD': {'OEU-1212'}</t>
  </si>
  <si>
    <t xml:space="preserve"> 'JRC': {'JRC-H2415'}}</t>
  </si>
  <si>
    <t>Piumogna Dalpe</t>
  </si>
  <si>
    <t>{'OPSD': {'OEU-1167'}</t>
  </si>
  <si>
    <t xml:space="preserve"> 'JRC': {'JRC-H2300'}}</t>
  </si>
  <si>
    <t>Simmenfluh</t>
  </si>
  <si>
    <t>{'OPSD': {'OEU-765'}</t>
  </si>
  <si>
    <t xml:space="preserve"> 'JRC': {'JRC-H1800'}}</t>
  </si>
  <si>
    <t>Mels Halde</t>
  </si>
  <si>
    <t>{'OPSD': {'OEU-950'}</t>
  </si>
  <si>
    <t xml:space="preserve"> 'JRC': {'JRC-H2402'}}</t>
  </si>
  <si>
    <t>Muhlefuhr</t>
  </si>
  <si>
    <t>{'OPSD': {'OEU-942'}</t>
  </si>
  <si>
    <t xml:space="preserve"> 'JRC': {'JRC-H2363'}}</t>
  </si>
  <si>
    <t>Moutier</t>
  </si>
  <si>
    <t>{'OPSD': {'OEU-706'}</t>
  </si>
  <si>
    <t xml:space="preserve"> 'JRC': {'JRC-H2346'}}</t>
  </si>
  <si>
    <t>Moulinets Sur Orbe</t>
  </si>
  <si>
    <t>{'OPSD': {'OEU-801'}</t>
  </si>
  <si>
    <t xml:space="preserve"> 'JRC': {'JRC-H2368'}}</t>
  </si>
  <si>
    <t>Mottec</t>
  </si>
  <si>
    <t>{'OPSD': {'OEU-1055'}</t>
  </si>
  <si>
    <t xml:space="preserve"> 'JRC': {'JRC-H662'}}</t>
  </si>
  <si>
    <t>Morteratsch</t>
  </si>
  <si>
    <t>{'OPSD': {'OEU-1222'}</t>
  </si>
  <si>
    <t xml:space="preserve"> 'JRC': {'JRC-H2181'}}</t>
  </si>
  <si>
    <t>Morobbia</t>
  </si>
  <si>
    <t>{'OPSD': {'OEU-1182'}</t>
  </si>
  <si>
    <t xml:space="preserve"> 'JRC': {'JRC-H1529'}}</t>
  </si>
  <si>
    <t>Morgental Abwasser</t>
  </si>
  <si>
    <t>{'OPSD': {'OEU-653'}</t>
  </si>
  <si>
    <t xml:space="preserve"> 'JRC': {'JRC-H2259'}}</t>
  </si>
  <si>
    <t>Morel</t>
  </si>
  <si>
    <t>{'OPSD': {'OEU-1008'}</t>
  </si>
  <si>
    <t xml:space="preserve"> 'JRC': {'JRC-H796'}}</t>
  </si>
  <si>
    <t>Moosweid</t>
  </si>
  <si>
    <t>{'OPSD': {'OEU-756'}</t>
  </si>
  <si>
    <t xml:space="preserve"> 'JRC': {'JRC-H2159'}}</t>
  </si>
  <si>
    <t>Moos</t>
  </si>
  <si>
    <t>{'OPSD': {'OEU-715'}</t>
  </si>
  <si>
    <t xml:space="preserve"> 'JRC': {'JRC-H2335'}}</t>
  </si>
  <si>
    <t>Molinis Luen</t>
  </si>
  <si>
    <t>{'OPSD': {'OEU-626'}</t>
  </si>
  <si>
    <t xml:space="preserve"> 'JRC': {'JRC-H1877'}}</t>
  </si>
  <si>
    <t>Micro Centrale De Fontanney</t>
  </si>
  <si>
    <t>{'OPSD': {'OEU-1138'}</t>
  </si>
  <si>
    <t xml:space="preserve"> 'JRC': {'JRC-H2456'}}</t>
  </si>
  <si>
    <t>Melchsee Frutt</t>
  </si>
  <si>
    <t>{'OPSD': {'OEU-892'}</t>
  </si>
  <si>
    <t xml:space="preserve"> 'JRC': {'JRC-H1580'}}</t>
  </si>
  <si>
    <t>Pilgersteg</t>
  </si>
  <si>
    <t>{'OPSD': {'OEU-974'}</t>
  </si>
  <si>
    <t xml:space="preserve"> 'JRC': {'JRC-H2399'}}</t>
  </si>
  <si>
    <t>Meiringen</t>
  </si>
  <si>
    <t>{'OPSD': {'OEU-739'</t>
  </si>
  <si>
    <t xml:space="preserve"> 'OEU-738'}</t>
  </si>
  <si>
    <t xml:space="preserve"> 'JRC': {'JRC-H2153'}}</t>
  </si>
  <si>
    <t>Mapragg</t>
  </si>
  <si>
    <t>{'OPSD': {'OEU-635'}</t>
  </si>
  <si>
    <t xml:space="preserve"> 'JRC': {'JRC-H160'}}</t>
  </si>
  <si>
    <t>Malters Ettisbuhl</t>
  </si>
  <si>
    <t>{'OPSD': {'OEU-898'}</t>
  </si>
  <si>
    <t xml:space="preserve"> 'JRC': {'JRC-H2356'}}</t>
  </si>
  <si>
    <t>Madulain</t>
  </si>
  <si>
    <t>{'OPSD': {'OEU-1224'}</t>
  </si>
  <si>
    <t xml:space="preserve"> 'JRC': {'JRC-H2241'}}</t>
  </si>
  <si>
    <t>Luzzone</t>
  </si>
  <si>
    <t>{'OPSD': {'OEU-1171'}</t>
  </si>
  <si>
    <t xml:space="preserve"> 'JRC': {'JRC-H1407'}}</t>
  </si>
  <si>
    <t>Luterbach</t>
  </si>
  <si>
    <t>{'OPSD': {'OEU-824'}</t>
  </si>
  <si>
    <t xml:space="preserve"> 'JRC': {'JRC-H2457'}}</t>
  </si>
  <si>
    <t>Lunschania</t>
  </si>
  <si>
    <t>{'OPSD': {'OEU-591'}</t>
  </si>
  <si>
    <t xml:space="preserve"> 'JRC': {'JRC-H2340'}}</t>
  </si>
  <si>
    <t>Lorzentobel</t>
  </si>
  <si>
    <t>{'OPSD': {'OEU-907'</t>
  </si>
  <si>
    <t xml:space="preserve"> 'OEU-908'</t>
  </si>
  <si>
    <t xml:space="preserve"> 'OEU-909'}</t>
  </si>
  <si>
    <t xml:space="preserve"> 'JRC': {'JRC-H2175'</t>
  </si>
  <si>
    <t xml:space="preserve"> 'JRC-H2233'</t>
  </si>
  <si>
    <t xml:space="preserve"> 'JRC-H2221'}}</t>
  </si>
  <si>
    <t>Lochmuhle</t>
  </si>
  <si>
    <t>{'OPSD': {'OEU-652'}</t>
  </si>
  <si>
    <t xml:space="preserve"> 'JRC': {'JRC-H2386'}}</t>
  </si>
  <si>
    <t>Lizun</t>
  </si>
  <si>
    <t>{'OPSD': {'OEU-1210'}</t>
  </si>
  <si>
    <t xml:space="preserve"> 'JRC': {'JRC-H1911'}}</t>
  </si>
  <si>
    <t>Lienz</t>
  </si>
  <si>
    <t>{'OPSD': {'OEU-648'}</t>
  </si>
  <si>
    <t xml:space="preserve"> 'JRC': {'JRC-H2442'}}</t>
  </si>
  <si>
    <t>Les Pontets Com De Riddes</t>
  </si>
  <si>
    <t>{'OPSD': {'OEU-1085'}</t>
  </si>
  <si>
    <t xml:space="preserve"> 'JRC': {'JRC-H2428'}}</t>
  </si>
  <si>
    <t>Muhlenplatz</t>
  </si>
  <si>
    <t>{'OPSD': {'OEU-896'}</t>
  </si>
  <si>
    <t xml:space="preserve"> 'JRC': {'JRC-H2343'}}</t>
  </si>
  <si>
    <t>Mulau</t>
  </si>
  <si>
    <t>{'OPSD': {'OEU-666'}</t>
  </si>
  <si>
    <t xml:space="preserve"> 'JRC': {'JRC-H2261'}}</t>
  </si>
  <si>
    <t>Murg Godis</t>
  </si>
  <si>
    <t>{'OPSD': {'OEU-962'}</t>
  </si>
  <si>
    <t xml:space="preserve"> 'JRC': {'JRC-H2147'}}</t>
  </si>
  <si>
    <t>Murg Platz</t>
  </si>
  <si>
    <t>{'OPSD': {'OEU-961'}</t>
  </si>
  <si>
    <t xml:space="preserve"> 'JRC': {'JRC-H1914'}}</t>
  </si>
  <si>
    <t>Pfungen</t>
  </si>
  <si>
    <t>{'OPSD': {'OEU-689'}</t>
  </si>
  <si>
    <t xml:space="preserve"> 'JRC': {'JRC-H2454'}}</t>
  </si>
  <si>
    <t>La Petite Vaux</t>
  </si>
  <si>
    <t>{'OPSD': {'OEU-1146'}</t>
  </si>
  <si>
    <t xml:space="preserve"> 'JRC': {'JRC-H2095'}}</t>
  </si>
  <si>
    <t>Palu</t>
  </si>
  <si>
    <t>{'OPSD': {'OEU-1203'}</t>
  </si>
  <si>
    <t xml:space="preserve"> 'JRC': {'JRC-H1782'}}</t>
  </si>
  <si>
    <t>Pallazuit</t>
  </si>
  <si>
    <t>{'OPSD': {'OEU-1100'}</t>
  </si>
  <si>
    <t xml:space="preserve"> 'JRC': {'JRC-H1085'}}</t>
  </si>
  <si>
    <t>Ouvra Electrica Lavinuoz Lavin</t>
  </si>
  <si>
    <t>{'OPSD': {'OEU-1226'}</t>
  </si>
  <si>
    <t xml:space="preserve"> 'JRC': {'JRC-H2105'}}</t>
  </si>
  <si>
    <t>Ossasco</t>
  </si>
  <si>
    <t>{'OPSD': {'OEU-1157'}</t>
  </si>
  <si>
    <t xml:space="preserve"> 'JRC': {'JRC-H2264'}}</t>
  </si>
  <si>
    <t>Orsieres</t>
  </si>
  <si>
    <t>{'OPSD': {'OEU-1103'}</t>
  </si>
  <si>
    <t xml:space="preserve"> 'JRC': {'JRC-H1209'}}</t>
  </si>
  <si>
    <t>Oberterzen</t>
  </si>
  <si>
    <t>{'OPSD': {'OEU-960'}</t>
  </si>
  <si>
    <t xml:space="preserve"> 'JRC': {'JRC-H2276'}}</t>
  </si>
  <si>
    <t>Oberems Borterbach</t>
  </si>
  <si>
    <t>{'OPSD': {'OEU-1048'}</t>
  </si>
  <si>
    <t xml:space="preserve"> 'JRC': {'JRC-H2369'}}</t>
  </si>
  <si>
    <t>Nufenen</t>
  </si>
  <si>
    <t>{'OPSD': {'OEU-603'}</t>
  </si>
  <si>
    <t xml:space="preserve"> 'JRC': {'JRC-H2473'}}</t>
  </si>
  <si>
    <t>Niollet</t>
  </si>
  <si>
    <t>{'OPSD': {'OEU-1102'</t>
  </si>
  <si>
    <t xml:space="preserve"> 'OEU-1101'}</t>
  </si>
  <si>
    <t xml:space="preserve"> 'JRC': {'JRC-H2270'</t>
  </si>
  <si>
    <t xml:space="preserve"> 'JRC-H2462'}}</t>
  </si>
  <si>
    <t>Niederurnen</t>
  </si>
  <si>
    <t>{'OPSD': {'OEU-968'}</t>
  </si>
  <si>
    <t xml:space="preserve"> 'JRC': {'JRC-H2172'}}</t>
  </si>
  <si>
    <t>Niederlenz</t>
  </si>
  <si>
    <t>{'OPSD': {'OEU-838'}</t>
  </si>
  <si>
    <t xml:space="preserve"> 'JRC': {'JRC-H2437'}}</t>
  </si>
  <si>
    <t>Niederglatt Gossau</t>
  </si>
  <si>
    <t>{'OPSD': {'OEU-667'}</t>
  </si>
  <si>
    <t xml:space="preserve"> 'JRC': {'JRC-H2453'}}</t>
  </si>
  <si>
    <t>Niedergesteln</t>
  </si>
  <si>
    <t>{'OPSD': {'OEU-1042'</t>
  </si>
  <si>
    <t xml:space="preserve"> 'OEU-1041'}</t>
  </si>
  <si>
    <t xml:space="preserve"> 'JRC': {'JRC-H2398'</t>
  </si>
  <si>
    <t xml:space="preserve"> 'JRC-H2459'}}</t>
  </si>
  <si>
    <t>Niederenbach</t>
  </si>
  <si>
    <t>{'OPSD': {'OEU-938'}</t>
  </si>
  <si>
    <t xml:space="preserve"> 'JRC': {'JRC-H1172'}}</t>
  </si>
  <si>
    <t>Neuhausen</t>
  </si>
  <si>
    <t>{'OPSD': {'OEU-656'}</t>
  </si>
  <si>
    <t xml:space="preserve"> 'JRC': {'JRC-H1960'}}</t>
  </si>
  <si>
    <t>Neubrigg</t>
  </si>
  <si>
    <t>{'OPSD': {'OEU-1001'}</t>
  </si>
  <si>
    <t xml:space="preserve"> 'JRC': {'JRC-H1221'}}</t>
  </si>
  <si>
    <t>Nesslau Ijentalerbach</t>
  </si>
  <si>
    <t>{'OPSD': {'OEU-659'}</t>
  </si>
  <si>
    <t xml:space="preserve"> 'JRC': {'JRC-H2267'}}</t>
  </si>
  <si>
    <t>Nenzlingen</t>
  </si>
  <si>
    <t>{'OPSD': {'OEU-714'}</t>
  </si>
  <si>
    <t xml:space="preserve"> 'JRC': {'JRC-H2455'}}</t>
  </si>
  <si>
    <t>Navisence</t>
  </si>
  <si>
    <t>{'OPSD': {'OEU-1058'}</t>
  </si>
  <si>
    <t xml:space="preserve"> 'JRC': {'JRC-H818'}}</t>
  </si>
  <si>
    <t>Nandro</t>
  </si>
  <si>
    <t>{'OPSD': {'OEU-617'}</t>
  </si>
  <si>
    <t xml:space="preserve"> 'JRC': {'JRC-H2239'}}</t>
  </si>
  <si>
    <t>Mutt</t>
  </si>
  <si>
    <t>{'OPSD': {'OEU-1024'}</t>
  </si>
  <si>
    <t xml:space="preserve"> 'JRC': {'JRC-H1697'}}</t>
  </si>
  <si>
    <t>Murkart</t>
  </si>
  <si>
    <t>{'OPSD': {'OEU-685'}</t>
  </si>
  <si>
    <t xml:space="preserve"> 'JRC': {'JRC-H2262'}}</t>
  </si>
  <si>
    <t>Murg Sage</t>
  </si>
  <si>
    <t>{'OPSD': {'OEU-963'}</t>
  </si>
  <si>
    <t xml:space="preserve"> 'JRC': {'JRC-H2170'}}</t>
  </si>
  <si>
    <t>Silvaplana</t>
  </si>
  <si>
    <t>{'OPSD': {'OEU-1218'}</t>
  </si>
  <si>
    <t xml:space="preserve"> 'JRC': {'JRC-H2250'}}</t>
  </si>
  <si>
    <t>Solis</t>
  </si>
  <si>
    <t>{'OPSD': {'OEU-620'}</t>
  </si>
  <si>
    <t xml:space="preserve"> 'JRC': {'JRC-H1874'}}</t>
  </si>
  <si>
    <t>Er Palier Iserables Arcay</t>
  </si>
  <si>
    <t>{'OPSD': {'OEU-1084'}</t>
  </si>
  <si>
    <t xml:space="preserve"> 'JRC': {'JRC-H2230'}}</t>
  </si>
  <si>
    <t>Interlaken</t>
  </si>
  <si>
    <t>{'OPSD': {'OEU-748'</t>
  </si>
  <si>
    <t xml:space="preserve"> 'OEU-749'}</t>
  </si>
  <si>
    <t xml:space="preserve"> 'JRC': {'JRC-H2472'</t>
  </si>
  <si>
    <t xml:space="preserve"> 'JRC-H2362'}}</t>
  </si>
  <si>
    <t>Hauterive</t>
  </si>
  <si>
    <t>{'OPSD': {'OEU-787'}</t>
  </si>
  <si>
    <t xml:space="preserve"> 'JRC': {'JRC-H741'}}</t>
  </si>
  <si>
    <t>Hefti</t>
  </si>
  <si>
    <t>{'OPSD': {'OEU-927'}</t>
  </si>
  <si>
    <t xml:space="preserve"> 'JRC': {'JRC-H2283'}}</t>
  </si>
  <si>
    <t>Heiligkreuz</t>
  </si>
  <si>
    <t>{'OPSD': {'OEU-1006'}</t>
  </si>
  <si>
    <t xml:space="preserve"> 'JRC': {'JRC-H960'}}</t>
  </si>
  <si>
    <t>Herrentobeli</t>
  </si>
  <si>
    <t>{'OPSD': {'OEU-660'}</t>
  </si>
  <si>
    <t xml:space="preserve"> 'JRC': {'JRC-H2359'}}</t>
  </si>
  <si>
    <t>Hongg</t>
  </si>
  <si>
    <t>{'OPSD': {'OEU-981'}</t>
  </si>
  <si>
    <t xml:space="preserve"> 'JRC': {'JRC-H2257'}}</t>
  </si>
  <si>
    <t>Hopflauenen Leimboden</t>
  </si>
  <si>
    <t>{'OPSD': {'OEU-736'}</t>
  </si>
  <si>
    <t xml:space="preserve"> 'JRC': {'JRC-H1971'}}</t>
  </si>
  <si>
    <t>{'OPSD': {'OEU-1098'}</t>
  </si>
  <si>
    <t xml:space="preserve"> 'JRC': {'JRC-H2249'}}</t>
  </si>
  <si>
    <t>Huribach</t>
  </si>
  <si>
    <t>{'OPSD': {'OEU-874'}</t>
  </si>
  <si>
    <t xml:space="preserve"> 'JRC': {'JRC-H2025'}}</t>
  </si>
  <si>
    <t>Igiser Mulbach Landquart</t>
  </si>
  <si>
    <t>{'OPSD': {'OEU-633'</t>
  </si>
  <si>
    <t xml:space="preserve"> 'OEU-634'}</t>
  </si>
  <si>
    <t xml:space="preserve"> 'JRC': {'JRC-H2377'}}</t>
  </si>
  <si>
    <t>Ilanz Stufe Tavanasa</t>
  </si>
  <si>
    <t>{'OPSD': {'OEU-585'}</t>
  </si>
  <si>
    <t xml:space="preserve"> 'JRC': {'JRC-H1071'}}</t>
  </si>
  <si>
    <t>Im Roos</t>
  </si>
  <si>
    <t>{'OPSD': {'OEU-662'}</t>
  </si>
  <si>
    <t xml:space="preserve"> 'JRC': {'JRC-H1722'}}</t>
  </si>
  <si>
    <t>Innere Spinnerei</t>
  </si>
  <si>
    <t>{'OPSD': {'OEU-905'}</t>
  </si>
  <si>
    <t xml:space="preserve"> 'JRC': {'JRC-H2427'}}</t>
  </si>
  <si>
    <t>Islas</t>
  </si>
  <si>
    <t>{'OPSD': {'OEU-1220'}</t>
  </si>
  <si>
    <t xml:space="preserve"> 'JRC': {'JRC-H2037'}}</t>
  </si>
  <si>
    <t>Mossford</t>
  </si>
  <si>
    <t>{'OPSD': {'OEU-3036'}</t>
  </si>
  <si>
    <t xml:space="preserve"> 'JRC': {'JRC-H1438'}}</t>
  </si>
  <si>
    <t>Jaun</t>
  </si>
  <si>
    <t>{'OPSD': {'OEU-781'}</t>
  </si>
  <si>
    <t xml:space="preserve"> 'JRC': {'JRC-H2441'}}</t>
  </si>
  <si>
    <t>Jenins</t>
  </si>
  <si>
    <t>{'OPSD': {'OEU-638'}</t>
  </si>
  <si>
    <t xml:space="preserve"> 'JRC': {'JRC-H2382'}}</t>
  </si>
  <si>
    <t>Juramill</t>
  </si>
  <si>
    <t>{'OPSD': {'OEU-711'}</t>
  </si>
  <si>
    <t xml:space="preserve"> 'JRC': {'JRC-H2452'}}</t>
  </si>
  <si>
    <t>Kappelerhof</t>
  </si>
  <si>
    <t>{'OPSD': {'OEU-986'}</t>
  </si>
  <si>
    <t xml:space="preserve"> 'JRC': {'JRC-H1890'}}</t>
  </si>
  <si>
    <t>{'OPSD': {'OEU-722'</t>
  </si>
  <si>
    <t xml:space="preserve"> 'OEU-721'}</t>
  </si>
  <si>
    <t xml:space="preserve"> 'JRC': {'JRC-H321'}}</t>
  </si>
  <si>
    <t>Krauchbachwerk</t>
  </si>
  <si>
    <t>{'OPSD': {'OEU-933'}</t>
  </si>
  <si>
    <t xml:space="preserve"> 'JRC': {'JRC-H2384'}}</t>
  </si>
  <si>
    <t>Kubel</t>
  </si>
  <si>
    <t>{'OPSD': {'OEU-672'}</t>
  </si>
  <si>
    <t xml:space="preserve"> 'JRC': {'JRC-H1546'}}</t>
  </si>
  <si>
    <t>Kwkw Bachtoli</t>
  </si>
  <si>
    <t>{'OPSD': {'OEU-1037'}</t>
  </si>
  <si>
    <t xml:space="preserve"> 'JRC': {'JRC-H2334'}}</t>
  </si>
  <si>
    <t>Kwkw Dornbach</t>
  </si>
  <si>
    <t>{'OPSD': {'OEU-1046'}</t>
  </si>
  <si>
    <t xml:space="preserve"> 'JRC': {'JRC-H2330'}}</t>
  </si>
  <si>
    <t>Lauenen Louibach</t>
  </si>
  <si>
    <t>{'OPSD': {'OEU-775'}</t>
  </si>
  <si>
    <t xml:space="preserve"> 'JRC': {'JRC-H2350'}}</t>
  </si>
  <si>
    <t>Linthal</t>
  </si>
  <si>
    <t>{nan, '12W-0000000018-B'}</t>
  </si>
  <si>
    <t>{'OPSD': {'OEU-922'</t>
  </si>
  <si>
    <t xml:space="preserve"> 'OEU-921'</t>
  </si>
  <si>
    <t xml:space="preserve"> 'OEU-919'}</t>
  </si>
  <si>
    <t xml:space="preserve"> 'JRC': {'JRC-H1072'</t>
  </si>
  <si>
    <t xml:space="preserve"> 'JRC-H169'}}</t>
  </si>
  <si>
    <t>Trinafour</t>
  </si>
  <si>
    <t>{'OPSD': {'OEU-3060'}</t>
  </si>
  <si>
    <t xml:space="preserve"> 'JRC': {'JRC-H2417'}}</t>
  </si>
  <si>
    <t>Haslen</t>
  </si>
  <si>
    <t>{'OPSD': {'OEU-930'}</t>
  </si>
  <si>
    <t xml:space="preserve"> 'JRC': {'JRC-H2345'}}</t>
  </si>
  <si>
    <t>Hard Wulflingen</t>
  </si>
  <si>
    <t>{'OPSD': {'OEU-690'}</t>
  </si>
  <si>
    <t xml:space="preserve"> 'JRC': {'JRC-H2397'}}</t>
  </si>
  <si>
    <t>Guarda Ara</t>
  </si>
  <si>
    <t>{'OPSD': {'OEU-1227'}</t>
  </si>
  <si>
    <t xml:space="preserve"> 'JRC': {'JRC-H2451'}}</t>
  </si>
  <si>
    <t>Gsteig</t>
  </si>
  <si>
    <t>{'OPSD': {'OEU-776'}</t>
  </si>
  <si>
    <t xml:space="preserve"> 'JRC': {'JRC-H2374'}}</t>
  </si>
  <si>
    <t>Erlenbach</t>
  </si>
  <si>
    <t>{'OPSD': {'OEU-764'}</t>
  </si>
  <si>
    <t xml:space="preserve"> 'JRC': {'JRC-H1444'}}</t>
  </si>
  <si>
    <t>Erlenholz</t>
  </si>
  <si>
    <t>{'OPSD': {'OEU-676'}</t>
  </si>
  <si>
    <t xml:space="preserve"> 'JRC': {'JRC-H2419'}}</t>
  </si>
  <si>
    <t>Ernen</t>
  </si>
  <si>
    <t>{'OPSD': {'OEU-1004'}</t>
  </si>
  <si>
    <t xml:space="preserve"> 'JRC': {'JRC-H1091'}}</t>
  </si>
  <si>
    <t>Ew Zurchersmuhle</t>
  </si>
  <si>
    <t>{'OPSD': {'OEU-671'}</t>
  </si>
  <si>
    <t xml:space="preserve"> 'JRC': {'JRC-H2448'}}</t>
  </si>
  <si>
    <t>Ibach</t>
  </si>
  <si>
    <t>{'OPSD': {'OEU-876'}</t>
  </si>
  <si>
    <t xml:space="preserve"> 'JRC': {'JRC-H2408'}}</t>
  </si>
  <si>
    <t>Fatschbach</t>
  </si>
  <si>
    <t>{'OPSD': {'OEU-920'}</t>
  </si>
  <si>
    <t xml:space="preserve"> 'JRC': {'JRC-H1545'}}</t>
  </si>
  <si>
    <t>Ferrera</t>
  </si>
  <si>
    <t>{'OPSD': {'OEU-578'}</t>
  </si>
  <si>
    <t xml:space="preserve"> 'JRC': {'JRC-H2044'}}</t>
  </si>
  <si>
    <t>{'OPSD': {'OEU-602'</t>
  </si>
  <si>
    <t xml:space="preserve"> 'OEU-601'}</t>
  </si>
  <si>
    <t xml:space="preserve"> 'JRC': {'JRC-H265'}}</t>
  </si>
  <si>
    <t>Flims Felsbach Bergwasser</t>
  </si>
  <si>
    <t>{'OPSD': {'OEU-597'</t>
  </si>
  <si>
    <t xml:space="preserve"> 'OEU-598'}</t>
  </si>
  <si>
    <t xml:space="preserve"> 'JRC': {'JRC-H2477'</t>
  </si>
  <si>
    <t xml:space="preserve"> 'JRC-H2355'}}</t>
  </si>
  <si>
    <t>Flumenthal</t>
  </si>
  <si>
    <t>{'OPSD': {'OEU-825'}</t>
  </si>
  <si>
    <t xml:space="preserve"> 'JRC': {'JRC-H1307'}}</t>
  </si>
  <si>
    <t>Fornowerk Lobbia</t>
  </si>
  <si>
    <t>{'OPSD': {'OEU-1213'}</t>
  </si>
  <si>
    <t xml:space="preserve"> 'JRC': {'JRC-H1799'}}</t>
  </si>
  <si>
    <t>Frauenkirch</t>
  </si>
  <si>
    <t>{'OPSD': {'OEU-610'}</t>
  </si>
  <si>
    <t xml:space="preserve"> 'JRC': {'JRC-H2380'}}</t>
  </si>
  <si>
    <t>Freienstein</t>
  </si>
  <si>
    <t>{'OPSD': {'OEU-691'}</t>
  </si>
  <si>
    <t xml:space="preserve"> 'JRC': {'JRC-H2388'}}</t>
  </si>
  <si>
    <t>Frinvillier</t>
  </si>
  <si>
    <t>{'OPSD': {'OEU-811'}</t>
  </si>
  <si>
    <t xml:space="preserve"> 'JRC': {'JRC-H2450'}}</t>
  </si>
  <si>
    <t>Ganterbach Saltina</t>
  </si>
  <si>
    <t>{'OPSD': {'OEU-1015'}</t>
  </si>
  <si>
    <t xml:space="preserve"> 'JRC': {'JRC-H1920'}}</t>
  </si>
  <si>
    <t>Gerignoz La Pontia</t>
  </si>
  <si>
    <t>{'OPSD': {'OEU-777'}</t>
  </si>
  <si>
    <t xml:space="preserve"> 'JRC': {'JRC-H2426'}}</t>
  </si>
  <si>
    <t>Gerlafingen</t>
  </si>
  <si>
    <t>{'OPSD': {'OEU-820'}</t>
  </si>
  <si>
    <t xml:space="preserve"> 'JRC': {'JRC-H2413'}}</t>
  </si>
  <si>
    <t>Giessbach</t>
  </si>
  <si>
    <t>{'OPSD': {'OEU-742'}</t>
  </si>
  <si>
    <t xml:space="preserve"> 'JRC': {'JRC-H2349'}}</t>
  </si>
  <si>
    <t>Ginals</t>
  </si>
  <si>
    <t>{'OPSD': {'OEU-1036'}</t>
  </si>
  <si>
    <t xml:space="preserve"> 'JRC': {'JRC-H2252'}}</t>
  </si>
  <si>
    <t>Goschenen Andermatt</t>
  </si>
  <si>
    <t>{'OPSD': {'OEU-849'}</t>
  </si>
  <si>
    <t xml:space="preserve"> 'JRC': {'JRC-H1086'}}</t>
  </si>
  <si>
    <t>Goschenen Unterdorf</t>
  </si>
  <si>
    <t>{'OPSD': {'OEU-850'}</t>
  </si>
  <si>
    <t xml:space="preserve"> 'JRC': {'JRC-H2237'}}</t>
  </si>
  <si>
    <t>Gosgen</t>
  </si>
  <si>
    <t>{'OPSD': {'OEU-832'}</t>
  </si>
  <si>
    <t xml:space="preserve"> 'JRC': {'JRC-H830'}}</t>
  </si>
  <si>
    <t>Grabs Bannwald</t>
  </si>
  <si>
    <t>{'OPSD': {'OEU-645'}</t>
  </si>
  <si>
    <t xml:space="preserve"> 'JRC': {'JRC-H2431'}}</t>
  </si>
  <si>
    <t>Grabs Lochli</t>
  </si>
  <si>
    <t>{'OPSD': {'OEU-646'}</t>
  </si>
  <si>
    <t xml:space="preserve"> 'JRC': {'JRC-H2255'}}</t>
  </si>
  <si>
    <t>Grindelwald</t>
  </si>
  <si>
    <t>{'OPSD': {'OEU-743'}</t>
  </si>
  <si>
    <t xml:space="preserve"> 'JRC': {'JRC-H2232'}}</t>
  </si>
  <si>
    <t>Quoich</t>
  </si>
  <si>
    <t>{'OPSD': {'OEU-3045'</t>
  </si>
  <si>
    <t xml:space="preserve"> 'OEU-3046'}</t>
  </si>
  <si>
    <t xml:space="preserve"> 'JRC': {'JRC-H1456'}}</t>
  </si>
  <si>
    <t>Luichart</t>
  </si>
  <si>
    <t>{'OPSD': {'OEU-3030'</t>
  </si>
  <si>
    <t xml:space="preserve"> 'OEU-3031'}</t>
  </si>
  <si>
    <t xml:space="preserve"> 'JRC': {'JRC-H1078'}}</t>
  </si>
  <si>
    <t>Sonzier</t>
  </si>
  <si>
    <t>{'OPSD': {'OEU-1142'}</t>
  </si>
  <si>
    <t xml:space="preserve"> 'JRC': {'JRC-H2234'}}</t>
  </si>
  <si>
    <t>Tannuwald</t>
  </si>
  <si>
    <t>{'OPSD': {'OEU-1202'}</t>
  </si>
  <si>
    <t xml:space="preserve"> 'JRC': {'JRC-H1979'}}</t>
  </si>
  <si>
    <t>Tiefencastel Ost</t>
  </si>
  <si>
    <t>{'OPSD': {'OEU-618'}</t>
  </si>
  <si>
    <t xml:space="preserve"> 'JRC': {'JRC-H824'}}</t>
  </si>
  <si>
    <t>Thurfeld</t>
  </si>
  <si>
    <t>{'OPSD': {'OEU-677'}</t>
  </si>
  <si>
    <t xml:space="preserve"> 'JRC': {'JRC-H2231'}}</t>
  </si>
  <si>
    <t>Thur</t>
  </si>
  <si>
    <t>{'OPSD': {'OEU-681'}</t>
  </si>
  <si>
    <t xml:space="preserve"> 'JRC': {'JRC-H2381'}}</t>
  </si>
  <si>
    <t>Thun Eidg</t>
  </si>
  <si>
    <t>{'OPSD': {'OEU-768'}</t>
  </si>
  <si>
    <t xml:space="preserve"> 'JRC': {'JRC-H2432'}}</t>
  </si>
  <si>
    <t>Thorenberg</t>
  </si>
  <si>
    <t>{'OPSD': {'OEU-900'}</t>
  </si>
  <si>
    <t xml:space="preserve"> 'JRC': {'JRC-H2366'}}</t>
  </si>
  <si>
    <t>Tecnicama</t>
  </si>
  <si>
    <t>{'OPSD': {'OEU-1179'}</t>
  </si>
  <si>
    <t xml:space="preserve"> 'JRC': {'JRC-H2476'}}</t>
  </si>
  <si>
    <t>Tavanasa Kvr</t>
  </si>
  <si>
    <t>{'OPSD': {'OEU-576'}</t>
  </si>
  <si>
    <t xml:space="preserve"> 'JRC': {'JRC-H276'}}</t>
  </si>
  <si>
    <t>Taulan</t>
  </si>
  <si>
    <t>{'OPSD': {'OEU-1143'}</t>
  </si>
  <si>
    <t xml:space="preserve"> 'JRC': {'JRC-H2271'}}</t>
  </si>
  <si>
    <t>Taubenloch</t>
  </si>
  <si>
    <t>{'OPSD': {'OEU-812'}</t>
  </si>
  <si>
    <t xml:space="preserve"> 'JRC': {'JRC-H2463'}}</t>
  </si>
  <si>
    <t>Tasnan</t>
  </si>
  <si>
    <t>{'OPSD': {'OEU-1228'}</t>
  </si>
  <si>
    <t xml:space="preserve"> 'JRC': {'JRC-H1912'}}</t>
  </si>
  <si>
    <t>Taschbach</t>
  </si>
  <si>
    <t>{'OPSD': {'OEU-1026'}</t>
  </si>
  <si>
    <t xml:space="preserve"> 'JRC': {'JRC-H2235'}}</t>
  </si>
  <si>
    <t>Tarasp Ischla</t>
  </si>
  <si>
    <t>{'OPSD': {'OEU-1229'}</t>
  </si>
  <si>
    <t xml:space="preserve"> 'JRC': {'JRC-H2347'}}</t>
  </si>
  <si>
    <t>{'OPSD': {'OEU-959'}</t>
  </si>
  <si>
    <t xml:space="preserve"> 'JRC': {'JRC-H2370'}}</t>
  </si>
  <si>
    <t>Zwingen Obermatt</t>
  </si>
  <si>
    <t>{'OPSD': {'OEU-713'}</t>
  </si>
  <si>
    <t xml:space="preserve"> 'JRC': {'JRC-H1499'}}</t>
  </si>
  <si>
    <t>Tagenstal</t>
  </si>
  <si>
    <t>{'OPSD': {'OEU-879'}</t>
  </si>
  <si>
    <t xml:space="preserve"> 'JRC': {'JRC-H2265'}}</t>
  </si>
  <si>
    <t>Sustli</t>
  </si>
  <si>
    <t>{'OPSD': {'OEU-878'}</t>
  </si>
  <si>
    <t xml:space="preserve"> 'JRC': {'JRC-H2236'}}</t>
  </si>
  <si>
    <t>Susasca</t>
  </si>
  <si>
    <t>{'OPSD': {'OEU-1225'}</t>
  </si>
  <si>
    <t xml:space="preserve"> 'JRC': {'JRC-H1949'}}</t>
  </si>
  <si>
    <t>Stroppel Untersiggenthal</t>
  </si>
  <si>
    <t>{'OPSD': {'OEU-991'}</t>
  </si>
  <si>
    <t xml:space="preserve"> 'JRC': {'JRC-H2365'}}</t>
  </si>
  <si>
    <t>Stollen</t>
  </si>
  <si>
    <t>{'OPSD': {'OEU-899'}</t>
  </si>
  <si>
    <t xml:space="preserve"> 'JRC': {'JRC-H2379'}}</t>
  </si>
  <si>
    <t>Step Vallee Bagnes</t>
  </si>
  <si>
    <t>{'OPSD': {'OEU-1094'}</t>
  </si>
  <si>
    <t xml:space="preserve"> 'JRC': {'JRC-H2438'}}</t>
  </si>
  <si>
    <t>Stenna Flims Flembach</t>
  </si>
  <si>
    <t>{'OPSD': {'OEU-596'}</t>
  </si>
  <si>
    <t xml:space="preserve"> 'JRC': {'JRC-H2228'}}</t>
  </si>
  <si>
    <t>Staubenwald</t>
  </si>
  <si>
    <t>{'OPSD': {'OEU-854'}</t>
  </si>
  <si>
    <t xml:space="preserve"> 'JRC': {'JRC-H2468'}}</t>
  </si>
  <si>
    <t>St Sulpice</t>
  </si>
  <si>
    <t>{'OPSD': {'OEU-802'}</t>
  </si>
  <si>
    <t xml:space="preserve"> 'JRC': {'JRC-H2078'}}</t>
  </si>
  <si>
    <t>Spina Valbella</t>
  </si>
  <si>
    <t>{'OPSD': {'OEU-1175'}</t>
  </si>
  <si>
    <t xml:space="preserve"> 'JRC': {'JRC-H2045'}}</t>
  </si>
  <si>
    <t>Spina Isola</t>
  </si>
  <si>
    <t>{'OPSD': {'OEU-1174'}</t>
  </si>
  <si>
    <t xml:space="preserve"> 'JRC': {'JRC-H1366'}}</t>
  </si>
  <si>
    <t>Soor</t>
  </si>
  <si>
    <t>{'OPSD': {'OEU-665'}</t>
  </si>
  <si>
    <t xml:space="preserve"> 'JRC': {'JRC-H2336'}}</t>
  </si>
  <si>
    <t>Tiefencastel West</t>
  </si>
  <si>
    <t>{'OPSD': {'OEU-619'}</t>
  </si>
  <si>
    <t xml:space="preserve"> 'JRC': {'JRC-H1232'}}</t>
  </si>
  <si>
    <t>Tierfehd Hintersand</t>
  </si>
  <si>
    <t>{'OPSD': {'OEU-918'}</t>
  </si>
  <si>
    <t xml:space="preserve"> 'JRC': {'JRC-H947'}}</t>
  </si>
  <si>
    <t>Tierfehd Umwalzwerk</t>
  </si>
  <si>
    <t>{'OPSD': {'OEU-917'}</t>
  </si>
  <si>
    <t xml:space="preserve"> 'JRC': {'JRC-H369'}}</t>
  </si>
  <si>
    <t>Tobeli</t>
  </si>
  <si>
    <t>{'OPSD': {'OEU-958'}</t>
  </si>
  <si>
    <t xml:space="preserve"> 'JRC': {'JRC-H2391'}}</t>
  </si>
  <si>
    <t>La Zour</t>
  </si>
  <si>
    <t>{'OPSD': {'OEU-1069'}</t>
  </si>
  <si>
    <t xml:space="preserve"> 'JRC': {'JRC-H2424'}}</t>
  </si>
  <si>
    <t>Ziegelbrucke</t>
  </si>
  <si>
    <t>{'OPSD': {'OEU-969'}</t>
  </si>
  <si>
    <t xml:space="preserve"> 'JRC': {'JRC-H2275'}}</t>
  </si>
  <si>
    <t>{'OPSD': {'OEU-704'}</t>
  </si>
  <si>
    <t xml:space="preserve"> 'JRC': {'JRC-H998'}}</t>
  </si>
  <si>
    <t>Wildegg Brugg</t>
  </si>
  <si>
    <t>{'OPSD': {'OEU-840'</t>
  </si>
  <si>
    <t xml:space="preserve"> 'OEU-839'}</t>
  </si>
  <si>
    <t xml:space="preserve"> 'JRC': {'JRC-H826'}}</t>
  </si>
  <si>
    <t>Wiesti</t>
  </si>
  <si>
    <t>{'OPSD': {'OEU-1025'}</t>
  </si>
  <si>
    <t xml:space="preserve"> 'JRC': {'JRC-H2091'}}</t>
  </si>
  <si>
    <t>Widen</t>
  </si>
  <si>
    <t>{'OPSD': {'OEU-684'}</t>
  </si>
  <si>
    <t xml:space="preserve"> 'JRC': {'JRC-H2361'}}</t>
  </si>
  <si>
    <t>Weinfelden Model</t>
  </si>
  <si>
    <t>{'OPSD': {'OEU-683'</t>
  </si>
  <si>
    <t xml:space="preserve"> 'OEU-682'}</t>
  </si>
  <si>
    <t xml:space="preserve"> 'JRC': {'JRC-H2439'}}</t>
  </si>
  <si>
    <t>Wasserwasserkraftwerk Mund</t>
  </si>
  <si>
    <t>{'OPSD': {'OEU-1011'</t>
  </si>
  <si>
    <t xml:space="preserve"> 'OEU-1016'}</t>
  </si>
  <si>
    <t xml:space="preserve"> 'JRC': {'JRC-H2253'</t>
  </si>
  <si>
    <t xml:space="preserve"> 'JRC-H2254'}}</t>
  </si>
  <si>
    <t>Wassen</t>
  </si>
  <si>
    <t>{'OPSD': {'OEU-851'}</t>
  </si>
  <si>
    <t xml:space="preserve"> 'JRC': {'JRC-H762'}}</t>
  </si>
  <si>
    <t>Walibach</t>
  </si>
  <si>
    <t>{'OPSD': {'OEU-999'}</t>
  </si>
  <si>
    <t xml:space="preserve"> 'JRC': {'JRC-H2083'}}</t>
  </si>
  <si>
    <t>Waldhalde</t>
  </si>
  <si>
    <t>{'OPSD': {'OEU-979'}</t>
  </si>
  <si>
    <t xml:space="preserve"> 'JRC': {'JRC-H2149'}}</t>
  </si>
  <si>
    <t>Vessy</t>
  </si>
  <si>
    <t>{'OPSD': {'OEU-1148'}</t>
  </si>
  <si>
    <t xml:space="preserve"> 'JRC': {'JRC-H2464'}}</t>
  </si>
  <si>
    <t>Valmara</t>
  </si>
  <si>
    <t>{'OPSD': {'OEU-1199'}</t>
  </si>
  <si>
    <t xml:space="preserve"> 'JRC': {'JRC-H2339'}}</t>
  </si>
  <si>
    <t>Val Giuf</t>
  </si>
  <si>
    <t>{'OPSD': {'OEU-572'}</t>
  </si>
  <si>
    <t xml:space="preserve"> 'JRC': {'JRC-H2245'}}</t>
  </si>
  <si>
    <t>Uznaberg Uznach</t>
  </si>
  <si>
    <t>{'OPSD': {'OEU-970'}</t>
  </si>
  <si>
    <t xml:space="preserve"> 'JRC': {'JRC-H2409'}}</t>
  </si>
  <si>
    <t>Utzenstorf</t>
  </si>
  <si>
    <t>{'OPSD': {'OEU-819'}</t>
  </si>
  <si>
    <t xml:space="preserve"> 'JRC': {'JRC-H2445'}}</t>
  </si>
  <si>
    <t>Usine Du Chanet</t>
  </si>
  <si>
    <t>{'OPSD': {'OEU-806'}</t>
  </si>
  <si>
    <t xml:space="preserve"> 'JRC': {'JRC-H2039'}}</t>
  </si>
  <si>
    <t>Ulrichen</t>
  </si>
  <si>
    <t>{'OPSD': {'OEU-995'}</t>
  </si>
  <si>
    <t xml:space="preserve"> 'JRC': {'JRC-H2169'}}</t>
  </si>
  <si>
    <t>Twkw Nessel Mittubach</t>
  </si>
  <si>
    <t>{'OPSD': {'OEU-1013'}</t>
  </si>
  <si>
    <t xml:space="preserve"> 'JRC': {'JRC-H2403'}}</t>
  </si>
  <si>
    <t>Turtig</t>
  </si>
  <si>
    <t>{'OPSD': {'OEU-1039'}</t>
  </si>
  <si>
    <t xml:space="preserve"> 'JRC': {'JRC-H2282'}}</t>
  </si>
  <si>
    <t>Turbinage Salvan Et Vernayaz</t>
  </si>
  <si>
    <t>{'OPSD': {'OEU-1114'}</t>
  </si>
  <si>
    <t xml:space="preserve"> 'JRC': {'JRC-H2423'}}</t>
  </si>
  <si>
    <t>Turbinage Jora Afforets</t>
  </si>
  <si>
    <t>{'OPSD': {'OEU-1090'}</t>
  </si>
  <si>
    <t xml:space="preserve"> 'JRC': {'JRC-H2422'}}</t>
  </si>
  <si>
    <t>Trient</t>
  </si>
  <si>
    <t>{'OPSD': {'OEU-1108'}</t>
  </si>
  <si>
    <t xml:space="preserve"> 'JRC': {'JRC-H2266'}}</t>
  </si>
  <si>
    <t>Tremorgio</t>
  </si>
  <si>
    <t>{'OPSD': {'OEU-1164'}</t>
  </si>
  <si>
    <t xml:space="preserve"> 'JRC': {'JRC-H1743'}}</t>
  </si>
  <si>
    <t>Torrent De Soi</t>
  </si>
  <si>
    <t>{'OPSD': {'OEU-1128'}</t>
  </si>
  <si>
    <t xml:space="preserve"> 'JRC': {'JRC-H2348'}}</t>
  </si>
  <si>
    <t>Ruskeakoski</t>
  </si>
  <si>
    <t>{'OPSD': {'OEU-1608'}</t>
  </si>
  <si>
    <t xml:space="preserve"> 'GPD': {'WRI1002520'}}</t>
  </si>
  <si>
    <t>Saario</t>
  </si>
  <si>
    <t>{'OPSD': {'OEU-1611'}</t>
  </si>
  <si>
    <t xml:space="preserve"> 'GPD': {'WRI1002523'}}</t>
  </si>
  <si>
    <t>Sallila</t>
  </si>
  <si>
    <t>{'OPSD': {'OEU-1612'}</t>
  </si>
  <si>
    <t xml:space="preserve"> 'GPD': {'WRI1002524'}}</t>
  </si>
  <si>
    <t>Cottbus</t>
  </si>
  <si>
    <t>{'BEYONDCOAL': {'BEYOND-DE-48'}</t>
  </si>
  <si>
    <t xml:space="preserve"> 'OPSD': {'BNA0183'}}</t>
  </si>
  <si>
    <t>Klosterfoss</t>
  </si>
  <si>
    <t>{'OPSD': {'OEU-3791'}</t>
  </si>
  <si>
    <t xml:space="preserve"> 'JRC': {'JRC-N205'}}</t>
  </si>
  <si>
    <t>Kongsvinger</t>
  </si>
  <si>
    <t>{'OPSD': {'OEU-3804'}</t>
  </si>
  <si>
    <t xml:space="preserve"> 'JRC': {'JRC-N212'}}</t>
  </si>
  <si>
    <t>Kurasfoss</t>
  </si>
  <si>
    <t>{'OPSD': {'OEU-3818'}</t>
  </si>
  <si>
    <t xml:space="preserve"> 'JRC': {'JRC-N218'}}</t>
  </si>
  <si>
    <t>Kvaenangsbotn</t>
  </si>
  <si>
    <t>{'OPSD': {'OEU-3856'}</t>
  </si>
  <si>
    <t xml:space="preserve"> 'JRC': {'JRC-N226'}}</t>
  </si>
  <si>
    <t>Kvanndal</t>
  </si>
  <si>
    <t>{'OPSD': {'OEU-3822'}</t>
  </si>
  <si>
    <t xml:space="preserve"> 'JRC': {'JRC-N219'}}</t>
  </si>
  <si>
    <t>Waehlitz</t>
  </si>
  <si>
    <t>{'BEYONDCOAL': {'BEYOND-DE-131'}</t>
  </si>
  <si>
    <t xml:space="preserve"> 'OPSD': {'BNA1002'}}</t>
  </si>
  <si>
    <t>Ville Berrenrath</t>
  </si>
  <si>
    <t>{'BEYONDCOAL': {'BEYOND-DE-252'}</t>
  </si>
  <si>
    <t xml:space="preserve"> 'OPSD': {'BNA0491'}}</t>
  </si>
  <si>
    <t>Karcherstr</t>
  </si>
  <si>
    <t>{'BEYONDCOAL': {'BEYOND-DE-144'}</t>
  </si>
  <si>
    <t xml:space="preserve"> 'OPSD': {'BNA0510a'}}</t>
  </si>
  <si>
    <t>Goldenberg</t>
  </si>
  <si>
    <t>{'BEYONDCOAL': {'BEYOND-DE-138'}</t>
  </si>
  <si>
    <t xml:space="preserve"> 'OPSD': {'BNA0489'}}</t>
  </si>
  <si>
    <t>Frechen Wachtberg</t>
  </si>
  <si>
    <t>{'BEYONDCOAL': {'BEYOND-DE-226'}</t>
  </si>
  <si>
    <t xml:space="preserve"> 'OPSD': {'BNA0292'}}</t>
  </si>
  <si>
    <t>Fortuna Nord</t>
  </si>
  <si>
    <t>{'BEYONDCOAL': {'BEYOND-DE-251'}</t>
  </si>
  <si>
    <t xml:space="preserve"> 'OPSD': {'BNA0714'}}</t>
  </si>
  <si>
    <t>Deuben</t>
  </si>
  <si>
    <t>{'BEYONDCOAL': {'BEYOND-DE-29'}</t>
  </si>
  <si>
    <t xml:space="preserve"> 'OPSD': {'BNA0196'}}</t>
  </si>
  <si>
    <t>Cologne Merkenich</t>
  </si>
  <si>
    <t>{'BEYONDCOAL': {'BEYOND-DE-154'}</t>
  </si>
  <si>
    <t xml:space="preserve"> 'OPSD': {'BNA0543'}}</t>
  </si>
  <si>
    <t>Stuttgart Munster</t>
  </si>
  <si>
    <t>{'11WD4MUST5G----B'}</t>
  </si>
  <si>
    <t>{'ENTSOE': {'11WD4MUST5G----B'}</t>
  </si>
  <si>
    <t xml:space="preserve"> 'OPSD': {'BNA0939a'}}</t>
  </si>
  <si>
    <t>Chemnitz North</t>
  </si>
  <si>
    <t>{'BEYONDCOAL': {'BEYOND-DE-43'}</t>
  </si>
  <si>
    <t xml:space="preserve"> 'OPSD': {'BNA0177'</t>
  </si>
  <si>
    <t xml:space="preserve"> 'BNA0179'}}</t>
  </si>
  <si>
    <t>Pribram</t>
  </si>
  <si>
    <t>{'BEYONDCOAL': {'BEYOND-CZ-43'}</t>
  </si>
  <si>
    <t xml:space="preserve"> 'OPSD': {'OEU-505'}}</t>
  </si>
  <si>
    <t>Plzen</t>
  </si>
  <si>
    <t>{'BEYONDCOAL': {'BEYOND-CZ-37'}</t>
  </si>
  <si>
    <t xml:space="preserve"> 'OPSD': {'OEU-485'</t>
  </si>
  <si>
    <t xml:space="preserve"> 'OEU-486'</t>
  </si>
  <si>
    <t xml:space="preserve"> 'OEU-487'}}</t>
  </si>
  <si>
    <t>Otrokovice</t>
  </si>
  <si>
    <t>{'BEYONDCOAL': {'BEYOND-CZ-32'}</t>
  </si>
  <si>
    <t xml:space="preserve"> 'OPSD': {'OEU-469'</t>
  </si>
  <si>
    <t xml:space="preserve"> 'OEU-470'}}</t>
  </si>
  <si>
    <t>Olomouc</t>
  </si>
  <si>
    <t>{'BEYONDCOAL': {'BEYOND-CZ-26'}</t>
  </si>
  <si>
    <t xml:space="preserve"> 'OPSD': {'OEU-459'</t>
  </si>
  <si>
    <t xml:space="preserve"> 'OEU-460'}}</t>
  </si>
  <si>
    <t>Kolin</t>
  </si>
  <si>
    <t>{'BEYONDCOAL': {'BEYOND-CZ-19'}</t>
  </si>
  <si>
    <t xml:space="preserve"> 'OPSD': {'OEU-442'</t>
  </si>
  <si>
    <t xml:space="preserve"> 'OEU-441'}}</t>
  </si>
  <si>
    <t>Aros</t>
  </si>
  <si>
    <t>{'46WPU0000000064J'}</t>
  </si>
  <si>
    <t>{'ENTSOE': {'46WPU0000000064J'}</t>
  </si>
  <si>
    <t xml:space="preserve"> 'OPSD': {'OEU-4809'}}</t>
  </si>
  <si>
    <t>Abyverket</t>
  </si>
  <si>
    <t>{'46WPU0000000063L'}</t>
  </si>
  <si>
    <t>{'ENTSOE': {'46WPU0000000063L'}</t>
  </si>
  <si>
    <t xml:space="preserve"> 'OPSD': {'OEU-4808'}}</t>
  </si>
  <si>
    <t>Melkoya</t>
  </si>
  <si>
    <t>{'50WP00000000456T'}</t>
  </si>
  <si>
    <t>{'ENTSOE': {'50WP00000000456T'}</t>
  </si>
  <si>
    <t xml:space="preserve"> 'OPSD': {'OEU-4796'}}</t>
  </si>
  <si>
    <t>Spezia Centr</t>
  </si>
  <si>
    <t>{'26WIMPI-S07SCPZX'}</t>
  </si>
  <si>
    <t>{'ENTSOE': {'26WIMPI-S07SCPZX'}</t>
  </si>
  <si>
    <t xml:space="preserve"> 'OPSD': {'OEU-1305'}}</t>
  </si>
  <si>
    <t>Ise Piombino Cet</t>
  </si>
  <si>
    <t>{'26WIMPI-S09IPYPC'}</t>
  </si>
  <si>
    <t>{'ENTSOE': {'26WIMPI-S09IPYPC'}</t>
  </si>
  <si>
    <t xml:space="preserve"> 'OPSD': {'OEU-1319'}}</t>
  </si>
  <si>
    <t>Kjosnesfjorden</t>
  </si>
  <si>
    <t>{'OPSD': {'OEU-3785'}</t>
  </si>
  <si>
    <t xml:space="preserve"> 'JRC': {'JRC-N1485'}}</t>
  </si>
  <si>
    <t>Kjensvatn</t>
  </si>
  <si>
    <t>{'OPSD': {'OEU-3778'}</t>
  </si>
  <si>
    <t xml:space="preserve"> 'JRC': {'JRC-N1742'}}</t>
  </si>
  <si>
    <t>Kjela</t>
  </si>
  <si>
    <t>{'OPSD': {'OEU-3775'}</t>
  </si>
  <si>
    <t xml:space="preserve"> 'JRC': {'JRC-N203'}}</t>
  </si>
  <si>
    <t>Kistefoss</t>
  </si>
  <si>
    <t>{'OPSD': {'OEU-3773'</t>
  </si>
  <si>
    <t xml:space="preserve"> 'OEU-3772'}</t>
  </si>
  <si>
    <t xml:space="preserve"> 'JRC': {'JRC-N202'</t>
  </si>
  <si>
    <t xml:space="preserve"> 'JRC-N201'}}</t>
  </si>
  <si>
    <t>Hogstad</t>
  </si>
  <si>
    <t>{'OPSD': {'OEU-3636'}</t>
  </si>
  <si>
    <t xml:space="preserve"> 'JRC': {'JRC-N153'}}</t>
  </si>
  <si>
    <t>Hol Urunda</t>
  </si>
  <si>
    <t>{'OPSD': {'OEU-3678'</t>
  </si>
  <si>
    <t xml:space="preserve"> 'OEU-3637'}</t>
  </si>
  <si>
    <t xml:space="preserve"> 'JRC': {'JRC-N157'}}</t>
  </si>
  <si>
    <t>Gjedrem Holmen</t>
  </si>
  <si>
    <t>{'OPSD': {'OEU-3466'}</t>
  </si>
  <si>
    <t xml:space="preserve"> 'JRC': {'JRC-N1797'}}</t>
  </si>
  <si>
    <t>Holsbru</t>
  </si>
  <si>
    <t>{'OPSD': {'OEU-3650'}</t>
  </si>
  <si>
    <t xml:space="preserve"> 'JRC': {'JRC-N1563'}}</t>
  </si>
  <si>
    <t>Holseter</t>
  </si>
  <si>
    <t>{'OPSD': {'OEU-3691'}</t>
  </si>
  <si>
    <t xml:space="preserve"> 'JRC': {'JRC-N170'}}</t>
  </si>
  <si>
    <t>Hommelfoss</t>
  </si>
  <si>
    <t>{'OPSD': {'OEU-3654'}</t>
  </si>
  <si>
    <t xml:space="preserve"> 'JRC': {'JRC-N160'}}</t>
  </si>
  <si>
    <t>Honefoss</t>
  </si>
  <si>
    <t>{'OPSD': {'OEU-3692'</t>
  </si>
  <si>
    <t xml:space="preserve"> 'OEU-3657'}</t>
  </si>
  <si>
    <t xml:space="preserve"> 'JRC': {'JRC-N171'}}</t>
  </si>
  <si>
    <t>Horga</t>
  </si>
  <si>
    <t>{'OPSD': {'OEU-3662'}</t>
  </si>
  <si>
    <t xml:space="preserve"> 'JRC': {'JRC-N545'}}</t>
  </si>
  <si>
    <t>Hovatn</t>
  </si>
  <si>
    <t>{'OPSD': {'OEU-3666'}</t>
  </si>
  <si>
    <t xml:space="preserve"> 'JRC': {'JRC-N162'}}</t>
  </si>
  <si>
    <t>Hove</t>
  </si>
  <si>
    <t>{'OPSD': {'OEU-3667'}</t>
  </si>
  <si>
    <t xml:space="preserve"> 'JRC': {'JRC-N163'}}</t>
  </si>
  <si>
    <t>Hoyanger</t>
  </si>
  <si>
    <t>{'OPSD': {'OEU-3693'</t>
  </si>
  <si>
    <t xml:space="preserve"> 'OEU-3694'}</t>
  </si>
  <si>
    <t xml:space="preserve"> 'JRC': {'JRC-N175'</t>
  </si>
  <si>
    <t xml:space="preserve"> 'JRC-N176'}}</t>
  </si>
  <si>
    <t>Hoylandsfoss</t>
  </si>
  <si>
    <t>{'OPSD': {'OEU-3696'</t>
  </si>
  <si>
    <t xml:space="preserve"> 'OEU-4225'}</t>
  </si>
  <si>
    <t xml:space="preserve"> 'JRC': {'JRC-N177'}}</t>
  </si>
  <si>
    <t>Hunderfossen</t>
  </si>
  <si>
    <t>{'OPSD': {'OEU-3673'}</t>
  </si>
  <si>
    <t xml:space="preserve"> 'JRC': {'JRC-N164'}}</t>
  </si>
  <si>
    <t>Hunsfoss</t>
  </si>
  <si>
    <t>{'OPSD': {'OEU-3677'}</t>
  </si>
  <si>
    <t xml:space="preserve"> 'JRC': {'JRC-N166'}}</t>
  </si>
  <si>
    <t>Innvik</t>
  </si>
  <si>
    <t>{'OPSD': {'OEU-3715'}</t>
  </si>
  <si>
    <t xml:space="preserve"> 'JRC': {'JRC-N1335'}}</t>
  </si>
  <si>
    <t>Iveland</t>
  </si>
  <si>
    <t>{'OPSD': {'OEU-3719'}</t>
  </si>
  <si>
    <t xml:space="preserve"> 'JRC': {'JRC-N186'}}</t>
  </si>
  <si>
    <t>Jorundland</t>
  </si>
  <si>
    <t>{'OPSD': {'OEU-3738'}</t>
  </si>
  <si>
    <t xml:space="preserve"> 'JRC': {'JRC-N191'}}</t>
  </si>
  <si>
    <t>Jossang</t>
  </si>
  <si>
    <t>{'OPSD': {'OEU-3739'}</t>
  </si>
  <si>
    <t xml:space="preserve"> 'JRC': {'JRC-N1501'}}</t>
  </si>
  <si>
    <t>Jukla</t>
  </si>
  <si>
    <t>{'OPSD': {'OEU-3730'}</t>
  </si>
  <si>
    <t xml:space="preserve"> 'JRC': {'JRC-N187'}}</t>
  </si>
  <si>
    <t>Kaggefoss</t>
  </si>
  <si>
    <t>{'OPSD': {'OEU-3742'}</t>
  </si>
  <si>
    <t xml:space="preserve"> 'JRC': {'JRC-N192'}}</t>
  </si>
  <si>
    <t>Kaldaga</t>
  </si>
  <si>
    <t>{'OPSD': {'OEU-3747'</t>
  </si>
  <si>
    <t xml:space="preserve"> 'OEU-3748'}</t>
  </si>
  <si>
    <t xml:space="preserve"> 'JRC': {'JRC-N195'}}</t>
  </si>
  <si>
    <t>Kaldestad</t>
  </si>
  <si>
    <t>{'OPSD': {'OEU-3743'</t>
  </si>
  <si>
    <t xml:space="preserve"> 'OEU-3744'}</t>
  </si>
  <si>
    <t xml:space="preserve"> 'JRC': {'JRC-N194'}}</t>
  </si>
  <si>
    <t>Kalvedalen</t>
  </si>
  <si>
    <t>{'OPSD': {'OEU-3752'}</t>
  </si>
  <si>
    <t xml:space="preserve"> 'JRC': {'JRC-N196'}}</t>
  </si>
  <si>
    <t>Kammerfoss</t>
  </si>
  <si>
    <t>{'OPSD': {'OEU-3755'}</t>
  </si>
  <si>
    <t xml:space="preserve"> 'JRC': {'JRC-N197'}}</t>
  </si>
  <si>
    <t>Kiste</t>
  </si>
  <si>
    <t>{'OPSD': {'OEU-3771'}</t>
  </si>
  <si>
    <t xml:space="preserve"> 'JRC': {'JRC-N199'}}</t>
  </si>
  <si>
    <t>Iges</t>
  </si>
  <si>
    <t>{'26WIMPI-S16IGET0'}</t>
  </si>
  <si>
    <t>{'ENTSOE': {'26WIMPI-S16IGET0'}</t>
  </si>
  <si>
    <t xml:space="preserve"> 'OPSD': {'OEU-1358'}}</t>
  </si>
  <si>
    <t>Ruhrort</t>
  </si>
  <si>
    <t>{'11WD7BEEC5XRUKWN'}</t>
  </si>
  <si>
    <t>{'ENTSOE': {'11WD7BEEC5XRUKWN'}</t>
  </si>
  <si>
    <t xml:space="preserve"> 'OPSD': {'BNA0218'</t>
  </si>
  <si>
    <t xml:space="preserve"> 'BNA0219'</t>
  </si>
  <si>
    <t xml:space="preserve"> 'BNA0217'}}</t>
  </si>
  <si>
    <t>Hogefoss</t>
  </si>
  <si>
    <t>{'OPSD': {'OEU-3687'}</t>
  </si>
  <si>
    <t xml:space="preserve"> 'JRC': {'JRC-N169'}}</t>
  </si>
  <si>
    <t>Mel</t>
  </si>
  <si>
    <t>{'OPSD': {'OEU-3969'</t>
  </si>
  <si>
    <t xml:space="preserve"> 'OEU-4104'}</t>
  </si>
  <si>
    <t xml:space="preserve"> 'JRC': {'JRC-N549'}}</t>
  </si>
  <si>
    <t>Lio</t>
  </si>
  <si>
    <t>{'OPSD': {'OEU-3911'}</t>
  </si>
  <si>
    <t xml:space="preserve"> 'JRC': {'JRC-N246'}}</t>
  </si>
  <si>
    <t>Litjfossen</t>
  </si>
  <si>
    <t>{'OPSD': {'OEU-3913'}</t>
  </si>
  <si>
    <t xml:space="preserve"> 'JRC': {'JRC-N247'}}</t>
  </si>
  <si>
    <t>Litledalen</t>
  </si>
  <si>
    <t>{'OPSD': {'OEU-3915'}</t>
  </si>
  <si>
    <t xml:space="preserve"> 'JRC': {'JRC-N248'}}</t>
  </si>
  <si>
    <t>Logna</t>
  </si>
  <si>
    <t>{'OPSD': {'OEU-3920'}</t>
  </si>
  <si>
    <t xml:space="preserve"> 'JRC': {'JRC-N250'}}</t>
  </si>
  <si>
    <t>Lomen</t>
  </si>
  <si>
    <t>{'OPSD': {'OEU-3922'}</t>
  </si>
  <si>
    <t xml:space="preserve"> 'JRC': {'JRC-N251'}}</t>
  </si>
  <si>
    <t>Longerak</t>
  </si>
  <si>
    <t>{'OPSD': {'OEU-3925'}</t>
  </si>
  <si>
    <t xml:space="preserve"> 'JRC': {'JRC-N232'}}</t>
  </si>
  <si>
    <t>Lopet</t>
  </si>
  <si>
    <t>{'OPSD': {'OEU-3941'}</t>
  </si>
  <si>
    <t xml:space="preserve"> 'JRC': {'JRC-N260'}}</t>
  </si>
  <si>
    <t>Lutufallet</t>
  </si>
  <si>
    <t>{'OPSD': {'OEU-3933'}</t>
  </si>
  <si>
    <t xml:space="preserve"> 'JRC': {'JRC-N255'}}</t>
  </si>
  <si>
    <t>Mael</t>
  </si>
  <si>
    <t>{'OPSD': {'OEU-4020'}</t>
  </si>
  <si>
    <t xml:space="preserve"> 'JRC': {'JRC-N284'}}</t>
  </si>
  <si>
    <t>Mage</t>
  </si>
  <si>
    <t>{'OPSD': {'OEU-4032'</t>
  </si>
  <si>
    <t xml:space="preserve"> 'OEU-4031'}</t>
  </si>
  <si>
    <t xml:space="preserve"> 'JRC': {'JRC-N286'}}</t>
  </si>
  <si>
    <t>Malset</t>
  </si>
  <si>
    <t>{'OPSD': {'OEU-4033'}</t>
  </si>
  <si>
    <t xml:space="preserve"> 'JRC': {'JRC-N287'}}</t>
  </si>
  <si>
    <t>Maudal</t>
  </si>
  <si>
    <t>{'OPSD': {'OEU-3960'}</t>
  </si>
  <si>
    <t xml:space="preserve"> 'JRC': {'JRC-N265'}}</t>
  </si>
  <si>
    <t>Melkefoss</t>
  </si>
  <si>
    <t>{'OPSD': {'OEU-3972'}</t>
  </si>
  <si>
    <t xml:space="preserve"> 'JRC': {'JRC-N267'}}</t>
  </si>
  <si>
    <t>Industriekraftwerk Pck</t>
  </si>
  <si>
    <t>{'11WD8SCHW5X----D'}</t>
  </si>
  <si>
    <t>{'ENTSOE': {'11WD8SCHW5X----D'}</t>
  </si>
  <si>
    <t xml:space="preserve"> 'OPSD': {'BNA0894c'</t>
  </si>
  <si>
    <t xml:space="preserve"> 'BNA0894b'</t>
  </si>
  <si>
    <t xml:space="preserve"> 'BNA0894d'</t>
  </si>
  <si>
    <t xml:space="preserve"> 'BNA0894e'</t>
  </si>
  <si>
    <t xml:space="preserve"> 'BNA0894a'}}</t>
  </si>
  <si>
    <t>Wilton Gt</t>
  </si>
  <si>
    <t>{'OPSD': {'OEU-2964'}</t>
  </si>
  <si>
    <t xml:space="preserve"> 'GGPT': {'G400807'}}</t>
  </si>
  <si>
    <t>Sostanj Gu</t>
  </si>
  <si>
    <t>{'OPSD': {'OEU-5026'</t>
  </si>
  <si>
    <t xml:space="preserve"> 'OEU-5027'}</t>
  </si>
  <si>
    <t xml:space="preserve"> 'GGPT': {'G400641'</t>
  </si>
  <si>
    <t xml:space="preserve"> 'G400642'}}</t>
  </si>
  <si>
    <t>Mongstad</t>
  </si>
  <si>
    <t>{'OPSD': {'OEU-4797'}</t>
  </si>
  <si>
    <t xml:space="preserve"> 'GGPT': {'G407321'}}</t>
  </si>
  <si>
    <t>Worth</t>
  </si>
  <si>
    <t>{'OPSD': {'BNA1078'}</t>
  </si>
  <si>
    <t xml:space="preserve"> 'GGPT': {'G400288'}}</t>
  </si>
  <si>
    <t>Wintershall</t>
  </si>
  <si>
    <t>{'OPSD': {'BNA0444'}</t>
  </si>
  <si>
    <t xml:space="preserve"> 'GGPT': {'G400283'}}</t>
  </si>
  <si>
    <t>Wiesengrund</t>
  </si>
  <si>
    <t>{'OPSD': {'BNA1505'}</t>
  </si>
  <si>
    <t xml:space="preserve"> 'GGPT': {'G400282'}}</t>
  </si>
  <si>
    <t>Wi Biebrich</t>
  </si>
  <si>
    <t>{'OPSD': {'BNA1056'}</t>
  </si>
  <si>
    <t xml:space="preserve"> 'GGPT': {'G400281'}}</t>
  </si>
  <si>
    <t>Werk</t>
  </si>
  <si>
    <t>{'OPSD': {'BNa1947'</t>
  </si>
  <si>
    <t xml:space="preserve"> 'BNA1946'}</t>
  </si>
  <si>
    <t xml:space="preserve"> 'GGPT': {'G400276'}}</t>
  </si>
  <si>
    <t>{'OPSD': {'BNA1023'</t>
  </si>
  <si>
    <t xml:space="preserve"> 'BNA1024'}</t>
  </si>
  <si>
    <t xml:space="preserve"> 'GGPT': {'G400275'</t>
  </si>
  <si>
    <t xml:space="preserve"> 'G400274'}}</t>
  </si>
  <si>
    <t>Gemeinschaftskraftwerk Weig</t>
  </si>
  <si>
    <t>{'OPSD': {'BNA1523a'</t>
  </si>
  <si>
    <t xml:space="preserve"> 'BNA1523d'</t>
  </si>
  <si>
    <t xml:space="preserve"> 'BNA1523b'}</t>
  </si>
  <si>
    <t xml:space="preserve"> 'GGPT': {'G400273'}}</t>
  </si>
  <si>
    <t>Gud Baunatal Vw Werksgelande</t>
  </si>
  <si>
    <t>{'OPSD': {'BNA0059b'}</t>
  </si>
  <si>
    <t xml:space="preserve"> 'GGPT': {'G400272'}}</t>
  </si>
  <si>
    <t>{'OPSD': {'BNA1248a'</t>
  </si>
  <si>
    <t xml:space="preserve"> 'BNA1248b'}</t>
  </si>
  <si>
    <t xml:space="preserve"> 'GGPT': {'G400270'</t>
  </si>
  <si>
    <t xml:space="preserve"> 'G400271'}}</t>
  </si>
  <si>
    <t>Linvasselv</t>
  </si>
  <si>
    <t>{'OPSD': {'OEU-3910'}</t>
  </si>
  <si>
    <t xml:space="preserve"> 'JRC': {'JRC-N245'}}</t>
  </si>
  <si>
    <t>Leirfossene</t>
  </si>
  <si>
    <t>{'OPSD': {'OEU-3893'}</t>
  </si>
  <si>
    <t xml:space="preserve"> 'JRC': {'JRC-N1408'}}</t>
  </si>
  <si>
    <t>Leinafoss</t>
  </si>
  <si>
    <t>{'OPSD': {'OEU-3901'</t>
  </si>
  <si>
    <t xml:space="preserve"> 'OEU-3889'}</t>
  </si>
  <si>
    <t xml:space="preserve"> 'JRC': {'JRC-N241'}}</t>
  </si>
  <si>
    <t>Laudal</t>
  </si>
  <si>
    <t>{'OPSD': {'OEU-3882'}</t>
  </si>
  <si>
    <t xml:space="preserve"> 'JRC': {'JRC-N239'}}</t>
  </si>
  <si>
    <t>Herrenhausen Kwh</t>
  </si>
  <si>
    <t>{'11WD2HERR5GKW--1'}</t>
  </si>
  <si>
    <t>{'ENTSOE': {'11WD2HERR5GKW--1'}</t>
  </si>
  <si>
    <t xml:space="preserve"> 'OPSD': {'BNA0419'}}</t>
  </si>
  <si>
    <t>Hamborn</t>
  </si>
  <si>
    <t>{'11WD7BEEC5XHAKW5'}</t>
  </si>
  <si>
    <t>{'ENTSOE': {'11WD7BEEC5XHAKW5'}</t>
  </si>
  <si>
    <t xml:space="preserve"> 'OPSD': {'BNA0396'</t>
  </si>
  <si>
    <t xml:space="preserve"> 'BNA0397'</t>
  </si>
  <si>
    <t xml:space="preserve"> 'BNA0395'}}</t>
  </si>
  <si>
    <t>Cycofos Tv</t>
  </si>
  <si>
    <t>{'17W100P100P0352E'}</t>
  </si>
  <si>
    <t>{'ENTSOE': {'17W100P100P0352E'}</t>
  </si>
  <si>
    <t xml:space="preserve"> 'OPSD': {'OEU-312'}}</t>
  </si>
  <si>
    <t>Seinajoki</t>
  </si>
  <si>
    <t>{'44W-T-YT-000009A'}</t>
  </si>
  <si>
    <t>{'ENTSOE': {'44W-T-YT-000009A'}</t>
  </si>
  <si>
    <t xml:space="preserve"> 'OPSD': {'OEU-1618'}}</t>
  </si>
  <si>
    <t>Raahen Voima</t>
  </si>
  <si>
    <t>{'44W-00000000006L'}</t>
  </si>
  <si>
    <t>{'ENTSOE': {'44W-00000000006L'}</t>
  </si>
  <si>
    <t xml:space="preserve"> 'OPSD': {'OEU-1598'}}</t>
  </si>
  <si>
    <t>Keljonlahti</t>
  </si>
  <si>
    <t>{'44W-T-YT-000003M'}</t>
  </si>
  <si>
    <t>{'ENTSOE': {'44W-T-YT-000003M'}</t>
  </si>
  <si>
    <t xml:space="preserve"> 'OPSD': {'OEU-1473'}}</t>
  </si>
  <si>
    <t>Trino</t>
  </si>
  <si>
    <t>{'OPSD': {'OEU-1260'}</t>
  </si>
  <si>
    <t xml:space="preserve"> 'GEO': {'GEO-44002'}}</t>
  </si>
  <si>
    <t>Norddalen</t>
  </si>
  <si>
    <t>{'OPSD': {'OEU-4075'}</t>
  </si>
  <si>
    <t xml:space="preserve"> 'GEO': {'GEO-45733'}}</t>
  </si>
  <si>
    <t>Neverdalsaga</t>
  </si>
  <si>
    <t>{'OPSD': {'OEU-4066'}</t>
  </si>
  <si>
    <t xml:space="preserve"> 'GEO': {'GEO-45735'}}</t>
  </si>
  <si>
    <t>Psw Vianden</t>
  </si>
  <si>
    <t>Luxembourg</t>
  </si>
  <si>
    <t>{'OPSD': {'BNA0987'</t>
  </si>
  <si>
    <t xml:space="preserve"> 'BNA0985'</t>
  </si>
  <si>
    <t xml:space="preserve"> 'BNA0980'</t>
  </si>
  <si>
    <t xml:space="preserve"> 'BNA0984'</t>
  </si>
  <si>
    <t xml:space="preserve"> 'BNA0978'</t>
  </si>
  <si>
    <t xml:space="preserve"> 'BNA0981'</t>
  </si>
  <si>
    <t xml:space="preserve"> 'BNA1675'</t>
  </si>
  <si>
    <t xml:space="preserve"> 'BNA0982'</t>
  </si>
  <si>
    <t xml:space="preserve"> 'BNA0979'</t>
  </si>
  <si>
    <t xml:space="preserve"> 'BNA0983'</t>
  </si>
  <si>
    <t xml:space="preserve"> 'BNA0986'}</t>
  </si>
  <si>
    <t xml:space="preserve"> 'GEO': {'GEO-45216'}}</t>
  </si>
  <si>
    <t>Werdohl Elverlingsen</t>
  </si>
  <si>
    <t>{'OPSD': {'BNA1036'}</t>
  </si>
  <si>
    <t xml:space="preserve"> 'GEO': {'GEO-6032'}}</t>
  </si>
  <si>
    <t>{'OPSD': {'BNA0969a'</t>
  </si>
  <si>
    <t xml:space="preserve"> 'BNA0969c'}</t>
  </si>
  <si>
    <t xml:space="preserve"> 'GEO': {'GEO-44308'}}</t>
  </si>
  <si>
    <t>Mullheizkraftwerk</t>
  </si>
  <si>
    <t>{'OPSD': {'BNA1316'}</t>
  </si>
  <si>
    <t xml:space="preserve"> 'GEO': {'GEO-45683'}}</t>
  </si>
  <si>
    <t>{'OPSD': {'BNA0993'}</t>
  </si>
  <si>
    <t xml:space="preserve"> 'GEO': {'GEO-44483'</t>
  </si>
  <si>
    <t xml:space="preserve"> 'GEO-44305'}}</t>
  </si>
  <si>
    <t>Ebkw Knapsack</t>
  </si>
  <si>
    <t>{'OPSD': {'BNA1490'}</t>
  </si>
  <si>
    <t xml:space="preserve"> 'GEO': {'GEO-45682'}}</t>
  </si>
  <si>
    <t>Avedore</t>
  </si>
  <si>
    <t>{'45V0000000000091'}</t>
  </si>
  <si>
    <t>{'OPSD': {'OEU-5165'</t>
  </si>
  <si>
    <t xml:space="preserve"> 'OEU-5166'}</t>
  </si>
  <si>
    <t xml:space="preserve"> 'GEO': {'GEO-44219'}}</t>
  </si>
  <si>
    <t>Kvinen</t>
  </si>
  <si>
    <t>{'OPSD': {'OEU-3845'}</t>
  </si>
  <si>
    <t xml:space="preserve"> 'JRC': {'JRC-N223'}}</t>
  </si>
  <si>
    <t>Kvitingen</t>
  </si>
  <si>
    <t>{'OPSD': {'OEU-3852'</t>
  </si>
  <si>
    <t xml:space="preserve"> 'OEU-3850'}</t>
  </si>
  <si>
    <t xml:space="preserve"> 'JRC': {'JRC-N225'}}</t>
  </si>
  <si>
    <t>Lakshola</t>
  </si>
  <si>
    <t>{'OPSD': {'OEU-3864'}</t>
  </si>
  <si>
    <t xml:space="preserve"> 'JRC': {'JRC-N768'}}</t>
  </si>
  <si>
    <t>Langasfoss</t>
  </si>
  <si>
    <t>{'OPSD': {'OEU-3872'</t>
  </si>
  <si>
    <t xml:space="preserve"> 'OEU-3878'}</t>
  </si>
  <si>
    <t xml:space="preserve"> 'JRC': {'JRC-N234'}}</t>
  </si>
  <si>
    <t>Langvatn</t>
  </si>
  <si>
    <t>{'OPSD': {'OEU-3876'</t>
  </si>
  <si>
    <t xml:space="preserve"> 'OEU-3877'}</t>
  </si>
  <si>
    <t xml:space="preserve"> 'JRC': {'JRC-N236'}}</t>
  </si>
  <si>
    <t>Hogga</t>
  </si>
  <si>
    <t>{'OPSD': {'OEU-3635'}</t>
  </si>
  <si>
    <t xml:space="preserve"> 'JRC': {'JRC-N152'}}</t>
  </si>
  <si>
    <t>Hofsfoss</t>
  </si>
  <si>
    <t>{'OPSD': {'OEU-3634'}</t>
  </si>
  <si>
    <t xml:space="preserve"> 'JRC': {'JRC-N151'}}</t>
  </si>
  <si>
    <t>Thyrow</t>
  </si>
  <si>
    <t>{'OPSD': {'BNA0738'</t>
  </si>
  <si>
    <t xml:space="preserve"> 'BNA0741'</t>
  </si>
  <si>
    <t xml:space="preserve"> 'BNA0740'</t>
  </si>
  <si>
    <t xml:space="preserve"> 'BNA0734'</t>
  </si>
  <si>
    <t xml:space="preserve"> 'BNA0739'}</t>
  </si>
  <si>
    <t xml:space="preserve"> 'GGPT': {'G400260'</t>
  </si>
  <si>
    <t xml:space="preserve"> 'G400262'</t>
  </si>
  <si>
    <t xml:space="preserve"> 'G400263'</t>
  </si>
  <si>
    <t xml:space="preserve"> 'G400261'</t>
  </si>
  <si>
    <t xml:space="preserve"> 'G400259'}}</t>
  </si>
  <si>
    <t>Breiava</t>
  </si>
  <si>
    <t>{'OPSD': {'OEU-3218'}</t>
  </si>
  <si>
    <t xml:space="preserve"> 'JRC': {'JRC-N1232'}}</t>
  </si>
  <si>
    <t>Bingsfoss</t>
  </si>
  <si>
    <t>{'OPSD': {'OEU-3161'}</t>
  </si>
  <si>
    <t xml:space="preserve"> 'JRC': {'JRC-N22'}}</t>
  </si>
  <si>
    <t>Bjelland</t>
  </si>
  <si>
    <t>{'OPSD': {'OEU-3165'</t>
  </si>
  <si>
    <t xml:space="preserve"> 'OEU-3166'}</t>
  </si>
  <si>
    <t xml:space="preserve"> 'JRC': {'JRC-N23'}}</t>
  </si>
  <si>
    <t>Bjerka</t>
  </si>
  <si>
    <t>{'OPSD': {'OEU-3168'}</t>
  </si>
  <si>
    <t xml:space="preserve"> 'JRC': {'JRC-N24'}}</t>
  </si>
  <si>
    <t>Bjordalen</t>
  </si>
  <si>
    <t>{'OPSD': {'OEU-3171'}</t>
  </si>
  <si>
    <t xml:space="preserve"> 'JRC': {'JRC-N25'}}</t>
  </si>
  <si>
    <t>Blafalli</t>
  </si>
  <si>
    <t>{'OPSD': {'OEU-3192'</t>
  </si>
  <si>
    <t xml:space="preserve"> 'OEU-3195'</t>
  </si>
  <si>
    <t xml:space="preserve"> 'OEU-3193'</t>
  </si>
  <si>
    <t xml:space="preserve"> 'OEU-3194'}</t>
  </si>
  <si>
    <t xml:space="preserve"> 'JRC': {'JRC-N32'</t>
  </si>
  <si>
    <t xml:space="preserve"> 'JRC-N31'}}</t>
  </si>
  <si>
    <t>Bogna</t>
  </si>
  <si>
    <t>{'OPSD': {'OEU-3202'}</t>
  </si>
  <si>
    <t xml:space="preserve"> 'JRC': {'JRC-N34'}}</t>
  </si>
  <si>
    <t>Borregaard</t>
  </si>
  <si>
    <t>{'OPSD': {'OEU-3207'}</t>
  </si>
  <si>
    <t xml:space="preserve"> 'JRC': {'JRC-N36'}}</t>
  </si>
  <si>
    <t>Bortveit</t>
  </si>
  <si>
    <t>{'OPSD': {'OEU-3265'}</t>
  </si>
  <si>
    <t xml:space="preserve"> 'JRC': {'JRC-N52'}}</t>
  </si>
  <si>
    <t>Boylefoss</t>
  </si>
  <si>
    <t>{'OPSD': {'OEU-3266'}</t>
  </si>
  <si>
    <t xml:space="preserve"> 'JRC': {'JRC-N53'}}</t>
  </si>
  <si>
    <t>Braskereidfoss</t>
  </si>
  <si>
    <t>{'OPSD': {'OEU-3212'}</t>
  </si>
  <si>
    <t xml:space="preserve"> 'JRC': {'JRC-N37'}}</t>
  </si>
  <si>
    <t>Brattingfoss</t>
  </si>
  <si>
    <t>{'OPSD': {'OEU-3215'}</t>
  </si>
  <si>
    <t xml:space="preserve"> 'JRC': {'JRC-N39'}}</t>
  </si>
  <si>
    <t>Brattset</t>
  </si>
  <si>
    <t>{'OPSD': {'OEU-3216'}</t>
  </si>
  <si>
    <t xml:space="preserve"> 'JRC': {'JRC-N40'}}</t>
  </si>
  <si>
    <t>Brulandsfoss</t>
  </si>
  <si>
    <t>{'OPSD': {'OEU-3238'}</t>
  </si>
  <si>
    <t xml:space="preserve"> 'JRC': {'JRC-N47'}}</t>
  </si>
  <si>
    <t>Eidesfossen</t>
  </si>
  <si>
    <t>{'OPSD': {'OEU-3888'</t>
  </si>
  <si>
    <t xml:space="preserve"> 'OEU-3326'}</t>
  </si>
  <si>
    <t xml:space="preserve"> 'JRC': {'JRC-N69'}}</t>
  </si>
  <si>
    <t>Byrkjelo</t>
  </si>
  <si>
    <t>{'OPSD': {'OEU-3255'}</t>
  </si>
  <si>
    <t xml:space="preserve"> 'JRC': {'JRC-N1354'}}</t>
  </si>
  <si>
    <t>Byrte</t>
  </si>
  <si>
    <t>{'OPSD': {'OEU-3257'}</t>
  </si>
  <si>
    <t xml:space="preserve"> 'JRC': {'JRC-N50'}}</t>
  </si>
  <si>
    <t>Daja</t>
  </si>
  <si>
    <t>{'OPSD': {'OEU-3272'}</t>
  </si>
  <si>
    <t xml:space="preserve"> 'JRC': {'JRC-N55'}}</t>
  </si>
  <si>
    <t>Mydalen</t>
  </si>
  <si>
    <t>{'OPSD': {'OEU-4010'}</t>
  </si>
  <si>
    <t xml:space="preserve"> 'JRC': {'JRC-N281'}}</t>
  </si>
  <si>
    <t>Dalsfos</t>
  </si>
  <si>
    <t>{'OPSD': {'OEU-3285'}</t>
  </si>
  <si>
    <t xml:space="preserve"> 'JRC': {'JRC-N57'}}</t>
  </si>
  <si>
    <t>Dalvatn</t>
  </si>
  <si>
    <t>{'OPSD': {'OEU-3286'}</t>
  </si>
  <si>
    <t xml:space="preserve"> 'JRC': {'JRC-N359'}}</t>
  </si>
  <si>
    <t>Dividalen</t>
  </si>
  <si>
    <t>{'OPSD': {'OEU-3292'}</t>
  </si>
  <si>
    <t xml:space="preserve"> 'JRC': {'JRC-N58'}}</t>
  </si>
  <si>
    <t>Djupa</t>
  </si>
  <si>
    <t>{'OPSD': {'OEU-3297'</t>
  </si>
  <si>
    <t xml:space="preserve"> 'OEU-3293'}</t>
  </si>
  <si>
    <t xml:space="preserve"> 'JRC': {'JRC-N59'}}</t>
  </si>
  <si>
    <t>Dokka</t>
  </si>
  <si>
    <t>{'OPSD': {'OEU-3299'}</t>
  </si>
  <si>
    <t xml:space="preserve"> 'JRC': {'JRC-N537'}}</t>
  </si>
  <si>
    <t>Dovikfoss</t>
  </si>
  <si>
    <t>{'OPSD': {'OEU-3320'}</t>
  </si>
  <si>
    <t xml:space="preserve"> 'JRC': {'JRC-N67'}}</t>
  </si>
  <si>
    <t>Dynjanfoss</t>
  </si>
  <si>
    <t>{'OPSD': {'OEU-3311'}</t>
  </si>
  <si>
    <t xml:space="preserve"> 'JRC': {'JRC-N65'}}</t>
  </si>
  <si>
    <t>Dyrnesli</t>
  </si>
  <si>
    <t>{'OPSD': {'OEU-3315'}</t>
  </si>
  <si>
    <t xml:space="preserve"> 'JRC': {'JRC-N66'}}</t>
  </si>
  <si>
    <t>Berlifoss</t>
  </si>
  <si>
    <t>{'OPSD': {'OEU-3158'}</t>
  </si>
  <si>
    <t xml:space="preserve"> 'JRC': {'JRC-N21'}}</t>
  </si>
  <si>
    <t>Berild</t>
  </si>
  <si>
    <t>{'OPSD': {'OEU-3157'}</t>
  </si>
  <si>
    <t xml:space="preserve"> 'JRC': {'JRC-N765'}}</t>
  </si>
  <si>
    <t>Bergerfoss</t>
  </si>
  <si>
    <t>{'OPSD': {'OEU-3151'}</t>
  </si>
  <si>
    <t xml:space="preserve"> 'JRC': {'JRC-N19'}}</t>
  </si>
  <si>
    <t>Begna</t>
  </si>
  <si>
    <t>{'OPSD': {'OEU-3142'}</t>
  </si>
  <si>
    <t xml:space="preserve"> 'JRC': {'JRC-N18'}}</t>
  </si>
  <si>
    <t>Uppenborn</t>
  </si>
  <si>
    <t>{'OPSD': {'BNA1008'}</t>
  </si>
  <si>
    <t xml:space="preserve"> 'JRC': {'JRC-H1255'}}</t>
  </si>
  <si>
    <t>Urspring</t>
  </si>
  <si>
    <t>{'OPSD': {'BNA1191'}</t>
  </si>
  <si>
    <t xml:space="preserve"> 'JRC': {'JRC-H1734'}}</t>
  </si>
  <si>
    <t>Vohburg</t>
  </si>
  <si>
    <t>{'OPSD': {'BNA0996'}</t>
  </si>
  <si>
    <t xml:space="preserve"> 'JRC': {'JRC-H1310'}}</t>
  </si>
  <si>
    <t>Walchensee</t>
  </si>
  <si>
    <t>{'OPSD': {'BNA0540'}</t>
  </si>
  <si>
    <t xml:space="preserve"> 'JRC': {'JRC-H415'}}</t>
  </si>
  <si>
    <t>Waldshut</t>
  </si>
  <si>
    <t>{'OPSD': {'BNA1003'}</t>
  </si>
  <si>
    <t xml:space="preserve"> 'JRC': {'JRC-H330'}}</t>
  </si>
  <si>
    <t>Wasserburg</t>
  </si>
  <si>
    <t>{'OPSD': {'BNA1013'}</t>
  </si>
  <si>
    <t xml:space="preserve"> 'JRC': {'JRC-H1282'}}</t>
  </si>
  <si>
    <t>Weserkraftwerk Bremen</t>
  </si>
  <si>
    <t>{'OPSD': {'BNA1098'}</t>
  </si>
  <si>
    <t xml:space="preserve"> 'JRC': {'JRC-H2498'</t>
  </si>
  <si>
    <t xml:space="preserve"> 'JRC-H2500'</t>
  </si>
  <si>
    <t xml:space="preserve"> 'JRC-H1773'}}</t>
  </si>
  <si>
    <t>Wintrich</t>
  </si>
  <si>
    <t>{'OPSD': {'BNA1066'}</t>
  </si>
  <si>
    <t xml:space="preserve"> 'JRC': {'JRC-H1388'}}</t>
  </si>
  <si>
    <t>Witznau</t>
  </si>
  <si>
    <t>{'OPSD': {'BNA1071'}</t>
  </si>
  <si>
    <t xml:space="preserve"> 'JRC': {'JRC-H209'}}</t>
  </si>
  <si>
    <t>Wkw</t>
  </si>
  <si>
    <t>{'OPSD': {'BNA0010b'}</t>
  </si>
  <si>
    <t xml:space="preserve"> 'JRC': {'JRC-H2495'}}</t>
  </si>
  <si>
    <t>Zeltingen</t>
  </si>
  <si>
    <t>{'OPSD': {'BNA1287'}</t>
  </si>
  <si>
    <t xml:space="preserve"> 'JRC': {'JRC-H1606'}}</t>
  </si>
  <si>
    <t>Ulefoss</t>
  </si>
  <si>
    <t>{'OPSD': {'OEU-4601'</t>
  </si>
  <si>
    <t xml:space="preserve"> 'OEU-4600'</t>
  </si>
  <si>
    <t xml:space="preserve"> 'OEU-3101'}</t>
  </si>
  <si>
    <t xml:space="preserve"> 'JRC': {'JRC-N473'</t>
  </si>
  <si>
    <t xml:space="preserve"> 'JRC-N1'}}</t>
  </si>
  <si>
    <t>Abjora</t>
  </si>
  <si>
    <t>{'OPSD': {'OEU-4750'}</t>
  </si>
  <si>
    <t xml:space="preserve"> 'JRC': {'JRC-N524'}}</t>
  </si>
  <si>
    <t>Amdal</t>
  </si>
  <si>
    <t>{'OPSD': {'OEU-4758'}</t>
  </si>
  <si>
    <t xml:space="preserve"> 'JRC': {'JRC-N370'}}</t>
  </si>
  <si>
    <t>Amela</t>
  </si>
  <si>
    <t>{'OPSD': {'OEU-4759'}</t>
  </si>
  <si>
    <t xml:space="preserve"> 'JRC': {'JRC-N527'}}</t>
  </si>
  <si>
    <t>Amli Gjov</t>
  </si>
  <si>
    <t>{'OPSD': {'OEU-4760'</t>
  </si>
  <si>
    <t xml:space="preserve"> 'OEU-3475'}</t>
  </si>
  <si>
    <t xml:space="preserve"> 'JRC': {'JRC-N111'}}</t>
  </si>
  <si>
    <t>Ardalen</t>
  </si>
  <si>
    <t>{'OPSD': {'OEU-3116'}</t>
  </si>
  <si>
    <t xml:space="preserve"> 'JRC': {'JRC-N5'}}</t>
  </si>
  <si>
    <t>Arlifoss</t>
  </si>
  <si>
    <t>{'OPSD': {'OEU-4767'}</t>
  </si>
  <si>
    <t xml:space="preserve"> 'JRC': {'JRC-N529'}}</t>
  </si>
  <si>
    <t>Arna</t>
  </si>
  <si>
    <t>{'OPSD': {'OEU-3117'}</t>
  </si>
  <si>
    <t xml:space="preserve"> 'JRC': {'JRC-N6'}}</t>
  </si>
  <si>
    <t>Aroy</t>
  </si>
  <si>
    <t>{'OPSD': {'OEU-4771'</t>
  </si>
  <si>
    <t xml:space="preserve"> 'OEU-4770'}</t>
  </si>
  <si>
    <t xml:space="preserve"> 'JRC': {'JRC-N530'}}</t>
  </si>
  <si>
    <t>Asebotn</t>
  </si>
  <si>
    <t>{'OPSD': {'OEU-4773'}</t>
  </si>
  <si>
    <t xml:space="preserve"> 'JRC': {'JRC-N753'}}</t>
  </si>
  <si>
    <t>Askerudfoss</t>
  </si>
  <si>
    <t>{'OPSD': {'OEU-3121'}</t>
  </si>
  <si>
    <t xml:space="preserve"> 'JRC': {'JRC-N7'}}</t>
  </si>
  <si>
    <t>Asmulfoss</t>
  </si>
  <si>
    <t>{'OPSD': {'OEU-4779'}</t>
  </si>
  <si>
    <t xml:space="preserve"> 'JRC': {'JRC-N531'}}</t>
  </si>
  <si>
    <t>Aunfoss</t>
  </si>
  <si>
    <t>{'OPSD': {'OEU-3124'}</t>
  </si>
  <si>
    <t xml:space="preserve"> 'JRC': {'JRC-N8'}}</t>
  </si>
  <si>
    <t>Bagn</t>
  </si>
  <si>
    <t>{'OPSD': {'OEU-3136'}</t>
  </si>
  <si>
    <t xml:space="preserve"> 'JRC': {'JRC-N15'}}</t>
  </si>
  <si>
    <t>Eidefossen</t>
  </si>
  <si>
    <t>{'OPSD': {'OEU-3325'}</t>
  </si>
  <si>
    <t xml:space="preserve"> 'JRC': {'JRC-N68'}}</t>
  </si>
  <si>
    <t>Eide</t>
  </si>
  <si>
    <t>{'OPSD': {'OEU-3327'</t>
  </si>
  <si>
    <t xml:space="preserve"> 'OEU-3324'}</t>
  </si>
  <si>
    <t xml:space="preserve"> 'JRC': {'JRC-N70'}}</t>
  </si>
  <si>
    <t>Hodnaberg</t>
  </si>
  <si>
    <t>{'OPSD': {'OEU-3631'}</t>
  </si>
  <si>
    <t xml:space="preserve"> 'JRC': {'JRC-N150'}}</t>
  </si>
  <si>
    <t>Hardeland</t>
  </si>
  <si>
    <t>{'OPSD': {'OEU-3558'</t>
  </si>
  <si>
    <t xml:space="preserve"> 'OEU-3559'}</t>
  </si>
  <si>
    <t xml:space="preserve"> 'JRC': {'JRC-N129'</t>
  </si>
  <si>
    <t xml:space="preserve"> 'JRC-N130'}}</t>
  </si>
  <si>
    <t>Groa</t>
  </si>
  <si>
    <t>{'OPSD': {'OEU-3513'}</t>
  </si>
  <si>
    <t xml:space="preserve"> 'JRC': {'JRC-N767'}}</t>
  </si>
  <si>
    <t>Grodemfoss</t>
  </si>
  <si>
    <t>{'OPSD': {'OEU-3515'}</t>
  </si>
  <si>
    <t xml:space="preserve"> 'JRC': {'JRC-N118'}}</t>
  </si>
  <si>
    <t>Gronsdal</t>
  </si>
  <si>
    <t>{'OPSD': {'OEU-3524'}</t>
  </si>
  <si>
    <t xml:space="preserve"> 'JRC': {'JRC-N120'}}</t>
  </si>
  <si>
    <t>Gronvollfoss</t>
  </si>
  <si>
    <t>{'OPSD': {'OEU-3525'}</t>
  </si>
  <si>
    <t xml:space="preserve"> 'JRC': {'JRC-N121'}}</t>
  </si>
  <si>
    <t>Grunnai</t>
  </si>
  <si>
    <t>{'OPSD': {'OEU-3497'}</t>
  </si>
  <si>
    <t xml:space="preserve"> 'JRC': {'JRC-N847'}}</t>
  </si>
  <si>
    <t>Grytaga</t>
  </si>
  <si>
    <t>{'OPSD': {'OEU-3510'</t>
  </si>
  <si>
    <t xml:space="preserve"> 'OEU-3509'}</t>
  </si>
  <si>
    <t xml:space="preserve"> 'JRC': {'JRC-N117'}}</t>
  </si>
  <si>
    <t>Guolasjohka</t>
  </si>
  <si>
    <t>{'OPSD': {'OEU-3532'}</t>
  </si>
  <si>
    <t xml:space="preserve"> 'JRC': {'JRC-N123'}}</t>
  </si>
  <si>
    <t>Haen</t>
  </si>
  <si>
    <t>{'OPSD': {'OEU-3697'}</t>
  </si>
  <si>
    <t xml:space="preserve"> 'JRC': {'JRC-N178'}}</t>
  </si>
  <si>
    <t>Hafslund</t>
  </si>
  <si>
    <t>{'OPSD': {'OEU-3540'}</t>
  </si>
  <si>
    <t xml:space="preserve"> 'JRC': {'JRC-N124'}}</t>
  </si>
  <si>
    <t>Hakvik</t>
  </si>
  <si>
    <t>{'OPSD': {'OEU-3699'</t>
  </si>
  <si>
    <t xml:space="preserve"> 'OEU-3576'}</t>
  </si>
  <si>
    <t xml:space="preserve"> 'JRC': {'JRC-N179'}}</t>
  </si>
  <si>
    <t>Hammeren</t>
  </si>
  <si>
    <t>{'OPSD': {'OEU-3548'</t>
  </si>
  <si>
    <t xml:space="preserve"> 'OEU-3547'</t>
  </si>
  <si>
    <t xml:space="preserve"> 'OEU-3549'}</t>
  </si>
  <si>
    <t xml:space="preserve"> 'JRC': {'JRC-N126'}}</t>
  </si>
  <si>
    <t>Hanefoss</t>
  </si>
  <si>
    <t>{'OPSD': {'OEU-3553'}</t>
  </si>
  <si>
    <t xml:space="preserve"> 'JRC': {'JRC-N128'}}</t>
  </si>
  <si>
    <t>Harpefossen</t>
  </si>
  <si>
    <t>{'OPSD': {'OEU-3560'}</t>
  </si>
  <si>
    <t xml:space="preserve"> 'JRC': {'JRC-N131'}}</t>
  </si>
  <si>
    <t>Eidsfoss</t>
  </si>
  <si>
    <t>{'OPSD': {'OEU-3330'</t>
  </si>
  <si>
    <t xml:space="preserve"> 'OEU-3334'</t>
  </si>
  <si>
    <t xml:space="preserve"> 'OEU-3332'</t>
  </si>
  <si>
    <t xml:space="preserve"> 'OEU-3333'</t>
  </si>
  <si>
    <t xml:space="preserve"> 'OEU-3331'}</t>
  </si>
  <si>
    <t xml:space="preserve"> 'JRC': {'JRC-N72'}}</t>
  </si>
  <si>
    <t>Haukland</t>
  </si>
  <si>
    <t>{'OPSD': {'OEU-3574'}</t>
  </si>
  <si>
    <t xml:space="preserve"> 'JRC': {'JRC-N135'}}</t>
  </si>
  <si>
    <t>Haukeli</t>
  </si>
  <si>
    <t>{'OPSD': {'OEU-3573'</t>
  </si>
  <si>
    <t xml:space="preserve"> 'OEU-3575'}</t>
  </si>
  <si>
    <t xml:space="preserve"> 'JRC': {'JRC-N610'}}</t>
  </si>
  <si>
    <t>Haverstad</t>
  </si>
  <si>
    <t>{'OPSD': {'OEU-3704'}</t>
  </si>
  <si>
    <t xml:space="preserve"> 'JRC': {'JRC-N181'}}</t>
  </si>
  <si>
    <t>Heggmoen</t>
  </si>
  <si>
    <t>{'OPSD': {'OEU-3582'}</t>
  </si>
  <si>
    <t xml:space="preserve"> 'JRC': {'JRC-N136'}}</t>
  </si>
  <si>
    <t>Hegsetfoss</t>
  </si>
  <si>
    <t>{'OPSD': {'OEU-3585'}</t>
  </si>
  <si>
    <t xml:space="preserve"> 'JRC': {'JRC-N137'}}</t>
  </si>
  <si>
    <t>Hekni</t>
  </si>
  <si>
    <t>{'OPSD': {'OEU-3594'}</t>
  </si>
  <si>
    <t xml:space="preserve"> 'JRC': {'JRC-N751'}}</t>
  </si>
  <si>
    <t>Hellandsfoss</t>
  </si>
  <si>
    <t>{'OPSD': {'OEU-3601'</t>
  </si>
  <si>
    <t xml:space="preserve"> 'OEU-3600'}</t>
  </si>
  <si>
    <t xml:space="preserve"> 'JRC': {'JRC-N584'}}</t>
  </si>
  <si>
    <t>Hellefoss</t>
  </si>
  <si>
    <t>{'OPSD': {'OEU-3604'}</t>
  </si>
  <si>
    <t xml:space="preserve"> 'JRC': {'JRC-N159'}}</t>
  </si>
  <si>
    <t>Hensfoss</t>
  </si>
  <si>
    <t>{'OPSD': {'OEU-3610'}</t>
  </si>
  <si>
    <t xml:space="preserve"> 'JRC': {'JRC-N143'}}</t>
  </si>
  <si>
    <t>Herlandsfoss</t>
  </si>
  <si>
    <t>{'OPSD': {'OEU-3614'}</t>
  </si>
  <si>
    <t xml:space="preserve"> 'JRC': {'JRC-N144'}}</t>
  </si>
  <si>
    <t>Herva</t>
  </si>
  <si>
    <t>{'OPSD': {'OEU-3615'}</t>
  </si>
  <si>
    <t xml:space="preserve"> 'JRC': {'JRC-N145'}}</t>
  </si>
  <si>
    <t>Hetland</t>
  </si>
  <si>
    <t>{'OPSD': {'OEU-3620'</t>
  </si>
  <si>
    <t xml:space="preserve"> 'OEU-3619'}</t>
  </si>
  <si>
    <t xml:space="preserve"> 'JRC': {'JRC-N146'}}</t>
  </si>
  <si>
    <t>Gresslifoss</t>
  </si>
  <si>
    <t>{'OPSD': {'OEU-3491'}</t>
  </si>
  <si>
    <t xml:space="preserve"> 'JRC': {'JRC-N115'}}</t>
  </si>
  <si>
    <t>Gravfoss</t>
  </si>
  <si>
    <t>{'OPSD': {'OEU-3489'</t>
  </si>
  <si>
    <t xml:space="preserve"> 'OEU-3488'}</t>
  </si>
  <si>
    <t xml:space="preserve"> 'JRC': {'JRC-N756'</t>
  </si>
  <si>
    <t xml:space="preserve"> 'JRC-N114'}}</t>
  </si>
  <si>
    <t>Grasjo</t>
  </si>
  <si>
    <t>{'OPSD': {'OEU-3530'}</t>
  </si>
  <si>
    <t xml:space="preserve"> 'JRC': {'JRC-N122'}}</t>
  </si>
  <si>
    <t>Govddesaga</t>
  </si>
  <si>
    <t>{'OPSD': {'OEU-3483'}</t>
  </si>
  <si>
    <t xml:space="preserve"> 'JRC': {'JRC-N1781'}}</t>
  </si>
  <si>
    <t>Eikelandsosen</t>
  </si>
  <si>
    <t>{'OPSD': {'OEU-3338'}</t>
  </si>
  <si>
    <t xml:space="preserve"> 'JRC': {'JRC-N74'}}</t>
  </si>
  <si>
    <t>Eiriksdal</t>
  </si>
  <si>
    <t>{'OPSD': {'OEU-3341'}</t>
  </si>
  <si>
    <t xml:space="preserve"> 'JRC': {'JRC-N1739'}}</t>
  </si>
  <si>
    <t>Embretsfoss</t>
  </si>
  <si>
    <t>{'OPSD': {'OEU-3349'}</t>
  </si>
  <si>
    <t xml:space="preserve"> 'JRC': {'JRC-N76'}}</t>
  </si>
  <si>
    <t>Evenstad</t>
  </si>
  <si>
    <t>{'OPSD': {'OEU-3361'}</t>
  </si>
  <si>
    <t xml:space="preserve"> 'JRC': {'JRC-N78'}}</t>
  </si>
  <si>
    <t>Fagerli</t>
  </si>
  <si>
    <t>{'OPSD': {'OEU-3364'</t>
  </si>
  <si>
    <t xml:space="preserve"> 'OEU-3365'}</t>
  </si>
  <si>
    <t xml:space="preserve"> 'JRC': {'JRC-N79'}}</t>
  </si>
  <si>
    <t>Fagervollan</t>
  </si>
  <si>
    <t>{'OPSD': {'OEU-3366'}</t>
  </si>
  <si>
    <t xml:space="preserve"> 'JRC': {'JRC-N538'}}</t>
  </si>
  <si>
    <t>Faslefoss</t>
  </si>
  <si>
    <t>{'OPSD': {'OEU-3368'}</t>
  </si>
  <si>
    <t xml:space="preserve"> 'JRC': {'JRC-N80'}}</t>
  </si>
  <si>
    <t>Fellesanlegget Kykkelsrud Fossumfoss</t>
  </si>
  <si>
    <t>{'OPSD': {'OEU-3372'}</t>
  </si>
  <si>
    <t xml:space="preserve"> 'JRC': {'JRC-N228'}}</t>
  </si>
  <si>
    <t>Finsa</t>
  </si>
  <si>
    <t>{'OPSD': {'OEU-3375'}</t>
  </si>
  <si>
    <t xml:space="preserve"> 'JRC': {'JRC-N83'}}</t>
  </si>
  <si>
    <t>Fjaeremsfoss</t>
  </si>
  <si>
    <t>{'OPSD': {'OEU-3385'}</t>
  </si>
  <si>
    <t xml:space="preserve"> 'JRC': {'JRC-N87'}}</t>
  </si>
  <si>
    <t>Fjone</t>
  </si>
  <si>
    <t>{'OPSD': {'OEU-3384'}</t>
  </si>
  <si>
    <t xml:space="preserve"> 'JRC': {'JRC-N86'}}</t>
  </si>
  <si>
    <t>Florli</t>
  </si>
  <si>
    <t>{'OPSD': {'OEU-3392'}</t>
  </si>
  <si>
    <t xml:space="preserve"> 'JRC': {'JRC-N769'}}</t>
  </si>
  <si>
    <t>Follafoss</t>
  </si>
  <si>
    <t>{'OPSD': {'OEU-3396'}</t>
  </si>
  <si>
    <t xml:space="preserve"> 'JRC': {'JRC-N92'}}</t>
  </si>
  <si>
    <t>Forsa</t>
  </si>
  <si>
    <t>{'OPSD': {'OEU-4486'</t>
  </si>
  <si>
    <t xml:space="preserve"> 'OEU-3403'}</t>
  </si>
  <si>
    <t xml:space="preserve"> 'JRC': {'JRC-N93'}}</t>
  </si>
  <si>
    <t>Fosse</t>
  </si>
  <si>
    <t>{'OPSD': {'OEU-3413'</t>
  </si>
  <si>
    <t xml:space="preserve"> 'OEU-3418'}</t>
  </si>
  <si>
    <t xml:space="preserve"> 'JRC': {'JRC-N96'}}</t>
  </si>
  <si>
    <t>Fossmark</t>
  </si>
  <si>
    <t>{'OPSD': {'OEU-3422'</t>
  </si>
  <si>
    <t xml:space="preserve"> 'OEU-3423'}</t>
  </si>
  <si>
    <t xml:space="preserve"> 'JRC': {'JRC-N97'}}</t>
  </si>
  <si>
    <t>Framruste</t>
  </si>
  <si>
    <t>{'OPSD': {'OEU-3430'}</t>
  </si>
  <si>
    <t xml:space="preserve"> 'JRC': {'JRC-N829'}}</t>
  </si>
  <si>
    <t>Fritzoe</t>
  </si>
  <si>
    <t>{'OPSD': {'OEU-3436'}</t>
  </si>
  <si>
    <t xml:space="preserve"> 'JRC': {'JRC-N98'}}</t>
  </si>
  <si>
    <t>Froland</t>
  </si>
  <si>
    <t>{'OPSD': {'OEU-3437'}</t>
  </si>
  <si>
    <t xml:space="preserve"> 'JRC': {'JRC-N99'}}</t>
  </si>
  <si>
    <t>Froystul</t>
  </si>
  <si>
    <t>{'OPSD': {'OEU-3439'}</t>
  </si>
  <si>
    <t xml:space="preserve"> 'JRC': {'JRC-N100'}}</t>
  </si>
  <si>
    <t>Funna</t>
  </si>
  <si>
    <t>{'OPSD': {'OEU-3441'}</t>
  </si>
  <si>
    <t xml:space="preserve"> 'JRC': {'JRC-N101'}}</t>
  </si>
  <si>
    <t>Funnefoss</t>
  </si>
  <si>
    <t>{'OPSD': {'OEU-3442'}</t>
  </si>
  <si>
    <t xml:space="preserve"> 'JRC': {'JRC-N102'}}</t>
  </si>
  <si>
    <t>Gamlebrofoss</t>
  </si>
  <si>
    <t>{'OPSD': {'OEU-3450'}</t>
  </si>
  <si>
    <t xml:space="preserve"> 'JRC': {'JRC-N103'}}</t>
  </si>
  <si>
    <t>Geithusfoss</t>
  </si>
  <si>
    <t>{'OPSD': {'OEU-3461'}</t>
  </si>
  <si>
    <t xml:space="preserve"> 'JRC': {'JRC-N108'}}</t>
  </si>
  <si>
    <t>Gjuva</t>
  </si>
  <si>
    <t>{'OPSD': {'OEU-3473'}</t>
  </si>
  <si>
    <t xml:space="preserve"> 'JRC': {'JRC-N110'}}</t>
  </si>
  <si>
    <t>Unterbreizbach</t>
  </si>
  <si>
    <t>{'OPSD': {'BNA1271'}</t>
  </si>
  <si>
    <t xml:space="preserve"> 'GGPT': {'G400269'}}</t>
  </si>
  <si>
    <t>Ez</t>
  </si>
  <si>
    <t>{'OPSD': {'BNA1400b'}</t>
  </si>
  <si>
    <t xml:space="preserve"> 'GGPT': {'G400258'}}</t>
  </si>
  <si>
    <t>Salo</t>
  </si>
  <si>
    <t>{'OPSD': {'OEU-1614'}</t>
  </si>
  <si>
    <t xml:space="preserve"> 'GPD': {'WRI1002526'}}</t>
  </si>
  <si>
    <t>Maldie</t>
  </si>
  <si>
    <t>{'OPSD': {'OEU-2953'}</t>
  </si>
  <si>
    <t xml:space="preserve"> 'GPD': {'GBR0000484'}}</t>
  </si>
  <si>
    <t>Storr Lochs</t>
  </si>
  <si>
    <t>{'OPSD': {'OEU-3054'}</t>
  </si>
  <si>
    <t xml:space="preserve"> 'GPD': {'GBR1000431'}}</t>
  </si>
  <si>
    <t>Stornoway</t>
  </si>
  <si>
    <t>{'OPSD': {'OEU-2977'}</t>
  </si>
  <si>
    <t xml:space="preserve"> 'GPD': {'GBR1000416'}}</t>
  </si>
  <si>
    <t>Stonebyres</t>
  </si>
  <si>
    <t>{'OPSD': {'OEU-2876'}</t>
  </si>
  <si>
    <t xml:space="preserve"> 'GPD': {'GBR1000463'}}</t>
  </si>
  <si>
    <t>Slough Heat</t>
  </si>
  <si>
    <t>{'OPSD': {'OEU-2966'}</t>
  </si>
  <si>
    <t xml:space="preserve"> 'GPD': {'GBR1000439'}}</t>
  </si>
  <si>
    <t>Sandbach</t>
  </si>
  <si>
    <t>{'OPSD': {'OEU-2886'}</t>
  </si>
  <si>
    <t xml:space="preserve"> 'GPD': {'GBR1000114'}}</t>
  </si>
  <si>
    <t>Runcorn Efw</t>
  </si>
  <si>
    <t>{'OPSD': {'OEU-3099'}</t>
  </si>
  <si>
    <t xml:space="preserve"> 'GPD': {'GBR0000932'}}</t>
  </si>
  <si>
    <t>Riverside</t>
  </si>
  <si>
    <t>{'OPSD': {'OEU-2926'}</t>
  </si>
  <si>
    <t xml:space="preserve"> 'GPD': {'GBR0000859'}}</t>
  </si>
  <si>
    <t>River</t>
  </si>
  <si>
    <t>{'OPSD': {'OEU-2954'</t>
  </si>
  <si>
    <t xml:space="preserve"> 'OEU-3048'}</t>
  </si>
  <si>
    <t xml:space="preserve"> 'GPD': {'GBR0000428'}}</t>
  </si>
  <si>
    <t>Ratcliffe Gt</t>
  </si>
  <si>
    <t>{'48WSTN000RATSGTB'}</t>
  </si>
  <si>
    <t>{'OPSD': {'OEU-3085'}</t>
  </si>
  <si>
    <t xml:space="preserve"> 'GPD': {'GBR1000498'}}</t>
  </si>
  <si>
    <t>Pitlochry</t>
  </si>
  <si>
    <t>{'OPSD': {'OEU-3043'</t>
  </si>
  <si>
    <t xml:space="preserve"> 'OEU-3044'}</t>
  </si>
  <si>
    <t xml:space="preserve"> 'GPD': {'GBR0000394'}}</t>
  </si>
  <si>
    <t>Peterborough Efw</t>
  </si>
  <si>
    <t>{'OPSD': {'OEU-3098'}</t>
  </si>
  <si>
    <t xml:space="preserve"> 'GPD': {'GBR0000905'}}</t>
  </si>
  <si>
    <t>Mucomir</t>
  </si>
  <si>
    <t>{'OPSD': {'OEU-3037'}</t>
  </si>
  <si>
    <t xml:space="preserve"> 'GPD': {'GBR0000469'}}</t>
  </si>
  <si>
    <t>Loch Ericht</t>
  </si>
  <si>
    <t>{'OPSD': {'OEU-3023'}</t>
  </si>
  <si>
    <t xml:space="preserve"> 'GPD': {'GBR0000465'}}</t>
  </si>
  <si>
    <t>Eye Suffolk</t>
  </si>
  <si>
    <t>{'OPSD': {'OEU-2909'}</t>
  </si>
  <si>
    <t xml:space="preserve"> 'GPD': {'GBR0000082'}}</t>
  </si>
  <si>
    <t>Loch Dubh</t>
  </si>
  <si>
    <t>{'OPSD': {'OEU-3022'}</t>
  </si>
  <si>
    <t xml:space="preserve"> 'GPD': {'GBR1000390'}}</t>
  </si>
  <si>
    <t>Lerwick</t>
  </si>
  <si>
    <t>{'OPSD': {'OEU-2975'}</t>
  </si>
  <si>
    <t xml:space="preserve"> 'GPD': {'GBR1000414'}}</t>
  </si>
  <si>
    <t>Lakeside Efw</t>
  </si>
  <si>
    <t>{'OPSD': {'OEU-3097'}</t>
  </si>
  <si>
    <t xml:space="preserve"> 'GPD': {'GBR0000865'}}</t>
  </si>
  <si>
    <t>Kirkwall</t>
  </si>
  <si>
    <t>{'OPSD': {'OEU-2974'}</t>
  </si>
  <si>
    <t xml:space="preserve"> 'GPD': {'GBR1000413'}}</t>
  </si>
  <si>
    <t>Kingairloch</t>
  </si>
  <si>
    <t>{'OPSD': {'OEU-3018'}</t>
  </si>
  <si>
    <t xml:space="preserve"> 'GPD': {'GBR0000424'}}</t>
  </si>
  <si>
    <t>Kerry Falls</t>
  </si>
  <si>
    <t>{'OPSD': {'OEU-3014'}</t>
  </si>
  <si>
    <t xml:space="preserve"> 'GPD': {'GBR1000425'}}</t>
  </si>
  <si>
    <t>Inverlael</t>
  </si>
  <si>
    <t>{'OPSD': {'OEU-2951'}</t>
  </si>
  <si>
    <t xml:space="preserve"> 'GPD': {'GBR0000426'}}</t>
  </si>
  <si>
    <t>Inverbain</t>
  </si>
  <si>
    <t>{'OPSD': {'OEU-2950'}</t>
  </si>
  <si>
    <t xml:space="preserve"> 'GPD': {'GBR0000477'}}</t>
  </si>
  <si>
    <t>Glenmoriston</t>
  </si>
  <si>
    <t>{'OPSD': {'OEU-3009'}</t>
  </si>
  <si>
    <t xml:space="preserve"> 'GPD': {'GBR2001012'}}</t>
  </si>
  <si>
    <t>Glanford</t>
  </si>
  <si>
    <t>{'OPSD': {'OEU-2907'}</t>
  </si>
  <si>
    <t xml:space="preserve"> 'GPD': {'GBR1000156'}}</t>
  </si>
  <si>
    <t>Garrogie</t>
  </si>
  <si>
    <t>{'OPSD': {'OEU-2946'}</t>
  </si>
  <si>
    <t xml:space="preserve"> 'GPD': {'GBR0000435'}}</t>
  </si>
  <si>
    <t>Five Oaks</t>
  </si>
  <si>
    <t>{'OPSD': {'OEU-2972'}</t>
  </si>
  <si>
    <t xml:space="preserve"> 'GPD': {'WKS0061062'</t>
  </si>
  <si>
    <t xml:space="preserve"> 'GBR0005146'}}</t>
  </si>
  <si>
    <t>Thatcham</t>
  </si>
  <si>
    <t>{'OPSD': {'OEU-2978'}</t>
  </si>
  <si>
    <t xml:space="preserve"> 'GPD': {'GBR1000444'}}</t>
  </si>
  <si>
    <t>Thetford</t>
  </si>
  <si>
    <t>{'OPSD': {'OEU-2906'}</t>
  </si>
  <si>
    <t xml:space="preserve"> 'GPD': {'GBR0000004'}}</t>
  </si>
  <si>
    <t>Tiree</t>
  </si>
  <si>
    <t>{'OPSD': {'OEU-2979'}</t>
  </si>
  <si>
    <t xml:space="preserve"> 'GPD': {'GBR1000417'}}</t>
  </si>
  <si>
    <t>Tongland</t>
  </si>
  <si>
    <t>{'OPSD': {'OEU-2877'}</t>
  </si>
  <si>
    <t xml:space="preserve"> 'GPD': {'GBR1000461'}}</t>
  </si>
  <si>
    <t>Ramfoss</t>
  </si>
  <si>
    <t>{'OPSD': {'OEU-4146'}</t>
  </si>
  <si>
    <t xml:space="preserve"> 'JRC': {'JRC-N329'}}</t>
  </si>
  <si>
    <t>Ranasfoss</t>
  </si>
  <si>
    <t>{'OPSD': {'OEU-4229'}</t>
  </si>
  <si>
    <t xml:space="preserve"> 'JRC': {'JRC-N349'}}</t>
  </si>
  <si>
    <t>Refsdal</t>
  </si>
  <si>
    <t>{'OPSD': {'OEU-4156'</t>
  </si>
  <si>
    <t xml:space="preserve"> 'OEU-4155'}</t>
  </si>
  <si>
    <t xml:space="preserve"> 'JRC': {'JRC-N332'}}</t>
  </si>
  <si>
    <t>Rekvatn</t>
  </si>
  <si>
    <t>{'OPSD': {'OEU-4167'}</t>
  </si>
  <si>
    <t xml:space="preserve"> 'JRC': {'JRC-N335'}}</t>
  </si>
  <si>
    <t>Aurland Reppa</t>
  </si>
  <si>
    <t>{'OPSD': {'OEU-4173'</t>
  </si>
  <si>
    <t xml:space="preserve"> 'OEU-3132'}</t>
  </si>
  <si>
    <t xml:space="preserve"> 'JRC': {'JRC-N337'}}</t>
  </si>
  <si>
    <t>Ringdal</t>
  </si>
  <si>
    <t>{'OPSD': {'OEU-4181'</t>
  </si>
  <si>
    <t xml:space="preserve"> 'OEU-4180'}</t>
  </si>
  <si>
    <t xml:space="preserve"> 'JRC': {'JRC-N1868'}}</t>
  </si>
  <si>
    <t>Rognsfossen</t>
  </si>
  <si>
    <t>{'OPSD': {'OEU-4188'}</t>
  </si>
  <si>
    <t xml:space="preserve"> 'JRC': {'JRC-N605'}}</t>
  </si>
  <si>
    <t>Roskrepp</t>
  </si>
  <si>
    <t>{'OPSD': {'OEU-4195'}</t>
  </si>
  <si>
    <t xml:space="preserve"> 'JRC': {'JRC-N343'}}</t>
  </si>
  <si>
    <t>Rosten</t>
  </si>
  <si>
    <t>{'OPSD': {'OEU-4196'}</t>
  </si>
  <si>
    <t xml:space="preserve"> 'JRC': {'JRC-N1804'}}</t>
  </si>
  <si>
    <t>Royrvikfoss</t>
  </si>
  <si>
    <t>{'OPSD': {'OEU-4227'}</t>
  </si>
  <si>
    <t xml:space="preserve"> 'JRC': {'JRC-N348'}}</t>
  </si>
  <si>
    <t>Rygene</t>
  </si>
  <si>
    <t>{'OPSD': {'OEU-4206'</t>
  </si>
  <si>
    <t xml:space="preserve"> 'OEU-4207'}</t>
  </si>
  <si>
    <t xml:space="preserve"> 'JRC': {'JRC-N345'}}</t>
  </si>
  <si>
    <t>Sagefoss</t>
  </si>
  <si>
    <t>{'OPSD': {'OEU-4236'}</t>
  </si>
  <si>
    <t xml:space="preserve"> 'JRC': {'JRC-N352'}}</t>
  </si>
  <si>
    <t>Sagefossen</t>
  </si>
  <si>
    <t>{'OPSD': {'OEU-4237'}</t>
  </si>
  <si>
    <t xml:space="preserve"> 'JRC': {'JRC-N353'}}</t>
  </si>
  <si>
    <t>Sagfossen</t>
  </si>
  <si>
    <t>{'OPSD': {'OEU-4248'</t>
  </si>
  <si>
    <t xml:space="preserve"> 'OEU-4245'</t>
  </si>
  <si>
    <t xml:space="preserve"> 'OEU-4247'</t>
  </si>
  <si>
    <t xml:space="preserve"> 'OEU-4246'}</t>
  </si>
  <si>
    <t xml:space="preserve"> 'JRC': {'JRC-N354'}}</t>
  </si>
  <si>
    <t>Sand</t>
  </si>
  <si>
    <t>{'OPSD': {'OEU-4257'}</t>
  </si>
  <si>
    <t xml:space="preserve"> 'JRC': {'JRC-N139'}}</t>
  </si>
  <si>
    <t>Sarp</t>
  </si>
  <si>
    <t>{'OPSD': {'OEU-4263'}</t>
  </si>
  <si>
    <t xml:space="preserve"> 'JRC': {'JRC-N357'}}</t>
  </si>
  <si>
    <t>Savalen</t>
  </si>
  <si>
    <t>{'OPSD': {'OEU-4266'}</t>
  </si>
  <si>
    <t xml:space="preserve"> 'JRC': {'JRC-N363'}}</t>
  </si>
  <si>
    <t>Sildvik</t>
  </si>
  <si>
    <t>{'OPSD': {'OEU-4281'}</t>
  </si>
  <si>
    <t xml:space="preserve"> 'JRC': {'JRC-N365'}}</t>
  </si>
  <si>
    <t>Sjona</t>
  </si>
  <si>
    <t>{'OPSD': {'OEU-4291'</t>
  </si>
  <si>
    <t xml:space="preserve"> 'OEU-4287'}</t>
  </si>
  <si>
    <t xml:space="preserve"> 'JRC': {'JRC-N367'}}</t>
  </si>
  <si>
    <t>Skagen</t>
  </si>
  <si>
    <t>{'OPSD': {'OEU-4292'}</t>
  </si>
  <si>
    <t xml:space="preserve"> 'JRC': {'JRC-N94'}}</t>
  </si>
  <si>
    <t>Skar</t>
  </si>
  <si>
    <t>{'OPSD': {'OEU-4341'</t>
  </si>
  <si>
    <t xml:space="preserve"> 'OEU-4296'</t>
  </si>
  <si>
    <t xml:space="preserve"> 'OEU-4294'}</t>
  </si>
  <si>
    <t xml:space="preserve"> 'JRC': {'JRC-N1787'}}</t>
  </si>
  <si>
    <t>Wilton</t>
  </si>
  <si>
    <t>{'OPSD': {'OEU-2963'}</t>
  </si>
  <si>
    <t xml:space="preserve"> 'GPD': {'GBR0000035'}}</t>
  </si>
  <si>
    <t>Westfield</t>
  </si>
  <si>
    <t>{'OPSD': {'OEU-2908'}</t>
  </si>
  <si>
    <t xml:space="preserve"> 'GPD': {'GBR0000062'}}</t>
  </si>
  <si>
    <t>West Burton Gt</t>
  </si>
  <si>
    <t>{'48WSTN0000WBUGT2'}</t>
  </si>
  <si>
    <t>{'OPSD': {'OEU-2890'}</t>
  </si>
  <si>
    <t xml:space="preserve"> 'GPD': {'GBR1000146'}}</t>
  </si>
  <si>
    <t>Selchp Erf</t>
  </si>
  <si>
    <t>{'OPSD': {'OEU-3092'}</t>
  </si>
  <si>
    <t xml:space="preserve"> 'GPD': {'GBR0000816'}}</t>
  </si>
  <si>
    <t>Ferrybridge Multi Fuel</t>
  </si>
  <si>
    <t>{'48WSTN000FERR-GE'}</t>
  </si>
  <si>
    <t>{'OPSD': {'OEU-2919'}</t>
  </si>
  <si>
    <t xml:space="preserve"> 'GPD': {'GBR0000116'}}</t>
  </si>
  <si>
    <t>Exeter Efw</t>
  </si>
  <si>
    <t>{'OPSD': {'OEU-3096'}</t>
  </si>
  <si>
    <t xml:space="preserve"> 'GPD': {'GBR0000939'}}</t>
  </si>
  <si>
    <t>Ovre Tessa</t>
  </si>
  <si>
    <t>{'OPSD': {'OEU-4741'}</t>
  </si>
  <si>
    <t xml:space="preserve"> 'JRC': {'JRC-N522'}}</t>
  </si>
  <si>
    <t>Tornio</t>
  </si>
  <si>
    <t>{'OPSD': {'OEU-1655'}</t>
  </si>
  <si>
    <t xml:space="preserve"> 'GPD': {'WRI1002564'}}</t>
  </si>
  <si>
    <t>Ylivieska</t>
  </si>
  <si>
    <t>{'OPSD': {'OEU-1691'}</t>
  </si>
  <si>
    <t xml:space="preserve"> 'GPD': {'WRI1002598'}}</t>
  </si>
  <si>
    <t>Vuolenkoski Ve</t>
  </si>
  <si>
    <t>{'OPSD': {'OEU-1685'}</t>
  </si>
  <si>
    <t xml:space="preserve"> 'GPD': {'WRI1002592'}}</t>
  </si>
  <si>
    <t>Voikkaa Ve</t>
  </si>
  <si>
    <t>{'OPSD': {'OEU-1683'</t>
  </si>
  <si>
    <t xml:space="preserve"> 'OEU-1684'}</t>
  </si>
  <si>
    <t xml:space="preserve"> 'GPD': {'WRI1002591'}}</t>
  </si>
  <si>
    <t>Vihtakoski</t>
  </si>
  <si>
    <t>{'OPSD': {'OEU-1680'}</t>
  </si>
  <si>
    <t xml:space="preserve"> 'GPD': {'WRI1002586'}}</t>
  </si>
  <si>
    <t>Verla Ja</t>
  </si>
  <si>
    <t>{'OPSD': {'OEU-1678'}</t>
  </si>
  <si>
    <t xml:space="preserve"> 'GPD': {'WRI1002585'}}</t>
  </si>
  <si>
    <t>Venetpalo</t>
  </si>
  <si>
    <t>{'OPSD': {'OEU-1677'}</t>
  </si>
  <si>
    <t xml:space="preserve"> 'GPD': {'WRI1002584'}}</t>
  </si>
  <si>
    <t>Veitsiluoto</t>
  </si>
  <si>
    <t>{'OPSD': {'OEU-1676'}</t>
  </si>
  <si>
    <t xml:space="preserve"> 'GPD': {'WRI1002583'}}</t>
  </si>
  <si>
    <t>Vaskiluoto Kt</t>
  </si>
  <si>
    <t>{'OPSD': {'OEU-1672'}</t>
  </si>
  <si>
    <t xml:space="preserve"> 'GPD': {'WRI1002580'}}</t>
  </si>
  <si>
    <t>Vanaja Kt</t>
  </si>
  <si>
    <t>{'OPSD': {'OEU-1665'}</t>
  </si>
  <si>
    <t xml:space="preserve"> 'GPD': {'WRI1002574'}}</t>
  </si>
  <si>
    <t>Vaaja</t>
  </si>
  <si>
    <t>{'OPSD': {'OEU-1661'}</t>
  </si>
  <si>
    <t xml:space="preserve"> 'GPD': {'WRI1002570'}}</t>
  </si>
  <si>
    <t>Uusikaupunki</t>
  </si>
  <si>
    <t>{'OPSD': {'OEU-1660'}</t>
  </si>
  <si>
    <t xml:space="preserve"> 'GPD': {'WRI1002569'}}</t>
  </si>
  <si>
    <t>Uljua</t>
  </si>
  <si>
    <t>{'OPSD': {'OEU-1658'}</t>
  </si>
  <si>
    <t xml:space="preserve"> 'GPD': {'WRI1002567'}}</t>
  </si>
  <si>
    <t>Toppila</t>
  </si>
  <si>
    <t>{'OPSD': {'OEU-1654'</t>
  </si>
  <si>
    <t xml:space="preserve"> 'OEU-1653'}</t>
  </si>
  <si>
    <t xml:space="preserve"> 'GPD': {'WRI1002563'}}</t>
  </si>
  <si>
    <t>Edmonton</t>
  </si>
  <si>
    <t>{'OPSD': {'OEU-2923'}</t>
  </si>
  <si>
    <t xml:space="preserve"> 'GPD': {'GBR0004924'}}</t>
  </si>
  <si>
    <t>Tolkkinen</t>
  </si>
  <si>
    <t>{'OPSD': {'OEU-1651'</t>
  </si>
  <si>
    <t xml:space="preserve"> 'OEU-1650'}</t>
  </si>
  <si>
    <t xml:space="preserve"> 'GPD': {'WRI1002562'</t>
  </si>
  <si>
    <t xml:space="preserve"> 'WRI1002627'}}</t>
  </si>
  <si>
    <t>Tervasaari Ve</t>
  </si>
  <si>
    <t>{'OPSD': {'OEU-1647'}</t>
  </si>
  <si>
    <t xml:space="preserve"> 'GPD': {'WRI1002560'}}</t>
  </si>
  <si>
    <t>Tampella Ve</t>
  </si>
  <si>
    <t>{'OPSD': {'OEU-1644'}</t>
  </si>
  <si>
    <t xml:space="preserve"> 'GPD': {'WRI1002556'}}</t>
  </si>
  <si>
    <t>Tammerkoski</t>
  </si>
  <si>
    <t>{'OPSD': {'OEU-1642'}</t>
  </si>
  <si>
    <t xml:space="preserve"> 'GPD': {'WRI1002555'}}</t>
  </si>
  <si>
    <t>Tako Ja</t>
  </si>
  <si>
    <t>{'OPSD': {'OEU-1641'}</t>
  </si>
  <si>
    <t xml:space="preserve"> 'GPD': {'WRI1002554'}}</t>
  </si>
  <si>
    <t>Sunila</t>
  </si>
  <si>
    <t>{'OPSD': {'OEU-1631'}</t>
  </si>
  <si>
    <t xml:space="preserve"> 'GPD': {'WRI1002543'}}</t>
  </si>
  <si>
    <t>Sotkamo</t>
  </si>
  <si>
    <t>{'OPSD': {'OEU-1629'}</t>
  </si>
  <si>
    <t xml:space="preserve"> 'GPD': {'WRI1002541'}}</t>
  </si>
  <si>
    <t>Sopenkorpi</t>
  </si>
  <si>
    <t>{'OPSD': {'OEU-1628'}</t>
  </si>
  <si>
    <t xml:space="preserve"> 'GPD': {'WRI1002540'}}</t>
  </si>
  <si>
    <t>Soininkoski</t>
  </si>
  <si>
    <t>{'OPSD': {'OEU-1627'}</t>
  </si>
  <si>
    <t xml:space="preserve"> 'GPD': {'WRI1002539'}}</t>
  </si>
  <si>
    <t>Soilu</t>
  </si>
  <si>
    <t>{'OPSD': {'OEU-1626'}</t>
  </si>
  <si>
    <t xml:space="preserve"> 'GPD': {'WRI1002538'}}</t>
  </si>
  <si>
    <t>Simpele</t>
  </si>
  <si>
    <t>{'OPSD': {'OEU-1623'}</t>
  </si>
  <si>
    <t xml:space="preserve"> 'GPD': {'WRI1002535'}}</t>
  </si>
  <si>
    <t>Siikakoski</t>
  </si>
  <si>
    <t>{'OPSD': {'OEU-1621'}</t>
  </si>
  <si>
    <t xml:space="preserve"> 'GPD': {'WRI1002533'}}</t>
  </si>
  <si>
    <t>Augusta Le</t>
  </si>
  <si>
    <t>{'26WIMPI-S19ACGSY'}</t>
  </si>
  <si>
    <t>{'OPSD': {'OEU-1367'}</t>
  </si>
  <si>
    <t xml:space="preserve"> 'GPD': {'WRI1002849'}}</t>
  </si>
  <si>
    <t>Fyris Uppsala</t>
  </si>
  <si>
    <t>{'46WPU0000000055K'}</t>
  </si>
  <si>
    <t>{'OPSD': {'OEU-4815'}</t>
  </si>
  <si>
    <t xml:space="preserve"> 'GPD': {'WRI1002122'}}</t>
  </si>
  <si>
    <t>Cerentino</t>
  </si>
  <si>
    <t>{'OPSD': {'OEU-1193'}</t>
  </si>
  <si>
    <t xml:space="preserve"> 'GPD': {'WRI1004112'}}</t>
  </si>
  <si>
    <t>Ceresa</t>
  </si>
  <si>
    <t>{'OPSD': {'OEU-1166'}</t>
  </si>
  <si>
    <t xml:space="preserve"> 'GPD': {'WRI1004113'}}</t>
  </si>
  <si>
    <t>Earlstoun</t>
  </si>
  <si>
    <t>{'OPSD': {'OEU-2873'}</t>
  </si>
  <si>
    <t xml:space="preserve"> 'GPD': {'GBR1000458'}}</t>
  </si>
  <si>
    <t>Drumjohn</t>
  </si>
  <si>
    <t>{'OPSD': {'OEU-2872'}</t>
  </si>
  <si>
    <t xml:space="preserve"> 'GPD': {'GBR1000457'}}</t>
  </si>
  <si>
    <t>Douglas Water</t>
  </si>
  <si>
    <t>{'OPSD': {'OEU-2943'}</t>
  </si>
  <si>
    <t xml:space="preserve"> 'GPD': {'GBR0000425'}}</t>
  </si>
  <si>
    <t>Dolgarrog High Head</t>
  </si>
  <si>
    <t>{'OPSD': {'OEU-2941'}</t>
  </si>
  <si>
    <t xml:space="preserve"> 'GPD': {'GBR2001081'}}</t>
  </si>
  <si>
    <t>Derrydarroch</t>
  </si>
  <si>
    <t>{'OPSD': {'OEU-3080'}</t>
  </si>
  <si>
    <t xml:space="preserve"> 'GPD': {'GBR0000474'}}</t>
  </si>
  <si>
    <t>Cia Aig</t>
  </si>
  <si>
    <t>{'OPSD': {'OEU-2938'}</t>
  </si>
  <si>
    <t xml:space="preserve"> 'GPD': {'GBR0000475'}}</t>
  </si>
  <si>
    <t>Chippenham</t>
  </si>
  <si>
    <t>{'OPSD': {'OEU-3066'}</t>
  </si>
  <si>
    <t xml:space="preserve"> 'GPD': {'GBR1000440'}}</t>
  </si>
  <si>
    <t>Castleford</t>
  </si>
  <si>
    <t>{'OPSD': {'OEU-2885'}</t>
  </si>
  <si>
    <t xml:space="preserve"> 'GPD': {'GBR1000113'}}</t>
  </si>
  <si>
    <t>Carsfad</t>
  </si>
  <si>
    <t>{'OPSD': {'OEU-2871'}</t>
  </si>
  <si>
    <t xml:space="preserve"> 'GPD': {'GBR1000456'}}</t>
  </si>
  <si>
    <t>Carnoch</t>
  </si>
  <si>
    <t>{'OPSD': {'OEU-2937'}</t>
  </si>
  <si>
    <t xml:space="preserve"> 'GPD': {'GBR0000460'}}</t>
  </si>
  <si>
    <t>Braevallich</t>
  </si>
  <si>
    <t>{'OPSD': {'OEU-2936'}</t>
  </si>
  <si>
    <t xml:space="preserve"> 'GPD': {'GBR0000503'}}</t>
  </si>
  <si>
    <t>Blackburn Meadows</t>
  </si>
  <si>
    <t>{'OPSD': {'OEU-2883'}</t>
  </si>
  <si>
    <t xml:space="preserve"> 'GPD': {'GBR0000166'}}</t>
  </si>
  <si>
    <t>Black Rock</t>
  </si>
  <si>
    <t>{'OPSD': {'OEU-2934'}</t>
  </si>
  <si>
    <t xml:space="preserve"> 'GPD': {'GBR0000485'}}</t>
  </si>
  <si>
    <t>Bolton Efw</t>
  </si>
  <si>
    <t>{'OPSD': {'OEU-3094'}</t>
  </si>
  <si>
    <t xml:space="preserve"> 'GPD': {'GBR0000898'}}</t>
  </si>
  <si>
    <t>Barkip</t>
  </si>
  <si>
    <t>{'OPSD': {'OEU-3071'}</t>
  </si>
  <si>
    <t xml:space="preserve"> 'GPD': {'GBR0000266'</t>
  </si>
  <si>
    <t xml:space="preserve"> 'GBR0000682'}}</t>
  </si>
  <si>
    <t>Cardiff Efw</t>
  </si>
  <si>
    <t>{'OPSD': {'OEU-3095'}</t>
  </si>
  <si>
    <t xml:space="preserve"> 'GPD': {'GBR0000897'}}</t>
  </si>
  <si>
    <t>Allt Fionn</t>
  </si>
  <si>
    <t>{'OPSD': {'OEU-3079'}</t>
  </si>
  <si>
    <t xml:space="preserve"> 'GPD': {'GBR0000473'}}</t>
  </si>
  <si>
    <t>Wilton Efw</t>
  </si>
  <si>
    <t>{'OPSD': {'OEU-2965'}</t>
  </si>
  <si>
    <t xml:space="preserve"> 'GPD': {'GBR0000930'}}</t>
  </si>
  <si>
    <t>Ardley Efw</t>
  </si>
  <si>
    <t>{'OPSD': {'OEU-3093'}</t>
  </si>
  <si>
    <t xml:space="preserve"> 'GPD': {'GBR0000962'}}</t>
  </si>
  <si>
    <t>Windisch</t>
  </si>
  <si>
    <t>{'OPSD': {'OEU-914'}</t>
  </si>
  <si>
    <t xml:space="preserve"> 'GPD': {'WRI1004642'}}</t>
  </si>
  <si>
    <t>Mulin</t>
  </si>
  <si>
    <t>{'OPSD': {'OEU-599'}</t>
  </si>
  <si>
    <t xml:space="preserve"> 'GPD': {'WRI1004375'}}</t>
  </si>
  <si>
    <t>Pradella Martina</t>
  </si>
  <si>
    <t>{'OPSD': {'OEU-1238'}</t>
  </si>
  <si>
    <t xml:space="preserve"> 'GPD': {'WRI1004342'}}</t>
  </si>
  <si>
    <t>Les Moyats</t>
  </si>
  <si>
    <t>{'OPSD': {'OEU-804'}</t>
  </si>
  <si>
    <t xml:space="preserve"> 'GPD': {'WRI1004309'}}</t>
  </si>
  <si>
    <t>Klusi</t>
  </si>
  <si>
    <t>{'OPSD': {'OEU-763'}</t>
  </si>
  <si>
    <t xml:space="preserve"> 'GPD': {'WRI1004278'}}</t>
  </si>
  <si>
    <t>Gurtnellen</t>
  </si>
  <si>
    <t>{'OPSD': {'OEU-855'</t>
  </si>
  <si>
    <t xml:space="preserve"> 'OEU-853'}</t>
  </si>
  <si>
    <t xml:space="preserve"> 'GPD': {'WRI1004216'}}</t>
  </si>
  <si>
    <t>Pikerfoss</t>
  </si>
  <si>
    <t>{'OPSD': {'OEU-4139'}</t>
  </si>
  <si>
    <t xml:space="preserve"> 'JRC': {'JRC-N328'}}</t>
  </si>
  <si>
    <t>Ovre Svultingen</t>
  </si>
  <si>
    <t>{'OPSD': {'OEU-4740'}</t>
  </si>
  <si>
    <t xml:space="preserve"> 'JRC': {'JRC-N521'}}</t>
  </si>
  <si>
    <t>Gas Dampfturbinenanlage Sudraum</t>
  </si>
  <si>
    <t>{'OPSD': {'BNA1464'}</t>
  </si>
  <si>
    <t xml:space="preserve"> 'GGPT': {'G400165'}}</t>
  </si>
  <si>
    <t>Eltmann</t>
  </si>
  <si>
    <t>{'OPSD': {'BNA0243'}</t>
  </si>
  <si>
    <t xml:space="preserve"> 'GGPT': {'G400139'}}</t>
  </si>
  <si>
    <t>Hattorf</t>
  </si>
  <si>
    <t>{'OPSD': {'BNA0804'}</t>
  </si>
  <si>
    <t xml:space="preserve"> 'GGPT': {'G400179'}}</t>
  </si>
  <si>
    <t>Halle Trotha</t>
  </si>
  <si>
    <t>{'OPSD': {'BNA0392b'</t>
  </si>
  <si>
    <t xml:space="preserve"> 'BNA0392a'}</t>
  </si>
  <si>
    <t xml:space="preserve"> 'GGPT': {'G400178'</t>
  </si>
  <si>
    <t xml:space="preserve"> 'G400177'</t>
  </si>
  <si>
    <t xml:space="preserve"> 'G400176'}}</t>
  </si>
  <si>
    <t>Hagen Kabel</t>
  </si>
  <si>
    <t>{'11WD7GARE5XHAKW5'}</t>
  </si>
  <si>
    <t>{'OPSD': {'BNA0389'}</t>
  </si>
  <si>
    <t xml:space="preserve"> 'GGPT': {'G409957'}}</t>
  </si>
  <si>
    <t>Grenzach Wyhlen</t>
  </si>
  <si>
    <t>{'OPSD': {'BNA0361'}</t>
  </si>
  <si>
    <t xml:space="preserve"> 'GGPT': {'G400175'}}</t>
  </si>
  <si>
    <t>Industriekraftwerk Greifswald</t>
  </si>
  <si>
    <t>{'OPSD': {'BNA1531'}</t>
  </si>
  <si>
    <t xml:space="preserve"> 'GGPT': {'G400174'}}</t>
  </si>
  <si>
    <t>Industriepark Werk Gendorf</t>
  </si>
  <si>
    <t>{'OPSD': {'BNA0174'}</t>
  </si>
  <si>
    <t xml:space="preserve"> 'GGPT': {'G400167'}}</t>
  </si>
  <si>
    <t>Heizkraftwerke An Der Friedensbrucke</t>
  </si>
  <si>
    <t>{'OPSD': {'BNA1087'</t>
  </si>
  <si>
    <t xml:space="preserve"> 'BNA1085'</t>
  </si>
  <si>
    <t xml:space="preserve"> 'BNA1086'</t>
  </si>
  <si>
    <t xml:space="preserve"> 'BNA1088'}</t>
  </si>
  <si>
    <t xml:space="preserve"> 'GGPT': {'G400161'</t>
  </si>
  <si>
    <t xml:space="preserve"> 'G400163'</t>
  </si>
  <si>
    <t xml:space="preserve"> 'G400162'</t>
  </si>
  <si>
    <t xml:space="preserve"> 'G400164'}}</t>
  </si>
  <si>
    <t>Ford Saarlouis</t>
  </si>
  <si>
    <t>{'OPSD': {'BNA1859'}</t>
  </si>
  <si>
    <t xml:space="preserve"> 'GGPT': {'G400155'}}</t>
  </si>
  <si>
    <t>Evc Globalfoundries</t>
  </si>
  <si>
    <t>{'OPSD': {'BNA1396'}</t>
  </si>
  <si>
    <t xml:space="preserve"> 'GGPT': {'G400151'}}</t>
  </si>
  <si>
    <t>Erfurt Ost</t>
  </si>
  <si>
    <t>{'OPSD': {'BNA0256b'</t>
  </si>
  <si>
    <t xml:space="preserve"> 'BNA0256a'}</t>
  </si>
  <si>
    <t xml:space="preserve"> 'GGPT': {'G400148'</t>
  </si>
  <si>
    <t xml:space="preserve"> 'G400149'}}</t>
  </si>
  <si>
    <t>Energiezentrum Mohn Media</t>
  </si>
  <si>
    <t>{'OPSD': {'BNA0386'}</t>
  </si>
  <si>
    <t xml:space="preserve"> 'GGPT': {'G400147'}}</t>
  </si>
  <si>
    <t>Emden Gas</t>
  </si>
  <si>
    <t>{'OPSD': {'BNA0245b'</t>
  </si>
  <si>
    <t xml:space="preserve"> 'BNA0245a'}</t>
  </si>
  <si>
    <t xml:space="preserve"> 'GGPT': {'G400140'}}</t>
  </si>
  <si>
    <t>Holthausen</t>
  </si>
  <si>
    <t>{'OPSD': {'BNA1336'}</t>
  </si>
  <si>
    <t xml:space="preserve"> 'GGPT': {'G400138'}}</t>
  </si>
  <si>
    <t>Obernburg</t>
  </si>
  <si>
    <t>{'OPSD': {'BNA0755b'</t>
  </si>
  <si>
    <t xml:space="preserve"> 'BNA0755a'}</t>
  </si>
  <si>
    <t xml:space="preserve"> 'GGPT': {'G400110'}}</t>
  </si>
  <si>
    <t>{'OPSD': {'BNA0194'}</t>
  </si>
  <si>
    <t xml:space="preserve"> 'GGPT': {'G409763'}}</t>
  </si>
  <si>
    <t>Gtkw Darmstadt</t>
  </si>
  <si>
    <t>{'OPSD': {'BNA1487'}</t>
  </si>
  <si>
    <t xml:space="preserve"> 'GGPT': {'G400133'}}</t>
  </si>
  <si>
    <t>{'OPSD': {'BNA0137'}</t>
  </si>
  <si>
    <t xml:space="preserve"> 'GGPT': {'G400124'}}</t>
  </si>
  <si>
    <t>Gud Bitterfeld</t>
  </si>
  <si>
    <t>{'OPSD': {'BNA0105'}</t>
  </si>
  <si>
    <t xml:space="preserve"> 'GGPT': {'G400120'}}</t>
  </si>
  <si>
    <t>Industriekraftwerk Bernburg Ikb</t>
  </si>
  <si>
    <t>{'OPSD': {'BNA0088a'}</t>
  </si>
  <si>
    <t xml:space="preserve"> 'GGPT': {'G400119'}}</t>
  </si>
  <si>
    <t>Cogeneration</t>
  </si>
  <si>
    <t>{'OPSD': {'BNA0702'}</t>
  </si>
  <si>
    <t xml:space="preserve"> 'GGPT': {'G400116'}}</t>
  </si>
  <si>
    <t>Gasturbine</t>
  </si>
  <si>
    <t>{'OPSD': {'BNA1279'}</t>
  </si>
  <si>
    <t xml:space="preserve"> 'GGPT': {'G400115'}}</t>
  </si>
  <si>
    <t>Barmen</t>
  </si>
  <si>
    <t>{'OPSD': {'BNA1082'}</t>
  </si>
  <si>
    <t xml:space="preserve"> 'GGPT': {'G400114'}}</t>
  </si>
  <si>
    <t>Upm Augsburg</t>
  </si>
  <si>
    <t>{'OPSD': {'BNA1103'}</t>
  </si>
  <si>
    <t xml:space="preserve"> 'GGPT': {'G409959'}}</t>
  </si>
  <si>
    <t>Kwk Aos Gmbh</t>
  </si>
  <si>
    <t>{'OPSD': {'BNA1437'}</t>
  </si>
  <si>
    <t xml:space="preserve"> 'GGPT': {'G400113'}}</t>
  </si>
  <si>
    <t>Gud Anlage Russelsheim</t>
  </si>
  <si>
    <t>{'OPSD': {'BNA0857'}</t>
  </si>
  <si>
    <t xml:space="preserve"> 'GGPT': {'G400112'}}</t>
  </si>
  <si>
    <t>Kwk Anlage Krefeld Dt</t>
  </si>
  <si>
    <t>{'OPSD': {'BNA0556a'}</t>
  </si>
  <si>
    <t xml:space="preserve"> 'GGPT': {'G400111'}}</t>
  </si>
  <si>
    <t>Gud Hillegossen</t>
  </si>
  <si>
    <t>{'OPSD': {'BNA0100'}</t>
  </si>
  <si>
    <t xml:space="preserve"> 'GGPT': {'G400180'}}</t>
  </si>
  <si>
    <t>Hiltrop</t>
  </si>
  <si>
    <t>{'OPSD': {'BNA0111'}</t>
  </si>
  <si>
    <t xml:space="preserve"> 'GGPT': {'G400181'}}</t>
  </si>
  <si>
    <t>Humboldtstr</t>
  </si>
  <si>
    <t>{'OPSD': {'BNA0527'}</t>
  </si>
  <si>
    <t xml:space="preserve"> 'GGPT': {'G400182'}}</t>
  </si>
  <si>
    <t>Ilk Gud</t>
  </si>
  <si>
    <t>{'OPSD': {'BNA0597'</t>
  </si>
  <si>
    <t xml:space="preserve"> 'BNA0593'</t>
  </si>
  <si>
    <t xml:space="preserve"> 'BNA0595'</t>
  </si>
  <si>
    <t xml:space="preserve"> 'BNA0598b'</t>
  </si>
  <si>
    <t xml:space="preserve"> 'BNA0594'}</t>
  </si>
  <si>
    <t xml:space="preserve"> 'GGPT': {'G400184'}}</t>
  </si>
  <si>
    <t>Gud Ikw Stassfurt</t>
  </si>
  <si>
    <t>{'OPSD': {'BNA0922'}</t>
  </si>
  <si>
    <t xml:space="preserve"> 'GGPT': {'G400254'}}</t>
  </si>
  <si>
    <t>West</t>
  </si>
  <si>
    <t>{'OPSD': {'BNA0515'}</t>
  </si>
  <si>
    <t xml:space="preserve"> 'GGPT': {'G400280'}}</t>
  </si>
  <si>
    <t>{'OPSD': {'BNA0033'}</t>
  </si>
  <si>
    <t xml:space="preserve"> 'GGPT': {'G400253'</t>
  </si>
  <si>
    <t xml:space="preserve"> 'G400252'}}</t>
  </si>
  <si>
    <t>Dow Stade</t>
  </si>
  <si>
    <t>{'OPSD': {'BNA0918b'}</t>
  </si>
  <si>
    <t xml:space="preserve"> 'GGPT': {'G400251'}}</t>
  </si>
  <si>
    <t>Gasturbinen St Wendel</t>
  </si>
  <si>
    <t>{'OPSD': {'BNA1863'}</t>
  </si>
  <si>
    <t xml:space="preserve"> 'GGPT': {'G400166'}}</t>
  </si>
  <si>
    <t>Solvay Rheinberg</t>
  </si>
  <si>
    <t>{'OPSD': {'BNA0834'}</t>
  </si>
  <si>
    <t xml:space="preserve"> 'GGPT': {'G409739'}}</t>
  </si>
  <si>
    <t>Sindelfingen</t>
  </si>
  <si>
    <t>{'OPSD': {'BNA1260'}</t>
  </si>
  <si>
    <t xml:space="preserve"> 'GGPT': {'G400250'}}</t>
  </si>
  <si>
    <t>Schwerin Sud</t>
  </si>
  <si>
    <t>{'OPSD': {'BNA0896'}</t>
  </si>
  <si>
    <t xml:space="preserve"> 'GGPT': {'G400249'}}</t>
  </si>
  <si>
    <t>Gud Schwarzheide</t>
  </si>
  <si>
    <t>{'OPSD': {'BNA0893'}</t>
  </si>
  <si>
    <t xml:space="preserve"> 'GGPT': {'G400247'}}</t>
  </si>
  <si>
    <t>Schwarza</t>
  </si>
  <si>
    <t>{'OPSD': {'BNA0856'}</t>
  </si>
  <si>
    <t xml:space="preserve"> 'GGPT': {'G400246'}}</t>
  </si>
  <si>
    <t>Schildescher Strasse</t>
  </si>
  <si>
    <t>{'OPSD': {'BNA0098'</t>
  </si>
  <si>
    <t xml:space="preserve"> 'BNA0101'}</t>
  </si>
  <si>
    <t xml:space="preserve"> 'GGPT': {'G410307'</t>
  </si>
  <si>
    <t xml:space="preserve"> 'G410308'</t>
  </si>
  <si>
    <t xml:space="preserve"> 'G400245'}}</t>
  </si>
  <si>
    <t>Potsdam Sud</t>
  </si>
  <si>
    <t>{'OPSD': {'BNA0814'}</t>
  </si>
  <si>
    <t xml:space="preserve"> 'GGPT': {'G410326'</t>
  </si>
  <si>
    <t xml:space="preserve"> 'G400238'}}</t>
  </si>
  <si>
    <t>Pkv</t>
  </si>
  <si>
    <t>{'OPSD': {'BNA1335a'</t>
  </si>
  <si>
    <t xml:space="preserve"> 'BNA1335b'}</t>
  </si>
  <si>
    <t xml:space="preserve"> 'GGPT': {'G400234'}}</t>
  </si>
  <si>
    <t>Niederrad</t>
  </si>
  <si>
    <t>{'OPSD': {'BNA0285'}</t>
  </si>
  <si>
    <t xml:space="preserve"> 'GGPT': {'G400225'}}</t>
  </si>
  <si>
    <t>Gud Neubrandenburg</t>
  </si>
  <si>
    <t>{'OPSD': {'BNA0688'}</t>
  </si>
  <si>
    <t xml:space="preserve"> 'GGPT': {'G400224'}}</t>
  </si>
  <si>
    <t>Gud Marienehe</t>
  </si>
  <si>
    <t>{'OPSD': {'BNA0848'}</t>
  </si>
  <si>
    <t xml:space="preserve"> 'GGPT': {'G400214'}}</t>
  </si>
  <si>
    <t>Sud</t>
  </si>
  <si>
    <t>{'11WD7LUDW5GSUEDE'}</t>
  </si>
  <si>
    <t>{'OPSD': {'BNA0615'}</t>
  </si>
  <si>
    <t xml:space="preserve"> 'GGPT': {'G400211'}}</t>
  </si>
  <si>
    <t>Gud Leuna</t>
  </si>
  <si>
    <t>{'OPSD': {'BNA0592'}</t>
  </si>
  <si>
    <t xml:space="preserve"> 'GGPT': {'G400204'</t>
  </si>
  <si>
    <t xml:space="preserve"> 'G400205'</t>
  </si>
  <si>
    <t xml:space="preserve"> 'G400206'}}</t>
  </si>
  <si>
    <t>Werk Klein Wanzleben</t>
  </si>
  <si>
    <t>{'OPSD': {'BNA1506'}</t>
  </si>
  <si>
    <t xml:space="preserve"> 'GGPT': {'G400195'}}</t>
  </si>
  <si>
    <t>Kirchmoser</t>
  </si>
  <si>
    <t>{'OPSD': {'BNA0130'}</t>
  </si>
  <si>
    <t xml:space="preserve"> 'GGPT': {'G400194'}}</t>
  </si>
  <si>
    <t>Kirchlengern</t>
  </si>
  <si>
    <t>{'OPSD': {'BNA0531'}</t>
  </si>
  <si>
    <t xml:space="preserve"> 'GGPT': {'G409956'}}</t>
  </si>
  <si>
    <t>Karlstrasse</t>
  </si>
  <si>
    <t>{'OPSD': {'BNA0117b'}</t>
  </si>
  <si>
    <t xml:space="preserve"> 'GGPT': {'G400192'}}</t>
  </si>
  <si>
    <t>Jena</t>
  </si>
  <si>
    <t>{'OPSD': {'BNA0504'}</t>
  </si>
  <si>
    <t xml:space="preserve"> 'GGPT': {'G400191'}}</t>
  </si>
  <si>
    <t>Fulda</t>
  </si>
  <si>
    <t>{'OPSD': {'BNA0318'}</t>
  </si>
  <si>
    <t xml:space="preserve"> 'GGPT': {'G400190'}}</t>
  </si>
  <si>
    <t>Ineos</t>
  </si>
  <si>
    <t>{'OPSD': {'BNA1332'}</t>
  </si>
  <si>
    <t xml:space="preserve"> 'GGPT': {'G400185'}}</t>
  </si>
  <si>
    <t>{'OPSD': {'BNA0016'</t>
  </si>
  <si>
    <t xml:space="preserve"> 'BNA0015'</t>
  </si>
  <si>
    <t xml:space="preserve"> 'BNA0017'</t>
  </si>
  <si>
    <t xml:space="preserve"> 'BNA0018'}</t>
  </si>
  <si>
    <t xml:space="preserve"> 'GGPT': {'G401326'</t>
  </si>
  <si>
    <t xml:space="preserve"> 'G401323'</t>
  </si>
  <si>
    <t xml:space="preserve"> 'G401325'</t>
  </si>
  <si>
    <t xml:space="preserve"> 'G401324'}}</t>
  </si>
  <si>
    <t>Ahrensfelde</t>
  </si>
  <si>
    <t>{'OPSD': {'BNA0007'</t>
  </si>
  <si>
    <t xml:space="preserve"> 'BNA0006'</t>
  </si>
  <si>
    <t xml:space="preserve"> 'BNA0008'</t>
  </si>
  <si>
    <t xml:space="preserve"> 'BNA0005'}</t>
  </si>
  <si>
    <t xml:space="preserve"> 'GGPT': {'G409744'</t>
  </si>
  <si>
    <t xml:space="preserve"> 'G409743'</t>
  </si>
  <si>
    <t xml:space="preserve"> 'G409746'</t>
  </si>
  <si>
    <t xml:space="preserve"> 'G409745'}}</t>
  </si>
  <si>
    <t>Ovre Markevatn</t>
  </si>
  <si>
    <t>{'OPSD': {'OEU-4736'}</t>
  </si>
  <si>
    <t xml:space="preserve"> 'JRC': {'JRC-N518'}}</t>
  </si>
  <si>
    <t>Ogreyfoss</t>
  </si>
  <si>
    <t>{'OPSD': {'OEU-4715'}</t>
  </si>
  <si>
    <t xml:space="preserve"> 'JRC': {'JRC-N510'}}</t>
  </si>
  <si>
    <t>Nedre Markevatn</t>
  </si>
  <si>
    <t>{'OPSD': {'OEU-4048'}</t>
  </si>
  <si>
    <t xml:space="preserve"> 'JRC': {'JRC-N296'}}</t>
  </si>
  <si>
    <t>Nedre Nea</t>
  </si>
  <si>
    <t>{'OPSD': {'OEU-4050'}</t>
  </si>
  <si>
    <t xml:space="preserve"> 'JRC': {'JRC-N551'}}</t>
  </si>
  <si>
    <t>Nedre Porsa</t>
  </si>
  <si>
    <t>{'OPSD': {'OEU-4052'}</t>
  </si>
  <si>
    <t xml:space="preserve"> 'JRC': {'JRC-N297'}}</t>
  </si>
  <si>
    <t>Nedre Svultingen</t>
  </si>
  <si>
    <t>{'OPSD': {'OEU-4054'}</t>
  </si>
  <si>
    <t xml:space="preserve"> 'JRC': {'JRC-N299'}}</t>
  </si>
  <si>
    <t>Nedre Tessa</t>
  </si>
  <si>
    <t>{'OPSD': {'OEU-4056'</t>
  </si>
  <si>
    <t xml:space="preserve"> 'OEU-4055'}</t>
  </si>
  <si>
    <t xml:space="preserve"> 'JRC': {'JRC-N301'}}</t>
  </si>
  <si>
    <t>Niingen</t>
  </si>
  <si>
    <t>{'OPSD': {'OEU-4068'}</t>
  </si>
  <si>
    <t xml:space="preserve"> 'JRC': {'JRC-N305'}}</t>
  </si>
  <si>
    <t>Nisserdam</t>
  </si>
  <si>
    <t>{'OPSD': {'OEU-4070'}</t>
  </si>
  <si>
    <t xml:space="preserve"> 'JRC': {'JRC-N306'}}</t>
  </si>
  <si>
    <t>Nomeland</t>
  </si>
  <si>
    <t>{'OPSD': {'OEU-4072'}</t>
  </si>
  <si>
    <t xml:space="preserve"> 'JRC': {'JRC-N307'}}</t>
  </si>
  <si>
    <t>Novle</t>
  </si>
  <si>
    <t>{'OPSD': {'OEU-4088'}</t>
  </si>
  <si>
    <t xml:space="preserve"> 'JRC': {'JRC-N312'}}</t>
  </si>
  <si>
    <t>Nybrufoss</t>
  </si>
  <si>
    <t>{'OPSD': {'OEU-4090'}</t>
  </si>
  <si>
    <t xml:space="preserve"> 'JRC': {'JRC-N314'}}</t>
  </si>
  <si>
    <t>Nye Verma</t>
  </si>
  <si>
    <t>{'OPSD': {'OEU-4095'}</t>
  </si>
  <si>
    <t xml:space="preserve"> 'JRC': {'JRC-N495'}}</t>
  </si>
  <si>
    <t>Nygard</t>
  </si>
  <si>
    <t>{'OPSD': {'OEU-4097'</t>
  </si>
  <si>
    <t xml:space="preserve"> 'OEU-4096'}</t>
  </si>
  <si>
    <t xml:space="preserve"> 'JRC': {'JRC-N827'}}</t>
  </si>
  <si>
    <t>Oksebotn</t>
  </si>
  <si>
    <t>{'OPSD': {'OEU-4110'}</t>
  </si>
  <si>
    <t xml:space="preserve"> 'JRC': {'JRC-N554'}}</t>
  </si>
  <si>
    <t>Vantaan Jatevoimala</t>
  </si>
  <si>
    <t>{'OPSD': {'OEU-1666'}</t>
  </si>
  <si>
    <t xml:space="preserve"> 'GGPT': {'G410450'}}</t>
  </si>
  <si>
    <t>Oksenelvane</t>
  </si>
  <si>
    <t>{'OPSD': {'OEU-4716'}</t>
  </si>
  <si>
    <t xml:space="preserve"> 'JRC': {'JRC-N511'}}</t>
  </si>
  <si>
    <t>Oldereid</t>
  </si>
  <si>
    <t>{'OPSD': {'OEU-4114'}</t>
  </si>
  <si>
    <t xml:space="preserve"> 'JRC': {'JRC-N318'}}</t>
  </si>
  <si>
    <t>Oljusjoen</t>
  </si>
  <si>
    <t>{'OPSD': {'OEU-4719'}</t>
  </si>
  <si>
    <t xml:space="preserve"> 'JRC': {'JRC-N512'}}</t>
  </si>
  <si>
    <t>Oltedal</t>
  </si>
  <si>
    <t>{'OPSD': {'OEU-4116'}</t>
  </si>
  <si>
    <t xml:space="preserve"> 'JRC': {'JRC-N319'}}</t>
  </si>
  <si>
    <t>Oltesvik</t>
  </si>
  <si>
    <t>{'OPSD': {'OEU-4117'}</t>
  </si>
  <si>
    <t xml:space="preserve"> 'JRC': {'JRC-N320'}}</t>
  </si>
  <si>
    <t>Ormsetfoss</t>
  </si>
  <si>
    <t>{'OPSD': {'OEU-4120'}</t>
  </si>
  <si>
    <t xml:space="preserve"> 'JRC': {'JRC-N555'}}</t>
  </si>
  <si>
    <t>Orteren</t>
  </si>
  <si>
    <t>{'OPSD': {'OEU-4723'}</t>
  </si>
  <si>
    <t xml:space="preserve"> 'JRC': {'JRC-N514'}}</t>
  </si>
  <si>
    <t>Osa</t>
  </si>
  <si>
    <t>{'OPSD': {'OEU-4123'}</t>
  </si>
  <si>
    <t xml:space="preserve"> 'JRC': {'JRC-N321'}}</t>
  </si>
  <si>
    <t>Osbu</t>
  </si>
  <si>
    <t>{'OPSD': {'OEU-4125'}</t>
  </si>
  <si>
    <t xml:space="preserve"> 'JRC': {'JRC-N322'}}</t>
  </si>
  <si>
    <t>Osen</t>
  </si>
  <si>
    <t>{'OPSD': {'OEU-4127'</t>
  </si>
  <si>
    <t xml:space="preserve"> 'OEU-4126'</t>
  </si>
  <si>
    <t xml:space="preserve"> 'OEU-3318'}</t>
  </si>
  <si>
    <t xml:space="preserve"> 'JRC': {'JRC-N371'}}</t>
  </si>
  <si>
    <t>Oslandsbotn</t>
  </si>
  <si>
    <t>{'OPSD': {'OEU-4130'}</t>
  </si>
  <si>
    <t xml:space="preserve"> 'JRC': {'JRC-N325'}}</t>
  </si>
  <si>
    <t>Osvatn</t>
  </si>
  <si>
    <t>{'OPSD': {'OEU-4132'}</t>
  </si>
  <si>
    <t xml:space="preserve"> 'JRC': {'JRC-N327'}}</t>
  </si>
  <si>
    <t>Nedre Fiskumfoss</t>
  </si>
  <si>
    <t>{'OPSD': {'OEU-4045'}</t>
  </si>
  <si>
    <t xml:space="preserve"> 'JRC': {'JRC-N293'}}</t>
  </si>
  <si>
    <t>Nedalsfoss</t>
  </si>
  <si>
    <t>{'OPSD': {'OEU-4042'}</t>
  </si>
  <si>
    <t xml:space="preserve"> 'JRC': {'JRC-N292'}}</t>
  </si>
  <si>
    <t>Myra</t>
  </si>
  <si>
    <t>{'OPSD': {'OEU-4016'}</t>
  </si>
  <si>
    <t xml:space="preserve"> 'JRC': {'JRC-N603'}}</t>
  </si>
  <si>
    <t>Mykstufoss</t>
  </si>
  <si>
    <t>{'OPSD': {'OEU-4015'}</t>
  </si>
  <si>
    <t xml:space="preserve"> 'JRC': {'JRC-N282'}}</t>
  </si>
  <si>
    <t>Hovinsaari</t>
  </si>
  <si>
    <t>{'OPSD': {'OEU-1428'}</t>
  </si>
  <si>
    <t xml:space="preserve"> 'GGPT': {'G410454'}}</t>
  </si>
  <si>
    <t>Hinkismaki</t>
  </si>
  <si>
    <t>{'OPSD': {'OEU-1424'}</t>
  </si>
  <si>
    <t xml:space="preserve"> 'GGPT': {'G400077'}}</t>
  </si>
  <si>
    <t>Hameenlinna</t>
  </si>
  <si>
    <t>{'OPSD': {'OEU-1433'}</t>
  </si>
  <si>
    <t xml:space="preserve"> 'GGPT': {'G400076'}}</t>
  </si>
  <si>
    <t>Spitalka Ps</t>
  </si>
  <si>
    <t>{'OPSD': {'OEU-508'}</t>
  </si>
  <si>
    <t xml:space="preserve"> 'GGPT': {'G406316'}}</t>
  </si>
  <si>
    <t>Prostejov Eprj</t>
  </si>
  <si>
    <t>{'OPSD': {'OEU-551'}</t>
  </si>
  <si>
    <t xml:space="preserve"> 'GGPT': {'G406314'}}</t>
  </si>
  <si>
    <t>Kauc Kralupy Tg</t>
  </si>
  <si>
    <t>{'OPSD': {'OEU-553'}</t>
  </si>
  <si>
    <t xml:space="preserve"> 'GGPT': {'G400064'</t>
  </si>
  <si>
    <t xml:space="preserve"> 'G400062'</t>
  </si>
  <si>
    <t xml:space="preserve"> 'G400063'}}</t>
  </si>
  <si>
    <t>Wilmarsdonk Total Gt</t>
  </si>
  <si>
    <t>{'OPSD': {'OEU-47'</t>
  </si>
  <si>
    <t xml:space="preserve"> 'OEU-46'</t>
  </si>
  <si>
    <t xml:space="preserve"> 'OEU-45'}</t>
  </si>
  <si>
    <t xml:space="preserve"> 'GGPT': {'G406278'</t>
  </si>
  <si>
    <t xml:space="preserve"> 'G406279'</t>
  </si>
  <si>
    <t xml:space="preserve"> 'G406277'}}</t>
  </si>
  <si>
    <t>Lanaken Sappi</t>
  </si>
  <si>
    <t>{'OPSD': {'OEU-24'}</t>
  </si>
  <si>
    <t xml:space="preserve"> 'GGPT': {'G406276'}}</t>
  </si>
  <si>
    <t>Oud Lillo Monsanto</t>
  </si>
  <si>
    <t>{'OPSD': {'OEU-32'}</t>
  </si>
  <si>
    <t xml:space="preserve"> 'GGPT': {'G406274'}}</t>
  </si>
  <si>
    <t>Lillo Degussa Gt</t>
  </si>
  <si>
    <t>{'OPSD': {'OEU-28'</t>
  </si>
  <si>
    <t xml:space="preserve"> 'OEU-27'}</t>
  </si>
  <si>
    <t xml:space="preserve"> 'GGPT': {'G410396'</t>
  </si>
  <si>
    <t xml:space="preserve"> 'G400030'}}</t>
  </si>
  <si>
    <t>Jemeppe Sur Sambre Gt</t>
  </si>
  <si>
    <t>{'OPSD': {'OEU-84'</t>
  </si>
  <si>
    <t xml:space="preserve"> 'OEU-83'</t>
  </si>
  <si>
    <t xml:space="preserve"> 'OEU-85'}</t>
  </si>
  <si>
    <t xml:space="preserve"> 'GGPT': {'G400029'}}</t>
  </si>
  <si>
    <t>Edf Luminus Izegem Wkk</t>
  </si>
  <si>
    <t>{'OPSD': {'OEU-71'}</t>
  </si>
  <si>
    <t xml:space="preserve"> 'GGPT': {'G406280'}}</t>
  </si>
  <si>
    <t>Oorderen Bayer</t>
  </si>
  <si>
    <t>{'OPSD': {'OEU-31'}</t>
  </si>
  <si>
    <t xml:space="preserve"> 'GGPT': {'G406275'}}</t>
  </si>
  <si>
    <t>Wels Fernheizkraftwerk</t>
  </si>
  <si>
    <t>{'OPSD': {'OEU-5160'}</t>
  </si>
  <si>
    <t xml:space="preserve"> 'GGPT': {'G400014'}}</t>
  </si>
  <si>
    <t>Laakirchen</t>
  </si>
  <si>
    <t>{'OPSD': {'OEU-5158'}</t>
  </si>
  <si>
    <t xml:space="preserve"> 'GGPT': {'G400002'}}</t>
  </si>
  <si>
    <t>Meraker</t>
  </si>
  <si>
    <t>{'OPSD': {'OEU-3975'}</t>
  </si>
  <si>
    <t xml:space="preserve"> 'JRC': {'JRC-N619'}}</t>
  </si>
  <si>
    <t>Mesna</t>
  </si>
  <si>
    <t>{'OPSD': {'OEU-3976'}</t>
  </si>
  <si>
    <t xml:space="preserve"> 'JRC': {'JRC-N268'}}</t>
  </si>
  <si>
    <t>Middyr</t>
  </si>
  <si>
    <t>{'OPSD': {'OEU-3978'}</t>
  </si>
  <si>
    <t xml:space="preserve"> 'JRC': {'JRC-N269'}}</t>
  </si>
  <si>
    <t>Mo</t>
  </si>
  <si>
    <t>{'OPSD': {'OEU-3988'</t>
  </si>
  <si>
    <t xml:space="preserve"> 'OEU-3987'}</t>
  </si>
  <si>
    <t xml:space="preserve"> 'JRC': {'JRC-N778'}}</t>
  </si>
  <si>
    <t>Moflat</t>
  </si>
  <si>
    <t>{'OPSD': {'OEU-3993'}</t>
  </si>
  <si>
    <t xml:space="preserve"> 'JRC': {'JRC-N273'}}</t>
  </si>
  <si>
    <t>Moksa</t>
  </si>
  <si>
    <t>{'OPSD': {'OEU-3995'}</t>
  </si>
  <si>
    <t xml:space="preserve"> 'JRC': {'JRC-N274'}}</t>
  </si>
  <si>
    <t>Mobaek Molle</t>
  </si>
  <si>
    <t>{'OPSD': {'OEU-4025'</t>
  </si>
  <si>
    <t xml:space="preserve"> 'OEU-3989'}</t>
  </si>
  <si>
    <t xml:space="preserve"> 'JRC': {'JRC-N485'}}</t>
  </si>
  <si>
    <t>Morre</t>
  </si>
  <si>
    <t>{'OPSD': {'OEU-4029'}</t>
  </si>
  <si>
    <t xml:space="preserve"> 'JRC': {'JRC-N285'}}</t>
  </si>
  <si>
    <t>Mossefossen</t>
  </si>
  <si>
    <t>{'OPSD': {'OEU-4006'}</t>
  </si>
  <si>
    <t xml:space="preserve"> 'JRC': {'JRC-N278'}}</t>
  </si>
  <si>
    <t>Mosvik</t>
  </si>
  <si>
    <t>{'OPSD': {'OEU-4007'}</t>
  </si>
  <si>
    <t xml:space="preserve"> 'JRC': {'JRC-N279'}}</t>
  </si>
  <si>
    <t>Tychy</t>
  </si>
  <si>
    <t>{'19W000000000197M'}</t>
  </si>
  <si>
    <t>{'BEYONDCOAL': {'BEYOND-PL-216'}</t>
  </si>
  <si>
    <t xml:space="preserve"> 'ENTSOE': {'19W000000000197M'}}</t>
  </si>
  <si>
    <t>As Pontes</t>
  </si>
  <si>
    <t>{'BEYONDCOAL': {'BEYOND-ES-7'}}</t>
  </si>
  <si>
    <t>Brindisi Nord</t>
  </si>
  <si>
    <t>{'BEYONDCOAL': {'BEYOND-IT-3'}}</t>
  </si>
  <si>
    <t>Compostilla</t>
  </si>
  <si>
    <t>{'BEYONDCOAL': {'BEYOND-ES-27'}}</t>
  </si>
  <si>
    <t>Czestochowa</t>
  </si>
  <si>
    <t>{'BEYONDCOAL': {'BEYOND-PL-33'}}</t>
  </si>
  <si>
    <t>Frankfurt Main West</t>
  </si>
  <si>
    <t>{'BEYONDCOAL': {'BEYOND-DE-89'}}</t>
  </si>
  <si>
    <t>Frankfurt Oder</t>
  </si>
  <si>
    <t>{'BEYONDCOAL': {'BEYOND-DE-249'}}</t>
  </si>
  <si>
    <t>{'BEYONDCOAL': {'BEYOND-PL-69'}}</t>
  </si>
  <si>
    <t>Karvina</t>
  </si>
  <si>
    <t>{'BEYONDCOAL': {'BEYOND-CZ-17'}}</t>
  </si>
  <si>
    <t>{'BEYONDCOAL': {'BEYOND-RS-7'}}</t>
  </si>
  <si>
    <t>Koprivnice</t>
  </si>
  <si>
    <t>{'BEYONDCOAL': {'BEYOND-CZ-65'}}</t>
  </si>
  <si>
    <t>{'BEYONDCOAL': {'BEYOND-RS-2'}}</t>
  </si>
  <si>
    <t>Kovin</t>
  </si>
  <si>
    <t>{'BEYONDCOAL': {'BEYOND-RS-8'}}</t>
  </si>
  <si>
    <t>Krefeld Uerdingen</t>
  </si>
  <si>
    <t>{'BEYONDCOAL': {'BEYOND-DE-215'}}</t>
  </si>
  <si>
    <t>Leczna Enea</t>
  </si>
  <si>
    <t>{'BEYONDCOAL': {'BEYOND-PL-259'}}</t>
  </si>
  <si>
    <t>Leverkusen</t>
  </si>
  <si>
    <t>{'BEYONDCOAL': {'BEYOND-DE-155'}}</t>
  </si>
  <si>
    <t>{'BEYONDCOAL': {'BEYOND-FI-31'}}</t>
  </si>
  <si>
    <t>Martinska</t>
  </si>
  <si>
    <t>{'BEYONDCOAL': {'BEYOND-SK-18'}}</t>
  </si>
  <si>
    <t>{'BEYONDCOAL': {'BEYOND-EL-8'}}</t>
  </si>
  <si>
    <t>{'BEYONDCOAL': {'BEYOND-CZ-9'}}</t>
  </si>
  <si>
    <t>Munich North</t>
  </si>
  <si>
    <t>{'BEYONDCOAL': {'BEYOND-DE-217'}}</t>
  </si>
  <si>
    <t>{'BEYONDCOAL': {'BEYOND-RS-6'}}</t>
  </si>
  <si>
    <t>Offenbach</t>
  </si>
  <si>
    <t>{'BEYONDCOAL': {'BEYOND-DE-183'}}</t>
  </si>
  <si>
    <t>{'BEYONDCOAL': {'BEYOND-PL-255'}}</t>
  </si>
  <si>
    <t>{'BEYONDCOAL': {'BEYOND-PL-90'}}</t>
  </si>
  <si>
    <t>Plana</t>
  </si>
  <si>
    <t>{'BEYONDCOAL': {'BEYOND-CZ-36'}}</t>
  </si>
  <si>
    <t>Prerov</t>
  </si>
  <si>
    <t>{'BEYONDCOAL': {'BEYOND-CZ-42'}}</t>
  </si>
  <si>
    <t>Ruse Iztok</t>
  </si>
  <si>
    <t>{'BEYONDCOAL': {'BEYOND-BG-11'}}</t>
  </si>
  <si>
    <t>Schweinfurt</t>
  </si>
  <si>
    <t>{'BEYONDCOAL': {'BEYOND-DE-207'}}</t>
  </si>
  <si>
    <t>Sliven</t>
  </si>
  <si>
    <t>{'BEYONDCOAL': {'BEYOND-BG-17'}}</t>
  </si>
  <si>
    <t>Stavalj</t>
  </si>
  <si>
    <t>{'BEYONDCOAL': {'BEYOND-RS-9'}}</t>
  </si>
  <si>
    <t>Teko</t>
  </si>
  <si>
    <t>{'BEYONDCOAL': {'BEYOND-SK-4'}}</t>
  </si>
  <si>
    <t>Teplarna Ceskoslovenske Armady Csa</t>
  </si>
  <si>
    <t>{'BEYONDCOAL': {'BEYOND-CZ-16'}}</t>
  </si>
  <si>
    <t>Ulm Magirusstrasse</t>
  </si>
  <si>
    <t>{'BEYONDCOAL': {'BEYOND-DE-216'}}</t>
  </si>
  <si>
    <t>Vaertaverket</t>
  </si>
  <si>
    <t>{'BEYONDCOAL': {'BEYOND-SE-11'}}</t>
  </si>
  <si>
    <t>Vitkovice</t>
  </si>
  <si>
    <t>{'BEYONDCOAL': {'BEYOND-CZ-31'}}</t>
  </si>
  <si>
    <t>Wilhelmshaven New</t>
  </si>
  <si>
    <t>{'BEYONDCOAL': {'BEYOND-DE-247'}}</t>
  </si>
  <si>
    <t>Wolfsburg North</t>
  </si>
  <si>
    <t>{'BEYONDCOAL': {'BEYOND-DE-234'}}</t>
  </si>
  <si>
    <t>{'BEYONDCOAL': {'BEYOND-PL-237'}}</t>
  </si>
  <si>
    <t>Zavod</t>
  </si>
  <si>
    <t>{'BEYONDCOAL': {'BEYOND-CZ-30'}}</t>
  </si>
  <si>
    <t>Zvolenska</t>
  </si>
  <si>
    <t>{'BEYONDCOAL': {'BEYOND-SK-17'}}</t>
  </si>
  <si>
    <t>Actv</t>
  </si>
  <si>
    <t>{'GGPT': {'G400336'}}</t>
  </si>
  <si>
    <t>Agios Nikolaos</t>
  </si>
  <si>
    <t>{'GGPT': {'G400291'</t>
  </si>
  <si>
    <t xml:space="preserve"> 'G400292'</t>
  </si>
  <si>
    <t xml:space="preserve"> 'G400290'}}</t>
  </si>
  <si>
    <t>Ajka</t>
  </si>
  <si>
    <t>{'GGPT': {'G400304'</t>
  </si>
  <si>
    <t xml:space="preserve"> 'G400305'}}</t>
  </si>
  <si>
    <t>Akzo Mariager</t>
  </si>
  <si>
    <t>{'GGPT': {'G410478'}}</t>
  </si>
  <si>
    <t>Alabe Villarrubia</t>
  </si>
  <si>
    <t>{'GGPT': {'G400646'}}</t>
  </si>
  <si>
    <t>Alzano Lombardo Mill</t>
  </si>
  <si>
    <t>{'GGPT': {'G400341'</t>
  </si>
  <si>
    <t xml:space="preserve"> 'G400340'}}</t>
  </si>
  <si>
    <t>Angelholm</t>
  </si>
  <si>
    <t>{'GGPT': {'G400720'}}</t>
  </si>
  <si>
    <t>Anjalankoski Mill</t>
  </si>
  <si>
    <t>{'GGPT': {'G410456'}}</t>
  </si>
  <si>
    <t>Arkema Marghera</t>
  </si>
  <si>
    <t>{'GGPT': {'G400343'}}</t>
  </si>
  <si>
    <t>Atessa Fiat Sevel</t>
  </si>
  <si>
    <t>{'GGPT': {'G400344'}}</t>
  </si>
  <si>
    <t>Avezzano Burgo</t>
  </si>
  <si>
    <t>{'GGPT': {'G400346'</t>
  </si>
  <si>
    <t xml:space="preserve"> 'G400348'</t>
  </si>
  <si>
    <t xml:space="preserve"> 'G400347'}}</t>
  </si>
  <si>
    <t>Bahia De Bizkaia</t>
  </si>
  <si>
    <t>{'GGPT': {'G400655'}}</t>
  </si>
  <si>
    <t>Balaklava</t>
  </si>
  <si>
    <t>{'GGPT': {'G406983'</t>
  </si>
  <si>
    <t xml:space="preserve"> 'G406984'}}</t>
  </si>
  <si>
    <t>Barcelona Cartonboard</t>
  </si>
  <si>
    <t>{'GGPT': {'G400656'}}</t>
  </si>
  <si>
    <t>Bassens</t>
  </si>
  <si>
    <t>{'GGPT': {'G410025'}}</t>
  </si>
  <si>
    <t>Berlin Marzahn</t>
  </si>
  <si>
    <t>{'GGPT': {'G400883'}}</t>
  </si>
  <si>
    <t>Bioetanol Galicia</t>
  </si>
  <si>
    <t>{'GGPT': {'G410358'}}</t>
  </si>
  <si>
    <t>Brandenburg Havel</t>
  </si>
  <si>
    <t>{'GGPT': {'G400121'}}</t>
  </si>
  <si>
    <t>Bury St Edmunds Sugar Factory</t>
  </si>
  <si>
    <t>{'GGPT': {'G400730'}}</t>
  </si>
  <si>
    <t>Carrico Refinery</t>
  </si>
  <si>
    <t>{'GGPT': {'G410467'}}</t>
  </si>
  <si>
    <t>Cartagena Refinery</t>
  </si>
  <si>
    <t>{'GGPT': {'G400665'}}</t>
  </si>
  <si>
    <t>Cassano Spinola</t>
  </si>
  <si>
    <t>{'GGPT': {'G400362'}}</t>
  </si>
  <si>
    <t>Cella Factory</t>
  </si>
  <si>
    <t>{'GGPT': {'G400673'}}</t>
  </si>
  <si>
    <t>Cepsa Gamesa</t>
  </si>
  <si>
    <t>{'GGPT': {'G410350'}}</t>
  </si>
  <si>
    <t>Cerveny Mlyn</t>
  </si>
  <si>
    <t>{'GGPT': {'G400060'}}</t>
  </si>
  <si>
    <t>Chambiere</t>
  </si>
  <si>
    <t>{'GGPT': {'G409987'}}</t>
  </si>
  <si>
    <t>Chemiepark Marl</t>
  </si>
  <si>
    <t>{'GGPT': {'G400128'</t>
  </si>
  <si>
    <t xml:space="preserve"> 'G400131'</t>
  </si>
  <si>
    <t xml:space="preserve"> 'G400129'</t>
  </si>
  <si>
    <t xml:space="preserve"> 'G400130'</t>
  </si>
  <si>
    <t xml:space="preserve"> 'G400127'}}</t>
  </si>
  <si>
    <t>Cheshire</t>
  </si>
  <si>
    <t>{'GGPT': {'G409901'}}</t>
  </si>
  <si>
    <t>Cologno Monzese</t>
  </si>
  <si>
    <t>{'GGPT': {'G400369'}}</t>
  </si>
  <si>
    <t>Condat Le Lardin</t>
  </si>
  <si>
    <t>{'GGPT': {'G409985'</t>
  </si>
  <si>
    <t xml:space="preserve"> 'G409986'}}</t>
  </si>
  <si>
    <t>Croydon</t>
  </si>
  <si>
    <t>{'GGPT': {'G406369'}}</t>
  </si>
  <si>
    <t>Derby</t>
  </si>
  <si>
    <t>{'GGPT': {'G406373'}}</t>
  </si>
  <si>
    <t>Ds Smith Aschaffenburg Mill</t>
  </si>
  <si>
    <t>{'GGPT': {'G400135'}}</t>
  </si>
  <si>
    <t>Dtu Cogeneration</t>
  </si>
  <si>
    <t>{'GGPT': {'G400067'}}</t>
  </si>
  <si>
    <t>Duenas Mill</t>
  </si>
  <si>
    <t>{'GGPT': {'G400675'}}</t>
  </si>
  <si>
    <t>Duisburg</t>
  </si>
  <si>
    <t>{'GGPT': {'G400136'</t>
  </si>
  <si>
    <t xml:space="preserve"> 'G400137'}}</t>
  </si>
  <si>
    <t>El Fangal</t>
  </si>
  <si>
    <t>{'GGPT': {'G400677'</t>
  </si>
  <si>
    <t xml:space="preserve"> 'G400678'</t>
  </si>
  <si>
    <t xml:space="preserve"> 'G400676'}}</t>
  </si>
  <si>
    <t>El To Zagreb</t>
  </si>
  <si>
    <t>{'GGPT': {'G400050'</t>
  </si>
  <si>
    <t xml:space="preserve"> 'G400051'</t>
  </si>
  <si>
    <t xml:space="preserve"> 'G400049'}}</t>
  </si>
  <si>
    <t>{'GGPT': {'G406284'}}</t>
  </si>
  <si>
    <t>Elettrogorizia</t>
  </si>
  <si>
    <t>{'GGPT': {'G400372'}}</t>
  </si>
  <si>
    <t>Emsland Refinery</t>
  </si>
  <si>
    <t>{'GGPT': {'G400146'}}</t>
  </si>
  <si>
    <t>Enercrisa</t>
  </si>
  <si>
    <t>{'GGPT': {'G400679'}}</t>
  </si>
  <si>
    <t>Esbjerg Reserve</t>
  </si>
  <si>
    <t>{'GGPT': {'G400068'}}</t>
  </si>
  <si>
    <t>Exeter</t>
  </si>
  <si>
    <t>{'GGPT': {'G406372'}}</t>
  </si>
  <si>
    <t>Exxonmobil Production</t>
  </si>
  <si>
    <t>{'GGPT': {'G400153'}}</t>
  </si>
  <si>
    <t>Fawley Refinery</t>
  </si>
  <si>
    <t>{'GGPT': {'G400746'}}</t>
  </si>
  <si>
    <t>Figueira Da Foz Industrial Complex</t>
  </si>
  <si>
    <t>{'GGPT': {'G400586'}}</t>
  </si>
  <si>
    <t>Figuruelas</t>
  </si>
  <si>
    <t>{'GGPT': {'G400683'}}</t>
  </si>
  <si>
    <t>Fisigen</t>
  </si>
  <si>
    <t>{'GGPT': {'G410470'}}</t>
  </si>
  <si>
    <t>Fisipe</t>
  </si>
  <si>
    <t>{'GGPT': {'G410469'}}</t>
  </si>
  <si>
    <t>Freiburg</t>
  </si>
  <si>
    <t>{'GGPT': {'G400158'</t>
  </si>
  <si>
    <t xml:space="preserve"> 'G400268'}}</t>
  </si>
  <si>
    <t>Fuenlabrada Mill</t>
  </si>
  <si>
    <t>{'GGPT': {'G410351'</t>
  </si>
  <si>
    <t xml:space="preserve"> 'G400684'}}</t>
  </si>
  <si>
    <t>Gek Terna Komotini</t>
  </si>
  <si>
    <t>{'GGPT': {'G401426'}}</t>
  </si>
  <si>
    <t>Genfibre Cogeneration</t>
  </si>
  <si>
    <t>{'GGPT': {'G400685'}}</t>
  </si>
  <si>
    <t>Gratkorn Mill</t>
  </si>
  <si>
    <t>{'GGPT': {'G400001'}}</t>
  </si>
  <si>
    <t>Graz</t>
  </si>
  <si>
    <t>{'GGPT': {'G410440'}}</t>
  </si>
  <si>
    <t>Grenaa Reserve</t>
  </si>
  <si>
    <t>{'GGPT': {'G400069'}}</t>
  </si>
  <si>
    <t>Gunnesbovorket</t>
  </si>
  <si>
    <t>{'GGPT': {'G410479'}}</t>
  </si>
  <si>
    <t>Gunvor Ingolstadt Refinery</t>
  </si>
  <si>
    <t>{'GGPT': {'G410321'}}</t>
  </si>
  <si>
    <t>Hammerfest Snohvit Terminal</t>
  </si>
  <si>
    <t>{'GGPT': {'G410482'}}</t>
  </si>
  <si>
    <t>Hernani Mill</t>
  </si>
  <si>
    <t>{'GGPT': {'G409935'}}</t>
  </si>
  <si>
    <t>Hillerod</t>
  </si>
  <si>
    <t>{'GGPT': {'G400071'}}</t>
  </si>
  <si>
    <t>Hjorring Cogeneration</t>
  </si>
  <si>
    <t>{'GGPT': {'G400072'}}</t>
  </si>
  <si>
    <t>Horsens</t>
  </si>
  <si>
    <t>{'GGPT': {'G410477'}}</t>
  </si>
  <si>
    <t>Huta Miedzi Glogow</t>
  </si>
  <si>
    <t>{'GGPT': {'G400575'}}</t>
  </si>
  <si>
    <t>Hythe</t>
  </si>
  <si>
    <t>{'GGPT': {'G409896'}}</t>
  </si>
  <si>
    <t>Ilot Haubourdin</t>
  </si>
  <si>
    <t>not found</t>
  </si>
  <si>
    <t>{'GGPT': {'G409984'}}</t>
  </si>
  <si>
    <t>Imanta</t>
  </si>
  <si>
    <t>{'GGPT': {'G400480'}}</t>
  </si>
  <si>
    <t>Indorama Sines</t>
  </si>
  <si>
    <t>{'GGPT': {'G410468'}}</t>
  </si>
  <si>
    <t>Infraserv Hoechst</t>
  </si>
  <si>
    <t>{'GGPT': {'G400186'</t>
  </si>
  <si>
    <t xml:space="preserve"> 'G400187'}}</t>
  </si>
  <si>
    <t>Isd</t>
  </si>
  <si>
    <t>{'GGPT': {'G410435'}}</t>
  </si>
  <si>
    <t>Jonavos Achema</t>
  </si>
  <si>
    <t>{'GGPT': {'G410475'</t>
  </si>
  <si>
    <t xml:space="preserve"> 'G410474'}}</t>
  </si>
  <si>
    <t>Kaukas Mill</t>
  </si>
  <si>
    <t>{'GGPT': {'G410455'}}</t>
  </si>
  <si>
    <t>Kemsley Paper Mill</t>
  </si>
  <si>
    <t>{'GGPT': {'G400758'}}</t>
  </si>
  <si>
    <t>Kessel</t>
  </si>
  <si>
    <t>{'GGPT': {'G409740'}}</t>
  </si>
  <si>
    <t>Kostrzyn Paper Mill</t>
  </si>
  <si>
    <t>{'GGPT': {'G410412'}}</t>
  </si>
  <si>
    <t>Kotkamills</t>
  </si>
  <si>
    <t>{'GGPT': {'G406317'}}</t>
  </si>
  <si>
    <t>Kuchurgan</t>
  </si>
  <si>
    <t>{'GGPT': {'G407292'</t>
  </si>
  <si>
    <t xml:space="preserve"> 'G407295'</t>
  </si>
  <si>
    <t xml:space="preserve"> 'G407293'</t>
  </si>
  <si>
    <t xml:space="preserve"> 'G407294'}}</t>
  </si>
  <si>
    <t>{'GGPT': {'G406977'</t>
  </si>
  <si>
    <t xml:space="preserve"> 'G409637'</t>
  </si>
  <si>
    <t xml:space="preserve"> 'G409638'</t>
  </si>
  <si>
    <t xml:space="preserve"> 'G409636'}}</t>
  </si>
  <si>
    <t>Kyjov Chp</t>
  </si>
  <si>
    <t>{'GGPT': {'G400065'}}</t>
  </si>
  <si>
    <t>Kymijarvi</t>
  </si>
  <si>
    <t>{'GGPT': {'G410453'}}</t>
  </si>
  <si>
    <t>Landivisiau</t>
  </si>
  <si>
    <t>{'GGPT': {'G400882'}}</t>
  </si>
  <si>
    <t>Lavera</t>
  </si>
  <si>
    <t>{'GGPT': {'G406308'</t>
  </si>
  <si>
    <t xml:space="preserve"> 'G406309'}}</t>
  </si>
  <si>
    <t>Leipzig Nord</t>
  </si>
  <si>
    <t>{'GGPT': {'G400202'}}</t>
  </si>
  <si>
    <t>Leipzig Sud</t>
  </si>
  <si>
    <t>{'GGPT': {'G405836'</t>
  </si>
  <si>
    <t xml:space="preserve"> 'G405837'}}</t>
  </si>
  <si>
    <t>Leppersdorf</t>
  </si>
  <si>
    <t>{'GGPT': {'G400203'}}</t>
  </si>
  <si>
    <t>Lindsey Refinery</t>
  </si>
  <si>
    <t>{'GGPT': {'G409969'}}</t>
  </si>
  <si>
    <t>Losan Pina</t>
  </si>
  <si>
    <t>{'GGPT': {'G400686'}}</t>
  </si>
  <si>
    <t>Losan Talosa</t>
  </si>
  <si>
    <t>{'GGPT': {'G400687'}}</t>
  </si>
  <si>
    <t>Lulea</t>
  </si>
  <si>
    <t>{'GGPT': {'G410480'}}</t>
  </si>
  <si>
    <t>Macclesfield Zenca</t>
  </si>
  <si>
    <t>{'GGPT': {'G409968'}}</t>
  </si>
  <si>
    <t>Magna Steyr</t>
  </si>
  <si>
    <t>{'GGPT': {'G410441'}}</t>
  </si>
  <si>
    <t>Martorell Seat</t>
  </si>
  <si>
    <t>{'GGPT': {'G400689'}}</t>
  </si>
  <si>
    <t>{'GGPT': {'G400315'</t>
  </si>
  <si>
    <t xml:space="preserve"> 'G400316'}}</t>
  </si>
  <si>
    <t>Melfi Fiat Sata</t>
  </si>
  <si>
    <t>{'GGPT': {'G400397'}}</t>
  </si>
  <si>
    <t>Miskolc Hold</t>
  </si>
  <si>
    <t>{'GGPT': {'G400317'}}</t>
  </si>
  <si>
    <t>Monthey</t>
  </si>
  <si>
    <t>{'GGPT': {'G410168'}}</t>
  </si>
  <si>
    <t>Munster Port</t>
  </si>
  <si>
    <t>{'GGPT': {'G400223'}}</t>
  </si>
  <si>
    <t>Neftochim Refinery</t>
  </si>
  <si>
    <t>{'GGPT': {'G400043'</t>
  </si>
  <si>
    <t xml:space="preserve"> 'G400042'</t>
  </si>
  <si>
    <t xml:space="preserve"> 'G400041'</t>
  </si>
  <si>
    <t xml:space="preserve"> 'G400044'}}</t>
  </si>
  <si>
    <t>North Buda</t>
  </si>
  <si>
    <t>{'GGPT': {'G406351'}}</t>
  </si>
  <si>
    <t>Nuce Sud</t>
  </si>
  <si>
    <t>{'GGPT': {'G400411'}}</t>
  </si>
  <si>
    <t>Oberhausen</t>
  </si>
  <si>
    <t>{'GGPT': {'G400232'</t>
  </si>
  <si>
    <t xml:space="preserve"> 'G400231'}}</t>
  </si>
  <si>
    <t>Oradea</t>
  </si>
  <si>
    <t>{'GGPT': {'G400628'}}</t>
  </si>
  <si>
    <t>Palm Mill</t>
  </si>
  <si>
    <t>{'GGPT': {'G409967'}}</t>
  </si>
  <si>
    <t>Pancevo</t>
  </si>
  <si>
    <t>{'GGPT': {'G406998'}}</t>
  </si>
  <si>
    <t>Panevezys</t>
  </si>
  <si>
    <t>{'GGPT': {'G400487'}}</t>
  </si>
  <si>
    <t>Panicke Dravce</t>
  </si>
  <si>
    <t>{'GGPT': {'G400632'}}</t>
  </si>
  <si>
    <t>Petrokemija Kutina</t>
  </si>
  <si>
    <t>{'GGPT': {'G400055'}}</t>
  </si>
  <si>
    <t>Petromidia Refinery</t>
  </si>
  <si>
    <t>{'GGPT': {'G410365'</t>
  </si>
  <si>
    <t xml:space="preserve"> 'G410364'}}</t>
  </si>
  <si>
    <t>Plovdiv North</t>
  </si>
  <si>
    <t>{'GGPT': {'G400045'}}</t>
  </si>
  <si>
    <t>Pobla De Claramunt</t>
  </si>
  <si>
    <t>{'GGPT': {'G400700'}}</t>
  </si>
  <si>
    <t>Polkowice Copper Works</t>
  </si>
  <si>
    <t>{'GGPT': {'G400811'}}</t>
  </si>
  <si>
    <t>Pont De Claix</t>
  </si>
  <si>
    <t>{'GGPT': {'G409963'</t>
  </si>
  <si>
    <t xml:space="preserve"> 'G409964'</t>
  </si>
  <si>
    <t xml:space="preserve"> 'G409965'}}</t>
  </si>
  <si>
    <t>Port Of Liverpool</t>
  </si>
  <si>
    <t>{'GGPT': {'G400774'}}</t>
  </si>
  <si>
    <t>Raubling Mill</t>
  </si>
  <si>
    <t>{'GGPT': {'G400239'}}</t>
  </si>
  <si>
    <t>Refineria La Rabida</t>
  </si>
  <si>
    <t>{'GGPT': {'G400705'}}</t>
  </si>
  <si>
    <t>Reggio Emilia New Energy Pole</t>
  </si>
  <si>
    <t>{'GGPT': {'G400424'}}</t>
  </si>
  <si>
    <t>Repsol Cartagena Refinery</t>
  </si>
  <si>
    <t>{'GGPT': {'G410357'}}</t>
  </si>
  <si>
    <t>Robert Frank</t>
  </si>
  <si>
    <t>{'GGPT': {'G400241'</t>
  </si>
  <si>
    <t xml:space="preserve"> 'G410310'}}</t>
  </si>
  <si>
    <t>Rossello Mill</t>
  </si>
  <si>
    <t>{'GGPT': {'G400706'}}</t>
  </si>
  <si>
    <t>Saica Mill Zaragoza</t>
  </si>
  <si>
    <t>{'GGPT': {'G410353'</t>
  </si>
  <si>
    <t xml:space="preserve"> 'G409932'</t>
  </si>
  <si>
    <t xml:space="preserve"> 'G410352'}}</t>
  </si>
  <si>
    <t>Saica Paper Mill</t>
  </si>
  <si>
    <t>{'GGPT': {'G410269'}}</t>
  </si>
  <si>
    <t>Saint Etienne Du Rouvray</t>
  </si>
  <si>
    <t>{'GGPT': {'G400107'}}</t>
  </si>
  <si>
    <t>Saint Ouen Sur Seine</t>
  </si>
  <si>
    <t>{'GGPT': {'G409982'}}</t>
  </si>
  <si>
    <t>Saki</t>
  </si>
  <si>
    <t>{'GGPT': {'G406986'</t>
  </si>
  <si>
    <t xml:space="preserve"> 'G406985'}}</t>
  </si>
  <si>
    <t>Sant Joan Mill</t>
  </si>
  <si>
    <t>{'GGPT': {'G401093'}}</t>
  </si>
  <si>
    <t>Scholven</t>
  </si>
  <si>
    <t>{'GGPT': {'G401328'}}</t>
  </si>
  <si>
    <t>Seraing</t>
  </si>
  <si>
    <t>{'GGPT': {'G400035'}}</t>
  </si>
  <si>
    <t>Serene Sulmona</t>
  </si>
  <si>
    <t>{'GGPT': {'G400443'}}</t>
  </si>
  <si>
    <t>Serene Termoli</t>
  </si>
  <si>
    <t>{'GGPT': {'G400465'</t>
  </si>
  <si>
    <t xml:space="preserve"> 'G400445'</t>
  </si>
  <si>
    <t xml:space="preserve"> 'G400444'}}</t>
  </si>
  <si>
    <t>Sethelec Arles</t>
  </si>
  <si>
    <t>{'GGPT': {'G409962'}}</t>
  </si>
  <si>
    <t>Sethelec Saillat</t>
  </si>
  <si>
    <t>{'GGPT': {'G409981'}}</t>
  </si>
  <si>
    <t>Settimo Torinese</t>
  </si>
  <si>
    <t>{'GGPT': {'G400450'}}</t>
  </si>
  <si>
    <t>Setubal Mill</t>
  </si>
  <si>
    <t>{'GGPT': {'G410465'}}</t>
  </si>
  <si>
    <t>Severodonetsk Chp</t>
  </si>
  <si>
    <t>{'GGPT': {'G406966'</t>
  </si>
  <si>
    <t xml:space="preserve"> 'G406967'</t>
  </si>
  <si>
    <t xml:space="preserve"> 'G406965'}}</t>
  </si>
  <si>
    <t>Siechnice</t>
  </si>
  <si>
    <t>{'GGPT': {'G400577'}}</t>
  </si>
  <si>
    <t>Simferopol Chp</t>
  </si>
  <si>
    <t>{'GGPT': {'G406988'</t>
  </si>
  <si>
    <t xml:space="preserve"> 'G406987'}}</t>
  </si>
  <si>
    <t>Smurfit Mengibar</t>
  </si>
  <si>
    <t>{'GGPT': {'G400714'}}</t>
  </si>
  <si>
    <t>Smurfit Townsend Hook</t>
  </si>
  <si>
    <t>{'GGPT': {'G410268'}}</t>
  </si>
  <si>
    <t>Sofia</t>
  </si>
  <si>
    <t>{'GGPT': {'G400047'</t>
  </si>
  <si>
    <t xml:space="preserve"> 'G400046'}}</t>
  </si>
  <si>
    <t>Sofia Iztok</t>
  </si>
  <si>
    <t>{'GGPT': {'G400048'}}</t>
  </si>
  <si>
    <t>Solvay Chalampe</t>
  </si>
  <si>
    <t>{'GGPT': {'G409980'}}</t>
  </si>
  <si>
    <t>Solvay Torrelavega</t>
  </si>
  <si>
    <t>{'GGPT': {'G400715'}}</t>
  </si>
  <si>
    <t>Sonderborg Kraftvarmevaerk Chp</t>
  </si>
  <si>
    <t>{'GGPT': {'G409393'}}</t>
  </si>
  <si>
    <t>Steyrermuhl Paper Mill</t>
  </si>
  <si>
    <t>{'GGPT': {'G410442'}}</t>
  </si>
  <si>
    <t>Stjarnvik</t>
  </si>
  <si>
    <t>{'GGPT': {'G400722'}}</t>
  </si>
  <si>
    <t>Synthos Oswiecim</t>
  </si>
  <si>
    <t>{'GGPT': {'G406287'}}</t>
  </si>
  <si>
    <t>Tavaux Works</t>
  </si>
  <si>
    <t>{'GGPT': {'G409979'</t>
  </si>
  <si>
    <t xml:space="preserve"> 'G409978'}}</t>
  </si>
  <si>
    <t>Tavri</t>
  </si>
  <si>
    <t>{'GGPT': {'G406982'</t>
  </si>
  <si>
    <t xml:space="preserve"> 'G406981'}}</t>
  </si>
  <si>
    <t>Toplofikacia Pleven</t>
  </si>
  <si>
    <t>{'GGPT': {'G406328'}}</t>
  </si>
  <si>
    <t>{'GGPT': {'G406972'</t>
  </si>
  <si>
    <t xml:space="preserve"> 'G406971'}}</t>
  </si>
  <si>
    <t>Vasthamnsverket</t>
  </si>
  <si>
    <t>{'GGPT': {'G400723'}}</t>
  </si>
  <si>
    <t>Veolia Ploiesti</t>
  </si>
  <si>
    <t>{'GGPT': {'G410363'}}</t>
  </si>
  <si>
    <t>Viana Mill</t>
  </si>
  <si>
    <t>{'GGPT': {'G410464'</t>
  </si>
  <si>
    <t xml:space="preserve"> 'G410463'}}</t>
  </si>
  <si>
    <t>Viborg</t>
  </si>
  <si>
    <t>{'GGPT': {'G400074'}}</t>
  </si>
  <si>
    <t>Viking</t>
  </si>
  <si>
    <t>{'GGPT': {'G409966'}}</t>
  </si>
  <si>
    <t>Vila Ibiza</t>
  </si>
  <si>
    <t>{'GGPT': {'G410355'</t>
  </si>
  <si>
    <t xml:space="preserve"> 'G410356'</t>
  </si>
  <si>
    <t xml:space="preserve"> 'G410354'}}</t>
  </si>
  <si>
    <t>Vitry Sur Seine Cogeneration</t>
  </si>
  <si>
    <t>{'GGPT': {'G406298'}}</t>
  </si>
  <si>
    <t>Volta Testi</t>
  </si>
  <si>
    <t>{'GGPT': {'G400479'}}</t>
  </si>
  <si>
    <t>Werk Linz</t>
  </si>
  <si>
    <t>{'GGPT': {'G400015'}}</t>
  </si>
  <si>
    <t>Werk Sachsen</t>
  </si>
  <si>
    <t>{'GGPT': {'G400277'}}</t>
  </si>
  <si>
    <t>Wierzchowice Ugs</t>
  </si>
  <si>
    <t>{'GGPT': {'G400580'}}</t>
  </si>
  <si>
    <t>Winnington Brunner</t>
  </si>
  <si>
    <t>{'GGPT': {'G400808'}}</t>
  </si>
  <si>
    <t>Wissington Sugar Factory</t>
  </si>
  <si>
    <t>{'GGPT': {'G400809'}}</t>
  </si>
  <si>
    <t>Wolfen Envia</t>
  </si>
  <si>
    <t>{'GGPT': {'G400284'}}</t>
  </si>
  <si>
    <t>Abfallentsorgungszentrum Asdonkshof</t>
  </si>
  <si>
    <t>{'OPSD': {'BNA1167'}}</t>
  </si>
  <si>
    <t>{'OPSD': {'BNA1166'}}</t>
  </si>
  <si>
    <t>Ads Anlage</t>
  </si>
  <si>
    <t>{'OPSD': {'BNA0497'}}</t>
  </si>
  <si>
    <t>Ahkw Neunkirchen</t>
  </si>
  <si>
    <t>{'OPSD': {'BNA1448'}}</t>
  </si>
  <si>
    <t>Alholma Ak</t>
  </si>
  <si>
    <t>{'44W-T-YT-000000S', nan}</t>
  </si>
  <si>
    <t>{'OPSD': {'OEU-1396'</t>
  </si>
  <si>
    <t xml:space="preserve"> 'OEU-1395'}}</t>
  </si>
  <si>
    <t>Altenstadt</t>
  </si>
  <si>
    <t>{'OPSD': {'BNA0021'}}</t>
  </si>
  <si>
    <t>{'OPSD': {'OEU-5162'}}</t>
  </si>
  <si>
    <t>Amk Abfallentsorgungsgesellschaft Des Markischen Kreises Mbh</t>
  </si>
  <si>
    <t>{'OPSD': {'BNA1289'}}</t>
  </si>
  <si>
    <t>{'OPSD': {'OEU-1397'}}</t>
  </si>
  <si>
    <t>Aros Vasteras</t>
  </si>
  <si>
    <t>{'OPSD': {'OEU-4810'}}</t>
  </si>
  <si>
    <t>Auchtertyre</t>
  </si>
  <si>
    <t>{'OPSD': {'OEU-2933'}}</t>
  </si>
  <si>
    <t>Audorf</t>
  </si>
  <si>
    <t>{'OPSD': {'BNA0766'}}</t>
  </si>
  <si>
    <t>Ava Gmbh</t>
  </si>
  <si>
    <t>{'OPSD': {'BNA1295'}}</t>
  </si>
  <si>
    <t>Ava Velsen</t>
  </si>
  <si>
    <t>{'OPSD': {'BNA1244'}}</t>
  </si>
  <si>
    <t>Avg Koln</t>
  </si>
  <si>
    <t>{'OPSD': {'BNA1867'}}</t>
  </si>
  <si>
    <t>Bad Salzungen</t>
  </si>
  <si>
    <t>{'OPSD': {'BNA1105'}}</t>
  </si>
  <si>
    <t>Barra</t>
  </si>
  <si>
    <t>{'OPSD': {'OEU-2969'}}</t>
  </si>
  <si>
    <t>Batteriespseicher Jordelund</t>
  </si>
  <si>
    <t>{'OPSD': {'BNA1942'}}</t>
  </si>
  <si>
    <t>Beannachran Dam</t>
  </si>
  <si>
    <t>{'OPSD': {'OEU-2984'}}</t>
  </si>
  <si>
    <t>Beg</t>
  </si>
  <si>
    <t>{'OPSD': {'BNA1116'}}</t>
  </si>
  <si>
    <t>Bhkw</t>
  </si>
  <si>
    <t>{'OPSD': {'BNA1503'}}</t>
  </si>
  <si>
    <t>{'OPSD': {'BNA1504'}}</t>
  </si>
  <si>
    <t>Bhkw An Klinkerweg</t>
  </si>
  <si>
    <t>{'OPSD': {'BNA1138'}}</t>
  </si>
  <si>
    <t>Bhkw Braunschweig</t>
  </si>
  <si>
    <t>{'OPSD': {'BNA1677'}}</t>
  </si>
  <si>
    <t>Bhkw Hauffstrasse</t>
  </si>
  <si>
    <t>Combustion Engine</t>
  </si>
  <si>
    <t>{'OPSD': {'BNA0832'}}</t>
  </si>
  <si>
    <t>Bhkw Ludwigshafen</t>
  </si>
  <si>
    <t>{'OPSD': {'BNA1196a'}}</t>
  </si>
  <si>
    <t>Bhkw Obere Viehweide</t>
  </si>
  <si>
    <t>{'OPSD': {'BNA0957'}}</t>
  </si>
  <si>
    <t>Bhw Beeskow</t>
  </si>
  <si>
    <t>{'OPSD': {'BNA0062'}}</t>
  </si>
  <si>
    <t>Bio Herbrechtingen</t>
  </si>
  <si>
    <t>{'OPSD': {'BNA1501'}}</t>
  </si>
  <si>
    <t>Bioenergie Park Klarsee</t>
  </si>
  <si>
    <t>{'OPSD': {'BNA1522'}}</t>
  </si>
  <si>
    <t>Biohkw</t>
  </si>
  <si>
    <t>{'OPSD': {'BNA1405c'</t>
  </si>
  <si>
    <t xml:space="preserve"> 'BNA1405b'}}</t>
  </si>
  <si>
    <t>Biomasse</t>
  </si>
  <si>
    <t>{'OPSD': {'BNA0250a'}}</t>
  </si>
  <si>
    <t>{'OPSD': {'BNA0775'}}</t>
  </si>
  <si>
    <t>Biomasse Malchin</t>
  </si>
  <si>
    <t>{'OPSD': {'BNA0628'}}</t>
  </si>
  <si>
    <t>Biomasse Verstromungs Anlage</t>
  </si>
  <si>
    <t>{'OPSD': {'BNA0388'}}</t>
  </si>
  <si>
    <t>Biomasseheizkraftwerk Piesteritz</t>
  </si>
  <si>
    <t>{'OPSD': {'BNA0621'}}</t>
  </si>
  <si>
    <t>Biomasseheizkraftwerk Wiesbaden</t>
  </si>
  <si>
    <t>{'OPSD': {'BNA1520'}}</t>
  </si>
  <si>
    <t>Biomassekraftwerk Bischofferode</t>
  </si>
  <si>
    <t>{'OPSD': {'BNA0103'}}</t>
  </si>
  <si>
    <t>Bkf</t>
  </si>
  <si>
    <t>{'OPSD': {'BNA0283'}}</t>
  </si>
  <si>
    <t>Blantyre</t>
  </si>
  <si>
    <t>{'OPSD': {'OEU-2935'}}</t>
  </si>
  <si>
    <t>Blockheizkraftwerk</t>
  </si>
  <si>
    <t>{'OPSD': {'BNA1337b'</t>
  </si>
  <si>
    <t xml:space="preserve"> 'BNA1337c'}}</t>
  </si>
  <si>
    <t>Bmhkw Binderholz</t>
  </si>
  <si>
    <t>{'OPSD': {'BNA0553'}}</t>
  </si>
  <si>
    <t>Bmhkw Re Recklinghausen</t>
  </si>
  <si>
    <t>{'OPSD': {'BNA0826'}}</t>
  </si>
  <si>
    <t>Bmk Lunen</t>
  </si>
  <si>
    <t>{'OPSD': {'BNA0617'}}</t>
  </si>
  <si>
    <t>Bmkw Bergkamen</t>
  </si>
  <si>
    <t>{'OPSD': {'BNA0066'}}</t>
  </si>
  <si>
    <t>Bmkw Florsheim Wicker</t>
  </si>
  <si>
    <t>{'OPSD': {'BNA0277'}}</t>
  </si>
  <si>
    <t>Bmkw Konigs Wusterhausen</t>
  </si>
  <si>
    <t>{'OPSD': {'BNA0549'}}</t>
  </si>
  <si>
    <t>Bmkw Mannheim</t>
  </si>
  <si>
    <t>{'OPSD': {'BNA0636'}}</t>
  </si>
  <si>
    <t>Bna</t>
  </si>
  <si>
    <t>{'OPSD': {'OEU-5449'</t>
  </si>
  <si>
    <t xml:space="preserve"> 'OEU-5445'</t>
  </si>
  <si>
    <t xml:space="preserve"> 'OEU-5448'</t>
  </si>
  <si>
    <t xml:space="preserve"> 'OEU-5450'</t>
  </si>
  <si>
    <t xml:space="preserve"> 'OEU-5446'</t>
  </si>
  <si>
    <t xml:space="preserve"> 'OEU-5453'</t>
  </si>
  <si>
    <t xml:space="preserve"> 'OEU-5513'</t>
  </si>
  <si>
    <t xml:space="preserve"> 'OEU-5451'</t>
  </si>
  <si>
    <t xml:space="preserve"> 'OEU-5447'</t>
  </si>
  <si>
    <t xml:space="preserve"> 'OEU-5454'</t>
  </si>
  <si>
    <t xml:space="preserve"> 'OEU-5452'}}</t>
  </si>
  <si>
    <t>Boa</t>
  </si>
  <si>
    <t>{'OPSD': {'BNA1401a'</t>
  </si>
  <si>
    <t xml:space="preserve"> 'BNA1401b'}}</t>
  </si>
  <si>
    <t>Bohrhugel</t>
  </si>
  <si>
    <t>{'OPSD': {'BNA1264'}}</t>
  </si>
  <si>
    <t>Bomlitz</t>
  </si>
  <si>
    <t>{'OPSD': {'BNA1524'}}</t>
  </si>
  <si>
    <t>Bonnington</t>
  </si>
  <si>
    <t>{'OPSD': {'OEU-2870'}}</t>
  </si>
  <si>
    <t>Bowmore</t>
  </si>
  <si>
    <t>{'OPSD': {'OEU-2970'}}</t>
  </si>
  <si>
    <t>Bp Werk Lingen</t>
  </si>
  <si>
    <t>{'OPSD': {'BNA1509'}}</t>
  </si>
  <si>
    <t>Bskw Sn</t>
  </si>
  <si>
    <t>{'OPSD': {'BNA1827'}}</t>
  </si>
  <si>
    <t>Burghausen Dt</t>
  </si>
  <si>
    <t>{'OPSD': {'BNA0172b'}}</t>
  </si>
  <si>
    <t>Chemnitz Nord</t>
  </si>
  <si>
    <t>{'OPSD': {'BNA0178'}}</t>
  </si>
  <si>
    <t>Chliostair</t>
  </si>
  <si>
    <t>{'OPSD': {'OEU-2988'}}</t>
  </si>
  <si>
    <t>Cladach Dam</t>
  </si>
  <si>
    <t>{'OPSD': {'OEU-2990'}}</t>
  </si>
  <si>
    <t>Cluanie Dam</t>
  </si>
  <si>
    <t>{'OPSD': {'OEU-2991'}}</t>
  </si>
  <si>
    <t>Co Generation</t>
  </si>
  <si>
    <t>{'OPSD': {'BNA1284'}}</t>
  </si>
  <si>
    <t>Croesor</t>
  </si>
  <si>
    <t>{'OPSD': {'OEU-2939'}}</t>
  </si>
  <si>
    <t>Cwm Dyli</t>
  </si>
  <si>
    <t>{'OPSD': {'OEU-2940'}}</t>
  </si>
  <si>
    <t>Dampfkraftwerk Marbach Am Neckar</t>
  </si>
  <si>
    <t>{'OPSD': {'BNA0649'</t>
  </si>
  <si>
    <t xml:space="preserve"> 'BNA0648'</t>
  </si>
  <si>
    <t xml:space="preserve"> 'BNA0647'}}</t>
  </si>
  <si>
    <t>Dampfturbine</t>
  </si>
  <si>
    <t>{'OPSD': {'BNA1937'}}</t>
  </si>
  <si>
    <t>Dampfturbinenanlage Der Ebs Kessel</t>
  </si>
  <si>
    <t>{'OPSD': {'BNA0088b'}}</t>
  </si>
  <si>
    <t>Der Sappi Stockstadt Gmbh</t>
  </si>
  <si>
    <t>{'OPSD': {'BNA0926a'}}</t>
  </si>
  <si>
    <t>Dingolfing Ba</t>
  </si>
  <si>
    <t>{'OPSD': {'BNA1944'</t>
  </si>
  <si>
    <t xml:space="preserve"> 'BNA1873'}}</t>
  </si>
  <si>
    <t>{'OPSD': {'BNA1409'}}</t>
  </si>
  <si>
    <t>Dkw Leinau</t>
  </si>
  <si>
    <t>{'OPSD': {'BNA1227'}}</t>
  </si>
  <si>
    <t>Dkw Nord</t>
  </si>
  <si>
    <t>{'OPSD': {'BNA1212'}}</t>
  </si>
  <si>
    <t>Dobrohost</t>
  </si>
  <si>
    <t>{'OPSD': {'OEU-4871'}}</t>
  </si>
  <si>
    <t>Dolgarrog Low Head</t>
  </si>
  <si>
    <t>{'OPSD': {'OEU-2942'}}</t>
  </si>
  <si>
    <t>Dortmund</t>
  </si>
  <si>
    <t>{'OPSD': {'BNA0202'}}</t>
  </si>
  <si>
    <t>Dresden Nord</t>
  </si>
  <si>
    <t>{'OPSD': {'BNA1911'}}</t>
  </si>
  <si>
    <t>Dt</t>
  </si>
  <si>
    <t>{'OPSD': {'BNA0223b'</t>
  </si>
  <si>
    <t xml:space="preserve"> 'BNA0223a'}}</t>
  </si>
  <si>
    <t>Duchally</t>
  </si>
  <si>
    <t>{'OPSD': {'OEU-2999'}}</t>
  </si>
  <si>
    <t>Dulyn</t>
  </si>
  <si>
    <t>{'OPSD': {'OEU-2944'}}</t>
  </si>
  <si>
    <t>Ebs</t>
  </si>
  <si>
    <t>{'OPSD': {'BNA0237'}}</t>
  </si>
  <si>
    <t>Ebs Rostock</t>
  </si>
  <si>
    <t>{'OPSD': {'BNA1243'}}</t>
  </si>
  <si>
    <t>Ebs Witzenhausen</t>
  </si>
  <si>
    <t>{'OPSD': {'BNA1465a'}}</t>
  </si>
  <si>
    <t>Eew Energy From Waste Hannover Gmbh</t>
  </si>
  <si>
    <t>{'OPSD': {'BNA0417'}}</t>
  </si>
  <si>
    <t>Eew Goppingen</t>
  </si>
  <si>
    <t>{'OPSD': {'BNA1144'}}</t>
  </si>
  <si>
    <t>Eew Grossraschen</t>
  </si>
  <si>
    <t>{'OPSD': {'BNA0380'}}</t>
  </si>
  <si>
    <t>Egger Brilon</t>
  </si>
  <si>
    <t>{'OPSD': {'BNA0156a'}}</t>
  </si>
  <si>
    <t>{'OPSD': {'BNA0156b'}}</t>
  </si>
  <si>
    <t>Emden Biomasse</t>
  </si>
  <si>
    <t>{'OPSD': {'BNA0244'}}</t>
  </si>
  <si>
    <t>{'11WD7EMSL-G-KW-T'}</t>
  </si>
  <si>
    <t>{'OPSD': {'BNA0604'</t>
  </si>
  <si>
    <t xml:space="preserve"> 'BNA0603'</t>
  </si>
  <si>
    <t xml:space="preserve"> 'BNA0605'</t>
  </si>
  <si>
    <t xml:space="preserve"> 'BNA0606'</t>
  </si>
  <si>
    <t xml:space="preserve"> 'BNA0602'}}</t>
  </si>
  <si>
    <t>Energieanlage</t>
  </si>
  <si>
    <t>{'OPSD': {'BNA1398'}}</t>
  </si>
  <si>
    <t>Energieversogung Wedding</t>
  </si>
  <si>
    <t>{'OPSD': {'BNA1821'}}</t>
  </si>
  <si>
    <t>Energiezentrale</t>
  </si>
  <si>
    <t>{'OPSD': {'BNA1327a'</t>
  </si>
  <si>
    <t xml:space="preserve"> 'BNA1327b'</t>
  </si>
  <si>
    <t xml:space="preserve"> 'BNA1678'}}</t>
  </si>
  <si>
    <t>{'OPSD': {'BNA1121'</t>
  </si>
  <si>
    <t xml:space="preserve"> 'BNA1120'}}</t>
  </si>
  <si>
    <t>Enertec Hameln</t>
  </si>
  <si>
    <t>{'OPSD': {'BNA0407'}}</t>
  </si>
  <si>
    <t>{'OPSD': {'BNA0408'}}</t>
  </si>
  <si>
    <t>Enertrag Netz Gmbh Uw Bertikow</t>
  </si>
  <si>
    <t>{'OPSD': {'BNA0090'}}</t>
  </si>
  <si>
    <t>Ering</t>
  </si>
  <si>
    <t>{'OPSD': {'BNA0259'}}</t>
  </si>
  <si>
    <t>Eve</t>
  </si>
  <si>
    <t>{'OPSD': {'BNA1233'}}</t>
  </si>
  <si>
    <t>Evonik Rheinfelden</t>
  </si>
  <si>
    <t>{'OPSD': {'BNA1408'}}</t>
  </si>
  <si>
    <t>{'OPSD': {'BNA1400a'}}</t>
  </si>
  <si>
    <t>Fenne Grubengaskraftwerk</t>
  </si>
  <si>
    <t>{'OPSD': {'BNA0997'</t>
  </si>
  <si>
    <t xml:space="preserve"> 'BNA1814'}}</t>
  </si>
  <si>
    <t>Ffo</t>
  </si>
  <si>
    <t>{'OPSD': {'BNA0284'}}</t>
  </si>
  <si>
    <t>Fhkw Ludwigshafen</t>
  </si>
  <si>
    <t>{'OPSD': {'BNA1197'}}</t>
  </si>
  <si>
    <t>Fl</t>
  </si>
  <si>
    <t>{'OPSD': {'BNA1819'}}</t>
  </si>
  <si>
    <t>Freiberg</t>
  </si>
  <si>
    <t>{'OPSD': {'BNA1541'}}</t>
  </si>
  <si>
    <t>Fs Karton</t>
  </si>
  <si>
    <t>{'OPSD': {'BNA1406'}}</t>
  </si>
  <si>
    <t>Fyn</t>
  </si>
  <si>
    <t>{'45V000000000013A'}</t>
  </si>
  <si>
    <t>{'OPSD': {'OEU-5169'}}</t>
  </si>
  <si>
    <t>Garnedd</t>
  </si>
  <si>
    <t>{'OPSD': {'OEU-2945'}}</t>
  </si>
  <si>
    <t>Garry Gualach</t>
  </si>
  <si>
    <t>{'OPSD': {'OEU-2947'}}</t>
  </si>
  <si>
    <t>Gaskraftwerk</t>
  </si>
  <si>
    <t>{'OPSD': {'BNA1465d'}}</t>
  </si>
  <si>
    <t>{'OPSD': {'BNA1094'}}</t>
  </si>
  <si>
    <t>Gasmotor</t>
  </si>
  <si>
    <t>{'OPSD': {'BNA0842b'</t>
  </si>
  <si>
    <t xml:space="preserve"> 'BNA0843'</t>
  </si>
  <si>
    <t xml:space="preserve"> 'BNA0842a'}}</t>
  </si>
  <si>
    <t>{'OPSD': {'BNA1523c'}}</t>
  </si>
  <si>
    <t>Gichtgaskraftwerk Dillingen</t>
  </si>
  <si>
    <t>{'OPSD': {'BNA1115'}}</t>
  </si>
  <si>
    <t>Gisla</t>
  </si>
  <si>
    <t>{'OPSD': {'OEU-3007'}}</t>
  </si>
  <si>
    <t>Gks</t>
  </si>
  <si>
    <t>{'OPSD': {'BNA0895'}}</t>
  </si>
  <si>
    <t>Glen Tarbert</t>
  </si>
  <si>
    <t>{'OPSD': {'OEU-2948'}}</t>
  </si>
  <si>
    <t>Gm</t>
  </si>
  <si>
    <t>{'OPSD': {'BNA1927'}}</t>
  </si>
  <si>
    <t>Gmva Niederrhein</t>
  </si>
  <si>
    <t>{'OPSD': {'BNA0750'</t>
  </si>
  <si>
    <t xml:space="preserve"> 'BNA0751'}}</t>
  </si>
  <si>
    <t>Gottingen</t>
  </si>
  <si>
    <t>{'OPSD': {'BNA0354'}}</t>
  </si>
  <si>
    <t>Grain Gt</t>
  </si>
  <si>
    <t>{'48WSTN000GRAI-GD'}</t>
  </si>
  <si>
    <t>{'OPSD': {'OEU-3084'}}</t>
  </si>
  <si>
    <t>Grossbatteriesystem Gbs Bexbach</t>
  </si>
  <si>
    <t>{'OPSD': {'BNA1816'}}</t>
  </si>
  <si>
    <t>Grossbatteriesystem Gbs Herne</t>
  </si>
  <si>
    <t>{'OPSD': {'BNA1813'}}</t>
  </si>
  <si>
    <t>Grossbatteriesystem Gbs Lunen</t>
  </si>
  <si>
    <t>{'OPSD': {'BNA1811'}}</t>
  </si>
  <si>
    <t>Grossbatteriesystem Gbs Walsum</t>
  </si>
  <si>
    <t>{'OPSD': {'BNA1815'}}</t>
  </si>
  <si>
    <t>Grossbatteriesystem Gbs Weiher</t>
  </si>
  <si>
    <t>{'OPSD': {'BNA1812'}}</t>
  </si>
  <si>
    <t>Grubenheizkraftwerk</t>
  </si>
  <si>
    <t>{'OPSD': {'BNA1486'}}</t>
  </si>
  <si>
    <t>Gt</t>
  </si>
  <si>
    <t>{'OPSD': {'BNA0222'}}</t>
  </si>
  <si>
    <t>{'OPSD': {'BNA0221a'</t>
  </si>
  <si>
    <t xml:space="preserve"> 'BNA0221b'}}</t>
  </si>
  <si>
    <t>{'OPSD': {'BNA1444d'</t>
  </si>
  <si>
    <t xml:space="preserve"> 'BNA1444a'</t>
  </si>
  <si>
    <t xml:space="preserve"> 'BNA1444b'</t>
  </si>
  <si>
    <t xml:space="preserve"> 'BNA1444c'}}</t>
  </si>
  <si>
    <t>Gud</t>
  </si>
  <si>
    <t>{'11WD7NORF5G--KWG', nan}</t>
  </si>
  <si>
    <t>{'OPSD': {'BNA0220'</t>
  </si>
  <si>
    <t xml:space="preserve"> 'BNA1817'}}</t>
  </si>
  <si>
    <t>Gud Anlage</t>
  </si>
  <si>
    <t>{'OPSD': {'BNA1337e'}}</t>
  </si>
  <si>
    <t>Gud Anlage Drewsen</t>
  </si>
  <si>
    <t>{'OPSD': {'BNA1450'}}</t>
  </si>
  <si>
    <t>Gud Anlage Wvk</t>
  </si>
  <si>
    <t>{'OPSD': {'BNA0293'}}</t>
  </si>
  <si>
    <t>Gud Tiefstack</t>
  </si>
  <si>
    <t>{'OPSD': {'BNA0400'}}</t>
  </si>
  <si>
    <t>Hafen</t>
  </si>
  <si>
    <t>{'OPSD': {'BNA0685'}}</t>
  </si>
  <si>
    <t>{'OPSD': {'BNA0139'}}</t>
  </si>
  <si>
    <t>Hamburger Rieger</t>
  </si>
  <si>
    <t>{'OPSD': {'BNA1510'}}</t>
  </si>
  <si>
    <t>Hausham</t>
  </si>
  <si>
    <t>{'OPSD': {'BNA0430'</t>
  </si>
  <si>
    <t xml:space="preserve"> 'BNA0429'</t>
  </si>
  <si>
    <t xml:space="preserve"> 'BNA0428'</t>
  </si>
  <si>
    <t xml:space="preserve"> 'BNA0427'}}</t>
  </si>
  <si>
    <t>Hbb</t>
  </si>
  <si>
    <t>{'OPSD': {'BNA1328'}}</t>
  </si>
  <si>
    <t>Helmshager Berg</t>
  </si>
  <si>
    <t>{'OPSD': {'BNA0360'}}</t>
  </si>
  <si>
    <t>Hhkw Berlin Neukolln</t>
  </si>
  <si>
    <t>{'OPSD': {'BNA0068'}}</t>
  </si>
  <si>
    <t>Hubelj</t>
  </si>
  <si>
    <t>{'OPSD': {'OEU-4980'}}</t>
  </si>
  <si>
    <t>Hybridregelkraftwerk</t>
  </si>
  <si>
    <t>{'OPSD': {'BNA1936'}}</t>
  </si>
  <si>
    <t>Ihkw Andernach</t>
  </si>
  <si>
    <t>{'OPSD': {'BNA1291'}}</t>
  </si>
  <si>
    <t>Ihkw Heidenheim</t>
  </si>
  <si>
    <t>{'OPSD': {'BNA1292b'}}</t>
  </si>
  <si>
    <t>Ikw</t>
  </si>
  <si>
    <t>{'OPSD': {'BNA0238a'</t>
  </si>
  <si>
    <t xml:space="preserve"> 'BNA0238b'}}</t>
  </si>
  <si>
    <t>Ikw Rudersdorf</t>
  </si>
  <si>
    <t>{'OPSD': {'BNA0855'}}</t>
  </si>
  <si>
    <t>Ilk Ekt</t>
  </si>
  <si>
    <t>{'OPSD': {'BNA0598a'}}</t>
  </si>
  <si>
    <t>Industriekraftwerk Breuberg</t>
  </si>
  <si>
    <t>{'OPSD': {'BNA1117'}}</t>
  </si>
  <si>
    <t>Industriekraftwerk Ludwigshafen</t>
  </si>
  <si>
    <t>{'OPSD': {'BNA1196b'}}</t>
  </si>
  <si>
    <t>Itzehoe</t>
  </si>
  <si>
    <t>{'OPSD': {'BNA0759'}}</t>
  </si>
  <si>
    <t>{'OPSD': {'OEU-1444'}}</t>
  </si>
  <si>
    <t>{'OPSD': {'BNA0117a'}}</t>
  </si>
  <si>
    <t>Karnap</t>
  </si>
  <si>
    <t>{'OPSD': {'BNA0519'}}</t>
  </si>
  <si>
    <t>{'OPSD': {'BNA1511a'}}</t>
  </si>
  <si>
    <t>Kesselhaus Zuckerfabrik</t>
  </si>
  <si>
    <t>{'OPSD': {'BNA0025'}}</t>
  </si>
  <si>
    <t>Kielder</t>
  </si>
  <si>
    <t>{'OPSD': {'OEU-2952'}}</t>
  </si>
  <si>
    <t>Klaranlage</t>
  </si>
  <si>
    <t>{'OPSD': {'BNA0616a'}}</t>
  </si>
  <si>
    <t>Knapton</t>
  </si>
  <si>
    <t>{'OPSD': {'OEU-3082'}}</t>
  </si>
  <si>
    <t>Kohlekraftwerk</t>
  </si>
  <si>
    <t>{'OPSD': {'BNA1097'}}</t>
  </si>
  <si>
    <t>Kombi</t>
  </si>
  <si>
    <t>{'OPSD': {'BNA0521'}}</t>
  </si>
  <si>
    <t>Kombikraftwerk</t>
  </si>
  <si>
    <t>{'OPSD': {'BNA0233'}}</t>
  </si>
  <si>
    <t>Krefeld</t>
  </si>
  <si>
    <t>{'OPSD': {'BNA1502'}}</t>
  </si>
  <si>
    <t>Kristiinankaupunki Kt</t>
  </si>
  <si>
    <t>{'OPSD': {'OEU-1503'}}</t>
  </si>
  <si>
    <t>Kustenkraftwerk</t>
  </si>
  <si>
    <t>{'OPSD': {'BNA1945'}}</t>
  </si>
  <si>
    <t>Kwk Anlage</t>
  </si>
  <si>
    <t>{'OPSD': {'BNA1334'}}</t>
  </si>
  <si>
    <t>Kwk Anlage Barby</t>
  </si>
  <si>
    <t>{'OPSD': {'BNA0051'}}</t>
  </si>
  <si>
    <t>Kwk Anlage Krefeld Vm</t>
  </si>
  <si>
    <t>{'OPSD': {'BNA0556b'}}</t>
  </si>
  <si>
    <t>Kwk Anlage Neukochen</t>
  </si>
  <si>
    <t>{'OPSD': {'BNA1938'}}</t>
  </si>
  <si>
    <t>Kwk Gutersloh</t>
  </si>
  <si>
    <t>{'OPSD': {'BNA0385'}}</t>
  </si>
  <si>
    <t>Kwk Landshut</t>
  </si>
  <si>
    <t>{'OPSD': {'BNA1934'}}</t>
  </si>
  <si>
    <t>Kwk Neumarkt</t>
  </si>
  <si>
    <t>{'OPSD': {'BNA0692'}}</t>
  </si>
  <si>
    <t>Kwkk Heidelberg</t>
  </si>
  <si>
    <t>{'OPSD': {'BNA1151'}}</t>
  </si>
  <si>
    <t>Landesbergen Biomasse</t>
  </si>
  <si>
    <t>{'OPSD': {'BNA0573'}}</t>
  </si>
  <si>
    <t>Landesbergen Gas</t>
  </si>
  <si>
    <t>{'OPSD': {'BNA0574a'</t>
  </si>
  <si>
    <t xml:space="preserve"> 'BNA0574b'}}</t>
  </si>
  <si>
    <t>Lappeenranta Kaukaan Tehdas</t>
  </si>
  <si>
    <t>{'44W-T-YT-000002O', nan}</t>
  </si>
  <si>
    <t>{'OPSD': {'OEU-1520'</t>
  </si>
  <si>
    <t xml:space="preserve"> 'OEU-1521'}}</t>
  </si>
  <si>
    <t>Leipa Georg Leinfelder Gmbh Werk Schwedt Nord</t>
  </si>
  <si>
    <t>{'OPSD': {'BNA1256'}}</t>
  </si>
  <si>
    <t>Ljubljana</t>
  </si>
  <si>
    <t>{'OPSD': {'OEU-4991'</t>
  </si>
  <si>
    <t xml:space="preserve"> 'OEU-4989'</t>
  </si>
  <si>
    <t xml:space="preserve"> 'OEU-4990'}}</t>
  </si>
  <si>
    <t>Loch Carnan South Uist</t>
  </si>
  <si>
    <t>{'OPSD': {'OEU-2976'}}</t>
  </si>
  <si>
    <t>Lochay</t>
  </si>
  <si>
    <t>{'OPSD': {'OEU-3027'</t>
  </si>
  <si>
    <t xml:space="preserve"> 'OEU-3025'}}</t>
  </si>
  <si>
    <t>Log</t>
  </si>
  <si>
    <t>{'OPSD': {'OEU-4992'}}</t>
  </si>
  <si>
    <t>Lusan</t>
  </si>
  <si>
    <t>{'OPSD': {'BNA1925'}}</t>
  </si>
  <si>
    <t>{'OPSD': {'BNA0641a'</t>
  </si>
  <si>
    <t xml:space="preserve"> 'BNA0640'</t>
  </si>
  <si>
    <t xml:space="preserve"> 'BNA0641c'</t>
  </si>
  <si>
    <t xml:space="preserve"> 'BNA0641b'}}</t>
  </si>
  <si>
    <t>Masnedo</t>
  </si>
  <si>
    <t>{'OPSD': {'OEU-5177'}}</t>
  </si>
  <si>
    <t>Meggle</t>
  </si>
  <si>
    <t>{'OPSD': {'BNA1238'}}</t>
  </si>
  <si>
    <t>Meig Dam</t>
  </si>
  <si>
    <t>{'OPSD': {'OEU-3033'}}</t>
  </si>
  <si>
    <t>Merheim</t>
  </si>
  <si>
    <t>{'OPSD': {'BNA1183'}}</t>
  </si>
  <si>
    <t>Mhkw</t>
  </si>
  <si>
    <t>{'OPSD': {'BNA1114'}}</t>
  </si>
  <si>
    <t>Mhkw Burgkirchen</t>
  </si>
  <si>
    <t>{'OPSD': {'BNA1119'}}</t>
  </si>
  <si>
    <t>Mhkw Frankfurt</t>
  </si>
  <si>
    <t>{'OPSD': {'BNA0287a'</t>
  </si>
  <si>
    <t xml:space="preserve"> 'BNA0287b'}}</t>
  </si>
  <si>
    <t>Mhkw Mainz</t>
  </si>
  <si>
    <t>{'OPSD': {'BNA1199'}}</t>
  </si>
  <si>
    <t>Mhkw Pirmasens</t>
  </si>
  <si>
    <t>{'OPSD': {'BNA1229'}}</t>
  </si>
  <si>
    <t>Mhkw Rothensee</t>
  </si>
  <si>
    <t>{'OPSD': {'BNA0623'</t>
  </si>
  <si>
    <t xml:space="preserve"> 'BNA0622'}}</t>
  </si>
  <si>
    <t>Mhkw Wkw</t>
  </si>
  <si>
    <t>{'OPSD': {'BNA0845'}}</t>
  </si>
  <si>
    <t>Miro</t>
  </si>
  <si>
    <t>{'OPSD': {'BNA0516'</t>
  </si>
  <si>
    <t xml:space="preserve"> 'BNA0517'}}</t>
  </si>
  <si>
    <t>{'OPSD': {'BNA1658'}}</t>
  </si>
  <si>
    <t>Mittelsburen</t>
  </si>
  <si>
    <t>{'OPSD': {'BNA0141'}}</t>
  </si>
  <si>
    <t>{'11WD2BMIT0002731'}</t>
  </si>
  <si>
    <t>{'OPSD': {'BNA0142'}}</t>
  </si>
  <si>
    <t>Mkva Krefeld</t>
  </si>
  <si>
    <t>{'OPSD': {'BNA1186a'</t>
  </si>
  <si>
    <t xml:space="preserve"> 'BNA1186d'</t>
  </si>
  <si>
    <t xml:space="preserve"> 'BNA1186c'</t>
  </si>
  <si>
    <t xml:space="preserve"> 'BNA1186e'</t>
  </si>
  <si>
    <t xml:space="preserve"> 'BNA1186b'}}</t>
  </si>
  <si>
    <t>Moabit</t>
  </si>
  <si>
    <t>{'OPSD': {'BNA0085b'}}</t>
  </si>
  <si>
    <t>Montereau</t>
  </si>
  <si>
    <t>{'17W100P100P0270G', '17W100P100P0271E'}</t>
  </si>
  <si>
    <t>{'OPSD': {'OEU-194'</t>
  </si>
  <si>
    <t xml:space="preserve"> 'OEU-193'}}</t>
  </si>
  <si>
    <t>Mt Duren</t>
  </si>
  <si>
    <t>{'OPSD': {'BNA1131'}}</t>
  </si>
  <si>
    <t>{'OPSD': {'BNA1168'}}</t>
  </si>
  <si>
    <t>Mullheizkraftwerk Offenbach</t>
  </si>
  <si>
    <t>{'OPSD': {'BNA1222'}}</t>
  </si>
  <si>
    <t>Mullkraftwerk Schwandorf</t>
  </si>
  <si>
    <t>{'OPSD': {'BNA1254'}}</t>
  </si>
  <si>
    <t>Mullverwertung Borsigstrasse Mvb</t>
  </si>
  <si>
    <t>{'OPSD': {'BNA0399'}}</t>
  </si>
  <si>
    <t>Mva Bielefeld</t>
  </si>
  <si>
    <t>{'OPSD': {'BNA0097'}}</t>
  </si>
  <si>
    <t>Mva Hamm</t>
  </si>
  <si>
    <t>{'OPSD': {'BNA1148'}}</t>
  </si>
  <si>
    <t>Mva Ingolstadt</t>
  </si>
  <si>
    <t>{'OPSD': {'BNA1161'}}</t>
  </si>
  <si>
    <t>Mva Weisweiler</t>
  </si>
  <si>
    <t>{'OPSD': {'BNA1020'}}</t>
  </si>
  <si>
    <t>Mvr Mullverwertung Rugenberger Damm Gmbh Co Kg</t>
  </si>
  <si>
    <t>{'OPSD': {'BNA0398'}}</t>
  </si>
  <si>
    <t>{'OPSD': {'OEU-1554'}}</t>
  </si>
  <si>
    <t>{'OPSD': {'BNA0695'}}</t>
  </si>
  <si>
    <t>Nms</t>
  </si>
  <si>
    <t>{'OPSD': {'BNA0693'}}</t>
  </si>
  <si>
    <t>{'OPSD': {'BNA0616b'}}</t>
  </si>
  <si>
    <t>Notstromdiesel</t>
  </si>
  <si>
    <t>{'OPSD': {'BNA1337d'}}</t>
  </si>
  <si>
    <t>{'OPSD': {'BNA0748'}}</t>
  </si>
  <si>
    <t>Ostkraft</t>
  </si>
  <si>
    <t>{'OPSD': {'OEU-5180'}}</t>
  </si>
  <si>
    <t>Oxea Gmbh</t>
  </si>
  <si>
    <t>{'OPSD': {'BNA1399'}}</t>
  </si>
  <si>
    <t>Pd Energy Gmbh</t>
  </si>
  <si>
    <t>{'OPSD': {'BNA1108'}}</t>
  </si>
  <si>
    <t>Pfaffenwald</t>
  </si>
  <si>
    <t>{'OPSD': {'BNA1333b'</t>
  </si>
  <si>
    <t xml:space="preserve"> 'BNA1333a'</t>
  </si>
  <si>
    <t xml:space="preserve"> 'BNA1333c'}}</t>
  </si>
  <si>
    <t>Pfk Ag Ev</t>
  </si>
  <si>
    <t>{'OPSD': {'BNA1329'}}</t>
  </si>
  <si>
    <t>Pforzheim Gmbh</t>
  </si>
  <si>
    <t>{'OPSD': {'BNA0797'}}</t>
  </si>
  <si>
    <t>Pilkington Greengate</t>
  </si>
  <si>
    <t>{'OPSD': {'OEU-3070'}}</t>
  </si>
  <si>
    <t>{'OPSD': {'BNA1335c'}}</t>
  </si>
  <si>
    <t>{'OPSD': {'OEU-5015'</t>
  </si>
  <si>
    <t xml:space="preserve"> 'OEU-5014'}}</t>
  </si>
  <si>
    <t>Pluzna</t>
  </si>
  <si>
    <t>{'OPSD': {'OEU-5017'}}</t>
  </si>
  <si>
    <t>Porvoo Kilpilahti</t>
  </si>
  <si>
    <t>{'OPSD': {'OEU-1586'}}</t>
  </si>
  <si>
    <t>Raffinerie Heide</t>
  </si>
  <si>
    <t>{'OPSD': {'BNA1526'}}</t>
  </si>
  <si>
    <t>Raffineriekraftwerk</t>
  </si>
  <si>
    <t>{'OPSD': {'BNA0596'}}</t>
  </si>
  <si>
    <t>Rag Anthrazit Ibbenburen Gmbh</t>
  </si>
  <si>
    <t>{'OPSD': {'BNA0492'}}</t>
  </si>
  <si>
    <t>Regensburg</t>
  </si>
  <si>
    <t>{'OPSD': {'BNA1861'</t>
  </si>
  <si>
    <t xml:space="preserve"> 'BNA1862'}}</t>
  </si>
  <si>
    <t>Remondis Thermische Abfallverwertung Gmbh</t>
  </si>
  <si>
    <t>{'OPSD': {'BNA1262'}}</t>
  </si>
  <si>
    <t>Restabfallbehandlungsanlage</t>
  </si>
  <si>
    <t>{'OPSD': {'BNA1286'}}</t>
  </si>
  <si>
    <t>Restmull Stuttgart Munster</t>
  </si>
  <si>
    <t>{'OPSD': {'BNA0939b'</t>
  </si>
  <si>
    <t xml:space="preserve"> 'BNA0937'</t>
  </si>
  <si>
    <t xml:space="preserve"> 'BNA0938'}}</t>
  </si>
  <si>
    <t>Restmullheizkraftwerk Boblingen</t>
  </si>
  <si>
    <t>{'OPSD': {'BNA1110'}}</t>
  </si>
  <si>
    <t>Reuter</t>
  </si>
  <si>
    <t>{'OPSD': {'BNA0084'}}</t>
  </si>
  <si>
    <t>Rheinkraftwerk Ryburg Schworstadt</t>
  </si>
  <si>
    <t>{'OPSD': {'BNA0859'}}</t>
  </si>
  <si>
    <t>Rmva Koln</t>
  </si>
  <si>
    <t>{'OPSD': {'BNA1184'}}</t>
  </si>
  <si>
    <t>Rzr Herten</t>
  </si>
  <si>
    <t>{'OPSD': {'BNA1154'</t>
  </si>
  <si>
    <t xml:space="preserve"> 'BNA1155'}}</t>
  </si>
  <si>
    <t>Sachtleben</t>
  </si>
  <si>
    <t>{'OPSD': {'BNA1451'}}</t>
  </si>
  <si>
    <t>Salzgitter</t>
  </si>
  <si>
    <t>{'OPSD': {'BNA0864'</t>
  </si>
  <si>
    <t xml:space="preserve"> 'BNA0865b'</t>
  </si>
  <si>
    <t xml:space="preserve"> 'BNA0863'}}</t>
  </si>
  <si>
    <t>Sandreuth</t>
  </si>
  <si>
    <t>{'OPSD': {'BNA0746'}}</t>
  </si>
  <si>
    <t>Sca Mannheim</t>
  </si>
  <si>
    <t>{'OPSD': {'BNA0637'}}</t>
  </si>
  <si>
    <t>Schwedt Gmbh Co Kg</t>
  </si>
  <si>
    <t>{'OPSD': {'BNA1255'}}</t>
  </si>
  <si>
    <t>Schwerin Lankow</t>
  </si>
  <si>
    <t>{'OPSD': {'BNA0897'}}</t>
  </si>
  <si>
    <t>Selset</t>
  </si>
  <si>
    <t>{'OPSD': {'OEU-2955'}}</t>
  </si>
  <si>
    <t>Shell Deutschland Oil Gmbh</t>
  </si>
  <si>
    <t>{'OPSD': {'BNA0547'}}</t>
  </si>
  <si>
    <t>Shin Diversion Dam</t>
  </si>
  <si>
    <t>{'OPSD': {'OEU-3050'}}</t>
  </si>
  <si>
    <t>Sigmundshall</t>
  </si>
  <si>
    <t>{'OPSD': {'BNA1285'}}</t>
  </si>
  <si>
    <t>Sita Abfallverwertung Gmbh</t>
  </si>
  <si>
    <t>{'OPSD': {'BNA1198'}}</t>
  </si>
  <si>
    <t>Skw Diesel</t>
  </si>
  <si>
    <t>{'OPSD': {'BNA1007b'}}</t>
  </si>
  <si>
    <t>Skw Gasturbine</t>
  </si>
  <si>
    <t>{'OPSD': {'BNA1007a'}}</t>
  </si>
  <si>
    <t>Speicherfarm Leipzig</t>
  </si>
  <si>
    <t>{'OPSD': {'BNA1874'}}</t>
  </si>
  <si>
    <t>Speicherkraftwerk</t>
  </si>
  <si>
    <t>{'OPSD': {'BNA1939'}}</t>
  </si>
  <si>
    <t>Spitzenlastanlage Barmen</t>
  </si>
  <si>
    <t>{'OPSD': {'BNA1083'}}</t>
  </si>
  <si>
    <t>Spitzenlastkraftwerk Grosskayna</t>
  </si>
  <si>
    <t>{'OPSD': {'BNA0373'}}</t>
  </si>
  <si>
    <t>Spitzenlastkraftwerk Sermuth</t>
  </si>
  <si>
    <t>{'OPSD': {'BNA0369'}}</t>
  </si>
  <si>
    <t>Spitzenlastkraftwerk Wolfen</t>
  </si>
  <si>
    <t>{'OPSD': {'BNA1074'}}</t>
  </si>
  <si>
    <t>Stanley Mill</t>
  </si>
  <si>
    <t>{'OPSD': {'OEU-2956'}}</t>
  </si>
  <si>
    <t>Steinbeis Energie</t>
  </si>
  <si>
    <t>{'OPSD': {'BNA1330'}}</t>
  </si>
  <si>
    <t>Steinitz</t>
  </si>
  <si>
    <t>{'OPSD': {'BNA1403'}}</t>
  </si>
  <si>
    <t>Stendal</t>
  </si>
  <si>
    <t>{'OPSD': {'BNA1489'}}</t>
  </si>
  <si>
    <t>Stora Enso Maxau</t>
  </si>
  <si>
    <t>{'OPSD': {'BNA0520'}}</t>
  </si>
  <si>
    <t>Stuttgart Gaisburg</t>
  </si>
  <si>
    <t>{'OPSD': {'BNA1909'}}</t>
  </si>
  <si>
    <t>Stw</t>
  </si>
  <si>
    <t>{'OPSD': {'BNA1407'}}</t>
  </si>
  <si>
    <t>Sud Gt</t>
  </si>
  <si>
    <t>{'11WD2SUE1000099L', '11WD2SUE2000103B', nan}</t>
  </si>
  <si>
    <t>{'OPSD': {'BNA0684c'</t>
  </si>
  <si>
    <t xml:space="preserve"> 'BNA0684a'</t>
  </si>
  <si>
    <t xml:space="preserve"> 'BNA0683a'</t>
  </si>
  <si>
    <t xml:space="preserve"> 'BNA0683b'</t>
  </si>
  <si>
    <t xml:space="preserve"> 'BNA0683c'</t>
  </si>
  <si>
    <t xml:space="preserve"> 'BNA0684b'}}</t>
  </si>
  <si>
    <t>Tahkoluoto Kt</t>
  </si>
  <si>
    <t>{'OPSD': {'OEU-1638'}}</t>
  </si>
  <si>
    <t>Thermische Abfallbehandlung Lauta Gmbh Co Ohg</t>
  </si>
  <si>
    <t>{'OPSD': {'BNA1190'}}</t>
  </si>
  <si>
    <t>Tinz</t>
  </si>
  <si>
    <t>{'OPSD': {'BNA1926'}}</t>
  </si>
  <si>
    <t>Trea Breisgau</t>
  </si>
  <si>
    <t>{'OPSD': {'BNA1139'}}</t>
  </si>
  <si>
    <t>Trea Leuna</t>
  </si>
  <si>
    <t>{'OPSD': {'BNA0590'</t>
  </si>
  <si>
    <t xml:space="preserve"> 'BNA0591'}}</t>
  </si>
  <si>
    <t>Trv Buschhaus</t>
  </si>
  <si>
    <t>{'OPSD': {'BNA0438'}}</t>
  </si>
  <si>
    <t>Turbine</t>
  </si>
  <si>
    <t>{'OPSD': {'BNA1864'</t>
  </si>
  <si>
    <t xml:space="preserve"> 'BNA1865'}}</t>
  </si>
  <si>
    <t>Turbosatz</t>
  </si>
  <si>
    <t>{'OPSD': {'BNA1449a'</t>
  </si>
  <si>
    <t xml:space="preserve"> 'BNA1449b'}}</t>
  </si>
  <si>
    <t>{'OPSD': {'BNA1249'}}</t>
  </si>
  <si>
    <t>{'OPSD': {'BNA1267'}}</t>
  </si>
  <si>
    <t>Utb</t>
  </si>
  <si>
    <t>{'OPSD': {'BNA0055'}}</t>
  </si>
  <si>
    <t>Varkaus La</t>
  </si>
  <si>
    <t>{'OPSD': {'OEU-1669'}}</t>
  </si>
  <si>
    <t>Vartan Stockholm</t>
  </si>
  <si>
    <t>{'46WPU0000000023X'}</t>
  </si>
  <si>
    <t>{'OPSD': {'OEU-4856'}}</t>
  </si>
  <si>
    <t>{'OPSD': {'BNA1016'</t>
  </si>
  <si>
    <t xml:space="preserve"> 'BNA1015'}}</t>
  </si>
  <si>
    <t>Werk Appeldorn</t>
  </si>
  <si>
    <t>{'OPSD': {'BNA1165'}}</t>
  </si>
  <si>
    <t>Werk Clauen</t>
  </si>
  <si>
    <t>{'OPSD': {'BNA1499'}}</t>
  </si>
  <si>
    <t>Werk Euskirchen</t>
  </si>
  <si>
    <t>{'OPSD': {'BNA1141'}}</t>
  </si>
  <si>
    <t>Werk Julich</t>
  </si>
  <si>
    <t>{'OPSD': {'BNA1164'}}</t>
  </si>
  <si>
    <t>Werk Kalscheuren</t>
  </si>
  <si>
    <t>{'OPSD': {'BNA1870'}}</t>
  </si>
  <si>
    <t>Werk Konnern</t>
  </si>
  <si>
    <t>{'OPSD': {'BNA1185'}}</t>
  </si>
  <si>
    <t>Werk Lage</t>
  </si>
  <si>
    <t>{'OPSD': {'BNA1187'}}</t>
  </si>
  <si>
    <t>Werk Nordstemmen</t>
  </si>
  <si>
    <t>{'OPSD': {'BNA1498'}}</t>
  </si>
  <si>
    <t>Werk Offstein</t>
  </si>
  <si>
    <t>{'OPSD': {'BNA1516'}}</t>
  </si>
  <si>
    <t>Werkskraftwerk Sappi Alfeld</t>
  </si>
  <si>
    <t>{'OPSD': {'BNA0012a'}}</t>
  </si>
  <si>
    <t>{'OPSD': {'BNA0012c'}}</t>
  </si>
  <si>
    <t>{'OPSD': {'BNA0012b'}}</t>
  </si>
  <si>
    <t>Werkskraftwerk Sappi Ehingen</t>
  </si>
  <si>
    <t>{'OPSD': {'BNA0232c'}}</t>
  </si>
  <si>
    <t>{'OPSD': {'BNA0232a'</t>
  </si>
  <si>
    <t xml:space="preserve"> 'BNA0232b'}}</t>
  </si>
  <si>
    <t>{'OPSD': {'BNA1193'}}</t>
  </si>
  <si>
    <t>{'OPSD': {'BNA1055'}}</t>
  </si>
  <si>
    <t>{'OPSD': {'BNA1060'}}</t>
  </si>
  <si>
    <t>Zadlascica</t>
  </si>
  <si>
    <t>{'OPSD': {'OEU-5037'}}</t>
  </si>
  <si>
    <t>Zellstoff Stendal Gmbh</t>
  </si>
  <si>
    <t>{'OPSD': {'BNA0027'}}</t>
  </si>
  <si>
    <t>Zielitz</t>
  </si>
  <si>
    <t>{'OPSD': {'BNA1089'}}</t>
  </si>
  <si>
    <t>Zolling</t>
  </si>
  <si>
    <t>{'OPSD': {'BNA1091'}}</t>
  </si>
  <si>
    <t>{'OPSD': {'BNA1092'}}</t>
  </si>
  <si>
    <t>Zur Papierfabrik</t>
  </si>
  <si>
    <t>{'OPSD': {'BNA1402'}}</t>
  </si>
  <si>
    <t>Zwsf</t>
  </si>
  <si>
    <t>{'OPSD': {'BNA1232'}}</t>
  </si>
  <si>
    <t>Abelvattnet</t>
  </si>
  <si>
    <t>{'JRC': {'JRC-H2103'}}</t>
  </si>
  <si>
    <t>Achatmuhle</t>
  </si>
  <si>
    <t>{'JRC': {'JRC-H2938'}}</t>
  </si>
  <si>
    <t>Aem</t>
  </si>
  <si>
    <t>{'JRC': {'JRC-H3051'}}</t>
  </si>
  <si>
    <t>Aigues Del Brugent</t>
  </si>
  <si>
    <t>{'JRC': {'JRC-H3634'}}</t>
  </si>
  <si>
    <t>Alberschwende</t>
  </si>
  <si>
    <t>{'JRC': {'JRC-H3416'}}</t>
  </si>
  <si>
    <t>Albesti</t>
  </si>
  <si>
    <t>{'JRC': {'JRC-H3339'}}</t>
  </si>
  <si>
    <t>Alexander Stambolyski Hydro Site</t>
  </si>
  <si>
    <t>{'JRC': {'JRC-H1732'}}</t>
  </si>
  <si>
    <t>Aliguer</t>
  </si>
  <si>
    <t>{'JRC': {'JRC-H3569'}}</t>
  </si>
  <si>
    <t>Allingwerk</t>
  </si>
  <si>
    <t>{'JRC': {'JRC-H3129'</t>
  </si>
  <si>
    <t xml:space="preserve"> 'JRC-H3183'}}</t>
  </si>
  <si>
    <t>Altusried</t>
  </si>
  <si>
    <t>{'JRC': {'JRC-H2519'</t>
  </si>
  <si>
    <t xml:space="preserve"> 'JRC-H2520'}}</t>
  </si>
  <si>
    <t>Am Lochbach</t>
  </si>
  <si>
    <t>{'JRC': {'JRC-H2904'}}</t>
  </si>
  <si>
    <t>Ametlla De Merola</t>
  </si>
  <si>
    <t>{'JRC': {'JRC-H3508'}}</t>
  </si>
  <si>
    <t>Aquawatt</t>
  </si>
  <si>
    <t>{'JRC': {'JRC-H3237'}}</t>
  </si>
  <si>
    <t>Arcesti</t>
  </si>
  <si>
    <t>{'JRC': {'JRC-H1020'}}</t>
  </si>
  <si>
    <t>Arenys Emporda</t>
  </si>
  <si>
    <t>{'JRC': {'JRC-H3661'}}</t>
  </si>
  <si>
    <t>Arpasu</t>
  </si>
  <si>
    <t>{'JRC': {'JRC-H1598'}}</t>
  </si>
  <si>
    <t>Arvan</t>
  </si>
  <si>
    <t>{'JRC': {'JRC-H3407'}}</t>
  </si>
  <si>
    <t>Asbergmuhle</t>
  </si>
  <si>
    <t>{'JRC': {'JRC-H2972'}}</t>
  </si>
  <si>
    <t>Atzenbach</t>
  </si>
  <si>
    <t>{'JRC': {'JRC-H2598'}}</t>
  </si>
  <si>
    <t>Auerbachtal</t>
  </si>
  <si>
    <t>{'JRC': {'JRC-H2700'}}</t>
  </si>
  <si>
    <t>Aurora</t>
  </si>
  <si>
    <t>{'JRC': {'JRC-H3656'}}</t>
  </si>
  <si>
    <t>Ausleitungskraftwerk Wiester</t>
  </si>
  <si>
    <t>{'JRC': {'JRC-H3109'}}</t>
  </si>
  <si>
    <t>{'JRC': {'JRC-H521'}}</t>
  </si>
  <si>
    <t>Avrig</t>
  </si>
  <si>
    <t>{'JRC': {'JRC-H1599'}}</t>
  </si>
  <si>
    <t>Babeni</t>
  </si>
  <si>
    <t>{'JRC': {'JRC-H1035'}}</t>
  </si>
  <si>
    <t>Bacau</t>
  </si>
  <si>
    <t>{'JRC': {'JRC-H3362'}}</t>
  </si>
  <si>
    <t>Baiculesti</t>
  </si>
  <si>
    <t>{'JRC': {'JRC-H3344'}}</t>
  </si>
  <si>
    <t>Baiersdorfermuhle</t>
  </si>
  <si>
    <t>{'JRC': {'JRC-H2710'}}</t>
  </si>
  <si>
    <t>Balforsens Krv</t>
  </si>
  <si>
    <t>{'JRC': {'JRC-H1967'}}</t>
  </si>
  <si>
    <t>Bardonetto Pont</t>
  </si>
  <si>
    <t>{'JRC': {'JRC-H3313'}}</t>
  </si>
  <si>
    <t>Barenwerk</t>
  </si>
  <si>
    <t>{'JRC': {'JRC-H1690'}}</t>
  </si>
  <si>
    <t>Barrios De Luna Mora Luna</t>
  </si>
  <si>
    <t>{'JRC': {'JRC-H1005'}}</t>
  </si>
  <si>
    <t>Barzia Hpp</t>
  </si>
  <si>
    <t>{'JRC': {'JRC-H1858'}}</t>
  </si>
  <si>
    <t>Bascov</t>
  </si>
  <si>
    <t>{'JRC': {'JRC-H3347'}}</t>
  </si>
  <si>
    <t>Beck Wka Muhlwand An Der Goltzsch</t>
  </si>
  <si>
    <t>{'JRC': {'JRC-H3179'}}</t>
  </si>
  <si>
    <t>Beckmuhle Aichach</t>
  </si>
  <si>
    <t>{'JRC': {'JRC-H3169'}}</t>
  </si>
  <si>
    <t>Beget</t>
  </si>
  <si>
    <t>{'JRC': {'JRC-H3620'}}</t>
  </si>
  <si>
    <t>Beilhack</t>
  </si>
  <si>
    <t>{'JRC': {'JRC-H3067'}}</t>
  </si>
  <si>
    <t>Beli Iskar Mala Tsarkva Simeonovo Hpp</t>
  </si>
  <si>
    <t>{'JRC': {'JRC-H1118'}}</t>
  </si>
  <si>
    <t>Beresti</t>
  </si>
  <si>
    <t>{'JRC': {'JRC-H923'}}</t>
  </si>
  <si>
    <t>Berga</t>
  </si>
  <si>
    <t>{'JRC': {'JRC-H3483'</t>
  </si>
  <si>
    <t xml:space="preserve"> 'JRC-H3482'}}</t>
  </si>
  <si>
    <t>Berga Benjac Canal Industrial De Berga</t>
  </si>
  <si>
    <t>{'JRC': {'JRC-H3505'}}</t>
  </si>
  <si>
    <t>Bescano</t>
  </si>
  <si>
    <t>{'JRC': {'JRC-H3645'}}</t>
  </si>
  <si>
    <t>Biggekraftwerk Generator</t>
  </si>
  <si>
    <t>{nan, nan, nan, nan, nan, nan, nan, nan, nan, nan, nan, nan, nan, nan, nan, nan}</t>
  </si>
  <si>
    <t>{'JRC': {'JRC-H2608'</t>
  </si>
  <si>
    <t xml:space="preserve"> 'JRC-H2511'</t>
  </si>
  <si>
    <t xml:space="preserve"> 'JRC-H2509'</t>
  </si>
  <si>
    <t xml:space="preserve"> 'JRC-H2514'</t>
  </si>
  <si>
    <t xml:space="preserve"> 'JRC-H2512'</t>
  </si>
  <si>
    <t xml:space="preserve"> 'JRC-H2506'</t>
  </si>
  <si>
    <t xml:space="preserve"> 'JRC-H2508'</t>
  </si>
  <si>
    <t xml:space="preserve"> 'JRC-H2504'</t>
  </si>
  <si>
    <t xml:space="preserve"> 'JRC-H2503'</t>
  </si>
  <si>
    <t xml:space="preserve"> 'JRC-H2507'</t>
  </si>
  <si>
    <t xml:space="preserve"> 'JRC-H2607'</t>
  </si>
  <si>
    <t xml:space="preserve"> 'JRC-H2510'</t>
  </si>
  <si>
    <t xml:space="preserve"> 'JRC-H2505'</t>
  </si>
  <si>
    <t xml:space="preserve"> 'JRC-H2610'</t>
  </si>
  <si>
    <t xml:space="preserve"> 'JRC-H2513'</t>
  </si>
  <si>
    <t xml:space="preserve"> 'JRC-H2609'}}</t>
  </si>
  <si>
    <t>Blasjon</t>
  </si>
  <si>
    <t>{'JRC': {'JRC-H772'}}</t>
  </si>
  <si>
    <t>Blessinghof Sage</t>
  </si>
  <si>
    <t>{'JRC': {'JRC-H3258'}}</t>
  </si>
  <si>
    <t>Bobingen</t>
  </si>
  <si>
    <t>{'JRC': {'JRC-H2522'}}</t>
  </si>
  <si>
    <t>Bockstein</t>
  </si>
  <si>
    <t>{'JRC': {'JRC-H912'}}</t>
  </si>
  <si>
    <t>Bonmati</t>
  </si>
  <si>
    <t>{'JRC': {'JRC-H3643'}}</t>
  </si>
  <si>
    <t>Borgonya</t>
  </si>
  <si>
    <t>{'JRC': {'JRC-H3585'}}</t>
  </si>
  <si>
    <t>Brandia</t>
  </si>
  <si>
    <t>{'JRC': {'JRC-H3609'}}</t>
  </si>
  <si>
    <t>Breitenthal</t>
  </si>
  <si>
    <t>{'JRC': {'JRC-H2780'</t>
  </si>
  <si>
    <t xml:space="preserve"> 'JRC-H2779'</t>
  </si>
  <si>
    <t xml:space="preserve"> 'JRC-H2782'</t>
  </si>
  <si>
    <t xml:space="preserve"> 'JRC-H2781'}}</t>
  </si>
  <si>
    <t>Brennerwerk</t>
  </si>
  <si>
    <t>{'JRC': {'JRC-H1934'}}</t>
  </si>
  <si>
    <t>Brennet</t>
  </si>
  <si>
    <t>{'JRC': {'JRC-H2657'}}</t>
  </si>
  <si>
    <t>Bretea</t>
  </si>
  <si>
    <t>{'JRC': {'JRC-H3392'}}</t>
  </si>
  <si>
    <t>Bruckmuhle Wasserkraftanlage</t>
  </si>
  <si>
    <t>{'JRC': {'JRC-H3172'}}</t>
  </si>
  <si>
    <t>Brutau</t>
  </si>
  <si>
    <t>{'JRC': {'JRC-H3604'</t>
  </si>
  <si>
    <t xml:space="preserve"> 'JRC-H3608'}}</t>
  </si>
  <si>
    <t>Budeasa</t>
  </si>
  <si>
    <t>{'JRC': {'JRC-H1718'}}</t>
  </si>
  <si>
    <t>Buhler Schneider Buchelt</t>
  </si>
  <si>
    <t>{'JRC': {'JRC-H2685'}}</t>
  </si>
  <si>
    <t>Buhlsagemuhle An Der Kleinen Kinzig</t>
  </si>
  <si>
    <t>{'JRC': {'JRC-H3279'}}</t>
  </si>
  <si>
    <t>Buhusi</t>
  </si>
  <si>
    <t>{'JRC': {'JRC-H3359'}}</t>
  </si>
  <si>
    <t>Burggrub</t>
  </si>
  <si>
    <t>{'JRC': {'JRC-H3154'</t>
  </si>
  <si>
    <t xml:space="preserve"> 'JRC-H3166'}}</t>
  </si>
  <si>
    <t>Burgkunstadter Muhle</t>
  </si>
  <si>
    <t>{'JRC': {'JRC-H2772'}}</t>
  </si>
  <si>
    <t>Ca Afou</t>
  </si>
  <si>
    <t>{'JRC': {'JRC-H3451'}}</t>
  </si>
  <si>
    <t>Ca Artigas Ch Carburs</t>
  </si>
  <si>
    <t>{'JRC': {'JRC-H3537'}}</t>
  </si>
  <si>
    <t>Cabrianes</t>
  </si>
  <si>
    <t>{'JRC': {'JRC-H3530'</t>
  </si>
  <si>
    <t xml:space="preserve"> 'JRC-H3529'}}</t>
  </si>
  <si>
    <t>Cal Bassacs</t>
  </si>
  <si>
    <t>{'JRC': {'JRC-H3520'}}</t>
  </si>
  <si>
    <t>Cal Carne</t>
  </si>
  <si>
    <t>{'JRC': {'JRC-H3472'}}</t>
  </si>
  <si>
    <t>Cal Cavaller</t>
  </si>
  <si>
    <t>{'JRC': {'JRC-H3461'}}</t>
  </si>
  <si>
    <t>Cal Escola</t>
  </si>
  <si>
    <t>{'JRC': {'JRC-H3587'}}</t>
  </si>
  <si>
    <t>Cal Espona</t>
  </si>
  <si>
    <t>{'JRC': {'JRC-H3598'}}</t>
  </si>
  <si>
    <t>Cal Gat</t>
  </si>
  <si>
    <t>{'JRC': {'JRC-H3594'}}</t>
  </si>
  <si>
    <t>Cal Jover</t>
  </si>
  <si>
    <t>{'JRC': {'JRC-H3456'}}</t>
  </si>
  <si>
    <t>Cal Metre</t>
  </si>
  <si>
    <t>{'JRC': {'JRC-H3512'}}</t>
  </si>
  <si>
    <t>Cal Prat</t>
  </si>
  <si>
    <t>{'JRC': {'JRC-H3519'}}</t>
  </si>
  <si>
    <t>Cal Riera</t>
  </si>
  <si>
    <t>{'JRC': {'JRC-H3507'}}</t>
  </si>
  <si>
    <t>Calimanesti</t>
  </si>
  <si>
    <t>{'JRC': {'JRC-H1021'}}</t>
  </si>
  <si>
    <t>Calimanesti Olt</t>
  </si>
  <si>
    <t>{'JRC': {'JRC-H3379'}}</t>
  </si>
  <si>
    <t>Calypso</t>
  </si>
  <si>
    <t>{'JRC': {'JRC-H3406'}}</t>
  </si>
  <si>
    <t>Campdora</t>
  </si>
  <si>
    <t>{'JRC': {'JRC-H3657'}}</t>
  </si>
  <si>
    <t>Campo Moro</t>
  </si>
  <si>
    <t>{'JRC': {'JRC-H1045'}}</t>
  </si>
  <si>
    <t>Can Balet Vendrell Sala</t>
  </si>
  <si>
    <t>{'JRC': {'JRC-H3479'</t>
  </si>
  <si>
    <t xml:space="preserve"> 'JRC-H3487'}}</t>
  </si>
  <si>
    <t>Can Benet</t>
  </si>
  <si>
    <t>{'JRC': {'JRC-H3597'}}</t>
  </si>
  <si>
    <t>Can Blanc</t>
  </si>
  <si>
    <t>{'JRC': {'JRC-H3593'}}</t>
  </si>
  <si>
    <t>Can Borras</t>
  </si>
  <si>
    <t>{'JRC': {'JRC-H3466'}}</t>
  </si>
  <si>
    <t>Can Bota La Cubia</t>
  </si>
  <si>
    <t>{'JRC': {'JRC-H3449'}}</t>
  </si>
  <si>
    <t>Can Bros</t>
  </si>
  <si>
    <t>{'JRC': {'JRC-H3533'}}</t>
  </si>
  <si>
    <t>Can Canals</t>
  </si>
  <si>
    <t>{'JRC': {'JRC-H3463'}}</t>
  </si>
  <si>
    <t>Can Carlot</t>
  </si>
  <si>
    <t>{'JRC': {'JRC-H3641'}}</t>
  </si>
  <si>
    <t>Can Gallifa</t>
  </si>
  <si>
    <t>{'JRC': {'JRC-H3464'}}</t>
  </si>
  <si>
    <t>Can Grido</t>
  </si>
  <si>
    <t>{'JRC': {'JRC-H3627'}}</t>
  </si>
  <si>
    <t>Can Llanes</t>
  </si>
  <si>
    <t>{'JRC': {'JRC-H3601'}}</t>
  </si>
  <si>
    <t>Can Noguera</t>
  </si>
  <si>
    <t>{'JRC': {'JRC-H3553'</t>
  </si>
  <si>
    <t xml:space="preserve"> 'JRC-H3552'}}</t>
  </si>
  <si>
    <t>Can Parareda</t>
  </si>
  <si>
    <t>{'JRC': {'JRC-H3481'}}</t>
  </si>
  <si>
    <t>Can Riera Moliner</t>
  </si>
  <si>
    <t>{'JRC': {'JRC-H3616'}}</t>
  </si>
  <si>
    <t>Can Sastre Nova</t>
  </si>
  <si>
    <t>{'JRC': {'JRC-H3436'}}</t>
  </si>
  <si>
    <t>Can Sedo</t>
  </si>
  <si>
    <t>{'JRC': {'JRC-H3493'}}</t>
  </si>
  <si>
    <t>Can Sorribes</t>
  </si>
  <si>
    <t>{'JRC': {'JRC-H3633'}}</t>
  </si>
  <si>
    <t>Can Tarres</t>
  </si>
  <si>
    <t>{'JRC': {'JRC-H3590'}}</t>
  </si>
  <si>
    <t>Can Xaudiera</t>
  </si>
  <si>
    <t>{'JRC': {'JRC-H3631'}}</t>
  </si>
  <si>
    <t>Captacio Simats</t>
  </si>
  <si>
    <t>{'JRC': {'JRC-H3469'}}</t>
  </si>
  <si>
    <t>Carburos</t>
  </si>
  <si>
    <t>{'JRC': {'JRC-H3558'}}</t>
  </si>
  <si>
    <t>Carburos Montesquiu</t>
  </si>
  <si>
    <t>{'JRC': {'JRC-H3574'}}</t>
  </si>
  <si>
    <t>Carnesti</t>
  </si>
  <si>
    <t>{'JRC': {'JRC-H3384'</t>
  </si>
  <si>
    <t xml:space="preserve"> 'JRC-H3385'}}</t>
  </si>
  <si>
    <t>Casa Torres Amat</t>
  </si>
  <si>
    <t>{'JRC': {'JRC-H3525'}}</t>
  </si>
  <si>
    <t>Catex Moli</t>
  </si>
  <si>
    <t>{'JRC': {'JRC-H3513'}}</t>
  </si>
  <si>
    <t>Central De Embassament De Darnius Boadella</t>
  </si>
  <si>
    <t>{'JRC': {'JRC-H3659'}}</t>
  </si>
  <si>
    <t>Central De Embassament De La Baells</t>
  </si>
  <si>
    <t>{'JRC': {'JRC-H3510'}}</t>
  </si>
  <si>
    <t>Central De Embassament De Pasteral</t>
  </si>
  <si>
    <t>{'JRC': {'JRC-H3632'</t>
  </si>
  <si>
    <t xml:space="preserve"> 'JRC-H3636'}}</t>
  </si>
  <si>
    <t>Central De Embassament De Sant Ponc</t>
  </si>
  <si>
    <t>{'JRC': {'JRC-H3441'}}</t>
  </si>
  <si>
    <t>Centrale Di Ampezzo</t>
  </si>
  <si>
    <t>{'JRC': {'JRC-H3412'}}</t>
  </si>
  <si>
    <t>Centrale Di Aymavilles</t>
  </si>
  <si>
    <t>{'JRC': {'JRC-H2480'}}</t>
  </si>
  <si>
    <t>Centrale Di Bard</t>
  </si>
  <si>
    <t>{'JRC': {'JRC-H2481'}}</t>
  </si>
  <si>
    <t>Centrale Di Bevera</t>
  </si>
  <si>
    <t>{'JRC': {'JRC-H3305'}}</t>
  </si>
  <si>
    <t>Centrale Di Casteldoria</t>
  </si>
  <si>
    <t>{'JRC': {'JRC-H3332'}}</t>
  </si>
  <si>
    <t>Centrale Di Isollaz</t>
  </si>
  <si>
    <t>{'JRC': {'JRC-H2483'}}</t>
  </si>
  <si>
    <t>Centrale Di Premadio Giacomo</t>
  </si>
  <si>
    <t>{'JRC': {'JRC-H3411'}}</t>
  </si>
  <si>
    <t>Centrale Di Prestone</t>
  </si>
  <si>
    <t>{'JRC': {'JRC-H3414'}}</t>
  </si>
  <si>
    <t>Centrale Di San Bernardo</t>
  </si>
  <si>
    <t>{'JRC': {'JRC-H3413'}}</t>
  </si>
  <si>
    <t>Centrale Hydraulique Edf De Golfech Sud Ouest</t>
  </si>
  <si>
    <t>{'JRC': {'JRC-H3672'}}</t>
  </si>
  <si>
    <t>Centrale Hydro Electrique Luz</t>
  </si>
  <si>
    <t>{'JRC': {'JRC-H3421'}}</t>
  </si>
  <si>
    <t>Centrale Hydroelectrique Arrens</t>
  </si>
  <si>
    <t>{'JRC': {'JRC-H3418'}}</t>
  </si>
  <si>
    <t>Centrale Hydroelectrique De Lau Balagnas</t>
  </si>
  <si>
    <t>{'JRC': {'JRC-H3420'}}</t>
  </si>
  <si>
    <t>Centrale Hydroelectrique De Nouaux</t>
  </si>
  <si>
    <t>{'JRC': {'JRC-H3419'}}</t>
  </si>
  <si>
    <t>Centrale Hydroelectrique De Tucoy</t>
  </si>
  <si>
    <t>{'JRC': {'JRC-H3417'}}</t>
  </si>
  <si>
    <t>Cerbureni</t>
  </si>
  <si>
    <t>{'JRC': {'JRC-H3340'}}</t>
  </si>
  <si>
    <t>Cerna Principal</t>
  </si>
  <si>
    <t>{'JRC': {'JRC-H850'}}</t>
  </si>
  <si>
    <t>Ch Barat</t>
  </si>
  <si>
    <t>{'JRC': {'JRC-H3443'}}</t>
  </si>
  <si>
    <t>Ch Gallifa Filatures Marquet Grup</t>
  </si>
  <si>
    <t>{'JRC': {'JRC-H3589'}}</t>
  </si>
  <si>
    <t>Ch Pasteral</t>
  </si>
  <si>
    <t>{'JRC': {'JRC-H3639'}}</t>
  </si>
  <si>
    <t>Chanza</t>
  </si>
  <si>
    <t>{'JRC': {'JRC-H2013'}}</t>
  </si>
  <si>
    <t>Che Malaia</t>
  </si>
  <si>
    <t>{'JRC': {'JRC-H3400'}}</t>
  </si>
  <si>
    <t>Che Motru</t>
  </si>
  <si>
    <t>{'JRC': {'JRC-H3401'}}</t>
  </si>
  <si>
    <t>Che Raul Alb</t>
  </si>
  <si>
    <t>{'JRC': {'JRC-H3402'}}</t>
  </si>
  <si>
    <t>Ciments Collet</t>
  </si>
  <si>
    <t>{'JRC': {'JRC-H3497'}}</t>
  </si>
  <si>
    <t>Cindesti</t>
  </si>
  <si>
    <t>{'JRC': {'JRC-H3364'}}</t>
  </si>
  <si>
    <t>Clabucet</t>
  </si>
  <si>
    <t>{'JRC': {'JRC-H3369'}}</t>
  </si>
  <si>
    <t>Clopotiva</t>
  </si>
  <si>
    <t>{'JRC': {'JRC-H3381'}}</t>
  </si>
  <si>
    <t>Clot Del Moro</t>
  </si>
  <si>
    <t>{'JRC': {'JRC-H3539'}}</t>
  </si>
  <si>
    <t>Colibita</t>
  </si>
  <si>
    <t>{'JRC': {'JRC-H1365'}}</t>
  </si>
  <si>
    <t>Colonia Bures</t>
  </si>
  <si>
    <t>{'JRC': {'JRC-H3475'}}</t>
  </si>
  <si>
    <t>Colonia Cal Pons</t>
  </si>
  <si>
    <t>{'JRC': {'JRC-H3514'}}</t>
  </si>
  <si>
    <t>Colonia Cal Vidal</t>
  </si>
  <si>
    <t>{'JRC': {'JRC-H3504'}}</t>
  </si>
  <si>
    <t>Colonia Can Guixa</t>
  </si>
  <si>
    <t>{'JRC': {'JRC-H3577'}}</t>
  </si>
  <si>
    <t>Colonia Fabregas</t>
  </si>
  <si>
    <t>{'JRC': {'JRC-H3544'}}</t>
  </si>
  <si>
    <t>Colonia Herand</t>
  </si>
  <si>
    <t>{'JRC': {'JRC-H3548'</t>
  </si>
  <si>
    <t xml:space="preserve"> 'JRC-H3545'}}</t>
  </si>
  <si>
    <t>Colonia Jorba</t>
  </si>
  <si>
    <t>{'JRC': {'JRC-H3534'}}</t>
  </si>
  <si>
    <t>Colonia Marcal</t>
  </si>
  <si>
    <t>{'JRC': {'JRC-H3509'}}</t>
  </si>
  <si>
    <t>Colonia Molinou</t>
  </si>
  <si>
    <t>{'JRC': {'JRC-H3551'}}</t>
  </si>
  <si>
    <t>Colonia Monegal</t>
  </si>
  <si>
    <t>{'JRC': {'JRC-H3501'}}</t>
  </si>
  <si>
    <t>Colonia Rosal Berga Olvan</t>
  </si>
  <si>
    <t>{'JRC': {'JRC-H3498'}}</t>
  </si>
  <si>
    <t>Colonia Soldevila</t>
  </si>
  <si>
    <t>{'JRC': {'JRC-H3516'}}</t>
  </si>
  <si>
    <t>Colonia Valls</t>
  </si>
  <si>
    <t>{'JRC': {'JRC-H3454'}}</t>
  </si>
  <si>
    <t>Colonia Viladomiu Vell</t>
  </si>
  <si>
    <t>{'JRC': {'JRC-H3517'}}</t>
  </si>
  <si>
    <t>Colonia Vilaseca</t>
  </si>
  <si>
    <t>{'JRC': {'JRC-H3591'}}</t>
  </si>
  <si>
    <t>Colonia Ymbern</t>
  </si>
  <si>
    <t>{'JRC': {'JRC-H3586'}}</t>
  </si>
  <si>
    <t>Comamala</t>
  </si>
  <si>
    <t>{'JRC': {'JRC-H3596'}}</t>
  </si>
  <si>
    <t>Contreras</t>
  </si>
  <si>
    <t>{'JRC': {'JRC-H638'}}</t>
  </si>
  <si>
    <t>Cortes</t>
  </si>
  <si>
    <t>{'JRC': {'JRC-H157'}}</t>
  </si>
  <si>
    <t>Costeshti Stinka Stanca</t>
  </si>
  <si>
    <t>{'JRC': {'JRC-H1150'}}</t>
  </si>
  <si>
    <t>Costisa</t>
  </si>
  <si>
    <t>{'JRC': {'JRC-H3358'}}</t>
  </si>
  <si>
    <t>Cr</t>
  </si>
  <si>
    <t>{'JRC': {'JRC-H3030'}}</t>
  </si>
  <si>
    <t>Creva</t>
  </si>
  <si>
    <t>{'JRC': {'JRC-H957'}}</t>
  </si>
  <si>
    <t>Cruanyes</t>
  </si>
  <si>
    <t>{'JRC': {'JRC-H3615'}}</t>
  </si>
  <si>
    <t>Cumpanita</t>
  </si>
  <si>
    <t>{'JRC': {'JRC-H3336'}}</t>
  </si>
  <si>
    <t>Curtea De Arges</t>
  </si>
  <si>
    <t>{'JRC': {'JRC-H3342'}}</t>
  </si>
  <si>
    <t>Dabbsjo</t>
  </si>
  <si>
    <t>{'JRC': {'JRC-H1240'}}</t>
  </si>
  <si>
    <t>Daesti</t>
  </si>
  <si>
    <t>{'JRC': {'JRC-H1036'}}</t>
  </si>
  <si>
    <t>Debant</t>
  </si>
  <si>
    <t>{'JRC': {'JRC-H2007'}}</t>
  </si>
  <si>
    <t>Dezzo Di Scalve Derivazione Dezzo</t>
  </si>
  <si>
    <t>{'JRC': {'JRC-H3320'}}</t>
  </si>
  <si>
    <t>Diessbach</t>
  </si>
  <si>
    <t>{'JRC': {'JRC-H1286'}}</t>
  </si>
  <si>
    <t>{'JRC': {'JRC-H1712'}}</t>
  </si>
  <si>
    <t>Dobresti</t>
  </si>
  <si>
    <t>{'JRC': {'JRC-H3374'}}</t>
  </si>
  <si>
    <t>Dolcet</t>
  </si>
  <si>
    <t>{'JRC': {'JRC-H3595'}}</t>
  </si>
  <si>
    <t>Dorferbach</t>
  </si>
  <si>
    <t>{'JRC': {'JRC-H1807'}}</t>
  </si>
  <si>
    <t>Draganesti</t>
  </si>
  <si>
    <t>{'JRC': {'JRC-H810'}}</t>
  </si>
  <si>
    <t>Dragasani</t>
  </si>
  <si>
    <t>{'JRC': {'JRC-H907'}}</t>
  </si>
  <si>
    <t>Dragoslavele</t>
  </si>
  <si>
    <t>{'JRC': {'JRC-H3371'}}</t>
  </si>
  <si>
    <t>Dreyse Muhle Sommerda</t>
  </si>
  <si>
    <t>{'JRC': {'JRC-H3149'}}</t>
  </si>
  <si>
    <t>Dubrovnik</t>
  </si>
  <si>
    <t>{'JRC': {'JRC-H217'}}</t>
  </si>
  <si>
    <t>Dusol</t>
  </si>
  <si>
    <t>{'JRC': {'JRC-H3626'}}</t>
  </si>
  <si>
    <t>Eberkraft Zinserwehr</t>
  </si>
  <si>
    <t>{'JRC': {'JRC-H2802'}}</t>
  </si>
  <si>
    <t>Ebersberg</t>
  </si>
  <si>
    <t>{'JRC': {'JRC-H3253'}}</t>
  </si>
  <si>
    <t>Edensforsen</t>
  </si>
  <si>
    <t>{'JRC': {'JRC-H757'}}</t>
  </si>
  <si>
    <t>Edison Angelo Bertini Paderno</t>
  </si>
  <si>
    <t>{'JRC': {'JRC-H3324'}}</t>
  </si>
  <si>
    <t>Edison Armisa Up Altoadda</t>
  </si>
  <si>
    <t>{'JRC': {'JRC-H3422'}}</t>
  </si>
  <si>
    <t>Edison Belviso</t>
  </si>
  <si>
    <t>{'JRC': {'JRC-H3426'}}</t>
  </si>
  <si>
    <t>Edison Ganda</t>
  </si>
  <si>
    <t>{'JRC': {'JRC-H3427'}}</t>
  </si>
  <si>
    <t>Edison Publino Up Altoadda</t>
  </si>
  <si>
    <t>{'JRC': {'JRC-H3423'}}</t>
  </si>
  <si>
    <t>Edison Sonico</t>
  </si>
  <si>
    <t>{'JRC': {'JRC-H3428'}}</t>
  </si>
  <si>
    <t>Edison Zappello Up Altoadda</t>
  </si>
  <si>
    <t>{'JRC': {'JRC-H3424'}}</t>
  </si>
  <si>
    <t>Edsele</t>
  </si>
  <si>
    <t>{'JRC': {'JRC-H737'}}</t>
  </si>
  <si>
    <t>Ehekirchmuhle</t>
  </si>
  <si>
    <t>{'JRC': {'JRC-H3075'}}</t>
  </si>
  <si>
    <t>Ehrenzipfel Flst</t>
  </si>
  <si>
    <t>{'JRC': {'JRC-H2969'}}</t>
  </si>
  <si>
    <t>Eibele</t>
  </si>
  <si>
    <t>{'JRC': {'JRC-H2597'}}</t>
  </si>
  <si>
    <t>Eichenkofen</t>
  </si>
  <si>
    <t>{'JRC': {'JRC-H3173'}}</t>
  </si>
  <si>
    <t>Eichmuhle</t>
  </si>
  <si>
    <t>{'JRC': {'JRC-H2713'}}</t>
  </si>
  <si>
    <t>Eixendorf</t>
  </si>
  <si>
    <t>{'JRC': {'JRC-H2840'</t>
  </si>
  <si>
    <t xml:space="preserve"> 'JRC-H2843'}}</t>
  </si>
  <si>
    <t>El Borras</t>
  </si>
  <si>
    <t>{'JRC': {'JRC-H3478'}}</t>
  </si>
  <si>
    <t>El Cairat</t>
  </si>
  <si>
    <t>{'JRC': {'JRC-H3486'}}</t>
  </si>
  <si>
    <t>El Carbur De Dalt</t>
  </si>
  <si>
    <t>{'JRC': {'JRC-H3571'}}</t>
  </si>
  <si>
    <t>El Collet De Vallcebre</t>
  </si>
  <si>
    <t>{'JRC': {'JRC-H3495'}}</t>
  </si>
  <si>
    <t>El Martinet</t>
  </si>
  <si>
    <t>{'JRC': {'JRC-H3555'}}</t>
  </si>
  <si>
    <t>El Moli De Espona</t>
  </si>
  <si>
    <t>{'JRC': {'JRC-H3580'}}</t>
  </si>
  <si>
    <t>El Moli De Girona</t>
  </si>
  <si>
    <t>{'JRC': {'JRC-H3653'}}</t>
  </si>
  <si>
    <t>El Moli De Les Fonts Del Llobregat</t>
  </si>
  <si>
    <t>{'JRC': {'JRC-H3540'}}</t>
  </si>
  <si>
    <t>El Moli De Queralbs</t>
  </si>
  <si>
    <t>{'JRC': {'JRC-H3550'}}</t>
  </si>
  <si>
    <t>El Moli De Vilamala</t>
  </si>
  <si>
    <t>{'JRC': {'JRC-H3628'}}</t>
  </si>
  <si>
    <t>El Moli Espinavell</t>
  </si>
  <si>
    <t>{'JRC': {'JRC-H3617'}}</t>
  </si>
  <si>
    <t>El Pont Vell</t>
  </si>
  <si>
    <t>{'JRC': {'JRC-H3523'}}</t>
  </si>
  <si>
    <t>El Roig</t>
  </si>
  <si>
    <t>{'JRC': {'JRC-H3568'}}</t>
  </si>
  <si>
    <t>Elektrizitatswerk Bergen</t>
  </si>
  <si>
    <t>{'JRC': {'JRC-H3065'}}</t>
  </si>
  <si>
    <t>Elektrizitatswerk Laufenmuhle</t>
  </si>
  <si>
    <t>{'JRC': {'JRC-H2738'}}</t>
  </si>
  <si>
    <t>Elektrizitatswerk Martin</t>
  </si>
  <si>
    <t>{'JRC': {'JRC-H3038'}}</t>
  </si>
  <si>
    <t>Elektrizitatswerk Ottensoos</t>
  </si>
  <si>
    <t>{'JRC': {'JRC-H2901'}}</t>
  </si>
  <si>
    <t>Ellermuhle</t>
  </si>
  <si>
    <t>{'JRC': {'JRC-H2971'}}</t>
  </si>
  <si>
    <t>Ellzee</t>
  </si>
  <si>
    <t>{'JRC': {'JRC-H2578'}}</t>
  </si>
  <si>
    <t>Els Carburos</t>
  </si>
  <si>
    <t>{'JRC': {'JRC-H3484'}}</t>
  </si>
  <si>
    <t>Els Condals</t>
  </si>
  <si>
    <t>{'JRC': {'JRC-H3470'}}</t>
  </si>
  <si>
    <t>Els Torrents</t>
  </si>
  <si>
    <t>{'JRC': {'JRC-H3468'}}</t>
  </si>
  <si>
    <t>Energiewerk</t>
  </si>
  <si>
    <t>{'JRC': {'JRC-H3091'}}</t>
  </si>
  <si>
    <t>Energiewerk Braun Gbr</t>
  </si>
  <si>
    <t>{'JRC': {'JRC-H3046'}}</t>
  </si>
  <si>
    <t>Entracque Rovina Up Etq Rovina Entracque Chiotas Piastra Italy</t>
  </si>
  <si>
    <t>{'JRC': {'JRC-H408'}}</t>
  </si>
  <si>
    <t>{'JRC': {'JRC-H473'}}</t>
  </si>
  <si>
    <t>Erne Scheme</t>
  </si>
  <si>
    <t>{'JRC': {'JRC-H3298'}}</t>
  </si>
  <si>
    <t>Erzeugung Hermaringen</t>
  </si>
  <si>
    <t>{'JRC': {'JRC-H2667'}}</t>
  </si>
  <si>
    <t>Erzeugung Hiltensweiler</t>
  </si>
  <si>
    <t>{'JRC': {'JRC-H2650'}}</t>
  </si>
  <si>
    <t>Escala En Botei</t>
  </si>
  <si>
    <t>{'JRC': {'JRC-H3575'}}</t>
  </si>
  <si>
    <t>Esponella</t>
  </si>
  <si>
    <t>{'JRC': {'JRC-H3652'}}</t>
  </si>
  <si>
    <t>Essmuhle</t>
  </si>
  <si>
    <t>{'JRC': {'JRC-H3260'</t>
  </si>
  <si>
    <t xml:space="preserve"> 'JRC-H3263'}}</t>
  </si>
  <si>
    <t>Est Iig</t>
  </si>
  <si>
    <t>{'JRC': {'JRC-H280'}}</t>
  </si>
  <si>
    <t>Eulschirbener Muhle</t>
  </si>
  <si>
    <t>{'JRC': {'JRC-H2702'}}</t>
  </si>
  <si>
    <t>Ew</t>
  </si>
  <si>
    <t>{'JRC': {'JRC-H2847'</t>
  </si>
  <si>
    <t xml:space="preserve"> 'JRC-H3023'</t>
  </si>
  <si>
    <t xml:space="preserve"> 'JRC-H3111'</t>
  </si>
  <si>
    <t xml:space="preserve"> 'JRC-H2854'</t>
  </si>
  <si>
    <t xml:space="preserve"> 'JRC-H2927'</t>
  </si>
  <si>
    <t xml:space="preserve"> 'JRC-H3125'</t>
  </si>
  <si>
    <t xml:space="preserve"> 'JRC-H2855'}}</t>
  </si>
  <si>
    <t>Ew Bammental</t>
  </si>
  <si>
    <t>{'JRC': {'JRC-H3210'}}</t>
  </si>
  <si>
    <t>Ew Rosenau</t>
  </si>
  <si>
    <t>{'JRC': {'JRC-H3174'}}</t>
  </si>
  <si>
    <t>Ewbruck</t>
  </si>
  <si>
    <t>{'JRC': {'JRC-H3126'</t>
  </si>
  <si>
    <t xml:space="preserve"> 'JRC-H3021'}}</t>
  </si>
  <si>
    <t>Eweisplatz</t>
  </si>
  <si>
    <t>{'JRC': {'JRC-H3022'}}</t>
  </si>
  <si>
    <t>Fabrica Antius</t>
  </si>
  <si>
    <t>{'JRC': {'JRC-H3459'}}</t>
  </si>
  <si>
    <t>Fabrica De Pastes</t>
  </si>
  <si>
    <t>{'JRC': {'JRC-H3554'}}</t>
  </si>
  <si>
    <t>Fabrica Del Mig</t>
  </si>
  <si>
    <t>{'JRC': {'JRC-H3465'}}</t>
  </si>
  <si>
    <t>Fabrica Del Monegal</t>
  </si>
  <si>
    <t>{'JRC': {'JRC-H3440'</t>
  </si>
  <si>
    <t xml:space="preserve"> 'JRC-H3439'}}</t>
  </si>
  <si>
    <t>Fabrica Del Riu</t>
  </si>
  <si>
    <t>{'JRC': {'JRC-H3527'}}</t>
  </si>
  <si>
    <t>Fabrica Electricitat Jorba</t>
  </si>
  <si>
    <t>{'JRC': {'JRC-H3535'}}</t>
  </si>
  <si>
    <t>Fabrica Nova</t>
  </si>
  <si>
    <t>{'JRC': {'JRC-H3462'}}</t>
  </si>
  <si>
    <t>Fabrica Vella</t>
  </si>
  <si>
    <t>{'JRC': {'JRC-H3457'}}</t>
  </si>
  <si>
    <t>Farigliano</t>
  </si>
  <si>
    <t>{'JRC': {'JRC-H3325'}}</t>
  </si>
  <si>
    <t>Faxalven</t>
  </si>
  <si>
    <t>{'JRC': {'JRC-H3287'}}</t>
  </si>
  <si>
    <t>Feitus</t>
  </si>
  <si>
    <t>{'JRC': {'JRC-H3607'}}</t>
  </si>
  <si>
    <t>Filats Rusinol</t>
  </si>
  <si>
    <t>{'JRC': {'JRC-H3592'}}</t>
  </si>
  <si>
    <t>Filatures Forcada</t>
  </si>
  <si>
    <t>{'JRC': {'JRC-H3515'}}</t>
  </si>
  <si>
    <t>Finca Cortes</t>
  </si>
  <si>
    <t>{'JRC': {'JRC-H3460'}}</t>
  </si>
  <si>
    <t>Fkw Auerbrucke</t>
  </si>
  <si>
    <t>{'JRC': {'JRC-H2638'}}</t>
  </si>
  <si>
    <t>Flasjon</t>
  </si>
  <si>
    <t>{'JRC': {'JRC-H1484'}}</t>
  </si>
  <si>
    <t>Floresti</t>
  </si>
  <si>
    <t>{'JRC': {'JRC-H3397'}}</t>
  </si>
  <si>
    <t>Fluhmuhle</t>
  </si>
  <si>
    <t>{'JRC': {'JRC-H2552'</t>
  </si>
  <si>
    <t xml:space="preserve"> 'JRC-H2549'</t>
  </si>
  <si>
    <t xml:space="preserve"> 'JRC-H2548'</t>
  </si>
  <si>
    <t xml:space="preserve"> 'JRC-H2551'}}</t>
  </si>
  <si>
    <t>Flusskraftwerk Wollsdorf</t>
  </si>
  <si>
    <t>{'JRC': {'JRC-H2600'}}</t>
  </si>
  <si>
    <t>Folcra</t>
  </si>
  <si>
    <t>{'JRC': {'JRC-H3605'}}</t>
  </si>
  <si>
    <t>Font Del Riu</t>
  </si>
  <si>
    <t>{'JRC': {'JRC-H3480'}}</t>
  </si>
  <si>
    <t>Forb Murgwerk</t>
  </si>
  <si>
    <t>{'JRC': {'JRC-H2493'}}</t>
  </si>
  <si>
    <t>Formitz</t>
  </si>
  <si>
    <t>{'JRC': {'JRC-H2885'}}</t>
  </si>
  <si>
    <t>Frauenmuhle</t>
  </si>
  <si>
    <t>{'JRC': {'JRC-H2976'}}</t>
  </si>
  <si>
    <t>Freibach</t>
  </si>
  <si>
    <t>{'JRC': {'JRC-H1477'}}</t>
  </si>
  <si>
    <t>Frischenmuhle</t>
  </si>
  <si>
    <t>{'JRC': {'JRC-H3238'}}</t>
  </si>
  <si>
    <t>Frunzaru</t>
  </si>
  <si>
    <t>{'JRC': {'JRC-H811'}}</t>
  </si>
  <si>
    <t>Fughiu</t>
  </si>
  <si>
    <t>{'JRC': {'JRC-H3368'}}</t>
  </si>
  <si>
    <t>Fuzine</t>
  </si>
  <si>
    <t>{'JRC': {'JRC-H1956'}}</t>
  </si>
  <si>
    <t>Galbeni</t>
  </si>
  <si>
    <t>{'JRC': {'JRC-H1163'}}</t>
  </si>
  <si>
    <t>Galobart</t>
  </si>
  <si>
    <t>{'JRC': {'JRC-H3531'}}</t>
  </si>
  <si>
    <t>Gamp</t>
  </si>
  <si>
    <t>{'JRC': {'JRC-H1825'}}</t>
  </si>
  <si>
    <t>Garcia De Sola</t>
  </si>
  <si>
    <t>{'JRC': {'JRC-H771'}}</t>
  </si>
  <si>
    <t>Garleni</t>
  </si>
  <si>
    <t>{'JRC': {'JRC-H3360'}}</t>
  </si>
  <si>
    <t>Gaudalami Piana Degli Albanesi</t>
  </si>
  <si>
    <t>{'JRC': {'JRC-H618'}}</t>
  </si>
  <si>
    <t>Gefall</t>
  </si>
  <si>
    <t>{'JRC': {'JRC-H3041'}}</t>
  </si>
  <si>
    <t>Gemeinschaftskraftwerk Inn</t>
  </si>
  <si>
    <t>{'JRC': {'JRC-H570'}}</t>
  </si>
  <si>
    <t>Gen</t>
  </si>
  <si>
    <t>{'JRC': {'JRC-H3207'}}</t>
  </si>
  <si>
    <t>Generator</t>
  </si>
  <si>
    <t>{'JRC': {'JRC-H3206'}}</t>
  </si>
  <si>
    <t>{'JRC': {'JRC-H2804'</t>
  </si>
  <si>
    <t xml:space="preserve"> 'JRC-H2699'}}</t>
  </si>
  <si>
    <t>{'JRC': {'JRC-H2968'</t>
  </si>
  <si>
    <t xml:space="preserve"> 'JRC-H2881'</t>
  </si>
  <si>
    <t xml:space="preserve"> 'JRC-H2880'</t>
  </si>
  <si>
    <t xml:space="preserve"> 'JRC-H2967'}}</t>
  </si>
  <si>
    <t>Generator Reschbachtal</t>
  </si>
  <si>
    <t>{'JRC': {'JRC-H3250'}}</t>
  </si>
  <si>
    <t>Generator Villigst</t>
  </si>
  <si>
    <t>{'JRC': {'JRC-H2636'}}</t>
  </si>
  <si>
    <t>Ghiona</t>
  </si>
  <si>
    <t>{'JRC': {'JRC-H1856'}}</t>
  </si>
  <si>
    <t>Gilau</t>
  </si>
  <si>
    <t>{'JRC': {'JRC-H3396'}}</t>
  </si>
  <si>
    <t>Gingen</t>
  </si>
  <si>
    <t>{'JRC': {'JRC-H2812'}}</t>
  </si>
  <si>
    <t>Glafkos</t>
  </si>
  <si>
    <t>{'JRC': {'JRC-H2024'}}</t>
  </si>
  <si>
    <t>Gleislmuhle</t>
  </si>
  <si>
    <t>{'JRC': {'JRC-H2948'}}</t>
  </si>
  <si>
    <t>Gleussener Muhle</t>
  </si>
  <si>
    <t>{'JRC': {'JRC-H3027'}}</t>
  </si>
  <si>
    <t>Gmuend Speicher</t>
  </si>
  <si>
    <t>{'JRC': {'JRC-H1678'}}</t>
  </si>
  <si>
    <t>Gobantes</t>
  </si>
  <si>
    <t>{'JRC': {'JRC-H2094'}}</t>
  </si>
  <si>
    <t>Gogosu</t>
  </si>
  <si>
    <t>{'JRC': {'JRC-H804'}}</t>
  </si>
  <si>
    <t>Golesti Calinesti</t>
  </si>
  <si>
    <t>{'JRC': {'JRC-H3349'}}</t>
  </si>
  <si>
    <t>{'JRC': {'JRC-H908'}}</t>
  </si>
  <si>
    <t>Granfors</t>
  </si>
  <si>
    <t>{'JRC': {'JRC-H1009'}}</t>
  </si>
  <si>
    <t>Granja Escrigas</t>
  </si>
  <si>
    <t>{'JRC': {'JRC-H3538'}}</t>
  </si>
  <si>
    <t>Greens</t>
  </si>
  <si>
    <t>{'JRC': {'JRC-H3566'}}</t>
  </si>
  <si>
    <t>Grimmer Alte Papierfabrik In Mu Pasing</t>
  </si>
  <si>
    <t>{'JRC': {'JRC-H2714'}}</t>
  </si>
  <si>
    <t>Grober</t>
  </si>
  <si>
    <t>{'JRC': {'JRC-H3646'}}</t>
  </si>
  <si>
    <t>Grossaitingen</t>
  </si>
  <si>
    <t>{'JRC': {'JRC-H2525'}}</t>
  </si>
  <si>
    <t>Grosse Dhunn Talsperre</t>
  </si>
  <si>
    <t>{'JRC': {'JRC-H2742'}}</t>
  </si>
  <si>
    <t>Grossmuhle</t>
  </si>
  <si>
    <t>{'JRC': {'JRC-H2999'}}</t>
  </si>
  <si>
    <t>Grossmuhle Grimma</t>
  </si>
  <si>
    <t>{'JRC': {'JRC-H2668'}}</t>
  </si>
  <si>
    <t>Grubmuhle</t>
  </si>
  <si>
    <t>{'JRC': {'JRC-H3145'}}</t>
  </si>
  <si>
    <t>Grundsjoarna</t>
  </si>
  <si>
    <t>{'JRC': {'JRC-H578'}}</t>
  </si>
  <si>
    <t>Grunstein</t>
  </si>
  <si>
    <t>{'JRC': {'JRC-H3277'}}</t>
  </si>
  <si>
    <t>Grytfors</t>
  </si>
  <si>
    <t>{'JRC': {'JRC-H1049'}}</t>
  </si>
  <si>
    <t>Guixaro</t>
  </si>
  <si>
    <t>{'JRC': {'JRC-H3521'}}</t>
  </si>
  <si>
    <t>Gundelsheim</t>
  </si>
  <si>
    <t>{'JRC': {'JRC-H2518'}}</t>
  </si>
  <si>
    <t>Gunz Elektrizitatswerk Oberes Werk Markt Rettenbach</t>
  </si>
  <si>
    <t>{'JRC': {'JRC-H2851'}}</t>
  </si>
  <si>
    <t>Gura Lotrului</t>
  </si>
  <si>
    <t>{'JRC': {'JRC-H3377'}}</t>
  </si>
  <si>
    <t>Gutenbiegen Waischenfeld</t>
  </si>
  <si>
    <t>{'JRC': {'JRC-H3139'}}</t>
  </si>
  <si>
    <t>Gutleuthaus</t>
  </si>
  <si>
    <t>{'JRC': {'JRC-H2913'}}</t>
  </si>
  <si>
    <t>Haberstumpfmuhle</t>
  </si>
  <si>
    <t>{'JRC': {'JRC-H3114'}}</t>
  </si>
  <si>
    <t>Hackermuhle</t>
  </si>
  <si>
    <t>{'JRC': {'JRC-H3119'}}</t>
  </si>
  <si>
    <t>Hackren</t>
  </si>
  <si>
    <t>{'JRC': {'JRC-H334'}}</t>
  </si>
  <si>
    <t>Hallby</t>
  </si>
  <si>
    <t>{'JRC': {'JRC-H617'}}</t>
  </si>
  <si>
    <t>Hallby Gulsele</t>
  </si>
  <si>
    <t>{'JRC': {'JRC-H697'}}</t>
  </si>
  <si>
    <t>Hallforsens</t>
  </si>
  <si>
    <t>{'JRC': {'JRC-H1351'}}</t>
  </si>
  <si>
    <t>Haminan Hoyrykattilalaitos</t>
  </si>
  <si>
    <t>{'JRC': {'JRC-H1372'}}</t>
  </si>
  <si>
    <t>Hammermuhle</t>
  </si>
  <si>
    <t>{'JRC': {'JRC-H3167'}}</t>
  </si>
  <si>
    <t>{'JRC': {'JRC-H3115'}}</t>
  </si>
  <si>
    <t>Hammermuhle Bad Kotzting</t>
  </si>
  <si>
    <t>{'JRC': {'JRC-H3004'}}</t>
  </si>
  <si>
    <t>Hammermuhle Schwarzenfeld</t>
  </si>
  <si>
    <t>{'JRC': {'JRC-H2767'}}</t>
  </si>
  <si>
    <t>Hartlmuhle</t>
  </si>
  <si>
    <t>{'JRC': {'JRC-H3280'}}</t>
  </si>
  <si>
    <t>Hateg</t>
  </si>
  <si>
    <t>{'JRC': {'JRC-H1522'}}</t>
  </si>
  <si>
    <t>Haufenmuhlbach</t>
  </si>
  <si>
    <t>{'JRC': {'JRC-H3247'</t>
  </si>
  <si>
    <t xml:space="preserve"> 'JRC-H3248'}}</t>
  </si>
  <si>
    <t>Hausen</t>
  </si>
  <si>
    <t>{'JRC': {'JRC-H2741'}}</t>
  </si>
  <si>
    <t>Hausturbine</t>
  </si>
  <si>
    <t>{'JRC': {'JRC-H3086'</t>
  </si>
  <si>
    <t xml:space="preserve"> 'JRC-H3085'}}</t>
  </si>
  <si>
    <t>He Bajina Basta Bajina Basta</t>
  </si>
  <si>
    <t>{'JRC': {'JRC-H106'}}</t>
  </si>
  <si>
    <t>{'JRC': {'JRC-H231'}}</t>
  </si>
  <si>
    <t>He Glava Zete</t>
  </si>
  <si>
    <t>{'JRC': {'JRC-H1973'}}</t>
  </si>
  <si>
    <t>He Ikervar</t>
  </si>
  <si>
    <t>{'JRC': {'JRC-H3404'}}</t>
  </si>
  <si>
    <t>He Pljevlja</t>
  </si>
  <si>
    <t>{'JRC': {'JRC-H2139'}}</t>
  </si>
  <si>
    <t>He Rijeka</t>
  </si>
  <si>
    <t>{'JRC': {'JRC-H1038'}}</t>
  </si>
  <si>
    <t>He Vrla</t>
  </si>
  <si>
    <t>{'JRC': {'JRC-H401'}}</t>
  </si>
  <si>
    <t>Hedrichwerk</t>
  </si>
  <si>
    <t>{'JRC': {'JRC-H2709'</t>
  </si>
  <si>
    <t xml:space="preserve"> 'JRC-H2707'}}</t>
  </si>
  <si>
    <t>Hefelemuhle</t>
  </si>
  <si>
    <t>{'JRC': {'JRC-H3096'}}</t>
  </si>
  <si>
    <t>Heinfels</t>
  </si>
  <si>
    <t>{'JRC': {'JRC-H1808'}}</t>
  </si>
  <si>
    <t>Heinrich Und Marianne Holzner Gbr</t>
  </si>
  <si>
    <t>{'JRC': {'JRC-H2706'}}</t>
  </si>
  <si>
    <t>Heinzenmuhle</t>
  </si>
  <si>
    <t>{'JRC': {'JRC-H2912'}}</t>
  </si>
  <si>
    <t>Herschfelder Muhle</t>
  </si>
  <si>
    <t>{'JRC': {'JRC-H3161'}}</t>
  </si>
  <si>
    <t>Hidroelektrana Velebit Pump</t>
  </si>
  <si>
    <t>{'JRC': {'JRC-H161'}}</t>
  </si>
  <si>
    <t>Hidrolelectrica El Moli</t>
  </si>
  <si>
    <t>{'JRC': {'JRC-H3496'}}</t>
  </si>
  <si>
    <t>{'JRC': {'JRC-H759'</t>
  </si>
  <si>
    <t xml:space="preserve"> 'JRC-H2197'}}</t>
  </si>
  <si>
    <t>Hierzman Speicher</t>
  </si>
  <si>
    <t>{'JRC': {'JRC-H1935'}}</t>
  </si>
  <si>
    <t>Hilados</t>
  </si>
  <si>
    <t>{'JRC': {'JRC-H3557'}}</t>
  </si>
  <si>
    <t>Hilpischmuhle</t>
  </si>
  <si>
    <t>{'JRC': {'JRC-H3148'}}</t>
  </si>
  <si>
    <t>Hjalta</t>
  </si>
  <si>
    <t>{'JRC': {'JRC-H281'}}</t>
  </si>
  <si>
    <t>Hnevkovice</t>
  </si>
  <si>
    <t>{'JRC': {'JRC-H1781'}}</t>
  </si>
  <si>
    <t>Hochbehalter</t>
  </si>
  <si>
    <t>{'JRC': {'JRC-H2783'}}</t>
  </si>
  <si>
    <t>Holzleinsmuhle</t>
  </si>
  <si>
    <t>{'JRC': {'JRC-H3112'}}</t>
  </si>
  <si>
    <t>Holzschleife</t>
  </si>
  <si>
    <t>{'JRC': {'JRC-H2716'}}</t>
  </si>
  <si>
    <t>Holzschleiferei</t>
  </si>
  <si>
    <t>{'JRC': {'JRC-H2846'}}</t>
  </si>
  <si>
    <t>Hoselhurst</t>
  </si>
  <si>
    <t>{'JRC': {'JRC-H2630'}}</t>
  </si>
  <si>
    <t>Hottingen</t>
  </si>
  <si>
    <t>{'JRC': {'JRC-H2666'}}</t>
  </si>
  <si>
    <t>Hpp Tsankov Kamak</t>
  </si>
  <si>
    <t>{'JRC': {'JRC-H604'}}</t>
  </si>
  <si>
    <t>Hummel Muhle Unterensingen</t>
  </si>
  <si>
    <t>{'JRC': {'JRC-H2601'}}</t>
  </si>
  <si>
    <t>Humprechtsmuhle</t>
  </si>
  <si>
    <t>{'JRC': {'JRC-H2905'}}</t>
  </si>
  <si>
    <t>Iglesies</t>
  </si>
  <si>
    <t>{'JRC': {'JRC-H3613'}}</t>
  </si>
  <si>
    <t>Illa</t>
  </si>
  <si>
    <t>{'JRC': {'JRC-H3579'}}</t>
  </si>
  <si>
    <t>Illerkraftwerk Au</t>
  </si>
  <si>
    <t>{'JRC': {'JRC-H2563'}}</t>
  </si>
  <si>
    <t>Inningen</t>
  </si>
  <si>
    <t>{'JRC': {'JRC-H2523'}}</t>
  </si>
  <si>
    <t>Ionesti</t>
  </si>
  <si>
    <t>{'JRC': {'JRC-H1022'}}</t>
  </si>
  <si>
    <t>Ipotesti</t>
  </si>
  <si>
    <t>{'JRC': {'JRC-H812'}}</t>
  </si>
  <si>
    <t>Isenkraftwerk Generator</t>
  </si>
  <si>
    <t>{nan, nan, nan, nan, nan, nan, nan, nan, nan}</t>
  </si>
  <si>
    <t>{'JRC': {'JRC-H2719'</t>
  </si>
  <si>
    <t xml:space="preserve"> 'JRC-H2725'</t>
  </si>
  <si>
    <t xml:space="preserve"> 'JRC-H2722'</t>
  </si>
  <si>
    <t xml:space="preserve"> 'JRC-H2726'</t>
  </si>
  <si>
    <t xml:space="preserve"> 'JRC-H2724'</t>
  </si>
  <si>
    <t xml:space="preserve"> 'JRC-H2720'</t>
  </si>
  <si>
    <t xml:space="preserve"> 'JRC-H2721'</t>
  </si>
  <si>
    <t xml:space="preserve"> 'JRC-H2727'</t>
  </si>
  <si>
    <t xml:space="preserve"> 'JRC-H2723'}}</t>
  </si>
  <si>
    <t>Isolato Madesimo</t>
  </si>
  <si>
    <t>{'JRC': {'JRC-H3415'}}</t>
  </si>
  <si>
    <t>Istrago</t>
  </si>
  <si>
    <t>{'JRC': {'JRC-H3326'}}</t>
  </si>
  <si>
    <t>Itoiz</t>
  </si>
  <si>
    <t>{'JRC': {'JRC-H246'}}</t>
  </si>
  <si>
    <t>Izbiceni</t>
  </si>
  <si>
    <t>{'JRC': {'JRC-H813'}}</t>
  </si>
  <si>
    <t>Izvoarele</t>
  </si>
  <si>
    <t>{'JRC': {'JRC-H3398'}}</t>
  </si>
  <si>
    <t>Jarkvissle</t>
  </si>
  <si>
    <t>{'JRC': {'JRC-H577'}}</t>
  </si>
  <si>
    <t>Jettenbach</t>
  </si>
  <si>
    <t>{'JRC': {'JRC-H2004'</t>
  </si>
  <si>
    <t xml:space="preserve"> 'JRC-H2298'}}</t>
  </si>
  <si>
    <t>Johann Rosner Elektrizitatswerk</t>
  </si>
  <si>
    <t>{'JRC': {'JRC-H2701'}}</t>
  </si>
  <si>
    <t>Juliushammer</t>
  </si>
  <si>
    <t>{'JRC': {'JRC-H3217'}}</t>
  </si>
  <si>
    <t>Kalin Kamenitsa Pastra Rila Hpp</t>
  </si>
  <si>
    <t>{'JRC': {'JRC-H1281'}}</t>
  </si>
  <si>
    <t>Kalserbach</t>
  </si>
  <si>
    <t>{'JRC': {'JRC-H1761'}}</t>
  </si>
  <si>
    <t>Kamering</t>
  </si>
  <si>
    <t>{'JRC': {'JRC-H1760'}}</t>
  </si>
  <si>
    <t>Kammgarnspinnerei</t>
  </si>
  <si>
    <t>{'JRC': {'JRC-H2679'}}</t>
  </si>
  <si>
    <t>Kattstrupeforsen</t>
  </si>
  <si>
    <t>{'JRC': {'JRC-H805'}}</t>
  </si>
  <si>
    <t>Ke Wkw</t>
  </si>
  <si>
    <t>{'JRC': {'JRC-H2875'}}</t>
  </si>
  <si>
    <t>Kentheim</t>
  </si>
  <si>
    <t>{'JRC': {'JRC-H2924'}}</t>
  </si>
  <si>
    <t>Kinna</t>
  </si>
  <si>
    <t>{'JRC': {'JRC-H2121'}}</t>
  </si>
  <si>
    <t>Kirchbichl</t>
  </si>
  <si>
    <t>{'JRC': {'JRC-H1511'}}</t>
  </si>
  <si>
    <t>Kirchhofsmuhle</t>
  </si>
  <si>
    <t>{'JRC': {'JRC-H2907'}}</t>
  </si>
  <si>
    <t>Kkw</t>
  </si>
  <si>
    <t>{'JRC': {'JRC-H3083'}}</t>
  </si>
  <si>
    <t>Kleinwasserkraftanlage</t>
  </si>
  <si>
    <t>{'JRC': {'JRC-H3156'}}</t>
  </si>
  <si>
    <t>Klippen</t>
  </si>
  <si>
    <t>{'JRC': {'JRC-H1200'}}</t>
  </si>
  <si>
    <t>Klisoura Hpp</t>
  </si>
  <si>
    <t>{'JRC': {'JRC-H2089'}}</t>
  </si>
  <si>
    <t>Knoedlsed</t>
  </si>
  <si>
    <t>{'JRC': {'JRC-H2793'}}</t>
  </si>
  <si>
    <t>Kokalyane Hpp</t>
  </si>
  <si>
    <t>{'JRC': {'JRC-H1327'}}</t>
  </si>
  <si>
    <t>Kolbnitz Trinkwasser</t>
  </si>
  <si>
    <t>{'JRC': {'JRC-H2288'}}</t>
  </si>
  <si>
    <t>Kongetried</t>
  </si>
  <si>
    <t>{'JRC': {'JRC-H3241'}}</t>
  </si>
  <si>
    <t>Koprinka Hpp Kaplan</t>
  </si>
  <si>
    <t>{'JRC': {'JRC-H1899'}}</t>
  </si>
  <si>
    <t>Kraftwerke Angermuhle</t>
  </si>
  <si>
    <t>{'JRC': {'JRC-H2527'}}</t>
  </si>
  <si>
    <t>Kraftwertk Marienthal</t>
  </si>
  <si>
    <t>{'JRC': {'JRC-H2579'}}</t>
  </si>
  <si>
    <t>Krangfors</t>
  </si>
  <si>
    <t>{'JRC': {'JRC-H831'}}</t>
  </si>
  <si>
    <t>Kreuztal</t>
  </si>
  <si>
    <t>{'JRC': {'JRC-H3204'}}</t>
  </si>
  <si>
    <t>Kronau</t>
  </si>
  <si>
    <t>{'JRC': {'JRC-H3209'}}</t>
  </si>
  <si>
    <t>{'JRC': {'JRC-H3155'}}</t>
  </si>
  <si>
    <t>Krummennaab</t>
  </si>
  <si>
    <t>{'JRC': {'JRC-H3229'}}</t>
  </si>
  <si>
    <t>Kugelbergle</t>
  </si>
  <si>
    <t>{'JRC': {'JRC-H2824'}}</t>
  </si>
  <si>
    <t>Kunstmuhle Auhausen</t>
  </si>
  <si>
    <t>{'JRC': {'JRC-H3014'}}</t>
  </si>
  <si>
    <t>Kunzelsau</t>
  </si>
  <si>
    <t>{'JRC': {'JRC-H2659'}}</t>
  </si>
  <si>
    <t>Kuusankoski Hydropower</t>
  </si>
  <si>
    <t>{'JRC': {'JRC-H1148'}}</t>
  </si>
  <si>
    <t>La Barca</t>
  </si>
  <si>
    <t>{'JRC': {'JRC-H808'}}</t>
  </si>
  <si>
    <t>La Bauma</t>
  </si>
  <si>
    <t>{'JRC': {'JRC-H3489'}}</t>
  </si>
  <si>
    <t>La Caseta</t>
  </si>
  <si>
    <t>{'JRC': {'JRC-H3578'}}</t>
  </si>
  <si>
    <t>La Corbatera</t>
  </si>
  <si>
    <t>{'JRC': {'JRC-H3532'}}</t>
  </si>
  <si>
    <t>La Cortada</t>
  </si>
  <si>
    <t>{'JRC': {'JRC-H3536'}}</t>
  </si>
  <si>
    <t>La Costa</t>
  </si>
  <si>
    <t>{'JRC': {'JRC-H3447'}}</t>
  </si>
  <si>
    <t>La Cubia</t>
  </si>
  <si>
    <t>{'JRC': {'JRC-H3573'</t>
  </si>
  <si>
    <t xml:space="preserve"> 'JRC-H3570'}}</t>
  </si>
  <si>
    <t>La Farba</t>
  </si>
  <si>
    <t>{'JRC': {'JRC-H3559'}}</t>
  </si>
  <si>
    <t>La Farga De Bebie</t>
  </si>
  <si>
    <t>{'JRC': {'JRC-H3572'}}</t>
  </si>
  <si>
    <t>La Farga Lacambra</t>
  </si>
  <si>
    <t>{'JRC': {'JRC-H3582'}}</t>
  </si>
  <si>
    <t>La Gafa</t>
  </si>
  <si>
    <t>{'JRC': {'JRC-H3437'}}</t>
  </si>
  <si>
    <t>La Gleva</t>
  </si>
  <si>
    <t>{'JRC': {'JRC-H3588'}}</t>
  </si>
  <si>
    <t>La Grevolosa</t>
  </si>
  <si>
    <t>{'JRC': {'JRC-H3600'}}</t>
  </si>
  <si>
    <t>La Llum</t>
  </si>
  <si>
    <t>{'JRC': {'JRC-H3444'}}</t>
  </si>
  <si>
    <t>La Mambla Oris</t>
  </si>
  <si>
    <t>{'JRC': {'JRC-H3583'}}</t>
  </si>
  <si>
    <t>La Plana</t>
  </si>
  <si>
    <t>{'JRC': {'JRC-H3499'}}</t>
  </si>
  <si>
    <t>La Puda</t>
  </si>
  <si>
    <t>{'JRC': {'JRC-H3438'}}</t>
  </si>
  <si>
    <t>La Rabeia</t>
  </si>
  <si>
    <t>{'JRC': {'JRC-H3518'}}</t>
  </si>
  <si>
    <t>La Sebastiana</t>
  </si>
  <si>
    <t>{'JRC': {'JRC-H3625'</t>
  </si>
  <si>
    <t xml:space="preserve"> 'JRC-H3624'}}</t>
  </si>
  <si>
    <t>La Verneda</t>
  </si>
  <si>
    <t>{'JRC': {'JRC-H3576'}}</t>
  </si>
  <si>
    <t>Lahnlagerhaus Lohnberg</t>
  </si>
  <si>
    <t>{'JRC': {'JRC-H2740'}}</t>
  </si>
  <si>
    <t>Lahnmuhle Nau</t>
  </si>
  <si>
    <t>{'JRC': {'JRC-H2884'}}</t>
  </si>
  <si>
    <t>Langa</t>
  </si>
  <si>
    <t>{'JRC': {'JRC-H2490'}}</t>
  </si>
  <si>
    <t>Langenbach Gdbr</t>
  </si>
  <si>
    <t>{'JRC': {'JRC-H2849'}}</t>
  </si>
  <si>
    <t>Langkampfen</t>
  </si>
  <si>
    <t>{'JRC': {'JRC-H1109'}}</t>
  </si>
  <si>
    <t>Langstrommen</t>
  </si>
  <si>
    <t>{'JRC': {'JRC-H975'}}</t>
  </si>
  <si>
    <t>Laparan</t>
  </si>
  <si>
    <t>{'JRC': {'JRC-H3408'}}</t>
  </si>
  <si>
    <t>{'JRC': {'JRC-H487'}}</t>
  </si>
  <si>
    <t>Laufwasserkraftwerk Hengstey</t>
  </si>
  <si>
    <t>{'JRC': {'JRC-H2540'}}</t>
  </si>
  <si>
    <t>Laufwasserkraftwerk Selbitztalstrasse</t>
  </si>
  <si>
    <t>{'JRC': {'JRC-H3066'}}</t>
  </si>
  <si>
    <t>Legau</t>
  </si>
  <si>
    <t>{'JRC': {'JRC-H2546'}}</t>
  </si>
  <si>
    <t>Leiersbach</t>
  </si>
  <si>
    <t>{'JRC': {'JRC-H2123'}}</t>
  </si>
  <si>
    <t>Leresti</t>
  </si>
  <si>
    <t>{'JRC': {'JRC-H3351'}}</t>
  </si>
  <si>
    <t>Les Boades</t>
  </si>
  <si>
    <t>{'JRC': {'JRC-H3488'}}</t>
  </si>
  <si>
    <t>Les Mines Osor</t>
  </si>
  <si>
    <t>{'JRC': {'JRC-H3638'</t>
  </si>
  <si>
    <t xml:space="preserve"> 'JRC-H3635'}}</t>
  </si>
  <si>
    <t>Les Rocasses</t>
  </si>
  <si>
    <t>{'JRC': {'JRC-H3611'</t>
  </si>
  <si>
    <t xml:space="preserve"> 'JRC-H3610'}}</t>
  </si>
  <si>
    <t>{'JRC': {'JRC-H1057'}}</t>
  </si>
  <si>
    <t>Lilieci</t>
  </si>
  <si>
    <t>{'JRC': {'JRC-H3361'}}</t>
  </si>
  <si>
    <t>Lilyanovo</t>
  </si>
  <si>
    <t>{'JRC': {'JRC-H3334'}}</t>
  </si>
  <si>
    <t>Lindoso</t>
  </si>
  <si>
    <t>{'JRC': {'JRC-H915'}}</t>
  </si>
  <si>
    <t>Llanars</t>
  </si>
  <si>
    <t>{'JRC': {'JRC-H3606'}}</t>
  </si>
  <si>
    <t>{'JRC': {'JRC-H3147'}}</t>
  </si>
  <si>
    <t>Loitersdorfer Muhle</t>
  </si>
  <si>
    <t>{'JRC': {'JRC-H3182'}}</t>
  </si>
  <si>
    <t>Lossen</t>
  </si>
  <si>
    <t>{'JRC': {'JRC-H724'}}</t>
  </si>
  <si>
    <t>Lovons Krv</t>
  </si>
  <si>
    <t>{'JRC': {'JRC-H1048'}}</t>
  </si>
  <si>
    <t>Lugasu</t>
  </si>
  <si>
    <t>{'JRC': {'JRC-H1462'}}</t>
  </si>
  <si>
    <t>Lumpenmuhle</t>
  </si>
  <si>
    <t>{'JRC': {'JRC-H3194'}}</t>
  </si>
  <si>
    <t>Lwkw Bockeloh</t>
  </si>
  <si>
    <t>{'JRC': {'JRC-H2588'</t>
  </si>
  <si>
    <t xml:space="preserve"> 'JRC-H2592'</t>
  </si>
  <si>
    <t xml:space="preserve"> 'JRC-H2593'</t>
  </si>
  <si>
    <t xml:space="preserve"> 'JRC-H2585'</t>
  </si>
  <si>
    <t xml:space="preserve"> 'JRC-H2589'</t>
  </si>
  <si>
    <t xml:space="preserve"> 'JRC-H2587'</t>
  </si>
  <si>
    <t xml:space="preserve"> 'JRC-H2586'</t>
  </si>
  <si>
    <t xml:space="preserve"> 'JRC-H2590'</t>
  </si>
  <si>
    <t xml:space="preserve"> 'JRC-H2591'}}</t>
  </si>
  <si>
    <t>Lwkw Siesel</t>
  </si>
  <si>
    <t>{'JRC': {'JRC-H2614'</t>
  </si>
  <si>
    <t xml:space="preserve"> 'JRC-H2612'</t>
  </si>
  <si>
    <t xml:space="preserve"> 'JRC-H2617'</t>
  </si>
  <si>
    <t xml:space="preserve"> 'JRC-H2613'</t>
  </si>
  <si>
    <t xml:space="preserve"> 'JRC-H2618'</t>
  </si>
  <si>
    <t xml:space="preserve"> 'JRC-H2619'</t>
  </si>
  <si>
    <t xml:space="preserve"> 'JRC-H2611'</t>
  </si>
  <si>
    <t xml:space="preserve"> 'JRC-H2616'</t>
  </si>
  <si>
    <t xml:space="preserve"> 'JRC-H2615'}}</t>
  </si>
  <si>
    <t>Lwkw Wilhelmsthal</t>
  </si>
  <si>
    <t>{'JRC': {'JRC-H2623'</t>
  </si>
  <si>
    <t xml:space="preserve"> 'JRC-H2753'</t>
  </si>
  <si>
    <t xml:space="preserve"> 'JRC-H2620'</t>
  </si>
  <si>
    <t xml:space="preserve"> 'JRC-H2757'</t>
  </si>
  <si>
    <t xml:space="preserve"> 'JRC-H2758'</t>
  </si>
  <si>
    <t xml:space="preserve"> 'JRC-H2621'</t>
  </si>
  <si>
    <t xml:space="preserve"> 'JRC-H2756'</t>
  </si>
  <si>
    <t xml:space="preserve"> 'JRC-H2755'</t>
  </si>
  <si>
    <t xml:space="preserve"> 'JRC-H2754'</t>
  </si>
  <si>
    <t xml:space="preserve"> 'JRC-H2760'</t>
  </si>
  <si>
    <t xml:space="preserve"> 'JRC-H2759'</t>
  </si>
  <si>
    <t xml:space="preserve"> 'JRC-H2622'}}</t>
  </si>
  <si>
    <t>Maen Marmore</t>
  </si>
  <si>
    <t>{'JRC': {'JRC-H3666'}}</t>
  </si>
  <si>
    <t>Makrohori</t>
  </si>
  <si>
    <t>{'JRC': {'JRC-H1713'}}</t>
  </si>
  <si>
    <t>Malagarrida</t>
  </si>
  <si>
    <t>{'JRC': {'JRC-H3453'}}</t>
  </si>
  <si>
    <t>Malars</t>
  </si>
  <si>
    <t>{'JRC': {'JRC-H3599'}}</t>
  </si>
  <si>
    <t>Male Gabcikovo</t>
  </si>
  <si>
    <t>{'JRC': {'JRC-H3676'}}</t>
  </si>
  <si>
    <t>Mambach</t>
  </si>
  <si>
    <t>{'JRC': {'JRC-H2547'}}</t>
  </si>
  <si>
    <t>Maneciu</t>
  </si>
  <si>
    <t>{'JRC': {'JRC-H1771'}}</t>
  </si>
  <si>
    <t>Manicesti</t>
  </si>
  <si>
    <t>{'JRC': {'JRC-H3345'}}</t>
  </si>
  <si>
    <t>Marcetas</t>
  </si>
  <si>
    <t>{'JRC': {'JRC-H3491'}}</t>
  </si>
  <si>
    <t>Marienmuhle</t>
  </si>
  <si>
    <t>{'JRC': {'JRC-H2844'}}</t>
  </si>
  <si>
    <t>Marienthal</t>
  </si>
  <si>
    <t>{'JRC': {'JRC-H2814'}}</t>
  </si>
  <si>
    <t>Mariner</t>
  </si>
  <si>
    <t>{'JRC': {'JRC-H3614'}}</t>
  </si>
  <si>
    <t>Markisch Buchholz</t>
  </si>
  <si>
    <t>{'JRC': {'JRC-H2828'}}</t>
  </si>
  <si>
    <t>Marktmuhle Plank</t>
  </si>
  <si>
    <t>{'JRC': {'JRC-H3225'}}</t>
  </si>
  <si>
    <t>Martis</t>
  </si>
  <si>
    <t>{'JRC': {'JRC-H3649'}}</t>
  </si>
  <si>
    <t>Maschine</t>
  </si>
  <si>
    <t>{'JRC': {'JRC-H2661'</t>
  </si>
  <si>
    <t xml:space="preserve"> 'JRC-H2564'</t>
  </si>
  <si>
    <t xml:space="preserve"> 'JRC-H2662'}}</t>
  </si>
  <si>
    <t>Maschinenfabrik Schlenker</t>
  </si>
  <si>
    <t>{'JRC': {'JRC-H3192'}}</t>
  </si>
  <si>
    <t>Matabosch</t>
  </si>
  <si>
    <t>{'JRC': {'JRC-H3612'}}</t>
  </si>
  <si>
    <t>Maurici Roset Riu Greixer</t>
  </si>
  <si>
    <t>{'JRC': {'JRC-H3485'}}</t>
  </si>
  <si>
    <t>Merisani</t>
  </si>
  <si>
    <t>{'JRC': {'JRC-H3346'}}</t>
  </si>
  <si>
    <t>Mihailesti</t>
  </si>
  <si>
    <t>{'JRC': {'JRC-H3350'}}</t>
  </si>
  <si>
    <t>Miranda Hc</t>
  </si>
  <si>
    <t>{'JRC': {'JRC-H702'}}</t>
  </si>
  <si>
    <t>Mitjans</t>
  </si>
  <si>
    <t>{'JRC': {'JRC-H3654'}}</t>
  </si>
  <si>
    <t>Mittan</t>
  </si>
  <si>
    <t>{'JRC': {'JRC-H584'}}</t>
  </si>
  <si>
    <t>Mittelstetten</t>
  </si>
  <si>
    <t>{'JRC': {'JRC-H2524'}}</t>
  </si>
  <si>
    <t>Mockfjard</t>
  </si>
  <si>
    <t>{'JRC': {'JRC-H1670'}}</t>
  </si>
  <si>
    <t>Mohrenstein</t>
  </si>
  <si>
    <t>{'JRC': {'JRC-H3058'}}</t>
  </si>
  <si>
    <t>Moli De Guixers Ra</t>
  </si>
  <si>
    <t>{'JRC': {'JRC-H3446'}}</t>
  </si>
  <si>
    <t>Moli De La Coromina</t>
  </si>
  <si>
    <t>{'JRC': {'JRC-H3467'}}</t>
  </si>
  <si>
    <t>Moli De La Corriu</t>
  </si>
  <si>
    <t>{'JRC': {'JRC-H3448'}}</t>
  </si>
  <si>
    <t>Moli Del Casso</t>
  </si>
  <si>
    <t>{'JRC': {'JRC-H3502'}}</t>
  </si>
  <si>
    <t>Moli Del Foix</t>
  </si>
  <si>
    <t>{'JRC': {'JRC-H3435'}}</t>
  </si>
  <si>
    <t>Moli Dels Sords</t>
  </si>
  <si>
    <t>{'JRC': {'JRC-H3655'}}</t>
  </si>
  <si>
    <t>Moli En Sart</t>
  </si>
  <si>
    <t>{'JRC': {'JRC-H3546'}}</t>
  </si>
  <si>
    <t>Moli En Vinyals</t>
  </si>
  <si>
    <t>{'JRC': {'JRC-H3662'}}</t>
  </si>
  <si>
    <t>Moli Fondo</t>
  </si>
  <si>
    <t>{'JRC': {'JRC-H3623'}}</t>
  </si>
  <si>
    <t>Moli Guell</t>
  </si>
  <si>
    <t>{'JRC': {'JRC-H3452'}}</t>
  </si>
  <si>
    <t>Moli Nou El Molinot</t>
  </si>
  <si>
    <t>{'JRC': {'JRC-H3642'}}</t>
  </si>
  <si>
    <t>Moli Serradell Merdas</t>
  </si>
  <si>
    <t>{'JRC': {'JRC-H3541'}}</t>
  </si>
  <si>
    <t>Montagut Aeg</t>
  </si>
  <si>
    <t>{'JRC': {'JRC-H3543'}}</t>
  </si>
  <si>
    <t>Montahut</t>
  </si>
  <si>
    <t>{'JRC': {'JRC-H535'}}</t>
  </si>
  <si>
    <t>Monter</t>
  </si>
  <si>
    <t>{'JRC': {'JRC-H3629'}}</t>
  </si>
  <si>
    <t>Montfulla</t>
  </si>
  <si>
    <t>{'JRC': {'JRC-H3648'}}</t>
  </si>
  <si>
    <t>Moroieni</t>
  </si>
  <si>
    <t>{'JRC': {'JRC-H3375'}}</t>
  </si>
  <si>
    <t>Motala</t>
  </si>
  <si>
    <t>{'JRC': {'JRC-H1596'}}</t>
  </si>
  <si>
    <t>Movileni</t>
  </si>
  <si>
    <t>{'JRC': {'JRC-H3363'}}</t>
  </si>
  <si>
    <t>Muhle Findenwirunshier</t>
  </si>
  <si>
    <t>{'JRC': {'JRC-H2902'}}</t>
  </si>
  <si>
    <t>Muhlenbetrieb Rhene Graupenmuhle</t>
  </si>
  <si>
    <t>{'JRC': {'JRC-H2923'}}</t>
  </si>
  <si>
    <t>Muhlgrabenturbine</t>
  </si>
  <si>
    <t>{'JRC': {'JRC-H3049'</t>
  </si>
  <si>
    <t xml:space="preserve"> 'JRC-H3048'}}</t>
  </si>
  <si>
    <t>Muhlrading</t>
  </si>
  <si>
    <t>{'JRC': {'JRC-H1248'}}</t>
  </si>
  <si>
    <t>Muhlthal</t>
  </si>
  <si>
    <t>{'JRC': {'JRC-H2975'</t>
  </si>
  <si>
    <t xml:space="preserve"> 'JRC-H2961'}}</t>
  </si>
  <si>
    <t>Mulleras</t>
  </si>
  <si>
    <t>{'JRC': {'JRC-H3630'}}</t>
  </si>
  <si>
    <t>Mumlingkraftwerk</t>
  </si>
  <si>
    <t>{'JRC': {'JRC-H2953'}}</t>
  </si>
  <si>
    <t>Mungstener Brucke In Solingen Schaltkotten</t>
  </si>
  <si>
    <t>{'JRC': {'JRC-H2890'}}</t>
  </si>
  <si>
    <t>Muzzone Coghinas</t>
  </si>
  <si>
    <t>{'JRC': {'JRC-H1340'}}</t>
  </si>
  <si>
    <t>Nachrodt</t>
  </si>
  <si>
    <t>{'JRC': {'JRC-H2533'}}</t>
  </si>
  <si>
    <t>Nassfeld</t>
  </si>
  <si>
    <t>{'JRC': {'JRC-H1115'}}</t>
  </si>
  <si>
    <t>Nechranice</t>
  </si>
  <si>
    <t>{'JRC': {'JRC-H1714'}}</t>
  </si>
  <si>
    <t>Nembia</t>
  </si>
  <si>
    <t>{'JRC': {'JRC-H1586'}}</t>
  </si>
  <si>
    <t>Neumuhle</t>
  </si>
  <si>
    <t>{'JRC': {'JRC-H3088'}}</t>
  </si>
  <si>
    <t>Neumuhle Lahnau</t>
  </si>
  <si>
    <t>{'JRC': {'JRC-H2943'}}</t>
  </si>
  <si>
    <t>Neuwerk</t>
  </si>
  <si>
    <t>{'JRC': {'JRC-H3181'}}</t>
  </si>
  <si>
    <t>Niedermuhle Wasserkraftanlage</t>
  </si>
  <si>
    <t>{'JRC': {'JRC-H2891'}}</t>
  </si>
  <si>
    <t>Niederschmiedeberg Ehem Lederpappenfabrik</t>
  </si>
  <si>
    <t>{'JRC': {'JRC-H2864'}}</t>
  </si>
  <si>
    <t>Nissastrom</t>
  </si>
  <si>
    <t>{'JRC': {'JRC-H1741'}}</t>
  </si>
  <si>
    <t>Noaptes</t>
  </si>
  <si>
    <t>{'JRC': {'JRC-H3343'}}</t>
  </si>
  <si>
    <t>Norrange</t>
  </si>
  <si>
    <t>{'JRC': {'JRC-H976'}}</t>
  </si>
  <si>
    <t>Nova Xiberia</t>
  </si>
  <si>
    <t>{'JRC': {'JRC-H3526'}}</t>
  </si>
  <si>
    <t>Nuevo Chorro</t>
  </si>
  <si>
    <t>{'JRC': {'JRC-H1633'}}</t>
  </si>
  <si>
    <t>Nus</t>
  </si>
  <si>
    <t>{'JRC': {'JRC-H2485'}}</t>
  </si>
  <si>
    <t>{'JRC': {'JRC-H2005'}}</t>
  </si>
  <si>
    <t>Oberegg</t>
  </si>
  <si>
    <t>{'JRC': {'JRC-H2550'}}</t>
  </si>
  <si>
    <t>Obermuhle Herbsleben</t>
  </si>
  <si>
    <t>{'JRC': {'JRC-H3101'}}</t>
  </si>
  <si>
    <t>{'JRC': {'JRC-H3410'}}</t>
  </si>
  <si>
    <t>Oiesti</t>
  </si>
  <si>
    <t>{'JRC': {'JRC-H3338'}}</t>
  </si>
  <si>
    <t>Ojeforsen</t>
  </si>
  <si>
    <t>{'JRC': {'JRC-H1217'}}</t>
  </si>
  <si>
    <t>Okertal Lumme</t>
  </si>
  <si>
    <t>{'JRC': {'JRC-H3017'</t>
  </si>
  <si>
    <t xml:space="preserve"> 'JRC-H2773'}}</t>
  </si>
  <si>
    <t>Olef</t>
  </si>
  <si>
    <t>{'JRC': {'JRC-H2534'}}</t>
  </si>
  <si>
    <t>Olidan</t>
  </si>
  <si>
    <t>{'JRC': {'JRC-H517'}}</t>
  </si>
  <si>
    <t>Opfingen</t>
  </si>
  <si>
    <t>{'JRC': {'JRC-H2557'}}</t>
  </si>
  <si>
    <t>Orellana</t>
  </si>
  <si>
    <t>{'JRC': {'JRC-H2048'}}</t>
  </si>
  <si>
    <t>Orelle</t>
  </si>
  <si>
    <t>{'JRC': {'JRC-H3405'}}</t>
  </si>
  <si>
    <t>Orfes</t>
  </si>
  <si>
    <t>{'JRC': {'JRC-H3660'}}</t>
  </si>
  <si>
    <t>Orlea</t>
  </si>
  <si>
    <t>{'JRC': {'JRC-H3389'}}</t>
  </si>
  <si>
    <t>Oschenik</t>
  </si>
  <si>
    <t>{'JRC': {'JRC-H608'}}</t>
  </si>
  <si>
    <t>Ostrovu Mare</t>
  </si>
  <si>
    <t>{'JRC': {'JRC-H3383'}}</t>
  </si>
  <si>
    <t>Ostrovu Mic</t>
  </si>
  <si>
    <t>{'JRC': {'JRC-H3382'}}</t>
  </si>
  <si>
    <t>{'JRC': {'JRC-H2246'}}</t>
  </si>
  <si>
    <t>Paclisa</t>
  </si>
  <si>
    <t>{'JRC': {'JRC-H3386'}}</t>
  </si>
  <si>
    <t>Palazzolo Sull Oglio</t>
  </si>
  <si>
    <t>{'JRC': {'JRC-H3321'}}</t>
  </si>
  <si>
    <t>Paltinu</t>
  </si>
  <si>
    <t>{'JRC': {'JRC-H1772'}}</t>
  </si>
  <si>
    <t>Pangarati</t>
  </si>
  <si>
    <t>{'JRC': {'JRC-H3353'}}</t>
  </si>
  <si>
    <t>Papierfabrik</t>
  </si>
  <si>
    <t>{'JRC': {'JRC-H2675'}}</t>
  </si>
  <si>
    <t>Papierfabrik Wolkenburg</t>
  </si>
  <si>
    <t>{'JRC': {'JRC-H2635'}}</t>
  </si>
  <si>
    <t>Papiermuhle</t>
  </si>
  <si>
    <t>{'JRC': {'JRC-H3197'}}</t>
  </si>
  <si>
    <t>Pardines</t>
  </si>
  <si>
    <t>{'JRC': {'JRC-H3563'}}</t>
  </si>
  <si>
    <t>Parramon</t>
  </si>
  <si>
    <t>{'JRC': {'JRC-H3542'}}</t>
  </si>
  <si>
    <t>Parteen Weir</t>
  </si>
  <si>
    <t>{'JRC': {'JRC-H2328'}}</t>
  </si>
  <si>
    <t>Pasarel Hydro</t>
  </si>
  <si>
    <t>{'JRC': {'JRC-H2478'}}</t>
  </si>
  <si>
    <t>Pat Rs</t>
  </si>
  <si>
    <t>{'JRC': {'JRC-H2876'}}</t>
  </si>
  <si>
    <t>Paulusmuhle</t>
  </si>
  <si>
    <t>{'JRC': {'JRC-H2985'</t>
  </si>
  <si>
    <t xml:space="preserve"> 'JRC-H3016'}}</t>
  </si>
  <si>
    <t>Penadrada</t>
  </si>
  <si>
    <t>{'JRC': {'JRC-H1018'}}</t>
  </si>
  <si>
    <t>Pertensteiner Muhle</t>
  </si>
  <si>
    <t>{'JRC': {'JRC-H3113'}}</t>
  </si>
  <si>
    <t>Peter Hofelmayr Bernhard Hoflmayr</t>
  </si>
  <si>
    <t>{'JRC': {'JRC-H3259'}}</t>
  </si>
  <si>
    <t>Petresti</t>
  </si>
  <si>
    <t>{'JRC': {'JRC-H3394'}}</t>
  </si>
  <si>
    <t>Petrohan Hpp</t>
  </si>
  <si>
    <t>{'JRC': {'JRC-H1865'}}</t>
  </si>
  <si>
    <t>Pflegelberg</t>
  </si>
  <si>
    <t>{'JRC': {'JRC-H2786'}}</t>
  </si>
  <si>
    <t>Piatra Neamt</t>
  </si>
  <si>
    <t>{'JRC': {'JRC-H1719'}}</t>
  </si>
  <si>
    <t>Pintado</t>
  </si>
  <si>
    <t>{'JRC': {'JRC-H953'}}</t>
  </si>
  <si>
    <t>Pirin Hpp</t>
  </si>
  <si>
    <t>{'JRC': {'JRC-H1352'}}</t>
  </si>
  <si>
    <t>Pitesti</t>
  </si>
  <si>
    <t>{'JRC': {'JRC-H3348'}}</t>
  </si>
  <si>
    <t>Placa Del Mercat</t>
  </si>
  <si>
    <t>{'JRC': {'JRC-H3556'}}</t>
  </si>
  <si>
    <t>Plopi</t>
  </si>
  <si>
    <t>{'JRC': {'JRC-H3391'}}</t>
  </si>
  <si>
    <t>Pont De La Cabreta</t>
  </si>
  <si>
    <t>{'JRC': {'JRC-H3547'}}</t>
  </si>
  <si>
    <t>Pont De Vilomara</t>
  </si>
  <si>
    <t>{'JRC': {'JRC-H3492'}}</t>
  </si>
  <si>
    <t>Ponte Vizza</t>
  </si>
  <si>
    <t>{'JRC': {'JRC-H3309'}}</t>
  </si>
  <si>
    <t>Popina Laka</t>
  </si>
  <si>
    <t>{'JRC': {'JRC-H3333'}}</t>
  </si>
  <si>
    <t>Portabella</t>
  </si>
  <si>
    <t>{'JRC': {'JRC-H3603'}}</t>
  </si>
  <si>
    <t>Portas Las</t>
  </si>
  <si>
    <t>{'JRC': {'JRC-H192'}}</t>
  </si>
  <si>
    <t>Prada</t>
  </si>
  <si>
    <t>{'JRC': {'JRC-H687'}}</t>
  </si>
  <si>
    <t>Prastforsens Krv</t>
  </si>
  <si>
    <t>{'JRC': {'JRC-H2489'}}</t>
  </si>
  <si>
    <t>Prat Rumi</t>
  </si>
  <si>
    <t>{'JRC': {'JRC-H3549'}}</t>
  </si>
  <si>
    <t>Puig Font</t>
  </si>
  <si>
    <t>{'JRC': {'JRC-H3471'}}</t>
  </si>
  <si>
    <t>Puig Reig</t>
  </si>
  <si>
    <t>{'JRC': {'JRC-H3511'}}</t>
  </si>
  <si>
    <t>Rabenecker Muhle</t>
  </si>
  <si>
    <t>{'JRC': {'JRC-H3162'}}</t>
  </si>
  <si>
    <t>Racaciuni</t>
  </si>
  <si>
    <t>{'JRC': {'JRC-H909'}}</t>
  </si>
  <si>
    <t>Racova</t>
  </si>
  <si>
    <t>{'JRC': {'JRC-H1322'}}</t>
  </si>
  <si>
    <t>Ramie</t>
  </si>
  <si>
    <t>{'JRC': {'JRC-H3055'}}</t>
  </si>
  <si>
    <t>Ramnicu Valcea</t>
  </si>
  <si>
    <t>{'JRC': {'JRC-H894'}}</t>
  </si>
  <si>
    <t>Ramsele</t>
  </si>
  <si>
    <t>{'JRC': {'JRC-H336'}}</t>
  </si>
  <si>
    <t>Randi</t>
  </si>
  <si>
    <t>{'JRC': {'JRC-H590'}}</t>
  </si>
  <si>
    <t>Raureni</t>
  </si>
  <si>
    <t>{'JRC': {'JRC-H3380'}}</t>
  </si>
  <si>
    <t>Rebnisjaure Rebnis Krv</t>
  </si>
  <si>
    <t>{'JRC': {'JRC-H715'}}</t>
  </si>
  <si>
    <t>Regen</t>
  </si>
  <si>
    <t>{'JRC': {'JRC-H2544'}}</t>
  </si>
  <si>
    <t>Remsach</t>
  </si>
  <si>
    <t>{'JRC': {'JRC-H1125'}}</t>
  </si>
  <si>
    <t>Rengard</t>
  </si>
  <si>
    <t>{'JRC': {'JRC-H1058'}}</t>
  </si>
  <si>
    <t>Reuschenberger Muhle</t>
  </si>
  <si>
    <t>{'JRC': {'JRC-H2672'}}</t>
  </si>
  <si>
    <t>Rialb</t>
  </si>
  <si>
    <t>{'JRC': {'JRC-H3560'}}</t>
  </si>
  <si>
    <t>Riedmuhle Mindelaltheim</t>
  </si>
  <si>
    <t>{'JRC': {'JRC-H2708'}}</t>
  </si>
  <si>
    <t>Rissinsel</t>
  </si>
  <si>
    <t>{'JRC': {'JRC-H3090'}}</t>
  </si>
  <si>
    <t>Roland Wilhelm</t>
  </si>
  <si>
    <t>{'JRC': {'JRC-H3251'}}</t>
  </si>
  <si>
    <t>Romanche Gavet</t>
  </si>
  <si>
    <t>{'JRC': {'JRC-H3673'}}</t>
  </si>
  <si>
    <t>Rotgulden</t>
  </si>
  <si>
    <t>{'JRC': {'JRC-H2019'}}</t>
  </si>
  <si>
    <t>Rothenfels</t>
  </si>
  <si>
    <t>{'JRC': {'JRC-H2515'}}</t>
  </si>
  <si>
    <t>Rott</t>
  </si>
  <si>
    <t>{'JRC': {'JRC-H2001'}}</t>
  </si>
  <si>
    <t>Rottaler Werk</t>
  </si>
  <si>
    <t>{'JRC': {'JRC-H2815'}}</t>
  </si>
  <si>
    <t>Roznov</t>
  </si>
  <si>
    <t>{'JRC': {'JRC-H3356'}}</t>
  </si>
  <si>
    <t>Rucar</t>
  </si>
  <si>
    <t>{'JRC': {'JRC-H3370'}}</t>
  </si>
  <si>
    <t>Rugenmuhle</t>
  </si>
  <si>
    <t>{'JRC': {'JRC-H2581'}}</t>
  </si>
  <si>
    <t>Ruhland Gbr</t>
  </si>
  <si>
    <t>{'JRC': {'JRC-H2818'}}</t>
  </si>
  <si>
    <t>Rusanesti</t>
  </si>
  <si>
    <t>{'JRC': {'JRC-H814'}}</t>
  </si>
  <si>
    <t>Sacadat</t>
  </si>
  <si>
    <t>{'JRC': {'JRC-H3367'}}</t>
  </si>
  <si>
    <t>Sadvajaur Sadva</t>
  </si>
  <si>
    <t>{'JRC': {'JRC-H1133'}}</t>
  </si>
  <si>
    <t>Salach</t>
  </si>
  <si>
    <t>{'JRC': {'JRC-H2734'}}</t>
  </si>
  <si>
    <t>{'JRC': {'JRC-H936'}}</t>
  </si>
  <si>
    <t>Salt</t>
  </si>
  <si>
    <t>{'JRC': {'JRC-H3651'</t>
  </si>
  <si>
    <t xml:space="preserve"> 'JRC-H3650'}}</t>
  </si>
  <si>
    <t>Salt Agafallops</t>
  </si>
  <si>
    <t>{'JRC': {'JRC-H3567'}}</t>
  </si>
  <si>
    <t>Salt Angles</t>
  </si>
  <si>
    <t>{'JRC': {'JRC-H3640'}}</t>
  </si>
  <si>
    <t>Salt Ca Alerd</t>
  </si>
  <si>
    <t>{'JRC': {'JRC-H3450'}}</t>
  </si>
  <si>
    <t>Salt Can Comas</t>
  </si>
  <si>
    <t>{'JRC': {'JRC-H3473'</t>
  </si>
  <si>
    <t xml:space="preserve"> 'JRC-H3474'}}</t>
  </si>
  <si>
    <t>Salt Canet La Rabassa</t>
  </si>
  <si>
    <t>{'JRC': {'JRC-H3442'}}</t>
  </si>
  <si>
    <t>Salt De Baga</t>
  </si>
  <si>
    <t>{'JRC': {'JRC-H3477'}}</t>
  </si>
  <si>
    <t>Salt De Freser</t>
  </si>
  <si>
    <t>{'JRC': {'JRC-H3561'}}</t>
  </si>
  <si>
    <t>Salt De Guardiola</t>
  </si>
  <si>
    <t>{'JRC': {'JRC-H3500'}}</t>
  </si>
  <si>
    <t>Salt De La Coromina</t>
  </si>
  <si>
    <t>{'JRC': {'JRC-H3581'}}</t>
  </si>
  <si>
    <t>Salt De Les Hortes</t>
  </si>
  <si>
    <t>{'JRC': {'JRC-H3490'}}</t>
  </si>
  <si>
    <t>Salt De Pendis</t>
  </si>
  <si>
    <t>{'JRC': {'JRC-H3476'}}</t>
  </si>
  <si>
    <t>Salt El Calvet</t>
  </si>
  <si>
    <t>{'JRC': {'JRC-H3445'}}</t>
  </si>
  <si>
    <t>Salt Gualba</t>
  </si>
  <si>
    <t>{'JRC': {'JRC-H3619'</t>
  </si>
  <si>
    <t xml:space="preserve"> 'JRC-H3621'}}</t>
  </si>
  <si>
    <t>{'JRC': {'JRC-H1855'}}</t>
  </si>
  <si>
    <t>San Giovanni Bianco</t>
  </si>
  <si>
    <t>{'JRC': {'JRC-H3319'}}</t>
  </si>
  <si>
    <t>San Juan</t>
  </si>
  <si>
    <t>{'JRC': {'JRC-H1087'}}</t>
  </si>
  <si>
    <t>San Lorenzo Rosone</t>
  </si>
  <si>
    <t>{'JRC': {'JRC-H3315'}}</t>
  </si>
  <si>
    <t>Sandanski</t>
  </si>
  <si>
    <t>{'JRC': {'JRC-H3335'}}</t>
  </si>
  <si>
    <t>Sant Benet</t>
  </si>
  <si>
    <t>{'JRC': {'JRC-H3528'}}</t>
  </si>
  <si>
    <t>Sant Jaume</t>
  </si>
  <si>
    <t>{'JRC': {'JRC-H3637'}}</t>
  </si>
  <si>
    <t>Sant Quinti</t>
  </si>
  <si>
    <t>{'JRC': {'JRC-H3565'}}</t>
  </si>
  <si>
    <t>Sasciori</t>
  </si>
  <si>
    <t>{'JRC': {'JRC-H3393'}}</t>
  </si>
  <si>
    <t>Sassbachmuhle</t>
  </si>
  <si>
    <t>{'JRC': {'JRC-H2778'}}</t>
  </si>
  <si>
    <t>Sax Seisenberger Gbr</t>
  </si>
  <si>
    <t>{'JRC': {'JRC-H2735'}}</t>
  </si>
  <si>
    <t>Schaibing</t>
  </si>
  <si>
    <t>{'JRC': {'JRC-H2794'}}</t>
  </si>
  <si>
    <t>Schappe</t>
  </si>
  <si>
    <t>{'JRC': {'JRC-H2731'}}</t>
  </si>
  <si>
    <t>Schauhbauer</t>
  </si>
  <si>
    <t>{'JRC': {'JRC-H3045'}}</t>
  </si>
  <si>
    <t>Schermuhle</t>
  </si>
  <si>
    <t>{'JRC': {'JRC-H2930'</t>
  </si>
  <si>
    <t xml:space="preserve"> 'JRC-H2915'}}</t>
  </si>
  <si>
    <t>Schliersee Wasserkraft</t>
  </si>
  <si>
    <t>{'JRC': {'JRC-H3018'</t>
  </si>
  <si>
    <t xml:space="preserve"> 'JRC-H3219'}}</t>
  </si>
  <si>
    <t>Schliffgesmuhle</t>
  </si>
  <si>
    <t>{'JRC': {'JRC-H2858'}}</t>
  </si>
  <si>
    <t>Schlossmuhle Haigerloch</t>
  </si>
  <si>
    <t>{'JRC': {'JRC-H3224'}}</t>
  </si>
  <si>
    <t>Schnellinger Muhle</t>
  </si>
  <si>
    <t>{'JRC': {'JRC-H3123'}}</t>
  </si>
  <si>
    <t>Schonnen</t>
  </si>
  <si>
    <t>{'JRC': {'JRC-H3110'}}</t>
  </si>
  <si>
    <t>Schuett</t>
  </si>
  <si>
    <t>{'JRC': {'JRC-H1590'}}</t>
  </si>
  <si>
    <t>Schutter</t>
  </si>
  <si>
    <t>{'JRC': {'JRC-H3193'}}</t>
  </si>
  <si>
    <t>Schwabmunchen</t>
  </si>
  <si>
    <t>{'JRC': {'JRC-H2521'}}</t>
  </si>
  <si>
    <t>Schwarzach</t>
  </si>
  <si>
    <t>{'JRC': {'JRC-H1762'}}</t>
  </si>
  <si>
    <t>Schwarzenbach</t>
  </si>
  <si>
    <t>{'JRC': {'JRC-H917'}}</t>
  </si>
  <si>
    <t>{'JRC': {'JRC-H878'}}</t>
  </si>
  <si>
    <t>Scoreiu</t>
  </si>
  <si>
    <t>{'JRC': {'JRC-H1600'}}</t>
  </si>
  <si>
    <t>Scropoasa</t>
  </si>
  <si>
    <t>{'JRC': {'JRC-H3373'}}</t>
  </si>
  <si>
    <t>Senhora De Porto</t>
  </si>
  <si>
    <t>{'JRC': {'JRC-H1819'}}</t>
  </si>
  <si>
    <t>Senkelbach</t>
  </si>
  <si>
    <t>{'JRC': {'JRC-H2807'}}</t>
  </si>
  <si>
    <t>Sentmenat</t>
  </si>
  <si>
    <t>{'JRC': {'JRC-H3663'}}</t>
  </si>
  <si>
    <t>Serinya</t>
  </si>
  <si>
    <t>{'JRC': {'JRC-H3647'}}</t>
  </si>
  <si>
    <t>Serra Balet</t>
  </si>
  <si>
    <t>{'JRC': {'JRC-H3584'</t>
  </si>
  <si>
    <t xml:space="preserve"> 'JRC-H3564'}}</t>
  </si>
  <si>
    <t>Serrassans</t>
  </si>
  <si>
    <t>{'JRC': {'JRC-H3524'}}</t>
  </si>
  <si>
    <t>Sidan</t>
  </si>
  <si>
    <t>{'JRC': {'JRC-H2008'}}</t>
  </si>
  <si>
    <t>Sikfors</t>
  </si>
  <si>
    <t>{'JRC': {'JRC-H1033'}}</t>
  </si>
  <si>
    <t>Silbermuhle</t>
  </si>
  <si>
    <t>{'JRC': {'JRC-H3146'}}</t>
  </si>
  <si>
    <t>{'JRC': {'JRC-H1669'}}</t>
  </si>
  <si>
    <t>{'JRC': {'JRC-H614'}}</t>
  </si>
  <si>
    <t>Simileasca</t>
  </si>
  <si>
    <t>{'JRC': {'JRC-H3366'}}</t>
  </si>
  <si>
    <t>Siriu</t>
  </si>
  <si>
    <t>{'JRC': {'JRC-H949'}}</t>
  </si>
  <si>
    <t>Siuronkoski</t>
  </si>
  <si>
    <t>{'JRC': {'JRC-H1207'}}</t>
  </si>
  <si>
    <t>Skagern Gullspang</t>
  </si>
  <si>
    <t>{'JRC': {'JRC-H974'}}</t>
  </si>
  <si>
    <t>Skymnas</t>
  </si>
  <si>
    <t>{'JRC': {'JRC-H1548'}}</t>
  </si>
  <si>
    <t>Slatina</t>
  </si>
  <si>
    <t>{'JRC': {'JRC-H1233'}}</t>
  </si>
  <si>
    <t>Slezska Harta</t>
  </si>
  <si>
    <t>{'JRC': {'JRC-H2125'}}</t>
  </si>
  <si>
    <t>Solleftea</t>
  </si>
  <si>
    <t>{'JRC': {'JRC-H716'}}</t>
  </si>
  <si>
    <t>Somes Cald</t>
  </si>
  <si>
    <t>{'JRC': {'JRC-H3395'}}</t>
  </si>
  <si>
    <t>Sorpesee</t>
  </si>
  <si>
    <t>{'JRC': {'JRC-H1869'}}</t>
  </si>
  <si>
    <t>Sorribes</t>
  </si>
  <si>
    <t>{'JRC': {'JRC-H3562'}}</t>
  </si>
  <si>
    <t>Spanchevo Hpp</t>
  </si>
  <si>
    <t>{'JRC': {'JRC-H1180'}}</t>
  </si>
  <si>
    <t>Sperrenkraftwerk Wehr</t>
  </si>
  <si>
    <t>{'JRC': {'JRC-H2542'}}</t>
  </si>
  <si>
    <t>Spigno Monferrato</t>
  </si>
  <si>
    <t>{'JRC': {'JRC-H3307'}}</t>
  </si>
  <si>
    <t>Stadtmuehle Geisingen</t>
  </si>
  <si>
    <t>{'JRC': {'JRC-H3015'}}</t>
  </si>
  <si>
    <t>Stadtmuhle</t>
  </si>
  <si>
    <t>{'JRC': {'JRC-H3269'}}</t>
  </si>
  <si>
    <t>Stadtmuhle Forst</t>
  </si>
  <si>
    <t>{'JRC': {'JRC-H2785'}}</t>
  </si>
  <si>
    <t>Stara Zagora Hpp</t>
  </si>
  <si>
    <t>{'JRC': {'JRC-H1328'}}</t>
  </si>
  <si>
    <t>Stauwerksanlage Und Triebwerk An Der Pegnitz In Enzendorf</t>
  </si>
  <si>
    <t>{'JRC': {'JRC-H3191'}}</t>
  </si>
  <si>
    <t>Stefling</t>
  </si>
  <si>
    <t>{'JRC': {'JRC-H2769'}}</t>
  </si>
  <si>
    <t>Stegen</t>
  </si>
  <si>
    <t>{'JRC': {'JRC-H3137'}}</t>
  </si>
  <si>
    <t>Steinen</t>
  </si>
  <si>
    <t>{'JRC': {'JRC-H2558'}}</t>
  </si>
  <si>
    <t>Steinenhausen</t>
  </si>
  <si>
    <t>{'JRC': {'JRC-H3100'}}</t>
  </si>
  <si>
    <t>Sterzermuhle</t>
  </si>
  <si>
    <t>{'JRC': {'JRC-H2914'}}</t>
  </si>
  <si>
    <t>Stoibersage</t>
  </si>
  <si>
    <t>{'JRC': {'JRC-H3226'}}</t>
  </si>
  <si>
    <t>Stora Stensjon</t>
  </si>
  <si>
    <t>{'JRC': {'JRC-H576'}}</t>
  </si>
  <si>
    <t>Storavan Bergnas Krv</t>
  </si>
  <si>
    <t>{'JRC': {'JRC-H1873'}}</t>
  </si>
  <si>
    <t>Strejesti</t>
  </si>
  <si>
    <t>{'JRC': {'JRC-H851'}}</t>
  </si>
  <si>
    <t>Strubklamm</t>
  </si>
  <si>
    <t>{'JRC': {'JRC-H1547'}}</t>
  </si>
  <si>
    <t>Stubing</t>
  </si>
  <si>
    <t>{'JRC': {'JRC-H1664'}}</t>
  </si>
  <si>
    <t>Subcetate</t>
  </si>
  <si>
    <t>{'JRC': {'JRC-H3390'}}</t>
  </si>
  <si>
    <t>Suriatex</t>
  </si>
  <si>
    <t>{'JRC': {'JRC-H3458'}}</t>
  </si>
  <si>
    <t>Svartafors</t>
  </si>
  <si>
    <t>{'JRC': {'JRC-H2031'}}</t>
  </si>
  <si>
    <t>Tanneneck</t>
  </si>
  <si>
    <t>{'JRC': {'JRC-H3094'}}</t>
  </si>
  <si>
    <t>Tanzmuhle</t>
  </si>
  <si>
    <t>{'JRC': {'JRC-H1065'}}</t>
  </si>
  <si>
    <t>Tarnita</t>
  </si>
  <si>
    <t>{'JRC': {'JRC-H910'}}</t>
  </si>
  <si>
    <t>Tasan</t>
  </si>
  <si>
    <t>{'JRC': {'JRC-H973'}}</t>
  </si>
  <si>
    <t>Tauberbischofsheim Dittigheim</t>
  </si>
  <si>
    <t>{'JRC': {'JRC-H3008'</t>
  </si>
  <si>
    <t xml:space="preserve"> 'JRC-H2978'}}</t>
  </si>
  <si>
    <t>Teixits Gonfaus</t>
  </si>
  <si>
    <t>{'JRC': {'JRC-H3494'}}</t>
  </si>
  <si>
    <t>Telessio Eugio Rosone</t>
  </si>
  <si>
    <t>{'JRC': {'JRC-H3314'}}</t>
  </si>
  <si>
    <t>Textil Moisa</t>
  </si>
  <si>
    <t>{'JRC': {'JRC-H3506'}}</t>
  </si>
  <si>
    <t>Tg Jiu</t>
  </si>
  <si>
    <t>{'JRC': {'JRC-H3376'}}</t>
  </si>
  <si>
    <t>Tileagd</t>
  </si>
  <si>
    <t>{'JRC': {'JRC-H1463'}}</t>
  </si>
  <si>
    <t>Totesti</t>
  </si>
  <si>
    <t>{'JRC': {'JRC-H3387'</t>
  </si>
  <si>
    <t xml:space="preserve"> 'JRC-H3388'}}</t>
  </si>
  <si>
    <t>Trafostation Zimmermann</t>
  </si>
  <si>
    <t>{'JRC': {'JRC-H2883'}}</t>
  </si>
  <si>
    <t>Tranco De Beas</t>
  </si>
  <si>
    <t>{'JRC': {'JRC-H967'}}</t>
  </si>
  <si>
    <t>Trangfors</t>
  </si>
  <si>
    <t>{'JRC': {'JRC-H654'}}</t>
  </si>
  <si>
    <t>Traryd</t>
  </si>
  <si>
    <t>{'JRC': {'JRC-H1572'}}</t>
  </si>
  <si>
    <t>Travy Vilert</t>
  </si>
  <si>
    <t>{'JRC': {'JRC-H3658'}}</t>
  </si>
  <si>
    <t>Tregura</t>
  </si>
  <si>
    <t>{'JRC': {'JRC-H3602'}}</t>
  </si>
  <si>
    <t>Triebwerk Anlagen Nr</t>
  </si>
  <si>
    <t>{'JRC': {'JRC-H3072'}}</t>
  </si>
  <si>
    <t>Triebwerksanlage Schiettinger</t>
  </si>
  <si>
    <t>{'JRC': {'JRC-H2859'}}</t>
  </si>
  <si>
    <t>Trinkwasserturbine Hb Burgbreite</t>
  </si>
  <si>
    <t>{'JRC': {'JRC-H3196'}}</t>
  </si>
  <si>
    <t>{'JRC': {'JRC-H2920'</t>
  </si>
  <si>
    <t xml:space="preserve"> 'JRC-H2878'</t>
  </si>
  <si>
    <t xml:space="preserve"> 'JRC-H2879'</t>
  </si>
  <si>
    <t xml:space="preserve"> 'JRC-H2921'}}</t>
  </si>
  <si>
    <t>Turbine Im Hochbehalter Klieve</t>
  </si>
  <si>
    <t>{'JRC': {'JRC-H3138'}}</t>
  </si>
  <si>
    <t>Turinge</t>
  </si>
  <si>
    <t>{'JRC': {'JRC-H1467'}}</t>
  </si>
  <si>
    <t>Turnu</t>
  </si>
  <si>
    <t>{'JRC': {'JRC-H3378'}}</t>
  </si>
  <si>
    <t>Ulstermuhle Tann</t>
  </si>
  <si>
    <t>{'JRC': {'JRC-H3000'}}</t>
  </si>
  <si>
    <t>Untere Muhle</t>
  </si>
  <si>
    <t>{'JRC': {'JRC-H3144'}}</t>
  </si>
  <si>
    <t>Unterwerk</t>
  </si>
  <si>
    <t>{'JRC': {'JRC-H2898'}}</t>
  </si>
  <si>
    <t>Up Sgiacomo</t>
  </si>
  <si>
    <t>{'JRC': {'JRC-H61'}}</t>
  </si>
  <si>
    <t>Upm Schwedt</t>
  </si>
  <si>
    <t>{'JRC': {'JRC-H1117'}}</t>
  </si>
  <si>
    <t>Urdiceto</t>
  </si>
  <si>
    <t>{'JRC': {'JRC-H1879'}}</t>
  </si>
  <si>
    <t>Va Tech Rrt</t>
  </si>
  <si>
    <t>{'JRC': {'JRC-H2584'}}</t>
  </si>
  <si>
    <t>Vacaresti</t>
  </si>
  <si>
    <t>{'JRC': {'JRC-H3372'}}</t>
  </si>
  <si>
    <t>Vadeni</t>
  </si>
  <si>
    <t>{'JRC': {'JRC-H1684'}}</t>
  </si>
  <si>
    <t>Vaduri</t>
  </si>
  <si>
    <t>{'JRC': {'JRC-H3354'}}</t>
  </si>
  <si>
    <t>Valcele</t>
  </si>
  <si>
    <t>{'JRC': {'JRC-H1565'}}</t>
  </si>
  <si>
    <t>Valea Iasului</t>
  </si>
  <si>
    <t>{'JRC': {'JRC-H3341'}}</t>
  </si>
  <si>
    <t>Valenii De Munte</t>
  </si>
  <si>
    <t>{'JRC': {'JRC-H3399'}}</t>
  </si>
  <si>
    <t>Valls La Ribera</t>
  </si>
  <si>
    <t>{'JRC': {'JRC-H3455'}}</t>
  </si>
  <si>
    <t>Valsan</t>
  </si>
  <si>
    <t>{'JRC': {'JRC-H3337'}}</t>
  </si>
  <si>
    <t>Vanatori</t>
  </si>
  <si>
    <t>{'JRC': {'JRC-H3355'}}</t>
  </si>
  <si>
    <t>Vassinkoski</t>
  </si>
  <si>
    <t>{'JRC': {'JRC-H1840'}}</t>
  </si>
  <si>
    <t>Vernesti</t>
  </si>
  <si>
    <t>{'JRC': {'JRC-H3365'}}</t>
  </si>
  <si>
    <t>Vila Junvinya Finca Registral Numero</t>
  </si>
  <si>
    <t>{'JRC': {'JRC-H3622'}}</t>
  </si>
  <si>
    <t>Viladomiu Nou</t>
  </si>
  <si>
    <t>{'JRC': {'JRC-H3522'}}</t>
  </si>
  <si>
    <t>Vilafruns</t>
  </si>
  <si>
    <t>{'JRC': {'JRC-H3503'}}</t>
  </si>
  <si>
    <t>Vilanna</t>
  </si>
  <si>
    <t>{'JRC': {'JRC-H3644'}}</t>
  </si>
  <si>
    <t>Villa Rinaldi</t>
  </si>
  <si>
    <t>{'JRC': {'JRC-H1759'}}</t>
  </si>
  <si>
    <t>Villanua</t>
  </si>
  <si>
    <t>{'JRC': {'JRC-H1631'}}</t>
  </si>
  <si>
    <t>Villerest</t>
  </si>
  <si>
    <t>{'JRC': {'JRC-H755'}}</t>
  </si>
  <si>
    <t>Vilsworth</t>
  </si>
  <si>
    <t>{'JRC': {'JRC-H2906'}}</t>
  </si>
  <si>
    <t>Vir</t>
  </si>
  <si>
    <t>{'JRC': {'JRC-H1680'}}</t>
  </si>
  <si>
    <t>Vistea</t>
  </si>
  <si>
    <t>{'JRC': {'JRC-H1601'}}</t>
  </si>
  <si>
    <t>Vogelmuhle</t>
  </si>
  <si>
    <t>{'JRC': {'JRC-H2705'}}</t>
  </si>
  <si>
    <t>Vogt Sche Muhle Weserstrasse In Kassel</t>
  </si>
  <si>
    <t>{'JRC': {'JRC-H2676'}}</t>
  </si>
  <si>
    <t>Voikkaa Hydropower</t>
  </si>
  <si>
    <t>{'JRC': {'JRC-H1149'}}</t>
  </si>
  <si>
    <t>Voila</t>
  </si>
  <si>
    <t>{'JRC': {'JRC-H1602'}}</t>
  </si>
  <si>
    <t>Voinesti</t>
  </si>
  <si>
    <t>{'JRC': {'JRC-H3352'}}</t>
  </si>
  <si>
    <t>Vranov</t>
  </si>
  <si>
    <t>{'JRC': {'JRC-H1514'}}</t>
  </si>
  <si>
    <t>Waagmuhle</t>
  </si>
  <si>
    <t>{'JRC': {'JRC-H2993'</t>
  </si>
  <si>
    <t xml:space="preserve"> 'JRC-H2997'}}</t>
  </si>
  <si>
    <t>Wachtelberg</t>
  </si>
  <si>
    <t>{'JRC': {'JRC-H2729'}}</t>
  </si>
  <si>
    <t>Wald</t>
  </si>
  <si>
    <t>{'JRC': {'JRC-H1305'}}</t>
  </si>
  <si>
    <t>Waldmuhle</t>
  </si>
  <si>
    <t>{'JRC': {'JRC-H2596'}}</t>
  </si>
  <si>
    <t>Waldstetten</t>
  </si>
  <si>
    <t>{'JRC': {'JRC-H2728'}}</t>
  </si>
  <si>
    <t>Wallauer Muhle</t>
  </si>
  <si>
    <t>{'JRC': {'JRC-H3184'}}</t>
  </si>
  <si>
    <t>Wasser</t>
  </si>
  <si>
    <t>{'JRC': {'JRC-H3211'}}</t>
  </si>
  <si>
    <t>Wasser Gassen</t>
  </si>
  <si>
    <t>{'JRC': {'JRC-H2974'}}</t>
  </si>
  <si>
    <t>Wasserfall</t>
  </si>
  <si>
    <t>{'JRC': {'JRC-H3187'}}</t>
  </si>
  <si>
    <t>Wasserkraft</t>
  </si>
  <si>
    <t>{'JRC': {'JRC-H2962'}}</t>
  </si>
  <si>
    <t>{'JRC': {'JRC-H3273'}}</t>
  </si>
  <si>
    <t>{'JRC': {'JRC-H3159'}}</t>
  </si>
  <si>
    <t>{'JRC': {'JRC-H3216'}}</t>
  </si>
  <si>
    <t>Wasserkraft Am Ronischbachle</t>
  </si>
  <si>
    <t>{'JRC': {'JRC-H3256'}}</t>
  </si>
  <si>
    <t>Wasserkraft Bamenohl</t>
  </si>
  <si>
    <t>{'JRC': {'JRC-H2602'}}</t>
  </si>
  <si>
    <t>Wasserkraft Bode</t>
  </si>
  <si>
    <t>{'JRC': {'JRC-H2826'}}</t>
  </si>
  <si>
    <t>Wasserkraft Braunsdorf Gmbh</t>
  </si>
  <si>
    <t>{'JRC': {'JRC-H2632'}}</t>
  </si>
  <si>
    <t>Wasserkraft Cronenberg Sophienhammer</t>
  </si>
  <si>
    <t>{'JRC': {'JRC-H2732'}}</t>
  </si>
  <si>
    <t>Wasserkraft Ego</t>
  </si>
  <si>
    <t>{'JRC': {'JRC-H2697'}}</t>
  </si>
  <si>
    <t>Wasserkraft Elisenfels Gbr</t>
  </si>
  <si>
    <t>{'JRC': {'JRC-H2990'}}</t>
  </si>
  <si>
    <t>Wasserkraft Gen</t>
  </si>
  <si>
    <t>{'JRC': {'JRC-H3176'</t>
  </si>
  <si>
    <t xml:space="preserve"> 'JRC-H2982'</t>
  </si>
  <si>
    <t xml:space="preserve"> 'JRC-H3175'</t>
  </si>
  <si>
    <t xml:space="preserve"> 'JRC-H2981'}}</t>
  </si>
  <si>
    <t>Wasserkraft Georgenthal</t>
  </si>
  <si>
    <t>{'JRC': {'JRC-H2959'</t>
  </si>
  <si>
    <t xml:space="preserve"> 'JRC-H2960'}}</t>
  </si>
  <si>
    <t>Wasserkraft Lollar</t>
  </si>
  <si>
    <t>{'JRC': {'JRC-H2798'}}</t>
  </si>
  <si>
    <t>Wasserkraft Pilgerspfad</t>
  </si>
  <si>
    <t>{'JRC': {'JRC-H3036'}}</t>
  </si>
  <si>
    <t>Wasserkraft Rieger</t>
  </si>
  <si>
    <t>{'JRC': {'JRC-H2715'}}</t>
  </si>
  <si>
    <t>Wasserkraft Singold</t>
  </si>
  <si>
    <t>{'JRC': {'JRC-H3246'}}</t>
  </si>
  <si>
    <t>Wasserkraft Teufelsmuhle</t>
  </si>
  <si>
    <t>{'JRC': {'JRC-H3236'}}</t>
  </si>
  <si>
    <t>Wasserkraft Werk</t>
  </si>
  <si>
    <t>{'JRC': {'JRC-H3153'}}</t>
  </si>
  <si>
    <t>Wasserkraft Woebbel</t>
  </si>
  <si>
    <t>{'JRC': {'JRC-H3117'}}</t>
  </si>
  <si>
    <t>Wasserkraftanlage</t>
  </si>
  <si>
    <t>{'JRC': {'JRC-H2909'}}</t>
  </si>
  <si>
    <t>{'JRC': {'JRC-H3043'}}</t>
  </si>
  <si>
    <t>{'JRC': {'JRC-H2739'}}</t>
  </si>
  <si>
    <t>{'JRC': {'JRC-H2528'}}</t>
  </si>
  <si>
    <t>Wasserkraftanlage Am Gewerbekanal</t>
  </si>
  <si>
    <t>{'JRC': {'JRC-H3243'}}</t>
  </si>
  <si>
    <t>Wasserkraftanlage Am Muhlbach</t>
  </si>
  <si>
    <t>{'JRC': {'JRC-H2926'}}</t>
  </si>
  <si>
    <t>Wasserkraftanlage Am Unteren Wehr</t>
  </si>
  <si>
    <t>{'JRC': {'JRC-H2800'}}</t>
  </si>
  <si>
    <t>Wasserkraftanlage Am Wehr</t>
  </si>
  <si>
    <t>{'JRC': {'JRC-H3087'}}</t>
  </si>
  <si>
    <t>Wasserkraftanlage Antonsthal</t>
  </si>
  <si>
    <t>{'JRC': {'JRC-H2603'}}</t>
  </si>
  <si>
    <t>Wasserkraftanlage Appelmannsmuhle</t>
  </si>
  <si>
    <t>{'JRC': {'JRC-H3235'}}</t>
  </si>
  <si>
    <t>Wasserkraftanlage Bitburg</t>
  </si>
  <si>
    <t>{'JRC': {'JRC-H2678'}}</t>
  </si>
  <si>
    <t>Wasserkraftanlage Bochum Stiepel</t>
  </si>
  <si>
    <t>{'JRC': {'JRC-H2553'}}</t>
  </si>
  <si>
    <t>Wasserkraftanlage Bode</t>
  </si>
  <si>
    <t>{'JRC': {'JRC-H2825'}}</t>
  </si>
  <si>
    <t>Wasserkraftanlage Bruchhausen</t>
  </si>
  <si>
    <t>{'JRC': {'JRC-H3005'}}</t>
  </si>
  <si>
    <t>Wasserkraftanlage Dahlerau</t>
  </si>
  <si>
    <t>{'JRC': {'JRC-H2806'}}</t>
  </si>
  <si>
    <t>Wasserkraftanlage Der Spinnerei Unterboihingen</t>
  </si>
  <si>
    <t>{'JRC': {'JRC-H2605'}}</t>
  </si>
  <si>
    <t>Wasserkraftanlage Diez</t>
  </si>
  <si>
    <t>{'JRC': {'JRC-H2571'}}</t>
  </si>
  <si>
    <t>Wasserkraftanlage Eckertalsperre</t>
  </si>
  <si>
    <t>{'JRC': {'JRC-H2677'}}</t>
  </si>
  <si>
    <t>Wasserkraftanlage Ecksteinmuhle Neustadt</t>
  </si>
  <si>
    <t>{'JRC': {'JRC-H2808'}}</t>
  </si>
  <si>
    <t>Wasserkraftanlage Elpershofen</t>
  </si>
  <si>
    <t>{'JRC': {'JRC-H2925'}}</t>
  </si>
  <si>
    <t>Wasserkraftanlage Endresswehr</t>
  </si>
  <si>
    <t>{'JRC': {'JRC-H2832'}}</t>
  </si>
  <si>
    <t>Wasserkraftanlage Eyachmuhle</t>
  </si>
  <si>
    <t>{'JRC': {'JRC-H3080'}}</t>
  </si>
  <si>
    <t>Wasserkraftanlage Felsberg Altenburg</t>
  </si>
  <si>
    <t>{'JRC': {'JRC-H2561'}}</t>
  </si>
  <si>
    <t>Wasserkraftanlage Fuhlsbuttler Schleuse</t>
  </si>
  <si>
    <t>{'JRC': {'JRC-H2949'}}</t>
  </si>
  <si>
    <t>Wasserkraftanlage Gera Debschwitz Weisse Elster</t>
  </si>
  <si>
    <t>{'JRC': {'JRC-H2680'}}</t>
  </si>
  <si>
    <t>Wasserkraftanlage Gipsmuhle</t>
  </si>
  <si>
    <t>{'JRC': {'JRC-H3242'}}</t>
  </si>
  <si>
    <t>Wasserkraftanlage Golzern An Der Mulde</t>
  </si>
  <si>
    <t>{'JRC': {'JRC-H2541'}}</t>
  </si>
  <si>
    <t>Wasserkraftanlage Greiz Dolau</t>
  </si>
  <si>
    <t>{'JRC': {'JRC-H2703'</t>
  </si>
  <si>
    <t xml:space="preserve"> 'JRC-H2768'}}</t>
  </si>
  <si>
    <t>Wasserkraftanlage Harnrode</t>
  </si>
  <si>
    <t>{'JRC': {'JRC-H2580'}}</t>
  </si>
  <si>
    <t>Wasserkraftanlage Hausermuhle</t>
  </si>
  <si>
    <t>{'JRC': {'JRC-H3230'}}</t>
  </si>
  <si>
    <t>Wasserkraftanlage Hb Bienstadt</t>
  </si>
  <si>
    <t>{'JRC': {'JRC-H3068'}}</t>
  </si>
  <si>
    <t>Wasserkraftanlage Hb Espenfeld</t>
  </si>
  <si>
    <t>{'JRC': {'JRC-H3062'}}</t>
  </si>
  <si>
    <t>Wasserkraftanlage Herrenmuhle</t>
  </si>
  <si>
    <t>{'JRC': {'JRC-H2817'}}</t>
  </si>
  <si>
    <t>Wasserkraftanlage Hohenfichte</t>
  </si>
  <si>
    <t>{'JRC': {'JRC-H2811'}}</t>
  </si>
  <si>
    <t>Wasserkraftanlage Hohenstein</t>
  </si>
  <si>
    <t>{'JRC': {'JRC-H2569'}}</t>
  </si>
  <si>
    <t>Wasserkraftanlage Im Wasserbehalter Wb Steinberg</t>
  </si>
  <si>
    <t>{'JRC': {'JRC-H3032'}}</t>
  </si>
  <si>
    <t>Wasserkraftanlage Katharinenthal</t>
  </si>
  <si>
    <t>{'JRC': {'JRC-H3168'}}</t>
  </si>
  <si>
    <t>Wasserkraftanlage Kettwig</t>
  </si>
  <si>
    <t>{'JRC': {'JRC-H2554'}}</t>
  </si>
  <si>
    <t>Wasserkraftanlage Klosterstrasse Pfullingen</t>
  </si>
  <si>
    <t>{'JRC': {'JRC-H2820'}}</t>
  </si>
  <si>
    <t>Wasserkraftanlage Kocherstetten</t>
  </si>
  <si>
    <t>{'JRC': {'JRC-H3171'}}</t>
  </si>
  <si>
    <t>Wasserkraftanlage Lastauer Muhle</t>
  </si>
  <si>
    <t>{'JRC': {'JRC-H2660'}}</t>
  </si>
  <si>
    <t>Wasserkraftanlage Leisnig Tragnitz</t>
  </si>
  <si>
    <t>{'JRC': {'JRC-H2669'}}</t>
  </si>
  <si>
    <t>Wasserkraftanlage Liebenstein</t>
  </si>
  <si>
    <t>{'JRC': {'JRC-H2916'}}</t>
  </si>
  <si>
    <t>Wasserkraftanlage Liegel</t>
  </si>
  <si>
    <t>{'JRC': {'JRC-H2942'}}</t>
  </si>
  <si>
    <t>Wasserkraftanlage Liepe</t>
  </si>
  <si>
    <t>{'JRC': {'JRC-H3103'}}</t>
  </si>
  <si>
    <t>Wasserkraftanlage Marbach An Der Floha</t>
  </si>
  <si>
    <t>{'JRC': {'JRC-H2664'}}</t>
  </si>
  <si>
    <t>Wasserkraftanlage Markt Dachsbach</t>
  </si>
  <si>
    <t>{'JRC': {'JRC-H3276'}}</t>
  </si>
  <si>
    <t>Wasserkraftanlage Meissenheimer Muhle</t>
  </si>
  <si>
    <t>{'JRC': {'JRC-H3070'</t>
  </si>
  <si>
    <t xml:space="preserve"> 'JRC-H3071'}}</t>
  </si>
  <si>
    <t>Wasserkraftanlage Mohnebogen An Der Mohne</t>
  </si>
  <si>
    <t>{'JRC': {'JRC-H2868'}}</t>
  </si>
  <si>
    <t>Wasserkraftanlage Muhle Oldisleben</t>
  </si>
  <si>
    <t>{'JRC': {'JRC-H2770'}}</t>
  </si>
  <si>
    <t>Wasserkraftanlage Muhle Stahmeln</t>
  </si>
  <si>
    <t>{'JRC': {'JRC-H2866'}}</t>
  </si>
  <si>
    <t>Wasserkraftanlage Muhle Wetterzeube</t>
  </si>
  <si>
    <t>{'JRC': {'JRC-H2687'}}</t>
  </si>
  <si>
    <t>Wasserkraftanlage Muhle Zeddenbach</t>
  </si>
  <si>
    <t>{'JRC': {'JRC-H2887'}}</t>
  </si>
  <si>
    <t>Wasserkraftanlage Munsinger Strasse Bad Urach</t>
  </si>
  <si>
    <t>{'JRC': {'JRC-H2822'}}</t>
  </si>
  <si>
    <t>Wasserkraftanlage Mutterer Neumagen</t>
  </si>
  <si>
    <t>{'JRC': {'JRC-H3040'}}</t>
  </si>
  <si>
    <t>Wasserkraftanlage Naujoks Neu Kaliss</t>
  </si>
  <si>
    <t>{'JRC': {'JRC-H2870'}}</t>
  </si>
  <si>
    <t>Wasserkraftanlage Nr Am Kocher</t>
  </si>
  <si>
    <t>{'JRC': {'JRC-H3010'}}</t>
  </si>
  <si>
    <t>Wasserkraftanlage Obere Hopfau</t>
  </si>
  <si>
    <t>{'JRC': {'JRC-H3234'}}</t>
  </si>
  <si>
    <t>Wasserkraftanlage Oberried Unteres Werk</t>
  </si>
  <si>
    <t>{'JRC': {'JRC-H2570'}}</t>
  </si>
  <si>
    <t>Wasserkraftanlage Oblitz</t>
  </si>
  <si>
    <t>{'JRC': {'JRC-H2562'</t>
  </si>
  <si>
    <t xml:space="preserve"> 'JRC-H2559'}}</t>
  </si>
  <si>
    <t>Wasserkraftanlage Odertalsperre</t>
  </si>
  <si>
    <t>{'JRC': {'JRC-H2502'}}</t>
  </si>
  <si>
    <t>Wasserkraftanlage Okertalsperre</t>
  </si>
  <si>
    <t>{'JRC': {'JRC-H2516'}}</t>
  </si>
  <si>
    <t>Wasserkraftanlage Papierfabrik Bernburg</t>
  </si>
  <si>
    <t>{'JRC': {'JRC-H2535'</t>
  </si>
  <si>
    <t xml:space="preserve"> 'JRC-H2536'}}</t>
  </si>
  <si>
    <t>Wasserkraftanlage Petze</t>
  </si>
  <si>
    <t>{'JRC': {'JRC-H2637'}}</t>
  </si>
  <si>
    <t>Wasserkraftanlage Planena</t>
  </si>
  <si>
    <t>{'JRC': {'JRC-H2545'}}</t>
  </si>
  <si>
    <t>Wasserkraftanlage Plaue</t>
  </si>
  <si>
    <t>{'JRC': {'JRC-H2995'}}</t>
  </si>
  <si>
    <t>Wasserkraftanlage Poppenwald</t>
  </si>
  <si>
    <t>{'JRC': {'JRC-H2626'}}</t>
  </si>
  <si>
    <t>Wasserkraftanlage Remse</t>
  </si>
  <si>
    <t>{'JRC': {'JRC-H2774'}}</t>
  </si>
  <si>
    <t>Wasserkraftanlage Rentschler</t>
  </si>
  <si>
    <t>{'JRC': {'JRC-H3047'}}</t>
  </si>
  <si>
    <t>Wasserkraftanlage Reschwitz An Der Saale</t>
  </si>
  <si>
    <t>{'JRC': {'JRC-H2743'}}</t>
  </si>
  <si>
    <t>Wasserkraftanlage Riedlingen</t>
  </si>
  <si>
    <t>{'JRC': {'JRC-H2918'}}</t>
  </si>
  <si>
    <t>Wasserkraftanlage Riedmuhle Reichensachsen</t>
  </si>
  <si>
    <t>{'JRC': {'JRC-H2984'}}</t>
  </si>
  <si>
    <t>Wasserkraftanlage Sachsenburg An Der Zschopau</t>
  </si>
  <si>
    <t>{'JRC': {'JRC-H2574'}}</t>
  </si>
  <si>
    <t>Wasserkraftanlage Schuhmacherwehr</t>
  </si>
  <si>
    <t>{'JRC': {'JRC-H2704'}}</t>
  </si>
  <si>
    <t>Wasserkraftanlage Schwallungen Werra</t>
  </si>
  <si>
    <t>{'JRC': {'JRC-H2805'}}</t>
  </si>
  <si>
    <t>Wasserkraftanlage Schwarzachmuhle</t>
  </si>
  <si>
    <t>{'JRC': {'JRC-H3215'}}</t>
  </si>
  <si>
    <t>Wasserkraftanlage Spreemuhle</t>
  </si>
  <si>
    <t>{'JRC': {'JRC-H2831'}}</t>
  </si>
  <si>
    <t>Wasserkraftanlage Stadtwerke Bad Herrenalb Gmbh</t>
  </si>
  <si>
    <t>{'JRC': {'JRC-H3104'}}</t>
  </si>
  <si>
    <t>Wasserkraftanlage Stecher Schleuse</t>
  </si>
  <si>
    <t>{'JRC': {'JRC-H2994'}}</t>
  </si>
  <si>
    <t>Wasserkraftanlage Talsperre Pirk</t>
  </si>
  <si>
    <t>{'JRC': {'JRC-H2682'}}</t>
  </si>
  <si>
    <t>Wasserkraftanlage Technitz</t>
  </si>
  <si>
    <t>{'JRC': {'JRC-H2777'}}</t>
  </si>
  <si>
    <t>Wasserkraftanlage Unterdietfurt</t>
  </si>
  <si>
    <t>{'JRC': {'JRC-H3130'}}</t>
  </si>
  <si>
    <t>Wasserkraftanlage Vaihingen Untermuhle</t>
  </si>
  <si>
    <t>{'JRC': {'JRC-H2651'}}</t>
  </si>
  <si>
    <t>Wasserkraftanlage Wasserwiese</t>
  </si>
  <si>
    <t>{'JRC': {'JRC-H3205'}}</t>
  </si>
  <si>
    <t>Wasserkraftanlage Werdohl Im Ohl</t>
  </si>
  <si>
    <t>{'JRC': {'JRC-H2654'}}</t>
  </si>
  <si>
    <t>Wasserkraftanlage Wiesentwerk</t>
  </si>
  <si>
    <t>{'JRC': {'JRC-H2652'}}</t>
  </si>
  <si>
    <t>Wasserkraftanlage Wilischthal Beiwerk Amtsberg</t>
  </si>
  <si>
    <t>{'JRC': {'JRC-H2991'}}</t>
  </si>
  <si>
    <t>Wasserkraftanlage Zastler</t>
  </si>
  <si>
    <t>{'JRC': {'JRC-H3223'}}</t>
  </si>
  <si>
    <t>Wasserkraftschnecke Fink</t>
  </si>
  <si>
    <t>{'JRC': {'JRC-H3001'}}</t>
  </si>
  <si>
    <t>Wasserkraftschnecke Fritzlar</t>
  </si>
  <si>
    <t>{'JRC': {'JRC-H2908'}}</t>
  </si>
  <si>
    <t>Wasserkraftwerk</t>
  </si>
  <si>
    <t>{'JRC': {'JRC-H2787'}}</t>
  </si>
  <si>
    <t>{'JRC': {'JRC-H3249'}}</t>
  </si>
  <si>
    <t>{'JRC': {'JRC-H3084'}}</t>
  </si>
  <si>
    <t>{'JRC': {'JRC-H2711'}}</t>
  </si>
  <si>
    <t>{'JRC': {'JRC-H3227'}}</t>
  </si>
  <si>
    <t>{'JRC': {'JRC-H2911'}}</t>
  </si>
  <si>
    <t>Wasserkraftwerk Achsenschmiede Rubeland Neuwerk Im Kreuztal</t>
  </si>
  <si>
    <t>{'JRC': {'JRC-H3281'}}</t>
  </si>
  <si>
    <t>Wasserkraftwerk Am Jenbach</t>
  </si>
  <si>
    <t>{'JRC': {'JRC-H3133'}}</t>
  </si>
  <si>
    <t>Wasserkraftwerk An Der Enz</t>
  </si>
  <si>
    <t>{'JRC': {'JRC-H2717'}}</t>
  </si>
  <si>
    <t>Wasserkraftwerk Artur Mutter</t>
  </si>
  <si>
    <t>{'JRC': {'JRC-H3105'}}</t>
  </si>
  <si>
    <t>Wasserkraftwerk Asamhof</t>
  </si>
  <si>
    <t>{'JRC': {'JRC-H3270'</t>
  </si>
  <si>
    <t xml:space="preserve"> 'JRC-H3272'}}</t>
  </si>
  <si>
    <t>Wasserkraftwerk Auerhammer</t>
  </si>
  <si>
    <t>{'JRC': {'JRC-H2823'</t>
  </si>
  <si>
    <t xml:space="preserve"> 'JRC-H2573'</t>
  </si>
  <si>
    <t xml:space="preserve"> 'JRC-H3127'}}</t>
  </si>
  <si>
    <t>Wasserkraftwerk Aura</t>
  </si>
  <si>
    <t>{'JRC': {'JRC-H2833'}}</t>
  </si>
  <si>
    <t>Wasserkraftwerk Baierbrunn</t>
  </si>
  <si>
    <t>{'JRC': {'JRC-H2695'}}</t>
  </si>
  <si>
    <t>Wasserkraftwerk Bautzen Talsperre</t>
  </si>
  <si>
    <t>{'JRC': {'JRC-H2670'}}</t>
  </si>
  <si>
    <t>Wasserkraftwerk Birkenfeld</t>
  </si>
  <si>
    <t>{'JRC': {'JRC-H2829'}}</t>
  </si>
  <si>
    <t>Wasserkraftwerk Blutmuhle</t>
  </si>
  <si>
    <t>{'JRC': {'JRC-H2865'}}</t>
  </si>
  <si>
    <t>Wasserkraftwerk Borstendorf Envia Therm</t>
  </si>
  <si>
    <t>{'JRC': {'JRC-H2566'}}</t>
  </si>
  <si>
    <t>Wasserkraftwerk Brethmuhle</t>
  </si>
  <si>
    <t>{'JRC': {'JRC-H2633'</t>
  </si>
  <si>
    <t xml:space="preserve"> 'JRC-H2799'}}</t>
  </si>
  <si>
    <t>Wasserkraftwerk Burgau</t>
  </si>
  <si>
    <t>{'JRC': {'JRC-H2775'}}</t>
  </si>
  <si>
    <t>Wasserkraftwerk Dermbach</t>
  </si>
  <si>
    <t>{'JRC': {'JRC-H2954'}}</t>
  </si>
  <si>
    <t>Wasserkraftwerk Dietldorf</t>
  </si>
  <si>
    <t>{'JRC': {'JRC-H2963'}}</t>
  </si>
  <si>
    <t>Wasserkraftwerk Dreis</t>
  </si>
  <si>
    <t>{'JRC': {'JRC-H3163'}}</t>
  </si>
  <si>
    <t>Wasserkraftwerk Elmores Kabelmetall</t>
  </si>
  <si>
    <t>{'JRC': {'JRC-H2658'}}</t>
  </si>
  <si>
    <t>Wasserkraftwerk Engenthal</t>
  </si>
  <si>
    <t>{'JRC': {'JRC-H3180'}}</t>
  </si>
  <si>
    <t>Wasserkraftwerk Eule Colditz</t>
  </si>
  <si>
    <t>{'JRC': {'JRC-H2575'}}</t>
  </si>
  <si>
    <t>Wasserkraftwerk Firma Berger</t>
  </si>
  <si>
    <t>{'JRC': {'JRC-H3081'}}</t>
  </si>
  <si>
    <t>Wasserkraftwerk Franzmuhle Elsterberg</t>
  </si>
  <si>
    <t>{'JRC': {'JRC-H2882'}}</t>
  </si>
  <si>
    <t>Wasserkraftwerk Freyburg Unstrut</t>
  </si>
  <si>
    <t>{'JRC': {'JRC-H2730'}}</t>
  </si>
  <si>
    <t>Wasserkraftwerk Fronberg Schwandorf</t>
  </si>
  <si>
    <t>{'JRC': {'JRC-H3039'}}</t>
  </si>
  <si>
    <t>Wasserkraftwerk Furt</t>
  </si>
  <si>
    <t>{'JRC': {'JRC-H2903'}}</t>
  </si>
  <si>
    <t>Wasserkraftwerk Grafenmuhle</t>
  </si>
  <si>
    <t>{'JRC': {'JRC-H2910'}}</t>
  </si>
  <si>
    <t>Wasserkraftwerk Grub</t>
  </si>
  <si>
    <t>{'JRC': {'JRC-H3158'}}</t>
  </si>
  <si>
    <t>Wasserkraftwerk Grundstrasse St Andreasberg</t>
  </si>
  <si>
    <t>{'JRC': {'JRC-H2892'</t>
  </si>
  <si>
    <t xml:space="preserve"> 'JRC-H2837'</t>
  </si>
  <si>
    <t xml:space="preserve"> 'JRC-H2671'</t>
  </si>
  <si>
    <t xml:space="preserve"> 'JRC-H2979'}}</t>
  </si>
  <si>
    <t>Wasserkraftwerk Gundenhausen</t>
  </si>
  <si>
    <t>{'JRC': {'JRC-H2776'}}</t>
  </si>
  <si>
    <t>Wasserkraftwerk Gutach An Der Wilden Gutach</t>
  </si>
  <si>
    <t>{'JRC': {'JRC-H2836'}}</t>
  </si>
  <si>
    <t>Wasserkraftwerk Hafele Hohebach</t>
  </si>
  <si>
    <t>{'JRC': {'JRC-H2845'}}</t>
  </si>
  <si>
    <t>Wasserkraftwerk Hartenstein Neuanlage</t>
  </si>
  <si>
    <t>{'JRC': {'JRC-H2821'}}</t>
  </si>
  <si>
    <t>Wasserkraftwerk Hartmut Lang</t>
  </si>
  <si>
    <t>{'JRC': {'JRC-H2809'}}</t>
  </si>
  <si>
    <t>Wasserkraftwerk Hauptwerk</t>
  </si>
  <si>
    <t>{'JRC': {'JRC-H2686'}}</t>
  </si>
  <si>
    <t>Wasserkraftwerk Heinrich Hartmann Dorfmuhle</t>
  </si>
  <si>
    <t>{'JRC': {'JRC-H3029'}}</t>
  </si>
  <si>
    <t>Wasserkraftwerk Hiltensweiler</t>
  </si>
  <si>
    <t>{'JRC': {'JRC-H2649'}}</t>
  </si>
  <si>
    <t>Wasserkraftwerk Hofmuhle Bad Aibling</t>
  </si>
  <si>
    <t>{'JRC': {'JRC-H2834'</t>
  </si>
  <si>
    <t xml:space="preserve"> 'JRC-H2745'</t>
  </si>
  <si>
    <t xml:space="preserve"> 'JRC-H3221'}}</t>
  </si>
  <si>
    <t>Wasserkraftwerk Hospitalmuhle</t>
  </si>
  <si>
    <t>{'JRC': {'JRC-H2937'}}</t>
  </si>
  <si>
    <t>Wasserkraftwerk Hurden</t>
  </si>
  <si>
    <t>{'JRC': {'JRC-H3042'}}</t>
  </si>
  <si>
    <t>Wasserkraftwerk In Wannbach</t>
  </si>
  <si>
    <t>{'JRC': {'JRC-H3271'}}</t>
  </si>
  <si>
    <t>Wasserkraftwerk Jagsthausen</t>
  </si>
  <si>
    <t>{'JRC': {'JRC-H2888'}}</t>
  </si>
  <si>
    <t>Wasserkraftwerk Kalkofen</t>
  </si>
  <si>
    <t>{'JRC': {'JRC-H2529'}}</t>
  </si>
  <si>
    <t>Wasserkraftwerk Kammerl</t>
  </si>
  <si>
    <t>{'JRC': {'JRC-H2537'}}</t>
  </si>
  <si>
    <t>Wasserkraftwerk Kettenfabrik In Sundern Hachen</t>
  </si>
  <si>
    <t>{'JRC': {'JRC-H2946'}}</t>
  </si>
  <si>
    <t>Wasserkraftwerk Kolbl</t>
  </si>
  <si>
    <t>{'JRC': {'JRC-H3076'}}</t>
  </si>
  <si>
    <t>Wasserkraftwerk Krautheim</t>
  </si>
  <si>
    <t>{'JRC': {'JRC-H2830'}}</t>
  </si>
  <si>
    <t>Wasserkraftwerk Krebs Ohg</t>
  </si>
  <si>
    <t>{'JRC': {'JRC-H2747'}}</t>
  </si>
  <si>
    <t>Wasserkraftwerk Kuhn</t>
  </si>
  <si>
    <t>{'JRC': {'JRC-H2980'}}</t>
  </si>
  <si>
    <t>Wasserkraftwerk Lahnstein</t>
  </si>
  <si>
    <t>{'JRC': {'JRC-H2530'}}</t>
  </si>
  <si>
    <t>Wasserkraftwerk Laucherthal</t>
  </si>
  <si>
    <t>{'JRC': {'JRC-H2653'}}</t>
  </si>
  <si>
    <t>Wasserkraftwerk Lochbach Martinistrasse Augsburg</t>
  </si>
  <si>
    <t>{'JRC': {'JRC-H2941'}}</t>
  </si>
  <si>
    <t>Wasserkraftwerk Luckoge</t>
  </si>
  <si>
    <t>{'JRC': {'JRC-H3121'}}</t>
  </si>
  <si>
    <t>Wasserkraftwerk Lunzenau Papierfabrik</t>
  </si>
  <si>
    <t>{'JRC': {'JRC-H2577'}}</t>
  </si>
  <si>
    <t>Wasserkraftwerk Mauersberger</t>
  </si>
  <si>
    <t>{'JRC': {'JRC-H3037'}}</t>
  </si>
  <si>
    <t>Wasserkraftwerk Meckesheim</t>
  </si>
  <si>
    <t>{'JRC': {'JRC-H2965'}}</t>
  </si>
  <si>
    <t>Wasserkraftwerk Mindelaltheim</t>
  </si>
  <si>
    <t>{'JRC': {'JRC-H2698'}}</t>
  </si>
  <si>
    <t>Wasserkraftwerk Mittermurnthal</t>
  </si>
  <si>
    <t>{'JRC': {'JRC-H2973'}}</t>
  </si>
  <si>
    <t>Wasserkraftwerk Mittweida Envia Therm</t>
  </si>
  <si>
    <t>{'JRC': {'JRC-H2543'}}</t>
  </si>
  <si>
    <t>Wasserkraftwerk Mogling</t>
  </si>
  <si>
    <t>{'JRC': {'JRC-H2827'}}</t>
  </si>
  <si>
    <t>Wasserkraftwerk Moosmuhle</t>
  </si>
  <si>
    <t>{'JRC': {'JRC-H3136'}}</t>
  </si>
  <si>
    <t>Wasserkraftwerk Muhlbichl</t>
  </si>
  <si>
    <t>{'JRC': {'JRC-H3044'}}</t>
  </si>
  <si>
    <t>Wasserkraftwerk Muhle Munsa</t>
  </si>
  <si>
    <t>{'JRC': {'JRC-H3170'}}</t>
  </si>
  <si>
    <t>Wasserkraftwerk Mursbach</t>
  </si>
  <si>
    <t>{'JRC': {'JRC-H3102'}}</t>
  </si>
  <si>
    <t>Wasserkraftwerk Neue Hutte Pohla</t>
  </si>
  <si>
    <t>{'JRC': {'JRC-H2665'}}</t>
  </si>
  <si>
    <t>Wasserkraftwerk Niedernjesa</t>
  </si>
  <si>
    <t>{'JRC': {'JRC-H3028'}}</t>
  </si>
  <si>
    <t>Wasserkraftwerk Niederstriegis</t>
  </si>
  <si>
    <t>{'JRC': {'JRC-H2795'}}</t>
  </si>
  <si>
    <t>Wasserkraftwerk Nossen An Der Freiberger Mulde</t>
  </si>
  <si>
    <t>{'JRC': {'JRC-H2771'}}</t>
  </si>
  <si>
    <t>Wasserkraftwerk Nr</t>
  </si>
  <si>
    <t>{'JRC': {'JRC-H3011'}}</t>
  </si>
  <si>
    <t>Wasserkraftwerk Ob</t>
  </si>
  <si>
    <t>{'JRC': {'JRC-H3232'}}</t>
  </si>
  <si>
    <t>Wasserkraftwerk Oberau</t>
  </si>
  <si>
    <t>{'JRC': {'JRC-H3254'}}</t>
  </si>
  <si>
    <t>Wasserkraftwerk Oberbiel</t>
  </si>
  <si>
    <t>{'JRC': {'JRC-H2634'}}</t>
  </si>
  <si>
    <t>Wasserkraftwerk Obereinbuch</t>
  </si>
  <si>
    <t>{'JRC': {'JRC-H3165'}}</t>
  </si>
  <si>
    <t>Wasserkraftwerk Oferdingen</t>
  </si>
  <si>
    <t>{'JRC': {'JRC-H2663'}}</t>
  </si>
  <si>
    <t>Wasserkraftwerk Olnhausen</t>
  </si>
  <si>
    <t>{'JRC': {'JRC-H2951'}}</t>
  </si>
  <si>
    <t>Wasserkraftwerk Papierfabrik Limmritz</t>
  </si>
  <si>
    <t>{'JRC': {'JRC-H2556'}}</t>
  </si>
  <si>
    <t>Wasserkraftwerk Pommelsbrunn Am Hogenbach</t>
  </si>
  <si>
    <t>{'JRC': {'JRC-H3278'}}</t>
  </si>
  <si>
    <t>Wasserkraftwerk Pratzschwitz In Pirna</t>
  </si>
  <si>
    <t>{'JRC': {'JRC-H2955'}}</t>
  </si>
  <si>
    <t>Wasserkraftwerk Pretzabruck</t>
  </si>
  <si>
    <t>{'JRC': {'JRC-H3268'}}</t>
  </si>
  <si>
    <t>Wasserkraftwerk Priorei</t>
  </si>
  <si>
    <t>{'JRC': {'JRC-H2952'}}</t>
  </si>
  <si>
    <t>Wasserkraftwerk Pulvermuhle</t>
  </si>
  <si>
    <t>{'JRC': {'JRC-H2998'}}</t>
  </si>
  <si>
    <t>Wasserkraftwerk Rechtenstein</t>
  </si>
  <si>
    <t>{'JRC': {'JRC-H2733'}}</t>
  </si>
  <si>
    <t>Wasserkraftwerk Regenhutte</t>
  </si>
  <si>
    <t>{'JRC': {'JRC-H2970'}}</t>
  </si>
  <si>
    <t>Wasserkraftwerk Rosenhof</t>
  </si>
  <si>
    <t>{'JRC': {'JRC-H3025'}}</t>
  </si>
  <si>
    <t>Wasserkraftwerk Roth</t>
  </si>
  <si>
    <t>{'JRC': {'JRC-H2835'}}</t>
  </si>
  <si>
    <t>Wasserkraftwerk Saussbachmuhle</t>
  </si>
  <si>
    <t>{'JRC': {'JRC-H2572'}}</t>
  </si>
  <si>
    <t>Wasserkraftwerk Scheer An Der Donau</t>
  </si>
  <si>
    <t>{'JRC': {'JRC-H2696'}}</t>
  </si>
  <si>
    <t>Wasserkraftwerk Schmerold An Der Mangfall</t>
  </si>
  <si>
    <t>{'JRC': {'JRC-H2599'}}</t>
  </si>
  <si>
    <t>Wasserkraftwerk Schonthal</t>
  </si>
  <si>
    <t>{'JRC': {'JRC-H2917'}}</t>
  </si>
  <si>
    <t>Wasserkraftwerk Schuhmuhle</t>
  </si>
  <si>
    <t>{'JRC': {'JRC-H3267'}}</t>
  </si>
  <si>
    <t>Wasserkraftwerk Schwarzach</t>
  </si>
  <si>
    <t>{'JRC': {'JRC-H2792'</t>
  </si>
  <si>
    <t xml:space="preserve"> 'JRC-H2803'}}</t>
  </si>
  <si>
    <t>Wasserkraftwerk Senden Weberei</t>
  </si>
  <si>
    <t>{'JRC': {'JRC-H2683'}}</t>
  </si>
  <si>
    <t>Wasserkraftwerk Silberhutte</t>
  </si>
  <si>
    <t>{'JRC': {'JRC-H2964'}}</t>
  </si>
  <si>
    <t>Wasserkraftwerk Sporermuhle Wang Eching</t>
  </si>
  <si>
    <t>{'JRC': {'JRC-H3220'}}</t>
  </si>
  <si>
    <t>Wasserkraftwerk Staudenmuhle Hof</t>
  </si>
  <si>
    <t>{'JRC': {'JRC-H3024'}}</t>
  </si>
  <si>
    <t>Wasserkraftwerk Steinenbach</t>
  </si>
  <si>
    <t>{'JRC': {'JRC-H2983'}}</t>
  </si>
  <si>
    <t>Wasserkraftwerk Straub</t>
  </si>
  <si>
    <t>{'JRC': {'JRC-H3195'}}</t>
  </si>
  <si>
    <t>Wasserkraftwerk Trankmuhle</t>
  </si>
  <si>
    <t>{'JRC': {'JRC-H3141'}}</t>
  </si>
  <si>
    <t>Wasserkraftwerk Union An Der Elz</t>
  </si>
  <si>
    <t>{'JRC': {'JRC-H2889'}}</t>
  </si>
  <si>
    <t>Wasserkraftwerk Untermaubach</t>
  </si>
  <si>
    <t>{'JRC': {'JRC-H2816'}}</t>
  </si>
  <si>
    <t>Wasserkraftwerk Urbach</t>
  </si>
  <si>
    <t>{'JRC': {'JRC-H2899'}}</t>
  </si>
  <si>
    <t>Wasserkraftwerk Walzenmuhle Trier Ehrang</t>
  </si>
  <si>
    <t>{'JRC': {'JRC-H3122'}}</t>
  </si>
  <si>
    <t>Wasserkraftwerk Werker</t>
  </si>
  <si>
    <t>{'JRC': {'JRC-H2582'}}</t>
  </si>
  <si>
    <t>Wasserkraftwerk Wiesenmuhle Mobendorf</t>
  </si>
  <si>
    <t>{'JRC': {'JRC-H3118'}}</t>
  </si>
  <si>
    <t>Wasserkraftwerk Wiesentmuhle</t>
  </si>
  <si>
    <t>{'JRC': {'JRC-H3140'}}</t>
  </si>
  <si>
    <t>Wasserkraftwerk Wiesmuhle In Glonn</t>
  </si>
  <si>
    <t>{'JRC': {'JRC-H3160'}}</t>
  </si>
  <si>
    <t>Wasserkraftwerk Wifling</t>
  </si>
  <si>
    <t>{'JRC': {'JRC-H3099'}}</t>
  </si>
  <si>
    <t>Wasserkraftwerk Wollershof</t>
  </si>
  <si>
    <t>{'JRC': {'JRC-H2848'}}</t>
  </si>
  <si>
    <t>Wasserkraftwerk Worthmuhle</t>
  </si>
  <si>
    <t>{'JRC': {'JRC-H3092'}}</t>
  </si>
  <si>
    <t>Wasserkraftwerk Zwiefaltendorf</t>
  </si>
  <si>
    <t>{'JRC': {'JRC-H2992'}}</t>
  </si>
  <si>
    <t>Wassermuhle Oetmannshausen</t>
  </si>
  <si>
    <t>{'JRC': {'JRC-H2496'}}</t>
  </si>
  <si>
    <t>Wassermuhlenwerk Sterner</t>
  </si>
  <si>
    <t>{'JRC': {'JRC-H3185'}}</t>
  </si>
  <si>
    <t>Wasserrad Chamerau</t>
  </si>
  <si>
    <t>{'JRC': {'JRC-H3198'}}</t>
  </si>
  <si>
    <t>Wasserschlossle</t>
  </si>
  <si>
    <t>{'JRC': {'JRC-H2797'}}</t>
  </si>
  <si>
    <t>Wasserturbine</t>
  </si>
  <si>
    <t>{'JRC': {'JRC-H2894'</t>
  </si>
  <si>
    <t xml:space="preserve"> 'JRC-H2896'</t>
  </si>
  <si>
    <t xml:space="preserve"> 'JRC-H2895'</t>
  </si>
  <si>
    <t xml:space="preserve"> 'JRC-H2893'}}</t>
  </si>
  <si>
    <t>Wasserung</t>
  </si>
  <si>
    <t>{'JRC': {'JRC-H2945'}}</t>
  </si>
  <si>
    <t>Wasserwerk Am Neckar</t>
  </si>
  <si>
    <t>{'JRC': {'JRC-H2842'}}</t>
  </si>
  <si>
    <t>Wattenweiler</t>
  </si>
  <si>
    <t>{'JRC': {'JRC-H2631'}}</t>
  </si>
  <si>
    <t>Weissachwerk</t>
  </si>
  <si>
    <t>{'JRC': {'JRC-H2853'}}</t>
  </si>
  <si>
    <t>Weitenbuhl</t>
  </si>
  <si>
    <t>{'JRC': {'JRC-H3033'}}</t>
  </si>
  <si>
    <t>Weng Emmer Und Reitter Gbr</t>
  </si>
  <si>
    <t>{'JRC': {'JRC-H2538'}}</t>
  </si>
  <si>
    <t>{'JRC': {'JRC-H3214'</t>
  </si>
  <si>
    <t xml:space="preserve"> 'JRC-H3266'</t>
  </si>
  <si>
    <t xml:space="preserve"> 'JRC-H3213'</t>
  </si>
  <si>
    <t xml:space="preserve"> 'JRC-H3054'</t>
  </si>
  <si>
    <t xml:space="preserve"> 'JRC-H3212'</t>
  </si>
  <si>
    <t xml:space="preserve"> 'JRC-H3053'</t>
  </si>
  <si>
    <t xml:space="preserve"> 'JRC-H3052'</t>
  </si>
  <si>
    <t xml:space="preserve"> 'JRC-H3264'</t>
  </si>
  <si>
    <t xml:space="preserve"> 'JRC-H3265'}}</t>
  </si>
  <si>
    <t>Werk Mackenschleif</t>
  </si>
  <si>
    <t>{'JRC': {'JRC-H3131'}}</t>
  </si>
  <si>
    <t>Werk Mockmuhl</t>
  </si>
  <si>
    <t>{'JRC': {'JRC-H3244'}}</t>
  </si>
  <si>
    <t>Werk Schmid</t>
  </si>
  <si>
    <t>{'JRC': {'JRC-H3218'}}</t>
  </si>
  <si>
    <t>Werk Sigiswang</t>
  </si>
  <si>
    <t>{'JRC': {'JRC-H2874'}}</t>
  </si>
  <si>
    <t>Werk Thannhausen</t>
  </si>
  <si>
    <t>{'JRC': {'JRC-H3074'}}</t>
  </si>
  <si>
    <t>Werk Wacht</t>
  </si>
  <si>
    <t>{'JRC': {'JRC-H2867'}}</t>
  </si>
  <si>
    <t>Werk Zeisering</t>
  </si>
  <si>
    <t>{'JRC': {'JRC-H3013'}}</t>
  </si>
  <si>
    <t>Werk Zellerbach</t>
  </si>
  <si>
    <t>{'JRC': {'JRC-H2872'}}</t>
  </si>
  <si>
    <t>Wiehlmunden</t>
  </si>
  <si>
    <t>{'JRC': {'JRC-H2684'}}</t>
  </si>
  <si>
    <t>Wiemeringhausen</t>
  </si>
  <si>
    <t>{'JRC': {'JRC-H2712'}}</t>
  </si>
  <si>
    <t>Wiestal</t>
  </si>
  <si>
    <t>{'JRC': {'JRC-H1171'}}</t>
  </si>
  <si>
    <t>Wilhelm Rubin</t>
  </si>
  <si>
    <t>{'JRC': {'JRC-H2936'}}</t>
  </si>
  <si>
    <t>Wimmermuhle</t>
  </si>
  <si>
    <t>{'JRC': {'JRC-H3233'}}</t>
  </si>
  <si>
    <t>Wirsberg</t>
  </si>
  <si>
    <t>{'JRC': {'JRC-H3252'}}</t>
  </si>
  <si>
    <t>Wk Anlage Wst</t>
  </si>
  <si>
    <t>{'JRC': {'JRC-H3050'}}</t>
  </si>
  <si>
    <t>Wka</t>
  </si>
  <si>
    <t>{'JRC': {'JRC-H2897'</t>
  </si>
  <si>
    <t xml:space="preserve"> 'JRC-H3190'}}</t>
  </si>
  <si>
    <t>{'JRC': {'JRC-H2928'}}</t>
  </si>
  <si>
    <t>{'JRC': {'JRC-H3106'</t>
  </si>
  <si>
    <t xml:space="preserve"> 'JRC-H3009'}}</t>
  </si>
  <si>
    <t>Wka Alte Sagemuhle</t>
  </si>
  <si>
    <t>{'JRC': {'JRC-H3007'</t>
  </si>
  <si>
    <t xml:space="preserve"> 'JRC-H3006'}}</t>
  </si>
  <si>
    <t>Wka Am Barenpark</t>
  </si>
  <si>
    <t>{'JRC': {'JRC-H3069'}}</t>
  </si>
  <si>
    <t>Wka Am Hochfallbach Von Marianne Muller</t>
  </si>
  <si>
    <t>{'JRC': {'JRC-H3188'}}</t>
  </si>
  <si>
    <t>Wka Am Kurpark</t>
  </si>
  <si>
    <t>{'JRC': {'JRC-H3178'}}</t>
  </si>
  <si>
    <t>Wka Am Neumagen Staufen</t>
  </si>
  <si>
    <t>{'JRC': {'JRC-H2688'}}</t>
  </si>
  <si>
    <t>Wka Am Rotbach Posthalde</t>
  </si>
  <si>
    <t>{'JRC': {'JRC-H2568'}}</t>
  </si>
  <si>
    <t>Wka Amerika</t>
  </si>
  <si>
    <t>{'JRC': {'JRC-H2594'}}</t>
  </si>
  <si>
    <t>Wka Augsburg</t>
  </si>
  <si>
    <t>{'JRC': {'JRC-H2863'</t>
  </si>
  <si>
    <t xml:space="preserve"> 'JRC-H2996'</t>
  </si>
  <si>
    <t xml:space="preserve"> 'JRC-H2862'}}</t>
  </si>
  <si>
    <t>Wka Bad Schlema</t>
  </si>
  <si>
    <t>{'JRC': {'JRC-H2718'}}</t>
  </si>
  <si>
    <t>Wka Bermersbach</t>
  </si>
  <si>
    <t>{'JRC': {'JRC-H3142'}}</t>
  </si>
  <si>
    <t>Wka Biebermuhle</t>
  </si>
  <si>
    <t>{'JRC': {'JRC-H2595'}}</t>
  </si>
  <si>
    <t>Wka Biegert</t>
  </si>
  <si>
    <t>{'JRC': {'JRC-H3060'}}</t>
  </si>
  <si>
    <t>Wka Borken</t>
  </si>
  <si>
    <t>{'JRC': {'JRC-H2873'}}</t>
  </si>
  <si>
    <t>Wka Dasselpark Gbr</t>
  </si>
  <si>
    <t>{'JRC': {'JRC-H3059'}}</t>
  </si>
  <si>
    <t>Wka Deggingen Alleenweg</t>
  </si>
  <si>
    <t>{'JRC': {'JRC-H3150'}}</t>
  </si>
  <si>
    <t>Wka Dorndorf</t>
  </si>
  <si>
    <t>{'JRC': {'JRC-H2693'</t>
  </si>
  <si>
    <t xml:space="preserve"> 'JRC-H2691'</t>
  </si>
  <si>
    <t xml:space="preserve"> 'JRC-H2690'</t>
  </si>
  <si>
    <t xml:space="preserve"> 'JRC-H2692'}}</t>
  </si>
  <si>
    <t>Wka Dorndorf An Der Werra</t>
  </si>
  <si>
    <t>{'JRC': {'JRC-H2746'}}</t>
  </si>
  <si>
    <t>Wka Eckold In St Andreasberg</t>
  </si>
  <si>
    <t>{'JRC': {'JRC-H2819'}}</t>
  </si>
  <si>
    <t>Wka Elstertrebnitz</t>
  </si>
  <si>
    <t>{'JRC': {'JRC-H3203'</t>
  </si>
  <si>
    <t xml:space="preserve"> 'JRC-H3201'</t>
  </si>
  <si>
    <t xml:space="preserve"> 'JRC-H3200'</t>
  </si>
  <si>
    <t xml:space="preserve"> 'JRC-H3202'}}</t>
  </si>
  <si>
    <t>Wka Erlautal</t>
  </si>
  <si>
    <t>{'JRC': {'JRC-H2784'}}</t>
  </si>
  <si>
    <t>Wka Erlenmuhle</t>
  </si>
  <si>
    <t>{'JRC': {'JRC-H2850'}}</t>
  </si>
  <si>
    <t>Wka Fuchs</t>
  </si>
  <si>
    <t>{'JRC': {'JRC-H3157'}}</t>
  </si>
  <si>
    <t>Wka Gansegarten</t>
  </si>
  <si>
    <t>{'JRC': {'JRC-H3078'}}</t>
  </si>
  <si>
    <t>Wka Grafendorf</t>
  </si>
  <si>
    <t>{'JRC': {'JRC-H2856'</t>
  </si>
  <si>
    <t xml:space="preserve"> 'JRC-H2750'</t>
  </si>
  <si>
    <t xml:space="preserve"> 'JRC-H2749'</t>
  </si>
  <si>
    <t xml:space="preserve"> 'JRC-H2857'}}</t>
  </si>
  <si>
    <t>Wka Grasslsage</t>
  </si>
  <si>
    <t>{'JRC': {'JRC-H3222'}}</t>
  </si>
  <si>
    <t>Wka Greitschutz</t>
  </si>
  <si>
    <t>{'JRC': {'JRC-H3151'}}</t>
  </si>
  <si>
    <t>Wka Gunzburg Wasserburg</t>
  </si>
  <si>
    <t>{'JRC': {'JRC-H2841'}}</t>
  </si>
  <si>
    <t>Wka Heibo</t>
  </si>
  <si>
    <t>{'JRC': {'JRC-H3152'}}</t>
  </si>
  <si>
    <t>Wka Huber</t>
  </si>
  <si>
    <t>{'JRC': {'JRC-H2947'}}</t>
  </si>
  <si>
    <t>Wka Keilmuhle</t>
  </si>
  <si>
    <t>{'JRC': {'JRC-H3274'}}</t>
  </si>
  <si>
    <t>Wka Knecht Muhle</t>
  </si>
  <si>
    <t>{'JRC': {'JRC-H3116'}}</t>
  </si>
  <si>
    <t>Wka Kollmussage</t>
  </si>
  <si>
    <t>{'JRC': {'JRC-H3003'}}</t>
  </si>
  <si>
    <t>Wka Laucha Unstrut</t>
  </si>
  <si>
    <t>{'JRC': {'JRC-H2801'}}</t>
  </si>
  <si>
    <t>Wka Leinemuhle</t>
  </si>
  <si>
    <t>{'JRC': {'JRC-H2977'}}</t>
  </si>
  <si>
    <t>Wka Melchiorwehr</t>
  </si>
  <si>
    <t>{'JRC': {'JRC-H3061'}}</t>
  </si>
  <si>
    <t>Wka Meschede Wehrstapel</t>
  </si>
  <si>
    <t>{'JRC': {'JRC-H2919'}}</t>
  </si>
  <si>
    <t>Wka Mittweida</t>
  </si>
  <si>
    <t>{'JRC': {'JRC-H2628'}}</t>
  </si>
  <si>
    <t>Wka Mochenwangen An Der Schussen</t>
  </si>
  <si>
    <t>{'JRC': {'JRC-H3186'}}</t>
  </si>
  <si>
    <t>Wka Moeve</t>
  </si>
  <si>
    <t>{'JRC': {'JRC-H3257'}}</t>
  </si>
  <si>
    <t>Wka Munstertal</t>
  </si>
  <si>
    <t>{'JRC': {'JRC-H3240'}}</t>
  </si>
  <si>
    <t>Wka Neumaier</t>
  </si>
  <si>
    <t>{'JRC': {'JRC-H3275'}}</t>
  </si>
  <si>
    <t>Wka Neumuhle</t>
  </si>
  <si>
    <t>{'JRC': {'JRC-H2989'}}</t>
  </si>
  <si>
    <t>Wka Neunbronn</t>
  </si>
  <si>
    <t>{'JRC': {'JRC-H3012'}}</t>
  </si>
  <si>
    <t>Wka Neurod</t>
  </si>
  <si>
    <t>{'JRC': {'JRC-H2560'}}</t>
  </si>
  <si>
    <t>Wka Obergurig Arndt Ehemalige Papierfabrik</t>
  </si>
  <si>
    <t>{'JRC': {'JRC-H3077'}}</t>
  </si>
  <si>
    <t>Wka Obermuhle Schreinersage</t>
  </si>
  <si>
    <t>{'JRC': {'JRC-H3124'</t>
  </si>
  <si>
    <t xml:space="preserve"> 'JRC-H3132'}}</t>
  </si>
  <si>
    <t>Wka Oberpremrain</t>
  </si>
  <si>
    <t>{'JRC': {'JRC-H3261'}}</t>
  </si>
  <si>
    <t>Wka Ot Klosterbuch</t>
  </si>
  <si>
    <t>{'JRC': {'JRC-H2629'}}</t>
  </si>
  <si>
    <t>Wka Ot Tragnitz</t>
  </si>
  <si>
    <t>{'JRC': {'JRC-H2673'}}</t>
  </si>
  <si>
    <t>Wka Penig</t>
  </si>
  <si>
    <t>{'JRC': {'JRC-H2583'}}</t>
  </si>
  <si>
    <t>Wka Regendorf</t>
  </si>
  <si>
    <t>{'JRC': {'JRC-H2929'}}</t>
  </si>
  <si>
    <t>Wka Riedermuhle</t>
  </si>
  <si>
    <t>{'JRC': {'JRC-H3063'}}</t>
  </si>
  <si>
    <t>Wka Rieger</t>
  </si>
  <si>
    <t>{'JRC': {'JRC-H3164'}}</t>
  </si>
  <si>
    <t>Wka Rochsburg Altanlage</t>
  </si>
  <si>
    <t>{'JRC': {'JRC-H2532'}}</t>
  </si>
  <si>
    <t>Wka Rothenburg</t>
  </si>
  <si>
    <t>{'JRC': {'JRC-H2640'</t>
  </si>
  <si>
    <t xml:space="preserve"> 'JRC-H2646'</t>
  </si>
  <si>
    <t xml:space="preserve"> 'JRC-H2644'</t>
  </si>
  <si>
    <t xml:space="preserve"> 'JRC-H2648'</t>
  </si>
  <si>
    <t xml:space="preserve"> 'JRC-H2647'</t>
  </si>
  <si>
    <t xml:space="preserve"> 'JRC-H2641'</t>
  </si>
  <si>
    <t xml:space="preserve"> 'JRC-H2643'</t>
  </si>
  <si>
    <t xml:space="preserve"> 'JRC-H2645'</t>
  </si>
  <si>
    <t xml:space="preserve"> 'JRC-H2642'}}</t>
  </si>
  <si>
    <t>Wka Sagewerk Schele</t>
  </si>
  <si>
    <t>{'JRC': {'JRC-H3120'}}</t>
  </si>
  <si>
    <t>Wka Schlayer</t>
  </si>
  <si>
    <t>{'JRC': {'JRC-H2950'}}</t>
  </si>
  <si>
    <t>Wka Silberstrasse</t>
  </si>
  <si>
    <t>{'JRC': {'JRC-H2737'}}</t>
  </si>
  <si>
    <t>Wka Staudachmuhle</t>
  </si>
  <si>
    <t>{'JRC': {'JRC-H2871'}}</t>
  </si>
  <si>
    <t>Wka Stegmuhle</t>
  </si>
  <si>
    <t>{'JRC': {'JRC-H3034'}}</t>
  </si>
  <si>
    <t>Wka Steinerne Renne In Wernigerode</t>
  </si>
  <si>
    <t>{'JRC': {'JRC-H2736'}}</t>
  </si>
  <si>
    <t>Wka Talsperre Rauschenbach</t>
  </si>
  <si>
    <t>{'JRC': {'JRC-H3199'}}</t>
  </si>
  <si>
    <t>Wka Topelmuhle</t>
  </si>
  <si>
    <t>{'JRC': {'JRC-H2689'}}</t>
  </si>
  <si>
    <t>Wka Triebwerk Nutzel</t>
  </si>
  <si>
    <t>{'JRC': {'JRC-H3064'}}</t>
  </si>
  <si>
    <t>Wka Unterlind</t>
  </si>
  <si>
    <t>{'JRC': {'JRC-H3255'}}</t>
  </si>
  <si>
    <t>Wka Unterreichenbach</t>
  </si>
  <si>
    <t>{'JRC': {'JRC-H2838'}}</t>
  </si>
  <si>
    <t>Wka Villigst</t>
  </si>
  <si>
    <t>{'JRC': {'JRC-H2555'}}</t>
  </si>
  <si>
    <t>Wka Walkmuhle</t>
  </si>
  <si>
    <t>{'JRC': {'JRC-H3057'}}</t>
  </si>
  <si>
    <t>Wka Warnthal</t>
  </si>
  <si>
    <t>{'JRC': {'JRC-H3098'}}</t>
  </si>
  <si>
    <t>Wka Werk Weisenbach</t>
  </si>
  <si>
    <t>{'JRC': {'JRC-H2625'}}</t>
  </si>
  <si>
    <t>Wka Winkelhof</t>
  </si>
  <si>
    <t>{'JRC': {'JRC-H3079'}}</t>
  </si>
  <si>
    <t>Wka Wut</t>
  </si>
  <si>
    <t>{'JRC': {'JRC-H2655'</t>
  </si>
  <si>
    <t xml:space="preserve"> 'JRC-H2656'}}</t>
  </si>
  <si>
    <t>{'JRC': {'JRC-H3208'}}</t>
  </si>
  <si>
    <t>{'JRC': {'JRC-H2497'</t>
  </si>
  <si>
    <t xml:space="preserve"> 'JRC-H2681'}}</t>
  </si>
  <si>
    <t>{'JRC': {'JRC-H3082'</t>
  </si>
  <si>
    <t xml:space="preserve"> 'JRC-H3108'}}</t>
  </si>
  <si>
    <t>{'JRC': {'JRC-H3073'}}</t>
  </si>
  <si>
    <t>{'JRC': {'JRC-H3231'}}</t>
  </si>
  <si>
    <t>{'JRC': {'JRC-H2526'</t>
  </si>
  <si>
    <t xml:space="preserve"> 'JRC-H2627'}}</t>
  </si>
  <si>
    <t>Wkw Algishofen</t>
  </si>
  <si>
    <t>{'JRC': {'JRC-H2940'}}</t>
  </si>
  <si>
    <t>Wkw Am Aufhamer Bach</t>
  </si>
  <si>
    <t>{'JRC': {'JRC-H3107'}}</t>
  </si>
  <si>
    <t>Wkw Atex</t>
  </si>
  <si>
    <t>{'JRC': {'JRC-H2539'}}</t>
  </si>
  <si>
    <t>Wkw Bobzin</t>
  </si>
  <si>
    <t>{'JRC': {'JRC-H2860'}}</t>
  </si>
  <si>
    <t>Wkw Dammer Muhle</t>
  </si>
  <si>
    <t>{'JRC': {'JRC-H3128'}}</t>
  </si>
  <si>
    <t>Wkw Diessfurt</t>
  </si>
  <si>
    <t>{'JRC': {'JRC-H3135'}}</t>
  </si>
  <si>
    <t>Wkw Eisenhammer</t>
  </si>
  <si>
    <t>{'JRC': {'JRC-H2966'}}</t>
  </si>
  <si>
    <t>Wkw Fahrbrucke</t>
  </si>
  <si>
    <t>{'JRC': {'JRC-H2606'}}</t>
  </si>
  <si>
    <t>Wkw Gohren</t>
  </si>
  <si>
    <t>{'JRC': {'JRC-H2764'</t>
  </si>
  <si>
    <t xml:space="preserve"> 'JRC-H2788'</t>
  </si>
  <si>
    <t xml:space="preserve"> 'JRC-H2761'</t>
  </si>
  <si>
    <t xml:space="preserve"> 'JRC-H2765'</t>
  </si>
  <si>
    <t xml:space="preserve"> 'JRC-H2789'</t>
  </si>
  <si>
    <t xml:space="preserve"> 'JRC-H2762'</t>
  </si>
  <si>
    <t xml:space="preserve"> 'JRC-H2766'</t>
  </si>
  <si>
    <t xml:space="preserve"> 'JRC-H2790'</t>
  </si>
  <si>
    <t xml:space="preserve"> 'JRC-H2763'}}</t>
  </si>
  <si>
    <t>Wkw Grossarmschlag Hauptkraftwerk</t>
  </si>
  <si>
    <t>{'JRC': {'JRC-H2517'}}</t>
  </si>
  <si>
    <t>Wkw Hammerschmiede</t>
  </si>
  <si>
    <t>{'JRC': {'JRC-H2931'}}</t>
  </si>
  <si>
    <t>Wkw Hauzenberg</t>
  </si>
  <si>
    <t>{'JRC': {'JRC-H2744'}}</t>
  </si>
  <si>
    <t>Wkw Innerstetalsperre</t>
  </si>
  <si>
    <t>{'JRC': {'JRC-H2751'</t>
  </si>
  <si>
    <t xml:space="preserve"> 'JRC-H2674'</t>
  </si>
  <si>
    <t xml:space="preserve"> 'JRC-H2576'}}</t>
  </si>
  <si>
    <t>Wkw Kamerun</t>
  </si>
  <si>
    <t>{'JRC': {'JRC-H2810'}}</t>
  </si>
  <si>
    <t>Wkw Kaufbeurer Strasse</t>
  </si>
  <si>
    <t>{'JRC': {'JRC-H2791'}}</t>
  </si>
  <si>
    <t>Wkw Kinzigmuhle</t>
  </si>
  <si>
    <t>{'JRC': {'JRC-H2944'}}</t>
  </si>
  <si>
    <t>Wkw Kittlmuhle Erlau</t>
  </si>
  <si>
    <t>{'JRC': {'JRC-H2531'}}</t>
  </si>
  <si>
    <t>Wkw Kuhmuhle</t>
  </si>
  <si>
    <t>{'JRC': {'JRC-H3089'}}</t>
  </si>
  <si>
    <t>Wkw Kylltal</t>
  </si>
  <si>
    <t>{'JRC': {'JRC-H2861'}}</t>
  </si>
  <si>
    <t>Wkw Lehnamuhle</t>
  </si>
  <si>
    <t>{'JRC': {'JRC-H2796'}}</t>
  </si>
  <si>
    <t>Wkw Lenkenhutte</t>
  </si>
  <si>
    <t>{'JRC': {'JRC-H3228'}}</t>
  </si>
  <si>
    <t>Wkw Mihla</t>
  </si>
  <si>
    <t>{'JRC': {'JRC-H2567'}}</t>
  </si>
  <si>
    <t>Wkw Muller</t>
  </si>
  <si>
    <t>{'JRC': {'JRC-H3239'}}</t>
  </si>
  <si>
    <t>Wkw Munchshofen</t>
  </si>
  <si>
    <t>{'JRC': {'JRC-H2886'}}</t>
  </si>
  <si>
    <t>Wkw Neumurnthal</t>
  </si>
  <si>
    <t>{'JRC': {'JRC-H2900'}}</t>
  </si>
  <si>
    <t>Wkw Niederschlema</t>
  </si>
  <si>
    <t>{'JRC': {'JRC-H2624'}}</t>
  </si>
  <si>
    <t>Wkw Oker</t>
  </si>
  <si>
    <t>{'JRC': {'JRC-H2752'}}</t>
  </si>
  <si>
    <t>Wkw Osu</t>
  </si>
  <si>
    <t>{'JRC': {'JRC-H2987'}}</t>
  </si>
  <si>
    <t>Wkw Pfeiffer Schloglmuhle</t>
  </si>
  <si>
    <t>{'JRC': {'JRC-H3097'}}</t>
  </si>
  <si>
    <t>Wkw Pfullingen</t>
  </si>
  <si>
    <t>{'JRC': {'JRC-H2956'</t>
  </si>
  <si>
    <t xml:space="preserve"> 'JRC-H2957'</t>
  </si>
  <si>
    <t xml:space="preserve"> 'JRC-H3020'</t>
  </si>
  <si>
    <t xml:space="preserve"> 'JRC-H3019'}}</t>
  </si>
  <si>
    <t>Wkw Plecher Consult</t>
  </si>
  <si>
    <t>{'JRC': {'JRC-H2939'}}</t>
  </si>
  <si>
    <t>Wkw Porstendorf</t>
  </si>
  <si>
    <t>{'JRC': {'JRC-H2604'}}</t>
  </si>
  <si>
    <t>Wkw Provino</t>
  </si>
  <si>
    <t>{'JRC': {'JRC-H2986'}}</t>
  </si>
  <si>
    <t>Wkw Rasenmuhle</t>
  </si>
  <si>
    <t>{'JRC': {'JRC-H2639'}}</t>
  </si>
  <si>
    <t>Wkw Riedmuhle Tafertshofen</t>
  </si>
  <si>
    <t>{'JRC': {'JRC-H2839'</t>
  </si>
  <si>
    <t xml:space="preserve"> 'JRC-H3031'}}</t>
  </si>
  <si>
    <t>Wkw Rohrdorf</t>
  </si>
  <si>
    <t>{'JRC': {'JRC-H3143'}}</t>
  </si>
  <si>
    <t>Wkw Rosshof</t>
  </si>
  <si>
    <t>{'JRC': {'JRC-H3093'}}</t>
  </si>
  <si>
    <t>Wkw Rummenohl</t>
  </si>
  <si>
    <t>{'JRC': {'JRC-H2932'</t>
  </si>
  <si>
    <t xml:space="preserve"> 'JRC-H2933'</t>
  </si>
  <si>
    <t xml:space="preserve"> 'JRC-H2935'</t>
  </si>
  <si>
    <t xml:space="preserve"> 'JRC-H2934'}}</t>
  </si>
  <si>
    <t>Wkw Schleifenhan</t>
  </si>
  <si>
    <t>{'JRC': {'JRC-H3095'}}</t>
  </si>
  <si>
    <t>Wkw Schonheiderhammer</t>
  </si>
  <si>
    <t>{'JRC': {'JRC-H2852'}}</t>
  </si>
  <si>
    <t>Wkw Sperlhammer</t>
  </si>
  <si>
    <t>{'JRC': {'JRC-H3002'}}</t>
  </si>
  <si>
    <t>Wkw Stein</t>
  </si>
  <si>
    <t>{'JRC': {'JRC-H3056'}}</t>
  </si>
  <si>
    <t>Wkw Turbine</t>
  </si>
  <si>
    <t>{'JRC': {'JRC-H3245'}}</t>
  </si>
  <si>
    <t>Wkw Weiden</t>
  </si>
  <si>
    <t>{'JRC': {'JRC-H3262'}}</t>
  </si>
  <si>
    <t>Wkw Werramuhle</t>
  </si>
  <si>
    <t>{'JRC': {'JRC-H2813'}}</t>
  </si>
  <si>
    <t>Wkw Wieblingen Helmreich</t>
  </si>
  <si>
    <t>{'JRC': {'JRC-H2748'}}</t>
  </si>
  <si>
    <t>Woella</t>
  </si>
  <si>
    <t>{'JRC': {'JRC-H1476'}}</t>
  </si>
  <si>
    <t>Wohrleinsmuhle</t>
  </si>
  <si>
    <t>{'JRC': {'JRC-H2869'}}</t>
  </si>
  <si>
    <t>Wolfkraft</t>
  </si>
  <si>
    <t>{'JRC': {'JRC-H3026'}}</t>
  </si>
  <si>
    <t>Wolfstein</t>
  </si>
  <si>
    <t>{'JRC': {'JRC-H2988'}}</t>
  </si>
  <si>
    <t>Wollreisserei Stein</t>
  </si>
  <si>
    <t>{'JRC': {'JRC-H2694'}}</t>
  </si>
  <si>
    <t>Wurten</t>
  </si>
  <si>
    <t>{'JRC': {'JRC-H690'}}</t>
  </si>
  <si>
    <t>Yngeredsfors</t>
  </si>
  <si>
    <t>{'JRC': {'JRC-H1445'}}</t>
  </si>
  <si>
    <t>Zanesti</t>
  </si>
  <si>
    <t>{'JRC': {'JRC-H3357'}}</t>
  </si>
  <si>
    <t>Zavideni</t>
  </si>
  <si>
    <t>{'JRC': {'JRC-H1023'}}</t>
  </si>
  <si>
    <t>Zederhaus</t>
  </si>
  <si>
    <t>{'JRC': {'JRC-H1774'}}</t>
  </si>
  <si>
    <t>Zigoneni</t>
  </si>
  <si>
    <t>{'JRC': {'JRC-H1566'}}</t>
  </si>
  <si>
    <t>Zirknitz</t>
  </si>
  <si>
    <t>{'JRC': {'JRC-H1108'}}</t>
  </si>
  <si>
    <t>Zujar</t>
  </si>
  <si>
    <t>{'JRC': {'JRC-H1186'}}</t>
  </si>
  <si>
    <t>Alholmens Kraft</t>
  </si>
  <si>
    <t>{'44W-T-YT-000000S'}</t>
  </si>
  <si>
    <t>{'ENTSOE': {'44W-T-YT-000000S'}}</t>
  </si>
  <si>
    <t>Amagervaerket</t>
  </si>
  <si>
    <t>{'45W000000000013X'}</t>
  </si>
  <si>
    <t>{'ENTSOE': {'45W000000000013X'}}</t>
  </si>
  <si>
    <t>Asnaesvaerket</t>
  </si>
  <si>
    <t>{'45W000000000012Z'}</t>
  </si>
  <si>
    <t>{'ENTSOE': {'45W000000000012Z'}}</t>
  </si>
  <si>
    <t>Avedoerevaerket</t>
  </si>
  <si>
    <t>{'45W0000000000102'}</t>
  </si>
  <si>
    <t>{'ENTSOE': {'45W0000000000102'}}</t>
  </si>
  <si>
    <t>Bagnore</t>
  </si>
  <si>
    <t>{'26WIMPI-S09B3GN8', '26WIMPI-0602190V'}</t>
  </si>
  <si>
    <t>{'ENTSOE': {'26WIMPI-S09B3GN8'</t>
  </si>
  <si>
    <t xml:space="preserve"> '26WIMPI-0602190V'}}</t>
  </si>
  <si>
    <t>Balti Elektrijaam</t>
  </si>
  <si>
    <t>{'38W-MT--BEJ----R'}</t>
  </si>
  <si>
    <t>{'ENTSOE': {'38W-MT--BEJ----R'}}</t>
  </si>
  <si>
    <t>Blaiken</t>
  </si>
  <si>
    <t>{'46WPU0000000068B'}</t>
  </si>
  <si>
    <t>{'ENTSOE': {'46WPU0000000068B'}}</t>
  </si>
  <si>
    <t>Carboli</t>
  </si>
  <si>
    <t>{'26WIMPI-S09C2RBZ', '26WIMPI-S09C1RB2'}</t>
  </si>
  <si>
    <t>{'ENTSOE': {'26WIMPI-S09C2RBZ'</t>
  </si>
  <si>
    <t xml:space="preserve"> '26WIMPI-S09C1RB2'}}</t>
  </si>
  <si>
    <t>Chiusdino</t>
  </si>
  <si>
    <t>{'26WIMPI-01528495'}</t>
  </si>
  <si>
    <t>{'ENTSOE': {'26WIMPI-01528495'}}</t>
  </si>
  <si>
    <t>Cornia</t>
  </si>
  <si>
    <t>{'26WIMPI-S09C2RNB'}</t>
  </si>
  <si>
    <t>{'ENTSOE': {'26WIMPI-S09C2RNB'}}</t>
  </si>
  <si>
    <t>{'ENTSOE': {'11WD7EMSL-G-KW-T'}}</t>
  </si>
  <si>
    <t>Ensdorf</t>
  </si>
  <si>
    <t>{'11WD7ENSD2SKW1-4', '11WD7ENSD5SKW3-E'}</t>
  </si>
  <si>
    <t>{'ENTSOE': {'11WD7ENSD2SKW1-4'</t>
  </si>
  <si>
    <t xml:space="preserve"> '11WD7ENSD5SKW3-E'}}</t>
  </si>
  <si>
    <t>Farinello</t>
  </si>
  <si>
    <t>{'26WIMPI-S09FRNLN'}</t>
  </si>
  <si>
    <t>{'ENTSOE': {'26WIMPI-S09FRNLN'}}</t>
  </si>
  <si>
    <t>Fortun</t>
  </si>
  <si>
    <t>{'50WP000000001823'}</t>
  </si>
  <si>
    <t>{'ENTSOE': {'50WP000000001823'}}</t>
  </si>
  <si>
    <t>Gasturbiner Halmstad</t>
  </si>
  <si>
    <t>{'46WPU00000000024'}</t>
  </si>
  <si>
    <t>{'ENTSOE': {'46WPU00000000024'}}</t>
  </si>
  <si>
    <t>{'44W-T-VV-000012X'}</t>
  </si>
  <si>
    <t>{'ENTSOE': {'44W-T-VV-000012X'}}</t>
  </si>
  <si>
    <t>International Paper Kwidzyn</t>
  </si>
  <si>
    <t>{'19W0000000002337'}</t>
  </si>
  <si>
    <t>{'ENTSOE': {'19W0000000002337'}}</t>
  </si>
  <si>
    <t>Kaukaan Voima</t>
  </si>
  <si>
    <t>{'44W-T-YT-000002O'}</t>
  </si>
  <si>
    <t>{'ENTSOE': {'44W-T-YT-000002O'}}</t>
  </si>
  <si>
    <t>Kiel</t>
  </si>
  <si>
    <t>{'11WD2KIKW000301W'}</t>
  </si>
  <si>
    <t>{'ENTSOE': {'11WD2KIKW000301W'}}</t>
  </si>
  <si>
    <t>Lagoni Rossi</t>
  </si>
  <si>
    <t>{'26WIMPI-S09LGRSB'}</t>
  </si>
  <si>
    <t>{'ENTSOE': {'26WIMPI-S09LGRSB'}}</t>
  </si>
  <si>
    <t>Le Prata</t>
  </si>
  <si>
    <t>{'26WIMPI-S09LPRTA'}</t>
  </si>
  <si>
    <t>{'ENTSOE': {'26WIMPI-S09LPRTA'}}</t>
  </si>
  <si>
    <t>Nobelwind Offshore Windpark</t>
  </si>
  <si>
    <t>{'22W20161130----Z'}</t>
  </si>
  <si>
    <t>{'ENTSOE': {'22W20161130----Z'}}</t>
  </si>
  <si>
    <t>Nowa</t>
  </si>
  <si>
    <t>{'19W000000000239W'}</t>
  </si>
  <si>
    <t>{'ENTSOE': {'19W000000000239W'}}</t>
  </si>
  <si>
    <t>Nuova Castelnuovo</t>
  </si>
  <si>
    <t>{'26WIMPI-S09CSTVX'}</t>
  </si>
  <si>
    <t>{'ENTSOE': {'26WIMPI-S09CSTVX'}}</t>
  </si>
  <si>
    <t>Nuova Gabbro</t>
  </si>
  <si>
    <t>{'26WIMPI-S09GBBRW'}</t>
  </si>
  <si>
    <t>{'ENTSOE': {'26WIMPI-S09GBBRW'}}</t>
  </si>
  <si>
    <t>Nuova Lago</t>
  </si>
  <si>
    <t>{'26WIMPI-S09NLVGU'}</t>
  </si>
  <si>
    <t>{'ENTSOE': {'26WIMPI-S09NLVGU'}}</t>
  </si>
  <si>
    <t>Nuova Larderello</t>
  </si>
  <si>
    <t>{'26WIMPI-S09NLVR8'}</t>
  </si>
  <si>
    <t>{'ENTSOE': {'26WIMPI-S09NLVR8'}}</t>
  </si>
  <si>
    <t>Nuova Molinetto</t>
  </si>
  <si>
    <t>{'26WIMPI-S09NMVLG'}</t>
  </si>
  <si>
    <t>{'ENTSOE': {'26WIMPI-S09NMVLG'}}</t>
  </si>
  <si>
    <t>Nuova Monterotondo</t>
  </si>
  <si>
    <t>{'26WIMPI-S09NMVNC'}</t>
  </si>
  <si>
    <t>{'ENTSOE': {'26WIMPI-S09NMVNC'}}</t>
  </si>
  <si>
    <t>Nuova San Martino</t>
  </si>
  <si>
    <t>{'26WIMPI-N09SLMRD'}</t>
  </si>
  <si>
    <t>{'ENTSOE': {'26WIMPI-N09SLMRD'}}</t>
  </si>
  <si>
    <t>Nuova Sasso</t>
  </si>
  <si>
    <t>{'26WIMPI-S09NSVSF'}</t>
  </si>
  <si>
    <t>{'ENTSOE': {'26WIMPI-S09NSVSF'}}</t>
  </si>
  <si>
    <t>Nuova Serrazzano</t>
  </si>
  <si>
    <t>{'26WIMPI-S09SRRZT'}</t>
  </si>
  <si>
    <t>{'ENTSOE': {'26WIMPI-S09SRRZT'}}</t>
  </si>
  <si>
    <t>Offshore Windpark</t>
  </si>
  <si>
    <t>{'11WD2ONSO000218S', '11WD2OWVM000355S'}</t>
  </si>
  <si>
    <t>{'ENTSOE': {'11WD2ONSO000218S'</t>
  </si>
  <si>
    <t xml:space="preserve"> '11WD2OWVM000355S'}}</t>
  </si>
  <si>
    <t>Pannongreen</t>
  </si>
  <si>
    <t>{'15WPANNON----PPS'}</t>
  </si>
  <si>
    <t>{'ENTSOE': {'15WPANNON----PPS'}}</t>
  </si>
  <si>
    <t>{'16WPEGO--------O'}</t>
  </si>
  <si>
    <t>{'ENTSOE': {'16WPEGO--------O'}}</t>
  </si>
  <si>
    <t>Pianacce</t>
  </si>
  <si>
    <t>{'26WIMPI-S09PNCC3'}</t>
  </si>
  <si>
    <t>{'ENTSOE': {'26WIMPI-S09PNCC3'}}</t>
  </si>
  <si>
    <t>Piancastagnaio</t>
  </si>
  <si>
    <t>{'26WIMPI-S09P5NC5', '26WIMPI-S09PNCT6', '26WIMPI-S09PNCNI'}</t>
  </si>
  <si>
    <t>{'ENTSOE': {'26WIMPI-S09P5NC5'</t>
  </si>
  <si>
    <t xml:space="preserve"> '26WIMPI-S09PNCT6'</t>
  </si>
  <si>
    <t xml:space="preserve"> '26WIMPI-S09PNCNI'}}</t>
  </si>
  <si>
    <t>Rancia</t>
  </si>
  <si>
    <t>{'26WIMPI-S09RNCAY', '26WIMPI-S09R2NC7'}</t>
  </si>
  <si>
    <t>{'ENTSOE': {'26WIMPI-S09RNCAY'</t>
  </si>
  <si>
    <t xml:space="preserve"> '26WIMPI-S09R2NC7'}}</t>
  </si>
  <si>
    <t>Roan Vindpark</t>
  </si>
  <si>
    <t>{'50WP00000000881E'}</t>
  </si>
  <si>
    <t>{'ENTSOE': {'50WP00000000881E'}}</t>
  </si>
  <si>
    <t>Sandbank</t>
  </si>
  <si>
    <t>{'11WD2OWS0000352F'}</t>
  </si>
  <si>
    <t>{'ENTSOE': {'11WD2OWS0000352F'}}</t>
  </si>
  <si>
    <t>Sasso</t>
  </si>
  <si>
    <t>{'26WIMPI-S09S2SST'}</t>
  </si>
  <si>
    <t>{'ENTSOE': {'26WIMPI-S09S2SST'}}</t>
  </si>
  <si>
    <t>Selva</t>
  </si>
  <si>
    <t>{'26WIMPI-S09S1LVB'}</t>
  </si>
  <si>
    <t>{'ENTSOE': {'26WIMPI-S09S1LVB'}}</t>
  </si>
  <si>
    <t>Sesta</t>
  </si>
  <si>
    <t>{'26WIMPI-S09S1STV'}</t>
  </si>
  <si>
    <t>{'ENTSOE': {'26WIMPI-S09S1STV'}}</t>
  </si>
  <si>
    <t>{'ENTSOE': {'11WD2STAU0001800'}}</t>
  </si>
  <si>
    <t>{'44W-T-YT-000011N'}</t>
  </si>
  <si>
    <t>{'ENTSOE': {'44W-T-YT-000011N'}}</t>
  </si>
  <si>
    <t>Travale</t>
  </si>
  <si>
    <t>{'26WIMPI-S09T3RVH', '26WIMPI-S09T4RVD'}</t>
  </si>
  <si>
    <t>{'ENTSOE': {'26WIMPI-S09T3RVH'</t>
  </si>
  <si>
    <t xml:space="preserve"> '26WIMPI-S09T4RVD'}}</t>
  </si>
  <si>
    <t>Wikinger Prod</t>
  </si>
  <si>
    <t>{'11W0-0000-0026-Y'}</t>
  </si>
  <si>
    <t>{'ENTSOE': {'11W0-0000-0026-Y'}}</t>
  </si>
  <si>
    <t>Windpark Nordsee One</t>
  </si>
  <si>
    <t>{'11W0-0000-0029-P'}</t>
  </si>
  <si>
    <t>{'ENTSOE': {'11W0-0000-0029-P'}}</t>
  </si>
  <si>
    <t>Abenojar</t>
  </si>
  <si>
    <t>{'GPD': {'WKS0060326'}}</t>
  </si>
  <si>
    <t>Abertura</t>
  </si>
  <si>
    <t>{'GPD': {'WKS0060038'}}</t>
  </si>
  <si>
    <t>Ablitas</t>
  </si>
  <si>
    <t>{'GPD': {'WKS0061102'}}</t>
  </si>
  <si>
    <t>Actiu Technological Park</t>
  </si>
  <si>
    <t>{'GPD': {'WKS0060333'}}</t>
  </si>
  <si>
    <t>Ads Juneda</t>
  </si>
  <si>
    <t>{'GPD': {'WRI1006161'}}</t>
  </si>
  <si>
    <t>Ager</t>
  </si>
  <si>
    <t>{'GPD': {'WKS0060113'}}</t>
  </si>
  <si>
    <t>Agreda</t>
  </si>
  <si>
    <t>{'GPD': {'WRI1006162'}}</t>
  </si>
  <si>
    <t>{'GPD': {'WRI1006163'}}</t>
  </si>
  <si>
    <t>Agroenergetica De Baena</t>
  </si>
  <si>
    <t>{'GPD': {'WRI1006165'}}</t>
  </si>
  <si>
    <t>Aibar</t>
  </si>
  <si>
    <t>{'GPD': {'WRI1007302'}}</t>
  </si>
  <si>
    <t>Alabe Montemayor Sur</t>
  </si>
  <si>
    <t>{'GPD': {'WRI1006899'</t>
  </si>
  <si>
    <t xml:space="preserve"> 'WRI1006900'}}</t>
  </si>
  <si>
    <t>Alabe Soan</t>
  </si>
  <si>
    <t>{'GPD': {'WRI1007303'}}</t>
  </si>
  <si>
    <t>Alaiz Ampliacion</t>
  </si>
  <si>
    <t>{'GPD': {'WRI1006720'}}</t>
  </si>
  <si>
    <t>Albacete Casa Grande</t>
  </si>
  <si>
    <t>{'GPD': {'WKS0060152'}}</t>
  </si>
  <si>
    <t>Albacete Tinajeros</t>
  </si>
  <si>
    <t>{'GPD': {'WKS0060163'}}</t>
  </si>
  <si>
    <t>Albarellos</t>
  </si>
  <si>
    <t>{'GPD': {'WRI1006170'}}</t>
  </si>
  <si>
    <t>Alcaudete</t>
  </si>
  <si>
    <t>{'GPD': {'WKS0060224'}}</t>
  </si>
  <si>
    <t>Alcolea</t>
  </si>
  <si>
    <t>{'GPD': {'WKS0060254'}}</t>
  </si>
  <si>
    <t>Alconchel</t>
  </si>
  <si>
    <t>{'GPD': {'WKS0060160'}}</t>
  </si>
  <si>
    <t>Alconera</t>
  </si>
  <si>
    <t>{'GPD': {'WKS0060221'</t>
  </si>
  <si>
    <t xml:space="preserve"> 'WKS0065277'}}</t>
  </si>
  <si>
    <t>{'GPD': {'WRI1007304'}}</t>
  </si>
  <si>
    <t>Aldea Del Conde</t>
  </si>
  <si>
    <t>{'GPD': {'WKS0060265'}}</t>
  </si>
  <si>
    <t>Aldeavieja</t>
  </si>
  <si>
    <t>{'GPD': {'WRI1006925'}}</t>
  </si>
  <si>
    <t>Alentisque</t>
  </si>
  <si>
    <t>{'GPD': {'WRI1006179'}}</t>
  </si>
  <si>
    <t>Alfarrasi</t>
  </si>
  <si>
    <t>{'GPD': {'WKS0061428'}}</t>
  </si>
  <si>
    <t>Algarrobo</t>
  </si>
  <si>
    <t>{'GPD': {'WKS0060300'}}</t>
  </si>
  <si>
    <t>Alhama</t>
  </si>
  <si>
    <t>{'GPD': {'WKS0060259'}}</t>
  </si>
  <si>
    <t>Alijar</t>
  </si>
  <si>
    <t>{'GPD': {'WRI1006927'}}</t>
  </si>
  <si>
    <t>Almansa</t>
  </si>
  <si>
    <t>{'GPD': {'WKS0060193'}}</t>
  </si>
  <si>
    <t>{'GPD': {'WKS0060040'}}</t>
  </si>
  <si>
    <t>Almaren Unificado</t>
  </si>
  <si>
    <t>{'GPD': {'WRI1006928'}}</t>
  </si>
  <si>
    <t>Almodovar</t>
  </si>
  <si>
    <t>{'GPD': {'WRI1006930'}}</t>
  </si>
  <si>
    <t>Almodovar Del Campo</t>
  </si>
  <si>
    <t>{'GPD': {'WKS0060155'}}</t>
  </si>
  <si>
    <t>Almodovar Del Rio</t>
  </si>
  <si>
    <t>{'GPD': {'WKS0060157'</t>
  </si>
  <si>
    <t xml:space="preserve"> 'WKS0060167'}}</t>
  </si>
  <si>
    <t>Almonacid</t>
  </si>
  <si>
    <t>{'GPD': {'WKS0060307'}}</t>
  </si>
  <si>
    <t>Alto De La Moreruela</t>
  </si>
  <si>
    <t>{'GPD': {'WRI1007313'}}</t>
  </si>
  <si>
    <t>Alto De La Sierra</t>
  </si>
  <si>
    <t>{'GPD': {'WRI1006185'}}</t>
  </si>
  <si>
    <t>Alto Palancia</t>
  </si>
  <si>
    <t>{'GPD': {'WRI1007317'}}</t>
  </si>
  <si>
    <t>Alvarado</t>
  </si>
  <si>
    <t>{'GPD': {'WKS0060293'}}</t>
  </si>
  <si>
    <t>Ampliacion Del Pical</t>
  </si>
  <si>
    <t>{'GPD': {'WRI1006191'}}</t>
  </si>
  <si>
    <t>Ampliacion Hedroso Aciberos</t>
  </si>
  <si>
    <t>{'GPD': {'WRI1006527'</t>
  </si>
  <si>
    <t xml:space="preserve"> 'WRI1006937'}}</t>
  </si>
  <si>
    <t>Ampliacion La Gamoneda Ampl Re</t>
  </si>
  <si>
    <t>{'GPD': {'WRI1006747'</t>
  </si>
  <si>
    <t xml:space="preserve"> 'WRI1006192'}}</t>
  </si>
  <si>
    <t>Ampliacion Puerto De Malaga</t>
  </si>
  <si>
    <t>{'GPD': {'WRI1006748'</t>
  </si>
  <si>
    <t xml:space="preserve"> 'WRI1007612'}}</t>
  </si>
  <si>
    <t>Ampliacion Serra Da Loba Pena Revolta</t>
  </si>
  <si>
    <t>{'GPD': {'WRI1006749'}}</t>
  </si>
  <si>
    <t>Ampliacion Sierra Del Cortado</t>
  </si>
  <si>
    <t>{'GPD': {'WRI1006193'</t>
  </si>
  <si>
    <t xml:space="preserve"> 'WRI1007232'}}</t>
  </si>
  <si>
    <t>Arbante</t>
  </si>
  <si>
    <t>{'GPD': {'WKS0060182'}}</t>
  </si>
  <si>
    <t>Archidona</t>
  </si>
  <si>
    <t>{'GPD': {'WKS0060222'}}</t>
  </si>
  <si>
    <t>Arcosol Csp</t>
  </si>
  <si>
    <t>CSP</t>
  </si>
  <si>
    <t>{'GPD': {'WKS0071015'}}</t>
  </si>
  <si>
    <t>Arenales</t>
  </si>
  <si>
    <t>{'GPD': {'WKS0071016'}}</t>
  </si>
  <si>
    <t>Arguedas</t>
  </si>
  <si>
    <t>{'GPD': {'WKS0060227'}}</t>
  </si>
  <si>
    <t>Arnedo</t>
  </si>
  <si>
    <t>{'GPD': {'WKS0060022'}}</t>
  </si>
  <si>
    <t>Arnoya</t>
  </si>
  <si>
    <t>{'GPD': {'WRI1006277'}}</t>
  </si>
  <si>
    <t>Arriello</t>
  </si>
  <si>
    <t>{'GPD': {'WRI1007325'}}</t>
  </si>
  <si>
    <t>Arties</t>
  </si>
  <si>
    <t>{'GPD': {'WRI1006212'}}</t>
  </si>
  <si>
    <t>Ataquines</t>
  </si>
  <si>
    <t>{'GPD': {'WKS0069237'}}</t>
  </si>
  <si>
    <t>Atzeneta</t>
  </si>
  <si>
    <t>{'GPD': {'WKS0060297'}}</t>
  </si>
  <si>
    <t>Azonilla</t>
  </si>
  <si>
    <t>{'GPD': {'WKS0065994'}}</t>
  </si>
  <si>
    <t>Azuliber</t>
  </si>
  <si>
    <t>{'GPD': {'WRI1006221'}}</t>
  </si>
  <si>
    <t>Barcena Gr</t>
  </si>
  <si>
    <t>{'GPD': {'WRI1006228'}}</t>
  </si>
  <si>
    <t>Bardenas</t>
  </si>
  <si>
    <t>{'GPD': {'WKS0060135'}}</t>
  </si>
  <si>
    <t>Bargas</t>
  </si>
  <si>
    <t>{'GPD': {'WKS0060325'}}</t>
  </si>
  <si>
    <t>Barrados</t>
  </si>
  <si>
    <t>{'GPD': {'WRI1006229'}}</t>
  </si>
  <si>
    <t>Belchite</t>
  </si>
  <si>
    <t>{'GPD': {'WRI1007333'}}</t>
  </si>
  <si>
    <t>Belmez</t>
  </si>
  <si>
    <t>{'GPD': {'WKS0060124'}}</t>
  </si>
  <si>
    <t>Belmonte</t>
  </si>
  <si>
    <t>{'GPD': {'WRI1023529'}}</t>
  </si>
  <si>
    <t>Benageber</t>
  </si>
  <si>
    <t>{'GPD': {'WRI1006248'}}</t>
  </si>
  <si>
    <t>Benahadux</t>
  </si>
  <si>
    <t>{'GPD': {'WKS0060127'}}</t>
  </si>
  <si>
    <t>Beneixama</t>
  </si>
  <si>
    <t>{'GPD': {'WKS0060055'}}</t>
  </si>
  <si>
    <t>Blanca</t>
  </si>
  <si>
    <t>{'GPD': {'WKS0060240'}}</t>
  </si>
  <si>
    <t>Boinersa</t>
  </si>
  <si>
    <t>{'GPD': {'WRI1006265'}}</t>
  </si>
  <si>
    <t>Boira</t>
  </si>
  <si>
    <t>{'GPD': {'WRI1007338'</t>
  </si>
  <si>
    <t xml:space="preserve"> 'WRI1007337'}}</t>
  </si>
  <si>
    <t>{'GPD': {'WRI1006266'}}</t>
  </si>
  <si>
    <t>Bonete</t>
  </si>
  <si>
    <t>{'GPD': {'WKS0060299'}}</t>
  </si>
  <si>
    <t>Boqueron Unificado</t>
  </si>
  <si>
    <t>{'GPD': {'WRI1006753'}}</t>
  </si>
  <si>
    <t>Buio</t>
  </si>
  <si>
    <t>{'GPD': {'WRI1006902'}}</t>
  </si>
  <si>
    <t>Bullana</t>
  </si>
  <si>
    <t>{'GPD': {'WRI1006948'}}</t>
  </si>
  <si>
    <t>Bullas</t>
  </si>
  <si>
    <t>{'GPD': {'WKS0060345'}}</t>
  </si>
  <si>
    <t>Cabezuelo</t>
  </si>
  <si>
    <t>{'GPD': {'WRI1006952'}}</t>
  </si>
  <si>
    <t>Caceres</t>
  </si>
  <si>
    <t>{'GPD': {'WKS0062360'}}</t>
  </si>
  <si>
    <t>Calares</t>
  </si>
  <si>
    <t>{'GPD': {'WRI1006954'}}</t>
  </si>
  <si>
    <t>Calasparra</t>
  </si>
  <si>
    <t>{'GPD': {'WKS0060054'}}</t>
  </si>
  <si>
    <t>Calaveron</t>
  </si>
  <si>
    <t>{'GPD': {'WKS0060045'}}</t>
  </si>
  <si>
    <t>Caldereros</t>
  </si>
  <si>
    <t>{'GPD': {'WRI1006955'}}</t>
  </si>
  <si>
    <t>Calderon</t>
  </si>
  <si>
    <t>{'GPD': {'WRI1006978'</t>
  </si>
  <si>
    <t xml:space="preserve"> 'WRI1007341'}}</t>
  </si>
  <si>
    <t>Caldes</t>
  </si>
  <si>
    <t>{'GPD': {'WRI1006288'}}</t>
  </si>
  <si>
    <t>Callejas</t>
  </si>
  <si>
    <t>{'GPD': {'WRI1006755'}}</t>
  </si>
  <si>
    <t>Calzada De Calatrava</t>
  </si>
  <si>
    <t>{'GPD': {'WKS0060158'}}</t>
  </si>
  <si>
    <t>Camarasa</t>
  </si>
  <si>
    <t>{'GPD': {'WRI1006289'}}</t>
  </si>
  <si>
    <t>Camino Del Cementerio</t>
  </si>
  <si>
    <t>{'GPD': {'WKS0068018'}}</t>
  </si>
  <si>
    <t>Campalbo</t>
  </si>
  <si>
    <t>{'GPD': {'WRI1006756'}}</t>
  </si>
  <si>
    <t>Campisabalos</t>
  </si>
  <si>
    <t>{'GPD': {'WRI1006957'}}</t>
  </si>
  <si>
    <t>Campo Lugar</t>
  </si>
  <si>
    <t>{'GPD': {'WKS0060372'}}</t>
  </si>
  <si>
    <t>Campollano</t>
  </si>
  <si>
    <t>{'GPD': {'WKS0060309'}}</t>
  </si>
  <si>
    <t>Camporriondi</t>
  </si>
  <si>
    <t>{'GPD': {'WRI1006297'}}</t>
  </si>
  <si>
    <t>Canalejas</t>
  </si>
  <si>
    <t>{'GPD': {'WRI1006300'}}</t>
  </si>
  <si>
    <t>Canredondo</t>
  </si>
  <si>
    <t>{'GPD': {'WRI1006959'}}</t>
  </si>
  <si>
    <t>Cantillana</t>
  </si>
  <si>
    <t>{'GPD': {'WKS0060295'}}</t>
  </si>
  <si>
    <t>Caramonte</t>
  </si>
  <si>
    <t>{'GPD': {'WRI1006962'}}</t>
  </si>
  <si>
    <t>Carba</t>
  </si>
  <si>
    <t>{'GPD': {'WRI1007301'}}</t>
  </si>
  <si>
    <t>Carballeira</t>
  </si>
  <si>
    <t>{'GPD': {'WRI1006963'}}</t>
  </si>
  <si>
    <t>Carcelen</t>
  </si>
  <si>
    <t>{'GPD': {'WRI1006759'}}</t>
  </si>
  <si>
    <t>Carmona</t>
  </si>
  <si>
    <t>{'GPD': {'WKS0060274'}}</t>
  </si>
  <si>
    <t>Carrasquillo</t>
  </si>
  <si>
    <t>{'GPD': {'WRI1006724'}}</t>
  </si>
  <si>
    <t>Casas Coloradas</t>
  </si>
  <si>
    <t>{'GPD': {'WKS0063593'}}</t>
  </si>
  <si>
    <t>Casas De Don Pedro</t>
  </si>
  <si>
    <t>{'GPD': {'WKS0060236'}}</t>
  </si>
  <si>
    <t>Casas De Los Pinos</t>
  </si>
  <si>
    <t>{'GPD': {'WKS0060099'}}</t>
  </si>
  <si>
    <t>Casas Ibanez</t>
  </si>
  <si>
    <t>{'GPD': {'WKS0060336'}}</t>
  </si>
  <si>
    <t>Casatejada</t>
  </si>
  <si>
    <t>{'GPD': {'WKS0060112'}}</t>
  </si>
  <si>
    <t>Castejon</t>
  </si>
  <si>
    <t>{'GPD': {'WKS0060321'}}</t>
  </si>
  <si>
    <t>{'GPD': {'WKS0060286'}}</t>
  </si>
  <si>
    <t>Castilfrio</t>
  </si>
  <si>
    <t>{'GPD': {'WRI1023527'}}</t>
  </si>
  <si>
    <t>Castrelo</t>
  </si>
  <si>
    <t>{'GPD': {'WRI1006320'}}</t>
  </si>
  <si>
    <t>Castuera</t>
  </si>
  <si>
    <t>{'GPD': {'WKS0060318'}}</t>
  </si>
  <si>
    <t>Central De San Pedro</t>
  </si>
  <si>
    <t>{'GPD': {'WRI1006331'}}</t>
  </si>
  <si>
    <t>Central Solar Termoelectrica Enerstar Villena</t>
  </si>
  <si>
    <t>{'GPD': {'WRI1006337'}}</t>
  </si>
  <si>
    <t>Central Termosolar La Africana</t>
  </si>
  <si>
    <t>{'GPD': {'WRI1006338'}}</t>
  </si>
  <si>
    <t>Cernadilla</t>
  </si>
  <si>
    <t>{'GPD': {'WRI1006339'}}</t>
  </si>
  <si>
    <t>Cerro Blanco</t>
  </si>
  <si>
    <t>{'GPD': {'WRI1006975'}}</t>
  </si>
  <si>
    <t>Cerro De La Higuera</t>
  </si>
  <si>
    <t>{'GPD': {'WRI1007350'}}</t>
  </si>
  <si>
    <t>Cerro De La Nevera</t>
  </si>
  <si>
    <t>{'GPD': {'WRI1007352'}}</t>
  </si>
  <si>
    <t>Cerro De La Punta</t>
  </si>
  <si>
    <t>{'GPD': {'WRI1006763'}}</t>
  </si>
  <si>
    <t>Cerro Del Palo</t>
  </si>
  <si>
    <t>{'GPD': {'WRI1006764'}}</t>
  </si>
  <si>
    <t>Cerro El Colinete</t>
  </si>
  <si>
    <t>{'GPD': {'WRI1006980'}}</t>
  </si>
  <si>
    <t>Cerro Vicente</t>
  </si>
  <si>
    <t>{'GPD': {'WRI1006766'}}</t>
  </si>
  <si>
    <t>Cerros De Radona</t>
  </si>
  <si>
    <t>{'GPD': {'WRI1006984'}}</t>
  </si>
  <si>
    <t>Ceuta</t>
  </si>
  <si>
    <t>{'GPD': {'WRI1006343'</t>
  </si>
  <si>
    <t xml:space="preserve"> 'WRI1006342'}}</t>
  </si>
  <si>
    <t>Cg Nufri</t>
  </si>
  <si>
    <t>{'GPD': {'WRI1006345'}}</t>
  </si>
  <si>
    <t>Chantada</t>
  </si>
  <si>
    <t>{'GPD': {'WRI1007159'</t>
  </si>
  <si>
    <t xml:space="preserve"> 'WRI1006986'}}</t>
  </si>
  <si>
    <t>Cieza</t>
  </si>
  <si>
    <t>{'GPD': {'WRI1006988'}}</t>
  </si>
  <si>
    <t>Cieza Igs</t>
  </si>
  <si>
    <t>{'GPD': {'WKS0073059'}}</t>
  </si>
  <si>
    <t>Cijara Dcha</t>
  </si>
  <si>
    <t>{'GPD': {'WRI1006357'}}</t>
  </si>
  <si>
    <t>Cinseiro</t>
  </si>
  <si>
    <t>{'GPD': {'WRI1006769'}}</t>
  </si>
  <si>
    <t>Clares</t>
  </si>
  <si>
    <t>{'GPD': {'WRI1006770'}}</t>
  </si>
  <si>
    <t>Cogeneracion Repsol</t>
  </si>
  <si>
    <t>{'GPD': {'WRI1006381'}}</t>
  </si>
  <si>
    <t>Colmenar</t>
  </si>
  <si>
    <t>{'GPD': {'WRI1007359'}}</t>
  </si>
  <si>
    <t>Colortex</t>
  </si>
  <si>
    <t>{'GPD': {'WRI1006390'}}</t>
  </si>
  <si>
    <t>Consoll Orellana</t>
  </si>
  <si>
    <t>{'GPD': {'WRI1006396'}}</t>
  </si>
  <si>
    <t>{'GPD': {'WRI1006398'}}</t>
  </si>
  <si>
    <t>Corbera</t>
  </si>
  <si>
    <t>{'GPD': {'WRI1006400'}}</t>
  </si>
  <si>
    <t>Corella</t>
  </si>
  <si>
    <t>{'GPD': {'WKS0060126'}}</t>
  </si>
  <si>
    <t>Corme</t>
  </si>
  <si>
    <t>{'GPD': {'WRI1007361'}}</t>
  </si>
  <si>
    <t>Cortijo De Guerra</t>
  </si>
  <si>
    <t>{'GPD': {'WRI1007362'</t>
  </si>
  <si>
    <t xml:space="preserve"> 'WRI1006772'}}</t>
  </si>
  <si>
    <t>Cortijo De Iruelas</t>
  </si>
  <si>
    <t>{'GPD': {'WRI1007363'}}</t>
  </si>
  <si>
    <t>Cortijo La Linera</t>
  </si>
  <si>
    <t>{'GPD': {'WRI1007364'}}</t>
  </si>
  <si>
    <t>Cortijo Viejo</t>
  </si>
  <si>
    <t>{'GPD': {'WKS0060154'}}</t>
  </si>
  <si>
    <t>Corzan</t>
  </si>
  <si>
    <t>{'GPD': {'WRI1006994'}}</t>
  </si>
  <si>
    <t>Cotasa</t>
  </si>
  <si>
    <t>{'GPD': {'WRI1006403'}}</t>
  </si>
  <si>
    <t>Couto De San Sebastian</t>
  </si>
  <si>
    <t>{'GPD': {'WRI1007366'}}</t>
  </si>
  <si>
    <t>Cruz De Hierro</t>
  </si>
  <si>
    <t>{'GPD': {'WRI1007368'}}</t>
  </si>
  <si>
    <t>Ct Escombreras</t>
  </si>
  <si>
    <t>{'GPD': {'WRI1006406'}}</t>
  </si>
  <si>
    <t>Ct Santurce</t>
  </si>
  <si>
    <t>{'GPD': {'WRI1006409'}}</t>
  </si>
  <si>
    <t>Cuesta Colorada</t>
  </si>
  <si>
    <t>{'GPD': {'WRI1006774'}}</t>
  </si>
  <si>
    <t>Cuesta Manera</t>
  </si>
  <si>
    <t>{'GPD': {'WRI1006775'}}</t>
  </si>
  <si>
    <t>Daimiel</t>
  </si>
  <si>
    <t>{'GPD': {'WKS0060362'}}</t>
  </si>
  <si>
    <t>Darro Aes</t>
  </si>
  <si>
    <t>{'GPD': {'WKS0060290'}}</t>
  </si>
  <si>
    <t>Darro Epuron</t>
  </si>
  <si>
    <t>{'GPD': {'WKS0060292'}}</t>
  </si>
  <si>
    <t>De Barbanza</t>
  </si>
  <si>
    <t>{'GPD': {'WRI1006904'}}</t>
  </si>
  <si>
    <t>De Castelo</t>
  </si>
  <si>
    <t>{'GPD': {'WRI1006999'}}</t>
  </si>
  <si>
    <t>De Higueruela</t>
  </si>
  <si>
    <t>{'GPD': {'WRI1006778'}}</t>
  </si>
  <si>
    <t>De La Solana</t>
  </si>
  <si>
    <t>{'GPD': {'WRI1007389'</t>
  </si>
  <si>
    <t xml:space="preserve"> 'WRI1007496'</t>
  </si>
  <si>
    <t xml:space="preserve"> 'WRI1007698'}}</t>
  </si>
  <si>
    <t>De Las Azorrillas</t>
  </si>
  <si>
    <t>{'GPD': {'WRI1007391'</t>
  </si>
  <si>
    <t xml:space="preserve"> 'WRI1007390'}}</t>
  </si>
  <si>
    <t>De Los Visos</t>
  </si>
  <si>
    <t>{'GPD': {'WRI1007392'}}</t>
  </si>
  <si>
    <t>De Malpica</t>
  </si>
  <si>
    <t>{'GPD': {'WRI1006779'}}</t>
  </si>
  <si>
    <t>De Monte Da Serra</t>
  </si>
  <si>
    <t>{'GPD': {'WRI1007002'</t>
  </si>
  <si>
    <t xml:space="preserve"> 'WRI1007001'}}</t>
  </si>
  <si>
    <t>De Montouto</t>
  </si>
  <si>
    <t>{'GPD': {'WRI1006780'}}</t>
  </si>
  <si>
    <t>De Paxareiras Adrano</t>
  </si>
  <si>
    <t>{'GPD': {'WRI1006781'</t>
  </si>
  <si>
    <t xml:space="preserve"> 'WRI1007395'}}</t>
  </si>
  <si>
    <t>De San Gregorio</t>
  </si>
  <si>
    <t>{'GPD': {'WRI1007399'}}</t>
  </si>
  <si>
    <t>De Tortosa</t>
  </si>
  <si>
    <t>{'GPD': {'WRI1007003'}}</t>
  </si>
  <si>
    <t>Dehesa Del Coscojar</t>
  </si>
  <si>
    <t>{'GPD': {'WRI1007408'}}</t>
  </si>
  <si>
    <t>Do Vilan</t>
  </si>
  <si>
    <t>{'GPD': {'WRI1007006'</t>
  </si>
  <si>
    <t xml:space="preserve"> 'WRI1007005'}}</t>
  </si>
  <si>
    <t>Don Quijote</t>
  </si>
  <si>
    <t>{'GPD': {'WKS0060068'}}</t>
  </si>
  <si>
    <t>Don Rodrigo</t>
  </si>
  <si>
    <t>{'GPD': {'WKS0071538'}}</t>
  </si>
  <si>
    <t>Dulcinea</t>
  </si>
  <si>
    <t>{'GPD': {'WKS0060023'}}</t>
  </si>
  <si>
    <t>Echague</t>
  </si>
  <si>
    <t>{'GPD': {'WRI1007008'}}</t>
  </si>
  <si>
    <t>El Bancal</t>
  </si>
  <si>
    <t>{'GPD': {'WRI1007418'}}</t>
  </si>
  <si>
    <t>El Bonillo</t>
  </si>
  <si>
    <t>{'GPD': {'WKS0060056'}}</t>
  </si>
  <si>
    <t>El Canto Ampliada Con Re</t>
  </si>
  <si>
    <t>{'GPD': {'WRI1006434'}}</t>
  </si>
  <si>
    <t>El Carche</t>
  </si>
  <si>
    <t>{'GPD': {'WRI1006435'}}</t>
  </si>
  <si>
    <t>El Carpio De Tajo</t>
  </si>
  <si>
    <t>{'GPD': {'WKS0071310'}}</t>
  </si>
  <si>
    <t>El Cayo</t>
  </si>
  <si>
    <t>{'GPD': {'WRI1006788'}}</t>
  </si>
  <si>
    <t>El Centenar</t>
  </si>
  <si>
    <t>{'GPD': {'WRI1007423'}}</t>
  </si>
  <si>
    <t>El Cerro Ampliacion De</t>
  </si>
  <si>
    <t>{'GPD': {'WRI1006436'}}</t>
  </si>
  <si>
    <t>El Conjuro</t>
  </si>
  <si>
    <t>{'GPD': {'WRI1007014'</t>
  </si>
  <si>
    <t xml:space="preserve"> 'WRI1007425'}}</t>
  </si>
  <si>
    <t>El Coronil</t>
  </si>
  <si>
    <t>{'GPD': {'WKS0063916'</t>
  </si>
  <si>
    <t xml:space="preserve"> 'WKS0063917'</t>
  </si>
  <si>
    <t xml:space="preserve"> 'WKS0060044'}}</t>
  </si>
  <si>
    <t>El Coterejon</t>
  </si>
  <si>
    <t>{'GPD': {'WRI1007015'}}</t>
  </si>
  <si>
    <t>El Cuervo Chico</t>
  </si>
  <si>
    <t>{'GPD': {'WKS0063020'}}</t>
  </si>
  <si>
    <t>El Escambron</t>
  </si>
  <si>
    <t>{'GPD': {'WKS0060263'}}</t>
  </si>
  <si>
    <t>El Guijo</t>
  </si>
  <si>
    <t>{'GPD': {'WRI1007020'</t>
  </si>
  <si>
    <t xml:space="preserve"> 'WRI1007428'</t>
  </si>
  <si>
    <t xml:space="preserve"> 'WRI1007019'}}</t>
  </si>
  <si>
    <t>El Hierro</t>
  </si>
  <si>
    <t>{'GPD': {'WRI1006791'}}</t>
  </si>
  <si>
    <t>El Moral</t>
  </si>
  <si>
    <t>{'GPD': {'WRI1007021'</t>
  </si>
  <si>
    <t xml:space="preserve"> 'WRI1007431'}}</t>
  </si>
  <si>
    <t>El Moralejo</t>
  </si>
  <si>
    <t>{'GPD': {'WRI1007432'</t>
  </si>
  <si>
    <t xml:space="preserve"> 'WRI1006440'}}</t>
  </si>
  <si>
    <t>El Negredo</t>
  </si>
  <si>
    <t>{'GPD': {'WRI1006442'}}</t>
  </si>
  <si>
    <t>El Paramo</t>
  </si>
  <si>
    <t>{'GPD': {'WRI1023632'}}</t>
  </si>
  <si>
    <t>{'GPD': {'WRI1006444'}}</t>
  </si>
  <si>
    <t>El Perdon</t>
  </si>
  <si>
    <t>{'GPD': {'WRI1006792'}}</t>
  </si>
  <si>
    <t>El Pical</t>
  </si>
  <si>
    <t>{'GPD': {'WRI1007436'}}</t>
  </si>
  <si>
    <t>El Picazo</t>
  </si>
  <si>
    <t>{'GPD': {'WRI1007026'</t>
  </si>
  <si>
    <t xml:space="preserve"> 'WRI1007437'}}</t>
  </si>
  <si>
    <t>El Pilar</t>
  </si>
  <si>
    <t>{'GPD': {'WRI1006794'}}</t>
  </si>
  <si>
    <t>El Pino</t>
  </si>
  <si>
    <t>{'GPD': {'WRI1007027'}}</t>
  </si>
  <si>
    <t>El Pueyo</t>
  </si>
  <si>
    <t>{'GPD': {'WRI1006446'}}</t>
  </si>
  <si>
    <t>El Pulpal</t>
  </si>
  <si>
    <t>{'GPD': {'WRI1006447'}}</t>
  </si>
  <si>
    <t>El Realengo</t>
  </si>
  <si>
    <t>{'GPD': {'WKS0060088'}}</t>
  </si>
  <si>
    <t>El Redondal Fase</t>
  </si>
  <si>
    <t>{'GPD': {'WRI1006797'}}</t>
  </si>
  <si>
    <t>El Roblecillo De Arriba</t>
  </si>
  <si>
    <t>{'GPD': {'WRI1007278'}}</t>
  </si>
  <si>
    <t>El Romeral</t>
  </si>
  <si>
    <t>{'GPD': {'WRI1007030'}}</t>
  </si>
  <si>
    <t>El Sardon</t>
  </si>
  <si>
    <t>{'GPD': {'WRI1006798'}}</t>
  </si>
  <si>
    <t>El Tablado</t>
  </si>
  <si>
    <t>{'GPD': {'WRI1007446'}}</t>
  </si>
  <si>
    <t>El Toranzo</t>
  </si>
  <si>
    <t>{'GPD': {'WRI1007447'}}</t>
  </si>
  <si>
    <t>Elduayen</t>
  </si>
  <si>
    <t>{'GPD': {'WKS0060110'}}</t>
  </si>
  <si>
    <t>Elgea Urkilla</t>
  </si>
  <si>
    <t>{'GPD': {'WRI1007034'}}</t>
  </si>
  <si>
    <t>En Alarcon</t>
  </si>
  <si>
    <t>{'GPD': {'WRI1006278'}}</t>
  </si>
  <si>
    <t>En Robres</t>
  </si>
  <si>
    <t>{'GPD': {'WRI1007037'}}</t>
  </si>
  <si>
    <t>Ence Energia Huelva</t>
  </si>
  <si>
    <t>{'GPD': {'WRI1006455'}}</t>
  </si>
  <si>
    <t>Ence Pontevedra</t>
  </si>
  <si>
    <t>{'GPD': {'WRI1006454'}}</t>
  </si>
  <si>
    <t>Enemansa</t>
  </si>
  <si>
    <t>{'GPD': {'WRI1006456'}}</t>
  </si>
  <si>
    <t>Energyworks Carballo</t>
  </si>
  <si>
    <t>{'GPD': {'WRI1006460'}}</t>
  </si>
  <si>
    <t>Enix</t>
  </si>
  <si>
    <t>{'GPD': {'WRI1007452'}}</t>
  </si>
  <si>
    <t>Entredicho</t>
  </si>
  <si>
    <t>{'GPD': {'WRI1006800'}}</t>
  </si>
  <si>
    <t>Eruela</t>
  </si>
  <si>
    <t>{'GPD': {'WKS0060234'}}</t>
  </si>
  <si>
    <t>Escales</t>
  </si>
  <si>
    <t>{'GPD': {'WRI1006464'}}</t>
  </si>
  <si>
    <t>Escalon</t>
  </si>
  <si>
    <t>{'GPD': {'WRI1006801'}}</t>
  </si>
  <si>
    <t>Escatron Gr</t>
  </si>
  <si>
    <t>{'GPD': {'WRI1006466'}}</t>
  </si>
  <si>
    <t>Escurrillo</t>
  </si>
  <si>
    <t>{'GPD': {'WRI1006725'}}</t>
  </si>
  <si>
    <t>Espartosa</t>
  </si>
  <si>
    <t>{'GPD': {'WKS0073058'}}</t>
  </si>
  <si>
    <t>Extremasol</t>
  </si>
  <si>
    <t>{'GPD': {'WKS0060108'}}</t>
  </si>
  <si>
    <t>Farrapa</t>
  </si>
  <si>
    <t>{'GPD': {'WRI1007042'}}</t>
  </si>
  <si>
    <t>Fertimolina</t>
  </si>
  <si>
    <t>{'GPD': {'WRI1006477'}}</t>
  </si>
  <si>
    <t>Finsa Santiago</t>
  </si>
  <si>
    <t>{'GPD': {'WRI1006480'}}</t>
  </si>
  <si>
    <t>Flix</t>
  </si>
  <si>
    <t>{'GPD': {'WRI1006481'}}</t>
  </si>
  <si>
    <t>Fontellas</t>
  </si>
  <si>
    <t>{'GPD': {'WKS0061103'}}</t>
  </si>
  <si>
    <t>Fontiveros</t>
  </si>
  <si>
    <t>{'GPD': {'WKS0060151'}}</t>
  </si>
  <si>
    <t>Forestal Del Atlantico</t>
  </si>
  <si>
    <t>{'GPD': {'WRI1006483'}}</t>
  </si>
  <si>
    <t>Fuendetodos</t>
  </si>
  <si>
    <t>{'GPD': {'WRI1007050'</t>
  </si>
  <si>
    <t xml:space="preserve"> 'WRI1006802'}}</t>
  </si>
  <si>
    <t>Fuenmayor</t>
  </si>
  <si>
    <t>{'GPD': {'WKS0060162'}}</t>
  </si>
  <si>
    <t>Fuente Alamo</t>
  </si>
  <si>
    <t>{'GPD': {'WRI1006489'}}</t>
  </si>
  <si>
    <t>{'GPD': {'WKS0060028'</t>
  </si>
  <si>
    <t xml:space="preserve"> 'WKS0063588'</t>
  </si>
  <si>
    <t xml:space="preserve"> 'WKS0063590'</t>
  </si>
  <si>
    <t xml:space="preserve"> 'WKS0063589'}}</t>
  </si>
  <si>
    <t>Fuente De Cantos</t>
  </si>
  <si>
    <t>{'GPD': {'WRI1007458'}}</t>
  </si>
  <si>
    <t>Fuente Palmera</t>
  </si>
  <si>
    <t>{'GPD': {'WKS0060273'}}</t>
  </si>
  <si>
    <t>Fuentes De Valdepero</t>
  </si>
  <si>
    <t>{'GPD': {'WKS0072903'}}</t>
  </si>
  <si>
    <t>Fustinana</t>
  </si>
  <si>
    <t>{'GPD': {'WKS0060319'}}</t>
  </si>
  <si>
    <t>Gemasol</t>
  </si>
  <si>
    <t>{'GPD': {'WKS0062476'}}</t>
  </si>
  <si>
    <t>General Motors</t>
  </si>
  <si>
    <t>{'GPD': {'WKS0060104'}}</t>
  </si>
  <si>
    <t>Gensabon</t>
  </si>
  <si>
    <t>{'GPD': {'WRI1006500'}}</t>
  </si>
  <si>
    <t>Girasol</t>
  </si>
  <si>
    <t>{'GPD': {'WKS0060344'}}</t>
  </si>
  <si>
    <t>{'GPD': {'WRI1006504'}}</t>
  </si>
  <si>
    <t>Guadarranque</t>
  </si>
  <si>
    <t>{'GPD': {'WKS0060084'}}</t>
  </si>
  <si>
    <t>Guascor</t>
  </si>
  <si>
    <t>{'GPD': {'WRI1006523'}}</t>
  </si>
  <si>
    <t>{'GPD': {'WRI1002322'}}</t>
  </si>
  <si>
    <t>Hellin</t>
  </si>
  <si>
    <t>{'GPD': {'WKS0060207'}}</t>
  </si>
  <si>
    <t>Hermanas</t>
  </si>
  <si>
    <t>{'GPD': {'WRI1007465'}}</t>
  </si>
  <si>
    <t>Hinojal</t>
  </si>
  <si>
    <t>{'GPD': {'WRI1007055'}}</t>
  </si>
  <si>
    <t>Hinojar</t>
  </si>
  <si>
    <t>{'GPD': {'WKS0060314'}}</t>
  </si>
  <si>
    <t>Hinojos</t>
  </si>
  <si>
    <t>{'GPD': {'WKS0060170'}}</t>
  </si>
  <si>
    <t>Hinojosa Del Valle</t>
  </si>
  <si>
    <t>{'GPD': {'WKS0060100'}}</t>
  </si>
  <si>
    <t>Horta Medio Ambiente</t>
  </si>
  <si>
    <t>{'GPD': {'WRI1006533'}}</t>
  </si>
  <si>
    <t>Hoya De Los Vicentes</t>
  </si>
  <si>
    <t>{'GPD': {'WKS0060039'}}</t>
  </si>
  <si>
    <t>Hoya Del Moral</t>
  </si>
  <si>
    <t>{'GPD': {'WRI1006534'}}</t>
  </si>
  <si>
    <t>Hoya Gonzalo</t>
  </si>
  <si>
    <t>{'GPD': {'WRI1006910'}}</t>
  </si>
  <si>
    <t>Hueneja</t>
  </si>
  <si>
    <t>{'GPD': {'WRI1007279'}}</t>
  </si>
  <si>
    <t>Huikku Hailuoto</t>
  </si>
  <si>
    <t>{'GPD': {'WRI1002670'}}</t>
  </si>
  <si>
    <t>Huittinen Pahkionvuori Tv</t>
  </si>
  <si>
    <t>{'GPD': {'WRI1002622'}}</t>
  </si>
  <si>
    <t>Ibargoiti</t>
  </si>
  <si>
    <t>{'GPD': {'WRI1007467'}}</t>
  </si>
  <si>
    <t>Ibersol Csp</t>
  </si>
  <si>
    <t>{'GPD': {'WKS0071076'}}</t>
  </si>
  <si>
    <t>Iniesta</t>
  </si>
  <si>
    <t>{'GPD': {'WKS0060356'}}</t>
  </si>
  <si>
    <t>Isla Mayor</t>
  </si>
  <si>
    <t>{'GPD': {'WKS0060191'}}</t>
  </si>
  <si>
    <t>Jerez De La Frontera</t>
  </si>
  <si>
    <t>{'GPD': {'WKS0060311'}}</t>
  </si>
  <si>
    <t>{'GPD': {'WRI1002357'}}</t>
  </si>
  <si>
    <t>Kemi Ajos</t>
  </si>
  <si>
    <t>{'GPD': {'WRI1002389'}}</t>
  </si>
  <si>
    <t>Kokkola Tv Ja</t>
  </si>
  <si>
    <t>{'GPD': {'WRI1002405'}}</t>
  </si>
  <si>
    <t>Kuivaniemi Tv</t>
  </si>
  <si>
    <t>{'GPD': {'WRI1002630'}}</t>
  </si>
  <si>
    <t>La Aljorra Cartagena</t>
  </si>
  <si>
    <t>{'GPD': {'WRI1006574'}}</t>
  </si>
  <si>
    <t>La Bobia San Isidro</t>
  </si>
  <si>
    <t>{'GPD': {'WRI1007473'}}</t>
  </si>
  <si>
    <t>La Cabana</t>
  </si>
  <si>
    <t>{'GPD': {'WRI1006806'}}</t>
  </si>
  <si>
    <t>La Calzada</t>
  </si>
  <si>
    <t>{'GPD': {'WRI1006576'}}</t>
  </si>
  <si>
    <t>La Carracha</t>
  </si>
  <si>
    <t>{'GPD': {'WRI1006730'}}</t>
  </si>
  <si>
    <t>La Celaya</t>
  </si>
  <si>
    <t>{'GPD': {'WRI1007065'</t>
  </si>
  <si>
    <t xml:space="preserve"> 'WRI1007064'}}</t>
  </si>
  <si>
    <t>La Corchuela</t>
  </si>
  <si>
    <t>{'GPD': {'WKS0067994'}}</t>
  </si>
  <si>
    <t>La Cotera</t>
  </si>
  <si>
    <t>{'GPD': {'WRI1007066'}}</t>
  </si>
  <si>
    <t>La Cuerda</t>
  </si>
  <si>
    <t>{'GPD': {'WRI1006808'}}</t>
  </si>
  <si>
    <t>La Cuesta</t>
  </si>
  <si>
    <t>{'GPD': {'WRI1007478'}}</t>
  </si>
  <si>
    <t>La Dehesica</t>
  </si>
  <si>
    <t>{'GPD': {'WRI1007067'</t>
  </si>
  <si>
    <t xml:space="preserve"> 'WRI1006811'}}</t>
  </si>
  <si>
    <t>La Flamenca</t>
  </si>
  <si>
    <t>{'GPD': {'WKS0060223'}}</t>
  </si>
  <si>
    <t>La Florida</t>
  </si>
  <si>
    <t>{'GPD': {'WRI1006580'}}</t>
  </si>
  <si>
    <t>La Fuensanta</t>
  </si>
  <si>
    <t>{'GPD': {'WRI1007071'}}</t>
  </si>
  <si>
    <t>La Gamoneda Ampliada Con Re</t>
  </si>
  <si>
    <t>{'GPD': {'WRI1006731'}}</t>
  </si>
  <si>
    <t>La Herrera</t>
  </si>
  <si>
    <t>{'GPD': {'WKS0060376'}}</t>
  </si>
  <si>
    <t>La Herreria</t>
  </si>
  <si>
    <t>{'GPD': {'WRI1007072'}}</t>
  </si>
  <si>
    <t>La Lora</t>
  </si>
  <si>
    <t>{'GPD': {'WRI1006583'}}</t>
  </si>
  <si>
    <t>La Losilla</t>
  </si>
  <si>
    <t>{'GPD': {'WRI1007075'}}</t>
  </si>
  <si>
    <t>La Magascona</t>
  </si>
  <si>
    <t>{'GPD': {'WKS0063591'</t>
  </si>
  <si>
    <t xml:space="preserve"> 'WKS0063592'}}</t>
  </si>
  <si>
    <t>La Maza</t>
  </si>
  <si>
    <t>{'GPD': {'WRI1006840'</t>
  </si>
  <si>
    <t xml:space="preserve"> 'WRI1007485'}}</t>
  </si>
  <si>
    <t>La Molata</t>
  </si>
  <si>
    <t>{'GPD': {'WRI1007486'</t>
  </si>
  <si>
    <t xml:space="preserve"> 'WRI1007077'}}</t>
  </si>
  <si>
    <t>La Muela</t>
  </si>
  <si>
    <t>{'GPD': {'WRI1007487'</t>
  </si>
  <si>
    <t xml:space="preserve"> 'WRI1006810'}}</t>
  </si>
  <si>
    <t>La Olmeda</t>
  </si>
  <si>
    <t>{'GPD': {'WKS0060289'}}</t>
  </si>
  <si>
    <t>La Pena</t>
  </si>
  <si>
    <t>{'GPD': {'WRI1007078'}}</t>
  </si>
  <si>
    <t>La Penuca</t>
  </si>
  <si>
    <t>{'GPD': {'WRI1006813'}}</t>
  </si>
  <si>
    <t>La Plata</t>
  </si>
  <si>
    <t>{'GPD': {'WRI1006814'}}</t>
  </si>
  <si>
    <t>La Puente De Piedra</t>
  </si>
  <si>
    <t>{'GPD': {'WKS0060116'}}</t>
  </si>
  <si>
    <t>La Quintana</t>
  </si>
  <si>
    <t>{'GPD': {'WKS0060164'}}</t>
  </si>
  <si>
    <t>La Rambla</t>
  </si>
  <si>
    <t>{'GPD': {'WKS0060294'}}</t>
  </si>
  <si>
    <t>La Retuerta</t>
  </si>
  <si>
    <t>{'GPD': {'WRI1007494'}}</t>
  </si>
  <si>
    <t>La Sarra</t>
  </si>
  <si>
    <t>{'GPD': {'WRI1006594'}}</t>
  </si>
  <si>
    <t>La Serreta Unificado Con Ampliacion</t>
  </si>
  <si>
    <t>{'GPD': {'WRI1006815'}}</t>
  </si>
  <si>
    <t>La Solana</t>
  </si>
  <si>
    <t>{'GPD': {'WKS0060249'}}</t>
  </si>
  <si>
    <t>La Torrecilla</t>
  </si>
  <si>
    <t>{'GPD': {'WRI1007084'}}</t>
  </si>
  <si>
    <t>La Veguilla</t>
  </si>
  <si>
    <t>{'GPD': {'WKS0060171'}}</t>
  </si>
  <si>
    <t>La Zarzuela</t>
  </si>
  <si>
    <t>{'GPD': {'WRI1006598'</t>
  </si>
  <si>
    <t xml:space="preserve"> 'WRI1007087'}}</t>
  </si>
  <si>
    <t>Lacera</t>
  </si>
  <si>
    <t>{'GPD': {'WRI1007503'}}</t>
  </si>
  <si>
    <t>Lanchal</t>
  </si>
  <si>
    <t>{'GPD': {'WRI1006601'}}</t>
  </si>
  <si>
    <t>Lanchar</t>
  </si>
  <si>
    <t>{'GPD': {'WRI1007504'}}</t>
  </si>
  <si>
    <t>Lappeenranta Kombi</t>
  </si>
  <si>
    <t>{'GPD': {'WRI1002433'}}</t>
  </si>
  <si>
    <t>Larouco</t>
  </si>
  <si>
    <t>{'GPD': {'WRI1007505'}}</t>
  </si>
  <si>
    <t>Larriba Hornillos Fase</t>
  </si>
  <si>
    <t>{'GPD': {'WRI1007090'}}</t>
  </si>
  <si>
    <t>Las Cabezas</t>
  </si>
  <si>
    <t>{'GPD': {'WRI1007511'}}</t>
  </si>
  <si>
    <t>Las Cabezas De San Juan</t>
  </si>
  <si>
    <t>{'GPD': {'WKS0060298'}}</t>
  </si>
  <si>
    <t>Las Cabrillas</t>
  </si>
  <si>
    <t>{'GPD': {'WRI1006819'}}</t>
  </si>
  <si>
    <t>Las Gabias</t>
  </si>
  <si>
    <t>{'GPD': {'WKS0060159'</t>
  </si>
  <si>
    <t xml:space="preserve"> 'WKS0060062'}}</t>
  </si>
  <si>
    <t>Las Lomillas</t>
  </si>
  <si>
    <t>{'GPD': {'WRI1007514'</t>
  </si>
  <si>
    <t xml:space="preserve"> 'WRI1006732'}}</t>
  </si>
  <si>
    <t>Las Pardas</t>
  </si>
  <si>
    <t>{'GPD': {'WRI1007093'}}</t>
  </si>
  <si>
    <t>Las Vinas</t>
  </si>
  <si>
    <t>{'GPD': {'WRI1006619'}}</t>
  </si>
  <si>
    <t>Lasesa</t>
  </si>
  <si>
    <t>{'GPD': {'WKS0060177'}}</t>
  </si>
  <si>
    <t>Layna</t>
  </si>
  <si>
    <t>{'GPD': {'WRI1007520'}}</t>
  </si>
  <si>
    <t>Lazagurria</t>
  </si>
  <si>
    <t>{'GPD': {'WKS0065988'}}</t>
  </si>
  <si>
    <t>Leboreiro</t>
  </si>
  <si>
    <t>{'GPD': {'WRI1007096'}}</t>
  </si>
  <si>
    <t>Lebrija</t>
  </si>
  <si>
    <t>{'GPD': {'WKS0060226'}}</t>
  </si>
  <si>
    <t>Lerida</t>
  </si>
  <si>
    <t>{'GPD': {'WRI1006620'}}</t>
  </si>
  <si>
    <t>Les Colladetes</t>
  </si>
  <si>
    <t>{'GPD': {'WRI1006621'}}</t>
  </si>
  <si>
    <t>Les Forques</t>
  </si>
  <si>
    <t>{'GPD': {'WRI1006622'}}</t>
  </si>
  <si>
    <t>Lezuza</t>
  </si>
  <si>
    <t>{'GPD': {'WRI1007098'}}</t>
  </si>
  <si>
    <t>Llavorsi Cardos</t>
  </si>
  <si>
    <t>{'GPD': {'WRI1006626'}}</t>
  </si>
  <si>
    <t>Llerena</t>
  </si>
  <si>
    <t>{'GPD': {'WKS0060373'}}</t>
  </si>
  <si>
    <t>Lobosillo</t>
  </si>
  <si>
    <t>{'GPD': {'WKS0060090'}}</t>
  </si>
  <si>
    <t>Logrosan</t>
  </si>
  <si>
    <t>{'GPD': {'WKS0060361'}}</t>
  </si>
  <si>
    <t>Lomilla</t>
  </si>
  <si>
    <t>{'GPD': {'WRI1023657'</t>
  </si>
  <si>
    <t xml:space="preserve"> 'WRI1007530'}}</t>
  </si>
  <si>
    <t>Los Alburejos</t>
  </si>
  <si>
    <t>{'GPD': {'WRI1006826'}}</t>
  </si>
  <si>
    <t>Los Almendros</t>
  </si>
  <si>
    <t>{'GPD': {'WRI1007532'</t>
  </si>
  <si>
    <t xml:space="preserve"> 'WRI1006827'</t>
  </si>
  <si>
    <t xml:space="preserve"> 'WRI1006832'}}</t>
  </si>
  <si>
    <t>Los Cantales</t>
  </si>
  <si>
    <t>{'GPD': {'WRI1006829'}}</t>
  </si>
  <si>
    <t>Los Castrios</t>
  </si>
  <si>
    <t>{'GPD': {'WRI1006639'}}</t>
  </si>
  <si>
    <t>Los Labrados</t>
  </si>
  <si>
    <t>{'GPD': {'WRI1007115'}}</t>
  </si>
  <si>
    <t>Los Lances</t>
  </si>
  <si>
    <t>{'GPD': {'WRI1007543'}}</t>
  </si>
  <si>
    <t>Los Llanos</t>
  </si>
  <si>
    <t>{'GPD': {'WRI1006648'</t>
  </si>
  <si>
    <t xml:space="preserve"> 'WRI1007116'}}</t>
  </si>
  <si>
    <t>Los Navalmorales</t>
  </si>
  <si>
    <t>{'GPD': {'WKS0060246'}}</t>
  </si>
  <si>
    <t>Los Olivares</t>
  </si>
  <si>
    <t>{'GPD': {'WKS0060173'}}</t>
  </si>
  <si>
    <t>Los Siglos</t>
  </si>
  <si>
    <t>{'GPD': {'WRI1007552'}}</t>
  </si>
  <si>
    <t>Losa Del Obispo</t>
  </si>
  <si>
    <t>{'GPD': {'WKS0060218'}}</t>
  </si>
  <si>
    <t>Losilla</t>
  </si>
  <si>
    <t>{'GPD': {'WRI1007554'}}</t>
  </si>
  <si>
    <t>Lubian</t>
  </si>
  <si>
    <t>{'GPD': {'WRI1007122'}}</t>
  </si>
  <si>
    <t>Lucainena De Las Torres</t>
  </si>
  <si>
    <t>{'GPD': {'WKS0060037'}}</t>
  </si>
  <si>
    <t>Lumijoki</t>
  </si>
  <si>
    <t>{'GPD': {'WRI1002634'}}</t>
  </si>
  <si>
    <t>Madridejos</t>
  </si>
  <si>
    <t>{'GPD': {'WKS0060181'}}</t>
  </si>
  <si>
    <t>Magacela</t>
  </si>
  <si>
    <t>{'GPD': {'WKS0060123'}}</t>
  </si>
  <si>
    <t>Magallon</t>
  </si>
  <si>
    <t>{'GPD': {'WRI1006834'</t>
  </si>
  <si>
    <t xml:space="preserve"> 'WRI1007204'}}</t>
  </si>
  <si>
    <t>Magana</t>
  </si>
  <si>
    <t>{'GPD': {'WRI1006835'}}</t>
  </si>
  <si>
    <t>Mahon Burmeister</t>
  </si>
  <si>
    <t>{'GPD': {'WRI1006655'}}</t>
  </si>
  <si>
    <t>Mahon Tg</t>
  </si>
  <si>
    <t>{'GPD': {'WRI1006662'}}</t>
  </si>
  <si>
    <t>Mahora</t>
  </si>
  <si>
    <t>{'GPD': {'WKS0060073'}}</t>
  </si>
  <si>
    <t>Majales</t>
  </si>
  <si>
    <t>{'GPD': {'WRI1007125'}}</t>
  </si>
  <si>
    <t>Majogazas</t>
  </si>
  <si>
    <t>{'GPD': {'WRI1007126'}}</t>
  </si>
  <si>
    <t>Malagon</t>
  </si>
  <si>
    <t>{'GPD': {'WKS0060197'}}</t>
  </si>
  <si>
    <t>{'GPD': {'WRI1007127'}}</t>
  </si>
  <si>
    <t>Mallen</t>
  </si>
  <si>
    <t>{'GPD': {'WRI1006837'}}</t>
  </si>
  <si>
    <t>Malpartida De Caceres</t>
  </si>
  <si>
    <t>{'GPD': {'WKS0073057'}}</t>
  </si>
  <si>
    <t>Mandeo Zarzo</t>
  </si>
  <si>
    <t>{'GPD': {'WRI1006666'}}</t>
  </si>
  <si>
    <t>Manzanal</t>
  </si>
  <si>
    <t>{'GPD': {'WRI1006733'}}</t>
  </si>
  <si>
    <t>Manzanares</t>
  </si>
  <si>
    <t>{'GPD': {'WKS0060285'}}</t>
  </si>
  <si>
    <t>Manzanera</t>
  </si>
  <si>
    <t>{'GPD': {'WRI1007128'}}</t>
  </si>
  <si>
    <t>Maranchon</t>
  </si>
  <si>
    <t>{'GPD': {'WRI1006839'</t>
  </si>
  <si>
    <t xml:space="preserve"> 'WRI1006838'}}</t>
  </si>
  <si>
    <t>Mazarron</t>
  </si>
  <si>
    <t>{'GPD': {'WKS0061095'</t>
  </si>
  <si>
    <t xml:space="preserve"> 'WKS0060256'}}</t>
  </si>
  <si>
    <t>Medina</t>
  </si>
  <si>
    <t>{'GPD': {'WKS0065692'}}</t>
  </si>
  <si>
    <t>Melilla</t>
  </si>
  <si>
    <t>{'GPD': {'WRI1006672'}}</t>
  </si>
  <si>
    <t>Mendavia</t>
  </si>
  <si>
    <t>{'GPD': {'WKS0065990'}}</t>
  </si>
  <si>
    <t>Menuza</t>
  </si>
  <si>
    <t>{'GPD': {'WRI1006675'}}</t>
  </si>
  <si>
    <t>Millares</t>
  </si>
  <si>
    <t>{'GPD': {'WRI1006280'}}</t>
  </si>
  <si>
    <t>Moclinejo</t>
  </si>
  <si>
    <t>{'GPD': {'WKS0060232'}}</t>
  </si>
  <si>
    <t>Monasterio De Rodilla</t>
  </si>
  <si>
    <t>{'GPD': {'WRI1006842'}}</t>
  </si>
  <si>
    <t>Monte Alto</t>
  </si>
  <si>
    <t>{'GPD': {'WKS0060169'}}</t>
  </si>
  <si>
    <t>Monte Cabeza</t>
  </si>
  <si>
    <t>{'GPD': {'WRI1007137'}}</t>
  </si>
  <si>
    <t>{'GPD': {'WRI1023639'}}</t>
  </si>
  <si>
    <t>Monte Carrio Antes Monte Castelo</t>
  </si>
  <si>
    <t>{'GPD': {'WRI1007138'}}</t>
  </si>
  <si>
    <t>Monte Esquinza San Cristobal</t>
  </si>
  <si>
    <t>{'GPD': {'WRI1007139'}}</t>
  </si>
  <si>
    <t>Monte Seixo Cando</t>
  </si>
  <si>
    <t>{'GPD': {'WRI1006734'}}</t>
  </si>
  <si>
    <t>Monte Treito</t>
  </si>
  <si>
    <t>{'GPD': {'WRI1007572'}}</t>
  </si>
  <si>
    <t>Montefurado</t>
  </si>
  <si>
    <t>{'GPD': {'WRI1006689'}}</t>
  </si>
  <si>
    <t>Montejo De Bricia</t>
  </si>
  <si>
    <t>{'GPD': {'WRI1006690'}}</t>
  </si>
  <si>
    <t>Montes De Cierzo</t>
  </si>
  <si>
    <t>{'GPD': {'WRI1007575'}}</t>
  </si>
  <si>
    <t>Montija</t>
  </si>
  <si>
    <t>{'GPD': {'WRI1006691'}}</t>
  </si>
  <si>
    <t>Moraleja</t>
  </si>
  <si>
    <t>{'GPD': {'WKS0060371'}}</t>
  </si>
  <si>
    <t>Moratalla</t>
  </si>
  <si>
    <t>{'GPD': {'WKS0060119'}}</t>
  </si>
  <si>
    <t>{'GPD': {'WRI1007577'}}</t>
  </si>
  <si>
    <t>Morita</t>
  </si>
  <si>
    <t>{'GPD': {'WKS0060183'}}</t>
  </si>
  <si>
    <t>Moron</t>
  </si>
  <si>
    <t>{'GPD': {'WKS0071086'}}</t>
  </si>
  <si>
    <t>Mudefer</t>
  </si>
  <si>
    <t>{'GPD': {'WRI1006695'}}</t>
  </si>
  <si>
    <t>Muel</t>
  </si>
  <si>
    <t>{'GPD': {'WRI1006846'}}</t>
  </si>
  <si>
    <t>Muela De Moratalla</t>
  </si>
  <si>
    <t>{'GPD': {'WRI1006888'</t>
  </si>
  <si>
    <t xml:space="preserve"> 'WRI1006697'}}</t>
  </si>
  <si>
    <t>Muela De Todolella</t>
  </si>
  <si>
    <t>{'GPD': {'WRI1007145'}}</t>
  </si>
  <si>
    <t>Munilla Lasanta</t>
  </si>
  <si>
    <t>{'GPD': {'WRI1023537'}}</t>
  </si>
  <si>
    <t>Muras</t>
  </si>
  <si>
    <t>{'GPD': {'WRI1007583'}}</t>
  </si>
  <si>
    <t>Murias</t>
  </si>
  <si>
    <t>{'GPD': {'WRI1007147'}}</t>
  </si>
  <si>
    <t>{'GPD': {'WRI1002459'}}</t>
  </si>
  <si>
    <t>Nacimiento</t>
  </si>
  <si>
    <t>{'GPD': {'WRI1007584'}}</t>
  </si>
  <si>
    <t>Nerea</t>
  </si>
  <si>
    <t>{'GPD': {'WRI1006735'}}</t>
  </si>
  <si>
    <t>Nufri</t>
  </si>
  <si>
    <t>{'GPD': {'WRI1006706'}}</t>
  </si>
  <si>
    <t>Ojos Albos</t>
  </si>
  <si>
    <t>{'GPD': {'WRI1007588'}}</t>
  </si>
  <si>
    <t>Olextra</t>
  </si>
  <si>
    <t>{'GPD': {'WRI1006712'}}</t>
  </si>
  <si>
    <t>Oliana</t>
  </si>
  <si>
    <t>{'GPD': {'WRI1006711'}}</t>
  </si>
  <si>
    <t>Olkiluoto Tv</t>
  </si>
  <si>
    <t>{'GPD': {'WRI1002475'}}</t>
  </si>
  <si>
    <t>Olleria Garrofera</t>
  </si>
  <si>
    <t>{'GPD': {'WKS0060239'}}</t>
  </si>
  <si>
    <t>Olmeda De La Cuesta</t>
  </si>
  <si>
    <t>{'GPD': {'WKS0060216'}}</t>
  </si>
  <si>
    <t>Olmedilla</t>
  </si>
  <si>
    <t>{'GPD': {'WKS0060288'</t>
  </si>
  <si>
    <t xml:space="preserve"> 'WKS0060007'</t>
  </si>
  <si>
    <t xml:space="preserve"> 'WKS0060107'}}</t>
  </si>
  <si>
    <t>Oncala</t>
  </si>
  <si>
    <t>{'GPD': {'WRI1007152'}}</t>
  </si>
  <si>
    <t>Os Corvos Coucepenido</t>
  </si>
  <si>
    <t>{'GPD': {'WRI1023526'}}</t>
  </si>
  <si>
    <t>Oulunsalo Riutunkari Tv</t>
  </si>
  <si>
    <t>{'GPD': {'WRI1002480'}}</t>
  </si>
  <si>
    <t>Padornelo</t>
  </si>
  <si>
    <t>{'GPD': {'WRI1007282'}}</t>
  </si>
  <si>
    <t>Palomarejo</t>
  </si>
  <si>
    <t>{'GPD': {'WRI1007592'}}</t>
  </si>
  <si>
    <t>Papelera Guipuzcoana</t>
  </si>
  <si>
    <t>{'GPD': {'WRI1007287'}}</t>
  </si>
  <si>
    <t>Papelera Romani</t>
  </si>
  <si>
    <t>{'GPD': {'WRI1007290'}}</t>
  </si>
  <si>
    <t>Paramo De La Mesuca</t>
  </si>
  <si>
    <t>{'GPD': {'WRI1007294'</t>
  </si>
  <si>
    <t xml:space="preserve"> 'WRI1007295'}}</t>
  </si>
  <si>
    <t>Paramo Vega</t>
  </si>
  <si>
    <t>{'GPD': {'WRI1007157'}}</t>
  </si>
  <si>
    <t>Paxareiras Montevos Paxareiras</t>
  </si>
  <si>
    <t>{'GPD': {'WRI1007158'</t>
  </si>
  <si>
    <t xml:space="preserve"> 'WRI1006737'}}</t>
  </si>
  <si>
    <t>Pedregal Tremuzo</t>
  </si>
  <si>
    <t>{'GPD': {'WRI1007160'}}</t>
  </si>
  <si>
    <t>Pedregoso</t>
  </si>
  <si>
    <t>{'GPD': {'WRI1006912'</t>
  </si>
  <si>
    <t xml:space="preserve"> 'WRI1006892'</t>
  </si>
  <si>
    <t xml:space="preserve"> 'WRI1007161'}}</t>
  </si>
  <si>
    <t>Pena Armada</t>
  </si>
  <si>
    <t>{'GPD': {'WRI1007162'}}</t>
  </si>
  <si>
    <t>Pena Da Cruz</t>
  </si>
  <si>
    <t>{'GPD': {'WRI1007163'}}</t>
  </si>
  <si>
    <t>Pena Forcada</t>
  </si>
  <si>
    <t>{'GPD': {'WRI1007166'}}</t>
  </si>
  <si>
    <t>Pena Mira</t>
  </si>
  <si>
    <t>{'GPD': {'WRI1007735'}}</t>
  </si>
  <si>
    <t>Penaflor</t>
  </si>
  <si>
    <t>{'GPD': {'WRI1007738'}}</t>
  </si>
  <si>
    <t>Penas Altas</t>
  </si>
  <si>
    <t>{'GPD': {'WRI1007604'}}</t>
  </si>
  <si>
    <t>Penas De Dios</t>
  </si>
  <si>
    <t>{'GPD': {'WRI1007605'}}</t>
  </si>
  <si>
    <t>Penas Grandes</t>
  </si>
  <si>
    <t>{'GPD': {'WRI1007171'}}</t>
  </si>
  <si>
    <t>Pereruela</t>
  </si>
  <si>
    <t>{'GPD': {'WKS0061089'}}</t>
  </si>
  <si>
    <t>Pico Collalbas</t>
  </si>
  <si>
    <t>{'GPD': {'WRI1007172'}}</t>
  </si>
  <si>
    <t>Pico Gallo</t>
  </si>
  <si>
    <t>{'GPD': {'WRI1007173'}}</t>
  </si>
  <si>
    <t>Picon</t>
  </si>
  <si>
    <t>{'GPD': {'WKS0072593'</t>
  </si>
  <si>
    <t xml:space="preserve"> 'WKS0072592'}}</t>
  </si>
  <si>
    <t>Pitiegua</t>
  </si>
  <si>
    <t>{'GPD': {'WKS0060367'}}</t>
  </si>
  <si>
    <t>Pla De Embalague</t>
  </si>
  <si>
    <t>{'GPD': {'WRI1006851'}}</t>
  </si>
  <si>
    <t>Plana De Jarreta</t>
  </si>
  <si>
    <t>{'GPD': {'WRI1007177'</t>
  </si>
  <si>
    <t xml:space="preserve"> 'WRI1006852'}}</t>
  </si>
  <si>
    <t>Plana De La Balsa</t>
  </si>
  <si>
    <t>{'GPD': {'WRI1007175'}}</t>
  </si>
  <si>
    <t>Plana De Maria</t>
  </si>
  <si>
    <t>{'GPD': {'WRI1007176'}}</t>
  </si>
  <si>
    <t>Planas De Pola</t>
  </si>
  <si>
    <t>{'GPD': {'WRI1006738'}}</t>
  </si>
  <si>
    <t>Planta Cogeneracion Becosa Fuente Piedra</t>
  </si>
  <si>
    <t>{'GPD': {'WRI1007749'}}</t>
  </si>
  <si>
    <t>Planta Ddp Guardo</t>
  </si>
  <si>
    <t>{'GPD': {'WRI1007752'}}</t>
  </si>
  <si>
    <t>Planta Eolica De Zas</t>
  </si>
  <si>
    <t>{'GPD': {'WRI1007771'}}</t>
  </si>
  <si>
    <t>Planta Secado Termico De Lodos De Butarque</t>
  </si>
  <si>
    <t>{'GPD': {'WRI1007779'}}</t>
  </si>
  <si>
    <t>Planta Solar Termica Helioenergy</t>
  </si>
  <si>
    <t>{'GPD': {'WRI1023548'}}</t>
  </si>
  <si>
    <t>Planta Solar Termica Solar Tres</t>
  </si>
  <si>
    <t>{'GPD': {'WRI1023647'</t>
  </si>
  <si>
    <t xml:space="preserve"> 'WRI1007782'}}</t>
  </si>
  <si>
    <t>Plasencia</t>
  </si>
  <si>
    <t>{'GPD': {'WKS0072328'}}</t>
  </si>
  <si>
    <t>Pont De Rei</t>
  </si>
  <si>
    <t>{'GPD': {'WRI1007796'}}</t>
  </si>
  <si>
    <t>Ponte Rebordelo</t>
  </si>
  <si>
    <t>{'GPD': {'WRI1007179'}}</t>
  </si>
  <si>
    <t>Pontenovo</t>
  </si>
  <si>
    <t>{'GPD': {'WRI1007797'}}</t>
  </si>
  <si>
    <t>Porvoo Tolkkinen</t>
  </si>
  <si>
    <t>{'GPD': {'WRI1002503'}}</t>
  </si>
  <si>
    <t>Pozal De Gallinas</t>
  </si>
  <si>
    <t>{'GPD': {'WKS0072904'}}</t>
  </si>
  <si>
    <t>Pozohondo</t>
  </si>
  <si>
    <t>{'GPD': {'WKS0063613'</t>
  </si>
  <si>
    <t xml:space="preserve"> 'WKS0060337'}}</t>
  </si>
  <si>
    <t>Prejano Enciso</t>
  </si>
  <si>
    <t>{'GPD': {'WRI1007181'}}</t>
  </si>
  <si>
    <t>Procesos Ecologicos Carmona</t>
  </si>
  <si>
    <t>{'GPD': {'WRI1007808'}}</t>
  </si>
  <si>
    <t>Procesos Ecologicos Vilches</t>
  </si>
  <si>
    <t>{'GPD': {'WRI1007810'}}</t>
  </si>
  <si>
    <t>Pst Lebrija</t>
  </si>
  <si>
    <t>{'GPD': {'WRI1007813'}}</t>
  </si>
  <si>
    <t>Pst Solacor</t>
  </si>
  <si>
    <t>{'GPD': {'WKS0071053'</t>
  </si>
  <si>
    <t xml:space="preserve"> 'WRI1007815'}}</t>
  </si>
  <si>
    <t>Puebla De Almoradiel</t>
  </si>
  <si>
    <t>{'GPD': {'WKS0060105'}}</t>
  </si>
  <si>
    <t>Puntaza De Remolinos</t>
  </si>
  <si>
    <t>{'GPD': {'WRI1007616'}}</t>
  </si>
  <si>
    <t>Purinarsa Tratamiento De Purines</t>
  </si>
  <si>
    <t>{'GPD': {'WRI1007837'}}</t>
  </si>
  <si>
    <t>Quinoneria</t>
  </si>
  <si>
    <t>{'GPD': {'WRI1007186'}}</t>
  </si>
  <si>
    <t>Quintanilla</t>
  </si>
  <si>
    <t>{'GPD': {'WKS0060168'}}</t>
  </si>
  <si>
    <t>Rabosera</t>
  </si>
  <si>
    <t>{'GPD': {'WRI1006913'}}</t>
  </si>
  <si>
    <t>Radona</t>
  </si>
  <si>
    <t>{'GPD': {'WRI1007187'}}</t>
  </si>
  <si>
    <t>Ramiro</t>
  </si>
  <si>
    <t>{'GPD': {'WRI1007841'}}</t>
  </si>
  <si>
    <t>Ramon Escriche</t>
  </si>
  <si>
    <t>{'GPD': {'WKS0060208'}}</t>
  </si>
  <si>
    <t>Repsol Puertollano</t>
  </si>
  <si>
    <t>{'GPD': {'WRI1007845'}}</t>
  </si>
  <si>
    <t>Requena</t>
  </si>
  <si>
    <t>{'GPD': {'WKS0073275'}}</t>
  </si>
  <si>
    <t>{'GPD': {'WRI1006282'}}</t>
  </si>
  <si>
    <t>Rio Almodovar</t>
  </si>
  <si>
    <t>{'GPD': {'WRI1007191'</t>
  </si>
  <si>
    <t xml:space="preserve"> 'WRI1007624'}}</t>
  </si>
  <si>
    <t>Rio Gallego Unificado</t>
  </si>
  <si>
    <t>{'GPD': {'WRI1006856'}}</t>
  </si>
  <si>
    <t>Rioboo</t>
  </si>
  <si>
    <t>{'GPD': {'WRI1006914'}}</t>
  </si>
  <si>
    <t>Riofrio</t>
  </si>
  <si>
    <t>{'GPD': {'WRI1007625'}}</t>
  </si>
  <si>
    <t>Rota</t>
  </si>
  <si>
    <t>{'GPD': {'WKS0060360'}}</t>
  </si>
  <si>
    <t>Saelices</t>
  </si>
  <si>
    <t>{'GPD': {'WKS0060114'}}</t>
  </si>
  <si>
    <t>Sahechores</t>
  </si>
  <si>
    <t>{'GPD': {'WRI1006283'}}</t>
  </si>
  <si>
    <t>Salajones</t>
  </si>
  <si>
    <t>{'GPD': {'WRI1007628'}}</t>
  </si>
  <si>
    <t>Salamanca</t>
  </si>
  <si>
    <t>{'GPD': {'WKS0060081'}}</t>
  </si>
  <si>
    <t>Salinas Bras Del Port</t>
  </si>
  <si>
    <t>{'GPD': {'WRI1007864'}}</t>
  </si>
  <si>
    <t>San Agustin De Almochuel</t>
  </si>
  <si>
    <t>{'GPD': {'WRI1007631'}}</t>
  </si>
  <si>
    <t>San Ciprian</t>
  </si>
  <si>
    <t>{'GPD': {'WRI1007632'}}</t>
  </si>
  <si>
    <t>San Clemente</t>
  </si>
  <si>
    <t>{'GPD': {'WKS0060323'}}</t>
  </si>
  <si>
    <t>San Esteban</t>
  </si>
  <si>
    <t>{'GPD': {'WRI1007869'}}</t>
  </si>
  <si>
    <t>San Esteban Fase</t>
  </si>
  <si>
    <t>{'GPD': {'WRI1006858'}}</t>
  </si>
  <si>
    <t>San Jose Del Valle Csp</t>
  </si>
  <si>
    <t>{'GPD': {'WKS0071101'}}</t>
  </si>
  <si>
    <t>San Juan De Bargas Unificado</t>
  </si>
  <si>
    <t>{'GPD': {'WRI1007200'}}</t>
  </si>
  <si>
    <t>San Lorenzo</t>
  </si>
  <si>
    <t>{'GPD': {'WRI1007874'}}</t>
  </si>
  <si>
    <t>San Pedro</t>
  </si>
  <si>
    <t>{'GPD': {'WRI1007878'}}</t>
  </si>
  <si>
    <t>San Xoan</t>
  </si>
  <si>
    <t>{'GPD': {'WRI1007639'}}</t>
  </si>
  <si>
    <t>Sanlucar La Mayor</t>
  </si>
  <si>
    <t>{'GPD': {'WKS0067646'}}</t>
  </si>
  <si>
    <t>Santa Quiteria</t>
  </si>
  <si>
    <t>{'GPD': {'WRI1006861'}}</t>
  </si>
  <si>
    <t>Sarinena</t>
  </si>
  <si>
    <t>{'GPD': {'WKS0066688'}}</t>
  </si>
  <si>
    <t>Seat Al Sol</t>
  </si>
  <si>
    <t>{'GPD': {'WKS0063583'}}</t>
  </si>
  <si>
    <t>Seros</t>
  </si>
  <si>
    <t>{'GPD': {'WRI1023650'}}</t>
  </si>
  <si>
    <t>Serra Da Loba</t>
  </si>
  <si>
    <t>{'GPD': {'WRI1006864'}}</t>
  </si>
  <si>
    <t>Serra De Meira</t>
  </si>
  <si>
    <t>{'GPD': {'WRI1007207'}}</t>
  </si>
  <si>
    <t>Serra De Rubio</t>
  </si>
  <si>
    <t>{'GPD': {'WRI1007897'}}</t>
  </si>
  <si>
    <t>Serra De Vilobi</t>
  </si>
  <si>
    <t>{'GPD': {'WRI1007900'}}</t>
  </si>
  <si>
    <t>Serra Del Tallat</t>
  </si>
  <si>
    <t>{'GPD': {'WRI1007901'}}</t>
  </si>
  <si>
    <t>Serra Do Burgo Ampliacion</t>
  </si>
  <si>
    <t>{'GPD': {'WRI1007209'}}</t>
  </si>
  <si>
    <t>Serra Do Cando</t>
  </si>
  <si>
    <t>{'GPD': {'WRI1006865'}}</t>
  </si>
  <si>
    <t>Serra Do Paramo</t>
  </si>
  <si>
    <t>{'GPD': {'WRI1007210'}}</t>
  </si>
  <si>
    <t>Serreta Torrecilla</t>
  </si>
  <si>
    <t>{'GPD': {'WRI1007647'}}</t>
  </si>
  <si>
    <t>Sierra Costera</t>
  </si>
  <si>
    <t>{'GPD': {'WRI1007651'</t>
  </si>
  <si>
    <t xml:space="preserve"> 'WRI1006867'}}</t>
  </si>
  <si>
    <t>Sierra De Guindos</t>
  </si>
  <si>
    <t>{'GPD': {'WRI1007217'}}</t>
  </si>
  <si>
    <t>Sierra De La Oliva</t>
  </si>
  <si>
    <t>{'GPD': {'WRI1023642'}}</t>
  </si>
  <si>
    <t>{'GPD': {'WRI1007218'}}</t>
  </si>
  <si>
    <t>Sierra De La Virgen</t>
  </si>
  <si>
    <t>{'GPD': {'WRI1007219'</t>
  </si>
  <si>
    <t xml:space="preserve"> 'WRI1007912'}}</t>
  </si>
  <si>
    <t>Sierra De Los Baos Pumar</t>
  </si>
  <si>
    <t>{'GPD': {'WRI1007221'}}</t>
  </si>
  <si>
    <t>Sierra De Los Lagos</t>
  </si>
  <si>
    <t>{'GPD': {'WRI1006871'}}</t>
  </si>
  <si>
    <t>Sierra De Selva</t>
  </si>
  <si>
    <t>{'GPD': {'WRI1007226'}}</t>
  </si>
  <si>
    <t>Sierra De Tineo</t>
  </si>
  <si>
    <t>{'GPD': {'WRI1007227'}}</t>
  </si>
  <si>
    <t>Sierra Del Acebo</t>
  </si>
  <si>
    <t>{'GPD': {'WRI1007229'}}</t>
  </si>
  <si>
    <t>Sierra Del Madero</t>
  </si>
  <si>
    <t>{'GPD': {'WRI1007681'}}</t>
  </si>
  <si>
    <t>Sierra Del Oro</t>
  </si>
  <si>
    <t>{'GPD': {'WRI1007683'}}</t>
  </si>
  <si>
    <t>Sierra Del Trigo</t>
  </si>
  <si>
    <t>{'GPD': {'WRI1007234'}}</t>
  </si>
  <si>
    <t>Sierra Elgea</t>
  </si>
  <si>
    <t>{'GPD': {'WRI1007686'}}</t>
  </si>
  <si>
    <t>Sierra Gorda</t>
  </si>
  <si>
    <t>{'GPD': {'WRI1007688'}}</t>
  </si>
  <si>
    <t>Sierra Lacera</t>
  </si>
  <si>
    <t>{'GPD': {'WRI1007236'</t>
  </si>
  <si>
    <t xml:space="preserve"> 'WRI1007691'}}</t>
  </si>
  <si>
    <t>Sierra Quemada</t>
  </si>
  <si>
    <t>{'GPD': {'WRI1007239'}}</t>
  </si>
  <si>
    <t>Sierresita</t>
  </si>
  <si>
    <t>{'GPD': {'WKS0060153'}}</t>
  </si>
  <si>
    <t>Silvarredonda</t>
  </si>
  <si>
    <t>{'GPD': {'WRI1006877'}}</t>
  </si>
  <si>
    <t>Sniace</t>
  </si>
  <si>
    <t>{'GPD': {'WRI1007923'}}</t>
  </si>
  <si>
    <t>Sobradelo</t>
  </si>
  <si>
    <t>{'GPD': {'WRI1023652'}}</t>
  </si>
  <si>
    <t>Sos Del Rey Catolico</t>
  </si>
  <si>
    <t>{'GPD': {'WRI1007244'}}</t>
  </si>
  <si>
    <t>Spex</t>
  </si>
  <si>
    <t>{'GPD': {'WKS0060026'}}</t>
  </si>
  <si>
    <t>Summa Tv</t>
  </si>
  <si>
    <t>{'GPD': {'WRI1002613'}}</t>
  </si>
  <si>
    <t>Susqueda</t>
  </si>
  <si>
    <t>{'GPD': {'WRI1007949'}}</t>
  </si>
  <si>
    <t>Tahivilla</t>
  </si>
  <si>
    <t>{'GPD': {'WRI1007704'}}</t>
  </si>
  <si>
    <t>Tahkoluoto Offshore Tv</t>
  </si>
  <si>
    <t>{'GPD': {'WRI1002618'</t>
  </si>
  <si>
    <t xml:space="preserve"> 'WRI1002617'}}</t>
  </si>
  <si>
    <t>Talayuela</t>
  </si>
  <si>
    <t>{'GPD': {'WKS0060156'}}</t>
  </si>
  <si>
    <t>Tambre</t>
  </si>
  <si>
    <t>{'GPD': {'WRI1007952'}}</t>
  </si>
  <si>
    <t>Tarayuela</t>
  </si>
  <si>
    <t>{'GPD': {'WRI1007247'}}</t>
  </si>
  <si>
    <t>Tardienta</t>
  </si>
  <si>
    <t>{'GPD': {'WRI1007248'}}</t>
  </si>
  <si>
    <t>Tea</t>
  </si>
  <si>
    <t>{'GPD': {'WRI1006916'}}</t>
  </si>
  <si>
    <t>Termens</t>
  </si>
  <si>
    <t>{'GPD': {'WRI1007960'}}</t>
  </si>
  <si>
    <t>Termesol</t>
  </si>
  <si>
    <t>{'GPD': {'WRI1007962'</t>
  </si>
  <si>
    <t xml:space="preserve"> 'WRI1007961'}}</t>
  </si>
  <si>
    <t>Terradets</t>
  </si>
  <si>
    <t>{'GPD': {'WRI1007963'}}</t>
  </si>
  <si>
    <t>Tijola</t>
  </si>
  <si>
    <t>{'GPD': {'WRI1006879'}}</t>
  </si>
  <si>
    <t>Tinajeros</t>
  </si>
  <si>
    <t>{'GPD': {'WRI1007249'}}</t>
  </si>
  <si>
    <t>Tioxide Europe</t>
  </si>
  <si>
    <t>{'GPD': {'WRI1007968'}}</t>
  </si>
  <si>
    <t>Toran</t>
  </si>
  <si>
    <t>{'GPD': {'WRI1007972'}}</t>
  </si>
  <si>
    <t>Tordesillas</t>
  </si>
  <si>
    <t>{'GPD': {'WKS0060106'}}</t>
  </si>
  <si>
    <t>Tornio Tv</t>
  </si>
  <si>
    <t>{'GPD': {'WRI1002611'}}</t>
  </si>
  <si>
    <t>Torraspapel Montananesa</t>
  </si>
  <si>
    <t>{'GPD': {'WRI1007973'}}</t>
  </si>
  <si>
    <t>Torre Miro</t>
  </si>
  <si>
    <t>{'GPD': {'WRI1007252'}}</t>
  </si>
  <si>
    <t>Torrealvilla</t>
  </si>
  <si>
    <t>{'GPD': {'WKS0070101'</t>
  </si>
  <si>
    <t xml:space="preserve"> 'WKS0070102'</t>
  </si>
  <si>
    <t xml:space="preserve"> 'WKS0073056'</t>
  </si>
  <si>
    <t xml:space="preserve"> 'WKS0070100'}}</t>
  </si>
  <si>
    <t>Trajano</t>
  </si>
  <si>
    <t>{'GPD': {'WKS0067647'}}</t>
  </si>
  <si>
    <t>Tratamiento De Purines</t>
  </si>
  <si>
    <t>{'GPD': {'WRI1007981'}}</t>
  </si>
  <si>
    <t>Tratamiento De Purines Osa De La Vega</t>
  </si>
  <si>
    <t>{'GPD': {'WRI1007989'}}</t>
  </si>
  <si>
    <t>Truchas Del Cinca</t>
  </si>
  <si>
    <t>{'GPD': {'WRI1007994'}}</t>
  </si>
  <si>
    <t>Trujillo</t>
  </si>
  <si>
    <t>{'GPD': {'WKS0072744'}}</t>
  </si>
  <si>
    <t>Turbo Generador Tirme Son Reus</t>
  </si>
  <si>
    <t>{'GPD': {'WRI1006520'}}</t>
  </si>
  <si>
    <t>Valdecaballeros</t>
  </si>
  <si>
    <t>{'GPD': {'WKS0060111'</t>
  </si>
  <si>
    <t xml:space="preserve"> 'WKS0060338'}}</t>
  </si>
  <si>
    <t>Valdeconejos</t>
  </si>
  <si>
    <t>{'GPD': {'WRI1007259'}}</t>
  </si>
  <si>
    <t>Valdefuentes</t>
  </si>
  <si>
    <t>{'GPD': {'WRI1007714'}}</t>
  </si>
  <si>
    <t>Valdelaguna</t>
  </si>
  <si>
    <t>{'GPD': {'WKS0061068'}}</t>
  </si>
  <si>
    <t>Valdepero</t>
  </si>
  <si>
    <t>{'GPD': {'WRI1007262'}}</t>
  </si>
  <si>
    <t>Valmediano</t>
  </si>
  <si>
    <t>{'GPD': {'WRI1007263'</t>
  </si>
  <si>
    <t xml:space="preserve"> 'WRI1007719'}}</t>
  </si>
  <si>
    <t>{'GPD': {'WRI1006882'}}</t>
  </si>
  <si>
    <t>Valpardo</t>
  </si>
  <si>
    <t>{'GPD': {'WRI1006883'}}</t>
  </si>
  <si>
    <t>Valtierra</t>
  </si>
  <si>
    <t>{'GPD': {'WKS0063645'</t>
  </si>
  <si>
    <t xml:space="preserve"> 'WKS0060241'}}</t>
  </si>
  <si>
    <t>Valverdon</t>
  </si>
  <si>
    <t>{'GPD': {'WKS0060316'}}</t>
  </si>
  <si>
    <t>Veciana</t>
  </si>
  <si>
    <t>{'GPD': {'WRI1023541'}}</t>
  </si>
  <si>
    <t>Vedadillo</t>
  </si>
  <si>
    <t>{'GPD': {'WRI1006884'}}</t>
  </si>
  <si>
    <t>Vejer De La Frontera</t>
  </si>
  <si>
    <t>{'GPD': {'WKS0060150'}}</t>
  </si>
  <si>
    <t>Velle</t>
  </si>
  <si>
    <t>{'GPD': {'WRI1008024'}}</t>
  </si>
  <si>
    <t>Vertedero Del Garraf</t>
  </si>
  <si>
    <t>{'GPD': {'WRI1008026'}}</t>
  </si>
  <si>
    <t>Vetejar</t>
  </si>
  <si>
    <t>{'GPD': {'WRI1008027'}}</t>
  </si>
  <si>
    <t>Vielha</t>
  </si>
  <si>
    <t>{'GPD': {'WRI1008028'}}</t>
  </si>
  <si>
    <t>Villabrazaro</t>
  </si>
  <si>
    <t>{'GPD': {'WKS0060315'}}</t>
  </si>
  <si>
    <t>Villacastin</t>
  </si>
  <si>
    <t>{'GPD': {'WRI1007724'}}</t>
  </si>
  <si>
    <t>Villafranca</t>
  </si>
  <si>
    <t>{'GPD': {'WKS0060101'</t>
  </si>
  <si>
    <t xml:space="preserve"> 'WKS0063509'}}</t>
  </si>
  <si>
    <t>Villaldelmiro</t>
  </si>
  <si>
    <t>{'GPD': {'WKS0060359'}}</t>
  </si>
  <si>
    <t>Villanueva De La Jara</t>
  </si>
  <si>
    <t>{'GPD': {'WKS0060322'}}</t>
  </si>
  <si>
    <t>Villanueva De Serena</t>
  </si>
  <si>
    <t>{'GPD': {'WKS0060125'}}</t>
  </si>
  <si>
    <t>Villar De Canas</t>
  </si>
  <si>
    <t>{'GPD': {'WKS0060165'}}</t>
  </si>
  <si>
    <t>Villaverde</t>
  </si>
  <si>
    <t>{'GPD': {'WKS0060358'}}</t>
  </si>
  <si>
    <t>Vinaceite</t>
  </si>
  <si>
    <t>{'GPD': {'WKS0060185'}}</t>
  </si>
  <si>
    <t>Virgen De Belen Ampl</t>
  </si>
  <si>
    <t>{'GPD': {'WRI1006885'}}</t>
  </si>
  <si>
    <t>Virgen De Los Llanos</t>
  </si>
  <si>
    <t>{'GPD': {'WRI1023528'}}</t>
  </si>
  <si>
    <t>Yecla</t>
  </si>
  <si>
    <t>{'GPD': {'WRI1008037'}}</t>
  </si>
  <si>
    <t>{'GPD': {'WKS0060217'}}</t>
  </si>
  <si>
    <t>Zaratan</t>
  </si>
  <si>
    <t>{'GPD': {'WKS0060179'}}</t>
  </si>
  <si>
    <t>Zarza</t>
  </si>
  <si>
    <t>{'GPD': {'WKS0065683'}}</t>
  </si>
  <si>
    <t>Zuera</t>
  </si>
  <si>
    <t>{'GPD': {'WKS0060161'</t>
  </si>
  <si>
    <t xml:space="preserve"> 'WKS0061378'}}</t>
  </si>
  <si>
    <t>{'GPD': {'WKS0060237'}}</t>
  </si>
  <si>
    <t>not operational in 2030</t>
  </si>
  <si>
    <t>NL_on_Rilland</t>
  </si>
  <si>
    <t>NL_on_East</t>
  </si>
  <si>
    <t>IJmuiden Ver Beta</t>
  </si>
  <si>
    <t>IJmuiden Ver Alpha</t>
  </si>
  <si>
    <t>Borssele Alpha</t>
  </si>
  <si>
    <t>Borssele Beta</t>
  </si>
  <si>
    <t>Egmon aan Zee</t>
  </si>
  <si>
    <t>Prinses Amalia</t>
  </si>
  <si>
    <t>Luchterduinen</t>
  </si>
  <si>
    <t>Gemini II</t>
  </si>
  <si>
    <t>Gemini I</t>
  </si>
  <si>
    <t>Hollands Kust Zuid Beta</t>
  </si>
  <si>
    <t>Hollands Kust Zuid Alpha</t>
  </si>
  <si>
    <t>Hollands Kust Noord</t>
  </si>
  <si>
    <t>Hollands Kust West Alpha</t>
  </si>
  <si>
    <t>Hollands Kust West Beta</t>
  </si>
  <si>
    <t>IJmuiden Ver Gamma</t>
  </si>
  <si>
    <t>Demand</t>
  </si>
  <si>
    <t>Hydrogen</t>
  </si>
  <si>
    <t>Electricity (% of national)</t>
  </si>
  <si>
    <t>Electricity (total annual, GWh)</t>
  </si>
  <si>
    <t>Hydrogen (% of national)</t>
  </si>
  <si>
    <t>Hydrogen (total annual, GWh)</t>
  </si>
  <si>
    <t>PV</t>
  </si>
  <si>
    <t>Gas</t>
  </si>
  <si>
    <t>DE</t>
  </si>
  <si>
    <t>UK</t>
  </si>
  <si>
    <t>NO</t>
  </si>
  <si>
    <t>DK</t>
  </si>
  <si>
    <t>Installed Capacity (electric, 2030)</t>
  </si>
  <si>
    <t>BZN|BE</t>
  </si>
  <si>
    <t>22WDOELX40000793</t>
  </si>
  <si>
    <t>DOEL 4</t>
  </si>
  <si>
    <t>22WTIHANG000242R</t>
  </si>
  <si>
    <t>TIHANGE 3</t>
  </si>
  <si>
    <t>Hydro Pumped Storage</t>
  </si>
  <si>
    <t>22WCOOXII000070C</t>
  </si>
  <si>
    <t>COO II T</t>
  </si>
  <si>
    <t>22WTIHANG000239G</t>
  </si>
  <si>
    <t>TIHANGE 1N</t>
  </si>
  <si>
    <t>22WTIHANG000240V</t>
  </si>
  <si>
    <t>TIHANGE 1S</t>
  </si>
  <si>
    <t>22WHERDER0001288</t>
  </si>
  <si>
    <t>HERDERSBRUG STEG</t>
  </si>
  <si>
    <t>22WCOOXIX000067T</t>
  </si>
  <si>
    <t>COO I T</t>
  </si>
  <si>
    <t>22W201806271---D</t>
  </si>
  <si>
    <t>EDF Luminus Seraing TGV</t>
  </si>
  <si>
    <t>14.10.2018</t>
  </si>
  <si>
    <t>22WDROGEN0000863</t>
  </si>
  <si>
    <t>DROGENBOS TGV</t>
  </si>
  <si>
    <t>22WAMERCO000010Y</t>
  </si>
  <si>
    <t>Amercoeur 1 R TGV</t>
  </si>
  <si>
    <t>22WDOELX1000076X</t>
  </si>
  <si>
    <t>DOEL 1</t>
  </si>
  <si>
    <t>22WDOELX2000077N</t>
  </si>
  <si>
    <t>DOEL 2</t>
  </si>
  <si>
    <t>22WT-POWE000244W</t>
  </si>
  <si>
    <t>T-power Beringen</t>
  </si>
  <si>
    <t>22WMARCIN000179H</t>
  </si>
  <si>
    <t>Marcinelle Energie (Carsid)</t>
  </si>
  <si>
    <t>22WZANDVL000255D</t>
  </si>
  <si>
    <t>Zandvliet Power</t>
  </si>
  <si>
    <t>22WSAINT-000221B</t>
  </si>
  <si>
    <t>SAINT-GHISLAIN STEG</t>
  </si>
  <si>
    <t>01.10.2014</t>
  </si>
  <si>
    <t>22W20181005PU--J</t>
  </si>
  <si>
    <t>VILVOORDE TGV</t>
  </si>
  <si>
    <t>21.10.2018</t>
  </si>
  <si>
    <t>22WRINGVA000209C</t>
  </si>
  <si>
    <t>RINGVAART STEG</t>
  </si>
  <si>
    <t>22W201902131---T</t>
  </si>
  <si>
    <t>Norther Offshore WP</t>
  </si>
  <si>
    <t>21.02.2019</t>
  </si>
  <si>
    <t>22WZELZAT0002618</t>
  </si>
  <si>
    <t>Zelzate 2 Knippegroen</t>
  </si>
  <si>
    <t>22W20180628----H</t>
  </si>
  <si>
    <t>Rentel Offshore WP</t>
  </si>
  <si>
    <t>01.03.2018</t>
  </si>
  <si>
    <t>Biomass</t>
  </si>
  <si>
    <t>22WRODENH000213L</t>
  </si>
  <si>
    <t>RODENHUIZE 4</t>
  </si>
  <si>
    <t>22W20200608C---Z</t>
  </si>
  <si>
    <t>Seastar</t>
  </si>
  <si>
    <t>27.05.2020</t>
  </si>
  <si>
    <t>22W20200608A---8</t>
  </si>
  <si>
    <t>Mermaid</t>
  </si>
  <si>
    <t>22W201909111---M</t>
  </si>
  <si>
    <t>Northwester 2</t>
  </si>
  <si>
    <t>30.09.2019</t>
  </si>
  <si>
    <t>22WNORTHW000187B</t>
  </si>
  <si>
    <t>22WTHORNT000238C</t>
  </si>
  <si>
    <t>Thorntonbank - C-Power - Area SW</t>
  </si>
  <si>
    <t>22WBELWIN0000271</t>
  </si>
  <si>
    <t>Belwind Phase 1</t>
  </si>
  <si>
    <t>22W20161130----Z</t>
  </si>
  <si>
    <t>01.10.2016</t>
  </si>
  <si>
    <t>22WTHORNT000237E</t>
  </si>
  <si>
    <t>Thorntonbank - C-Power - Area NE</t>
  </si>
  <si>
    <t>22WPLATEX000208N</t>
  </si>
  <si>
    <t>PLATE-TAILLE T</t>
  </si>
  <si>
    <t>22WSCHELD0002261</t>
  </si>
  <si>
    <t>22WINESCO000149P</t>
  </si>
  <si>
    <t>INESCO WKK</t>
  </si>
  <si>
    <t>22WTIHANG000241T</t>
  </si>
  <si>
    <t>TIHANGE 2</t>
  </si>
  <si>
    <t>01.02.2023</t>
  </si>
  <si>
    <t>BE</t>
  </si>
  <si>
    <t>FR</t>
  </si>
  <si>
    <t>MW</t>
  </si>
  <si>
    <t>MWh</t>
  </si>
  <si>
    <t>Sources</t>
  </si>
  <si>
    <t>https://www.energyprojectstechnology.com/engie-increases-storage-capacity-of-coo-plant/</t>
  </si>
  <si>
    <t>BE hydro storage</t>
  </si>
  <si>
    <t>ENTSO-E powerplants</t>
  </si>
  <si>
    <t>PYPSA</t>
  </si>
  <si>
    <t>Investment cost</t>
  </si>
  <si>
    <t>Fix O&amp;M</t>
  </si>
  <si>
    <t>Variable O&amp;M</t>
  </si>
  <si>
    <t>Life</t>
  </si>
  <si>
    <t>Availability factor</t>
  </si>
  <si>
    <t xml:space="preserve"> </t>
  </si>
  <si>
    <t>€/kW</t>
  </si>
  <si>
    <t>€/MWh</t>
  </si>
  <si>
    <t>Years</t>
  </si>
  <si>
    <t>ICE, biofuel</t>
  </si>
  <si>
    <t>CC, biomass</t>
  </si>
  <si>
    <t>CHP, biomass</t>
  </si>
  <si>
    <t>CCS, biomass</t>
  </si>
  <si>
    <t>Steam cycle, biomass</t>
  </si>
  <si>
    <t>CHP, coal</t>
  </si>
  <si>
    <t>CCS, coal</t>
  </si>
  <si>
    <t>Subcritical, coal</t>
  </si>
  <si>
    <t>Ultra-supercritical, coal</t>
  </si>
  <si>
    <t>CC, HFO</t>
  </si>
  <si>
    <t>CHP, HFO</t>
  </si>
  <si>
    <t>OC old, HFO</t>
  </si>
  <si>
    <t>OC new, HFO</t>
  </si>
  <si>
    <t>ICE small, HFO</t>
  </si>
  <si>
    <t>ICE large, HFO</t>
  </si>
  <si>
    <t>Steam cycle small, HFO</t>
  </si>
  <si>
    <t>Steam cycle large, HFO</t>
  </si>
  <si>
    <t>ROR</t>
  </si>
  <si>
    <t>-</t>
  </si>
  <si>
    <t>Dam &lt;10MW</t>
  </si>
  <si>
    <t>Dam 10-100MW</t>
  </si>
  <si>
    <t>Dam &gt;100MW</t>
  </si>
  <si>
    <t>PHS &lt;100MW</t>
  </si>
  <si>
    <t>PHS &gt;100MW</t>
  </si>
  <si>
    <t>Wave</t>
  </si>
  <si>
    <t>CC, natural gas</t>
  </si>
  <si>
    <t>CHP old, natural gas</t>
  </si>
  <si>
    <t>CHP new, natural gas</t>
  </si>
  <si>
    <t>CCS, natural gas</t>
  </si>
  <si>
    <t>Fuel cell, natural gas</t>
  </si>
  <si>
    <t>OC old, natural gas</t>
  </si>
  <si>
    <t>OC new, natural gas</t>
  </si>
  <si>
    <t>ICE small, natural gas</t>
  </si>
  <si>
    <t>ICE large, natural gas</t>
  </si>
  <si>
    <t>Steam cycle, natural gas</t>
  </si>
  <si>
    <t>Generation 2, nuclear</t>
  </si>
  <si>
    <t>Generation 3, nuclear</t>
  </si>
  <si>
    <t>Roof-top PV</t>
  </si>
  <si>
    <t>Utility PV</t>
  </si>
  <si>
    <t>Offshore wind</t>
  </si>
  <si>
    <t>Onshore wind</t>
  </si>
  <si>
    <t>CHP, waste</t>
  </si>
  <si>
    <t>Steam cycle, waste</t>
  </si>
  <si>
    <t>https://www.sciencedirect.com/science/article/pii/S0360544221022210#bib54</t>
  </si>
  <si>
    <t>Total</t>
  </si>
  <si>
    <t>Auswertung Kraftwerksliste Bundesnetzagentur nach aktuellem Kraftwerksstatus und Energieträger</t>
  </si>
  <si>
    <t>Stand 22.11.2022; Summe elektrische Netto-Nennleistung in MW</t>
  </si>
  <si>
    <t>Hinweis: In das deutsche Netz einspeisende Kraftwerksleistungen in Dänemark, Luxemburg, Schweiz und Österreich sind ebenfalls aufgeführt.</t>
  </si>
  <si>
    <t>in Betrieb</t>
  </si>
  <si>
    <t>Saisonale Konservierung</t>
  </si>
  <si>
    <t>Sicherheits-
bereitschaft</t>
  </si>
  <si>
    <t>Versorgungsreserve</t>
  </si>
  <si>
    <t>befristete Strommarktrückkehr</t>
  </si>
  <si>
    <t>Netzreserve</t>
  </si>
  <si>
    <t>Kapazitätsreserve</t>
  </si>
  <si>
    <t>Vorläufig 
Stillgelegt</t>
  </si>
  <si>
    <t>Endgültig Stillgelegt 2011</t>
  </si>
  <si>
    <t>Endgültig Stillgelegt 2012</t>
  </si>
  <si>
    <t>Endgültig Stillgelegt 2013</t>
  </si>
  <si>
    <t>Endgültig Stillgelegt 2014</t>
  </si>
  <si>
    <t>Endgültig Stillgelegt 2015</t>
  </si>
  <si>
    <t>Endgültig Stillgelegt 2016</t>
  </si>
  <si>
    <t>Endgültig Stillgelegt 2017</t>
  </si>
  <si>
    <t>Endgültig Stillgelegt 2018</t>
  </si>
  <si>
    <t>Endgültig Stillgelegt 2019</t>
  </si>
  <si>
    <t>Endgültig Stillgelegt 2020</t>
  </si>
  <si>
    <t>Endgültig Stillgelegt 2021</t>
  </si>
  <si>
    <t>Endgültig Stillgelegt 2022</t>
  </si>
  <si>
    <t>Abfall</t>
  </si>
  <si>
    <t>Batteriespeicher</t>
  </si>
  <si>
    <t>Braunkohle</t>
  </si>
  <si>
    <t>Erdgas</t>
  </si>
  <si>
    <t>Geothermie</t>
  </si>
  <si>
    <t>Grubengas</t>
  </si>
  <si>
    <t>Kernenergie</t>
  </si>
  <si>
    <t>Mineralölprodukte</t>
  </si>
  <si>
    <t>Pumpspeicher</t>
  </si>
  <si>
    <t>Solare Strahlungsenergie</t>
  </si>
  <si>
    <t>sonstige Energieträger (nicht erneuerbar)</t>
  </si>
  <si>
    <t>Steinkohle</t>
  </si>
  <si>
    <t>Wärme</t>
  </si>
  <si>
    <t>Windenergie (Offshore-Anlage)</t>
  </si>
  <si>
    <t>Windenergie (Onshore-Anlage)</t>
  </si>
  <si>
    <t>Gesamt</t>
  </si>
  <si>
    <t>*EEG-Anlagen ausgewertet zum 30.06.2022</t>
  </si>
  <si>
    <t>BNETZA Anlagenliste</t>
  </si>
  <si>
    <t>https://www.bundesnetzagentur.de/DE/Fachthemen/ElektrizitaetundGas/Versorgungssicherheit/Erzeugungskapazitaeten/Kraftwerksliste/start.html</t>
  </si>
  <si>
    <t>BNETZA Zu/Rückbau von Kraftwerken</t>
  </si>
  <si>
    <t>https://www.gov.uk/government/statistics/electricity-chapter-5-digest-of-united-kingdom-energy-statistics-dukes</t>
  </si>
  <si>
    <t>Plant capacity UK</t>
  </si>
  <si>
    <t>Tables 5.7 plant capacity, United Kingdom</t>
  </si>
  <si>
    <t>This worksheet contains two tables</t>
  </si>
  <si>
    <t>Some cells refer to notes which can be found on the notes worksheet</t>
  </si>
  <si>
    <t>Freeze panes are active on this sheet, to turn off freeze panes select the 'view' then 'freeze panes' then 'unfreeze panes' or use [Alt W, F]</t>
  </si>
  <si>
    <t>This table contains empty cells, empty cells indicate data not applicable</t>
  </si>
  <si>
    <t>Table 5.7.A Capacity by fuel [note 1], MW</t>
  </si>
  <si>
    <t>Generator Type</t>
  </si>
  <si>
    <t>Fuel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</si>
  <si>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</si>
  <si>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</si>
  <si>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</si>
  <si>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</si>
  <si>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</si>
  <si>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</si>
  <si>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</si>
  <si>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</si>
  <si>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</si>
  <si>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</si>
  <si>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</si>
  <si>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</si>
  <si>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</si>
  <si>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</si>
  <si>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</si>
  <si>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</si>
  <si>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</si>
  <si>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</si>
  <si>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</si>
  <si>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</si>
  <si>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</si>
  <si>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</si>
  <si>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</si>
  <si>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</si>
  <si>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</si>
  <si>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</si>
  <si>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Major power producers [note 2]</t>
  </si>
  <si>
    <t>Total transmission entry capacity [note 3] [note 4]</t>
  </si>
  <si>
    <t>Coal fired</t>
  </si>
  <si>
    <t>Oil fired</t>
  </si>
  <si>
    <t>Gas fired</t>
  </si>
  <si>
    <t>Mixed or dual fired [note 5]</t>
  </si>
  <si>
    <t>Nuclear stations</t>
  </si>
  <si>
    <t>Hydro (natural flow)</t>
  </si>
  <si>
    <t>Pumped hydro</t>
  </si>
  <si>
    <t>Bioenergy and waste</t>
  </si>
  <si>
    <t>Other generators [note 4] [note 6] [note 7]</t>
  </si>
  <si>
    <t>Total capacity of own generating plant [note 9]</t>
  </si>
  <si>
    <t>Wave and tidal</t>
  </si>
  <si>
    <t>Other fossil fuels</t>
  </si>
  <si>
    <t>All generating companies</t>
  </si>
  <si>
    <t xml:space="preserve">Total capacity </t>
  </si>
  <si>
    <t>Mixed or dual fuelled</t>
  </si>
  <si>
    <t>Total renewables capacity [note 9]</t>
  </si>
  <si>
    <t>Total low carbon capacity [note 10]</t>
  </si>
  <si>
    <t>Total fossil fuels capacity [note 11]</t>
  </si>
  <si>
    <t>Table 5.7.B Capacity of Thermal Stations by Type [note 1], MW</t>
  </si>
  <si>
    <t>Major power producers</t>
  </si>
  <si>
    <t>Total capacity of MPP thermal stations</t>
  </si>
  <si>
    <t>Conventional steam stations [note 8]</t>
  </si>
  <si>
    <t>CCGT stations</t>
  </si>
  <si>
    <t>Gas turbines</t>
  </si>
  <si>
    <t>Oil engines</t>
  </si>
  <si>
    <t>Other generators</t>
  </si>
  <si>
    <t>Total capacity of other thermal stations</t>
  </si>
  <si>
    <t>Total capacity of all thermal stations</t>
  </si>
  <si>
    <t>NO2 only</t>
  </si>
  <si>
    <t>NL, NO, DK</t>
  </si>
  <si>
    <t>Installed Capacity per Production Type</t>
  </si>
  <si>
    <t>Installed Generation Capacity Aggregated [14.1.A]</t>
  </si>
  <si>
    <t>2023</t>
  </si>
  <si>
    <t>n/e</t>
  </si>
  <si>
    <t>Fossil Brown coal/Lignite</t>
  </si>
  <si>
    <t>Fossil Coal-derived gas</t>
  </si>
  <si>
    <t>Fossil Oil</t>
  </si>
  <si>
    <t>Fossil Oil shale</t>
  </si>
  <si>
    <t>Fossil Peat</t>
  </si>
  <si>
    <t>Hydro Run-of-river and poundage</t>
  </si>
  <si>
    <t>Hydro Water Reservoir</t>
  </si>
  <si>
    <t>Other renewable</t>
  </si>
  <si>
    <t>Total Grand capacity</t>
  </si>
  <si>
    <t>Hydro run of river</t>
  </si>
  <si>
    <t>Hydro water reservoir</t>
  </si>
  <si>
    <t>DK1 only</t>
  </si>
  <si>
    <t>Resource Capacities* (MW)</t>
  </si>
  <si>
    <t>area</t>
  </si>
  <si>
    <t>cap</t>
  </si>
  <si>
    <t>country</t>
  </si>
  <si>
    <t>tech</t>
  </si>
  <si>
    <t>total_country</t>
  </si>
  <si>
    <t>scenario</t>
  </si>
  <si>
    <t>AL00</t>
  </si>
  <si>
    <t>AL</t>
  </si>
  <si>
    <t>National Estimates 2025</t>
  </si>
  <si>
    <t>Hydro - Run of River &amp; Pondage (Turbine)</t>
  </si>
  <si>
    <t>Hydro - Reservoir (Turbine)</t>
  </si>
  <si>
    <t>Hydro - Pump Storage Open Loop (Turbine)</t>
  </si>
  <si>
    <t>Hydro - Pump Storage Closed Loop (Turbine)</t>
  </si>
  <si>
    <t>Hydro - Pump Storage Open Loop (Pumping)</t>
  </si>
  <si>
    <t>Hydro - Pump Storage Closed Loop (Pumping)</t>
  </si>
  <si>
    <t>Batteries (Injection)</t>
  </si>
  <si>
    <t>Batteries (Offtake)</t>
  </si>
  <si>
    <t>Solar (Thermal)</t>
  </si>
  <si>
    <t>Solar (Photovoltaic)</t>
  </si>
  <si>
    <t>Others renewable</t>
  </si>
  <si>
    <t>Others non-renewable</t>
  </si>
  <si>
    <t>Biofuel</t>
  </si>
  <si>
    <t>Demand Side Response capacity</t>
  </si>
  <si>
    <t>AT00</t>
  </si>
  <si>
    <t>AT</t>
  </si>
  <si>
    <t>BA00</t>
  </si>
  <si>
    <t>BA</t>
  </si>
  <si>
    <t>BE00</t>
  </si>
  <si>
    <t>BG00</t>
  </si>
  <si>
    <t>BG</t>
  </si>
  <si>
    <t>CH00</t>
  </si>
  <si>
    <t>CH</t>
  </si>
  <si>
    <t>CY00</t>
  </si>
  <si>
    <t>CY</t>
  </si>
  <si>
    <t>CZ00</t>
  </si>
  <si>
    <t>CZ</t>
  </si>
  <si>
    <t>DE00</t>
  </si>
  <si>
    <t>DEKF</t>
  </si>
  <si>
    <t>DKE1</t>
  </si>
  <si>
    <t>DKKF</t>
  </si>
  <si>
    <t>DKW1</t>
  </si>
  <si>
    <t>EE00</t>
  </si>
  <si>
    <t>EE</t>
  </si>
  <si>
    <t>ES00</t>
  </si>
  <si>
    <t>ES</t>
  </si>
  <si>
    <t>FI00</t>
  </si>
  <si>
    <t>FI</t>
  </si>
  <si>
    <t>FR00</t>
  </si>
  <si>
    <t>GR00</t>
  </si>
  <si>
    <t>GR</t>
  </si>
  <si>
    <t>GR03</t>
  </si>
  <si>
    <t>HR00</t>
  </si>
  <si>
    <t>HR</t>
  </si>
  <si>
    <t>HU00</t>
  </si>
  <si>
    <t>HU</t>
  </si>
  <si>
    <t>IE00</t>
  </si>
  <si>
    <t>IE</t>
  </si>
  <si>
    <t>ITCA</t>
  </si>
  <si>
    <t>IT</t>
  </si>
  <si>
    <t>ITCN</t>
  </si>
  <si>
    <t>ITCS</t>
  </si>
  <si>
    <t>ITN1</t>
  </si>
  <si>
    <t>ITS1</t>
  </si>
  <si>
    <t>ITSA</t>
  </si>
  <si>
    <t>ITSI</t>
  </si>
  <si>
    <t>LT00</t>
  </si>
  <si>
    <t>LT</t>
  </si>
  <si>
    <t>LUG1</t>
  </si>
  <si>
    <t>LU</t>
  </si>
  <si>
    <t>LV00</t>
  </si>
  <si>
    <t>LV</t>
  </si>
  <si>
    <t>ME00</t>
  </si>
  <si>
    <t>ME</t>
  </si>
  <si>
    <t>MK00</t>
  </si>
  <si>
    <t>MK</t>
  </si>
  <si>
    <t>MT00</t>
  </si>
  <si>
    <t>MT</t>
  </si>
  <si>
    <t>NL00</t>
  </si>
  <si>
    <t>NOM1</t>
  </si>
  <si>
    <t>NON1</t>
  </si>
  <si>
    <t>NOS0</t>
  </si>
  <si>
    <t>PL00</t>
  </si>
  <si>
    <t>PL</t>
  </si>
  <si>
    <t>PT00</t>
  </si>
  <si>
    <t>PT</t>
  </si>
  <si>
    <t>RO00</t>
  </si>
  <si>
    <t>RO</t>
  </si>
  <si>
    <t>RS00</t>
  </si>
  <si>
    <t>RS</t>
  </si>
  <si>
    <t>SE01</t>
  </si>
  <si>
    <t>SE</t>
  </si>
  <si>
    <t>SE02</t>
  </si>
  <si>
    <t>SE03</t>
  </si>
  <si>
    <t>SE04</t>
  </si>
  <si>
    <t>SI00</t>
  </si>
  <si>
    <t>SI</t>
  </si>
  <si>
    <t>SK00</t>
  </si>
  <si>
    <t>SK</t>
  </si>
  <si>
    <t>TR00</t>
  </si>
  <si>
    <t>TR</t>
  </si>
  <si>
    <t>UA01</t>
  </si>
  <si>
    <t>UA</t>
  </si>
  <si>
    <t>UK00</t>
  </si>
  <si>
    <t>UKNI</t>
  </si>
  <si>
    <t>National Estimates 2030</t>
  </si>
  <si>
    <t>Column Labels</t>
  </si>
  <si>
    <t>Grand Total</t>
  </si>
  <si>
    <t>Row Labels</t>
  </si>
  <si>
    <t>Sum of cap</t>
  </si>
  <si>
    <t>https://zenodo.org/record/5780185</t>
  </si>
  <si>
    <t>https://www.entsoe.eu/outlooks/eraa/2021/eraa-downloads/</t>
  </si>
  <si>
    <t>ENTSO-E Market Modelling Database</t>
  </si>
  <si>
    <t>Nuclear units are defined as flexible by default. They can be set to must-run in sheet "Thermal"</t>
  </si>
  <si>
    <t>Additional information if your electricity market tool can handle different types of startup (hot, warm and cold)</t>
  </si>
  <si>
    <t>Standard thermal characteristics</t>
  </si>
  <si>
    <t>Category #</t>
  </si>
  <si>
    <t>Type</t>
  </si>
  <si>
    <t>Efficiency range in NCV terms</t>
  </si>
  <si>
    <t>Standard efficiency in NCV terms</t>
  </si>
  <si>
    <r>
      <t>CO</t>
    </r>
    <r>
      <rPr>
        <vertAlign val="sub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emission factor</t>
    </r>
  </si>
  <si>
    <t>Variable O&amp;M cost</t>
  </si>
  <si>
    <t>Min Time on</t>
  </si>
  <si>
    <t>Min Time off</t>
  </si>
  <si>
    <t>Start-up fuel consumption - warm start</t>
  </si>
  <si>
    <t>Start-up fix cost (e.g. wear) warm start</t>
  </si>
  <si>
    <t>Start-up fuel consumption - cold start</t>
  </si>
  <si>
    <t>Start-up fix cost (e.g. wear) cold start</t>
  </si>
  <si>
    <t>Start-up fuel consumption - hot start</t>
  </si>
  <si>
    <t>Start-up fix cost (e.g. wear) hot start</t>
  </si>
  <si>
    <t>(cannot be changed by TSOs)</t>
  </si>
  <si>
    <t>%</t>
  </si>
  <si>
    <t>kg / Net GJ</t>
  </si>
  <si>
    <t>hours</t>
  </si>
  <si>
    <t>Net GJ /MW. start</t>
  </si>
  <si>
    <t>€ /MW. start</t>
  </si>
  <si>
    <t>Transition time [h] from hot to warm</t>
  </si>
  <si>
    <t>Transition time [h] from hot to cold</t>
  </si>
  <si>
    <t>30% - 35%</t>
  </si>
  <si>
    <t>Hard coal</t>
  </si>
  <si>
    <t>old 1</t>
  </si>
  <si>
    <t>30% - 37%</t>
  </si>
  <si>
    <t>3.3</t>
  </si>
  <si>
    <t>old 2</t>
  </si>
  <si>
    <t>38% - 43%</t>
  </si>
  <si>
    <t>new</t>
  </si>
  <si>
    <t>44% - 46%</t>
  </si>
  <si>
    <t>CCS</t>
  </si>
  <si>
    <t>30% - 40%</t>
  </si>
  <si>
    <t>6.6</t>
  </si>
  <si>
    <t>conventional old 1</t>
  </si>
  <si>
    <t>25% - 38%</t>
  </si>
  <si>
    <t>1.1</t>
  </si>
  <si>
    <t>conventional old 2</t>
  </si>
  <si>
    <t>39% - 42%</t>
  </si>
  <si>
    <t>CCGT old 1</t>
  </si>
  <si>
    <t>33% - 44%</t>
  </si>
  <si>
    <t>1.6</t>
  </si>
  <si>
    <t>CCGT old 2</t>
  </si>
  <si>
    <t>45% - 52%</t>
  </si>
  <si>
    <t>CCGT present 1</t>
  </si>
  <si>
    <t>53% - 60%</t>
  </si>
  <si>
    <t>CCGT present 2</t>
  </si>
  <si>
    <t>CCGT new</t>
  </si>
  <si>
    <t>CCGT CCS</t>
  </si>
  <si>
    <t>43% - 52%</t>
  </si>
  <si>
    <t>3.2</t>
  </si>
  <si>
    <t>OCGT old</t>
  </si>
  <si>
    <t>35% - 38%</t>
  </si>
  <si>
    <t>OCGT new</t>
  </si>
  <si>
    <t>39% - 44%</t>
  </si>
  <si>
    <t>Light oil</t>
  </si>
  <si>
    <t>32% - 38%</t>
  </si>
  <si>
    <t>Heavy oil</t>
  </si>
  <si>
    <t>25% - 37%</t>
  </si>
  <si>
    <t>Oil shale</t>
  </si>
  <si>
    <t>old</t>
  </si>
  <si>
    <t>28% - 33%</t>
  </si>
  <si>
    <t>34% - 39%</t>
  </si>
  <si>
    <t>Fuel cell</t>
  </si>
  <si>
    <t>34% - 60%</t>
  </si>
  <si>
    <t>Unavailability</t>
  </si>
  <si>
    <t>Minimum stable generation</t>
  </si>
  <si>
    <t>Ramp up rate</t>
  </si>
  <si>
    <t>Ramp down rate</t>
  </si>
  <si>
    <t>Fixed generation reduction</t>
  </si>
  <si>
    <t>Forced outage</t>
  </si>
  <si>
    <t>Planned outage</t>
  </si>
  <si>
    <t>annual rate</t>
  </si>
  <si>
    <t>Mean time to repair</t>
  </si>
  <si>
    <t>winter</t>
  </si>
  <si>
    <t>Days</t>
  </si>
  <si>
    <t>number of days</t>
  </si>
  <si>
    <t>% of annual number of days</t>
  </si>
  <si>
    <t>(% of max power)</t>
  </si>
  <si>
    <t>% of max output power / min</t>
  </si>
  <si>
    <t>% of max output power</t>
  </si>
  <si>
    <t>electricity</t>
  </si>
  <si>
    <t>gas</t>
  </si>
  <si>
    <t>nuclear</t>
  </si>
  <si>
    <t>coal</t>
  </si>
  <si>
    <t>DK1</t>
  </si>
  <si>
    <t>NOS</t>
  </si>
  <si>
    <t>offshore</t>
  </si>
  <si>
    <t>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</si>
</sst>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#,##0;\-#,##0;\-"/>
    <numFmt numFmtId="166" formatCode="0.0"/>
    <numFmt numFmtId="167" formatCode="_-* #,##0.00\ _F_t_-;\-* #,##0.00\ _F_t_-;_-* &quot;-&quot;??\ _F_t_-;_-@_-"/>
    <numFmt numFmtId="168" formatCode="_-* #,##0\ _F_t_-;\-* #,##0\ _F_t_-;_-* &quot;-&quot;??\ _F_t_-;_-@_-"/>
  </numFmts>
  <fonts count="35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  <charset val="238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</font>
    <font>
      <b/>
      <sz val="14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22"/>
      <name val="Calibri"/>
      <family val="2"/>
      <scheme val="minor"/>
    </font>
    <font>
      <sz val="10"/>
      <color indexed="12"/>
      <name val="Arial"/>
      <family val="2"/>
    </font>
    <font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8"/>
      <name val="Calibri"/>
      <family val="2"/>
      <scheme val="minor"/>
    </font>
    <font>
      <b/>
      <sz val="11"/>
      <color theme="1"/>
      <name val="Arial"/>
      <family val="2"/>
    </font>
    <font>
      <sz val="8.5"/>
      <color theme="1"/>
      <name val="Arial"/>
      <family val="2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sz val="8.5"/>
      <name val="Arial"/>
      <family val="2"/>
    </font>
    <font>
      <i/>
      <sz val="8.5"/>
      <color theme="1"/>
      <name val="Arial"/>
      <family val="2"/>
    </font>
    <font>
      <i/>
      <sz val="8.5"/>
      <color rgb="FFFF0000"/>
      <name val="Arial"/>
      <family val="2"/>
    </font>
    <font>
      <sz val="8.5"/>
      <color rgb="FFFF0000"/>
      <name val="Arial"/>
      <family val="2"/>
    </font>
    <font>
      <i/>
      <sz val="8.5"/>
      <name val="Arial"/>
      <family val="2"/>
    </font>
    <font>
      <sz val="8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  <charset val="238"/>
    </font>
    <font>
      <b/>
      <sz val="12"/>
      <name val="Arial"/>
      <family val="2"/>
    </font>
    <font>
      <sz val="11"/>
      <color indexed="8"/>
      <name val="Calibri"/>
      <family val="2"/>
    </font>
    <font>
      <vertAlign val="subscript"/>
      <sz val="8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4"/>
      <color rgb="FFFF0000"/>
      <name val="Times New Roman"/>
      <family val="1"/>
    </font>
    <font>
      <sz val="11"/>
      <color rgb="FFFF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8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8"/>
      </left>
      <right style="medium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0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Protection="0">
      <alignment vertical="center"/>
    </xf>
    <xf numFmtId="0" fontId="2" fillId="0" borderId="0"/>
    <xf numFmtId="0" fontId="12" fillId="0" borderId="0">
      <alignment vertical="center" wrapText="1"/>
    </xf>
    <xf numFmtId="0" fontId="14" fillId="0" borderId="0" applyNumberFormat="0" applyFill="0" applyProtection="0">
      <alignment vertical="center"/>
    </xf>
    <xf numFmtId="9" fontId="2" fillId="0" borderId="0" applyFont="0" applyFill="0" applyBorder="0" applyAlignment="0" applyProtection="0"/>
    <xf numFmtId="0" fontId="27" fillId="5" borderId="0" applyNumberFormat="0" applyBorder="0" applyProtection="0">
      <alignment horizontal="left"/>
    </xf>
    <xf numFmtId="0" fontId="29" fillId="0" borderId="0"/>
    <xf numFmtId="167" fontId="2" fillId="0" borderId="0" applyFont="0" applyFill="0" applyBorder="0" applyAlignment="0" applyProtection="0"/>
  </cellStyleXfs>
  <cellXfs count="189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0" xfId="0" applyAlignment="1"/>
    <xf numFmtId="2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right" vertical="center" wrapText="1"/>
    </xf>
    <xf numFmtId="0" fontId="4" fillId="0" borderId="11" xfId="0" applyFont="1" applyBorder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6" fillId="0" borderId="11" xfId="0" applyFont="1" applyBorder="1" applyAlignment="1">
      <alignment horizontal="right" vertical="center" wrapText="1"/>
    </xf>
    <xf numFmtId="9" fontId="6" fillId="0" borderId="11" xfId="0" applyNumberFormat="1" applyFont="1" applyBorder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9" fontId="6" fillId="0" borderId="0" xfId="0" applyNumberFormat="1" applyFont="1" applyAlignment="1">
      <alignment horizontal="right" vertical="center" wrapText="1"/>
    </xf>
    <xf numFmtId="0" fontId="4" fillId="0" borderId="13" xfId="0" applyFont="1" applyBorder="1" applyAlignment="1">
      <alignment vertical="center" wrapText="1"/>
    </xf>
    <xf numFmtId="0" fontId="6" fillId="0" borderId="13" xfId="0" applyFont="1" applyBorder="1" applyAlignment="1">
      <alignment horizontal="right" vertical="center" wrapText="1"/>
    </xf>
    <xf numFmtId="9" fontId="6" fillId="0" borderId="13" xfId="0" applyNumberFormat="1" applyFont="1" applyBorder="1" applyAlignment="1">
      <alignment horizontal="right" vertical="center" wrapText="1"/>
    </xf>
    <xf numFmtId="0" fontId="7" fillId="0" borderId="0" xfId="0" applyFont="1" applyAlignment="1"/>
    <xf numFmtId="0" fontId="8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9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3" fontId="0" fillId="0" borderId="1" xfId="0" applyNumberFormat="1" applyBorder="1" applyAlignment="1"/>
    <xf numFmtId="0" fontId="4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/>
    </xf>
    <xf numFmtId="3" fontId="9" fillId="0" borderId="1" xfId="0" applyNumberFormat="1" applyFont="1" applyBorder="1" applyAlignment="1"/>
    <xf numFmtId="3" fontId="0" fillId="0" borderId="0" xfId="0" applyNumberFormat="1" applyAlignment="1"/>
    <xf numFmtId="0" fontId="10" fillId="0" borderId="0" xfId="2" applyFill="1">
      <alignment vertical="center"/>
    </xf>
    <xf numFmtId="0" fontId="11" fillId="0" borderId="0" xfId="3" applyFont="1"/>
    <xf numFmtId="0" fontId="12" fillId="0" borderId="0" xfId="4" applyAlignment="1">
      <alignment vertical="center"/>
    </xf>
    <xf numFmtId="0" fontId="4" fillId="0" borderId="0" xfId="3" applyFont="1"/>
    <xf numFmtId="0" fontId="8" fillId="0" borderId="0" xfId="3" applyFont="1"/>
    <xf numFmtId="0" fontId="13" fillId="0" borderId="0" xfId="3" applyFont="1" applyAlignment="1">
      <alignment horizontal="right"/>
    </xf>
    <xf numFmtId="0" fontId="14" fillId="0" borderId="0" xfId="5" applyFill="1">
      <alignment vertical="center"/>
    </xf>
    <xf numFmtId="0" fontId="15" fillId="0" borderId="0" xfId="3" applyFont="1"/>
    <xf numFmtId="0" fontId="16" fillId="0" borderId="0" xfId="3" applyFont="1" applyAlignment="1">
      <alignment horizontal="right"/>
    </xf>
    <xf numFmtId="0" fontId="17" fillId="0" borderId="14" xfId="4" applyFont="1" applyBorder="1" applyAlignment="1">
      <alignment horizontal="center" vertical="center" wrapText="1"/>
    </xf>
    <xf numFmtId="0" fontId="12" fillId="0" borderId="15" xfId="4" applyBorder="1">
      <alignment vertical="center" wrapText="1"/>
    </xf>
    <xf numFmtId="0" fontId="12" fillId="0" borderId="14" xfId="4" applyBorder="1">
      <alignment vertical="center" wrapText="1"/>
    </xf>
    <xf numFmtId="37" fontId="12" fillId="0" borderId="14" xfId="4" applyNumberFormat="1" applyBorder="1">
      <alignment vertical="center" wrapText="1"/>
    </xf>
    <xf numFmtId="0" fontId="12" fillId="0" borderId="0" xfId="4" applyAlignment="1">
      <alignment horizontal="left" vertical="center" wrapText="1" indent="1"/>
    </xf>
    <xf numFmtId="37" fontId="12" fillId="0" borderId="0" xfId="4" applyNumberFormat="1">
      <alignment vertical="center" wrapText="1"/>
    </xf>
    <xf numFmtId="0" fontId="12" fillId="0" borderId="0" xfId="4">
      <alignment vertical="center" wrapText="1"/>
    </xf>
    <xf numFmtId="37" fontId="12" fillId="0" borderId="15" xfId="4" applyNumberFormat="1" applyBorder="1">
      <alignment vertical="center" wrapText="1"/>
    </xf>
    <xf numFmtId="0" fontId="12" fillId="0" borderId="6" xfId="4" applyBorder="1">
      <alignment vertical="center" wrapText="1"/>
    </xf>
    <xf numFmtId="37" fontId="12" fillId="0" borderId="6" xfId="4" applyNumberFormat="1" applyBorder="1">
      <alignment vertical="center" wrapText="1"/>
    </xf>
    <xf numFmtId="164" fontId="4" fillId="0" borderId="0" xfId="6" applyNumberFormat="1" applyFont="1" applyFill="1"/>
    <xf numFmtId="0" fontId="12" fillId="0" borderId="6" xfId="4" applyBorder="1" applyAlignment="1">
      <alignment horizontal="left" vertical="center" wrapText="1" indent="1"/>
    </xf>
    <xf numFmtId="0" fontId="18" fillId="0" borderId="0" xfId="3" applyFont="1"/>
    <xf numFmtId="0" fontId="19" fillId="0" borderId="0" xfId="3" applyFont="1"/>
    <xf numFmtId="0" fontId="2" fillId="0" borderId="0" xfId="3"/>
    <xf numFmtId="0" fontId="20" fillId="0" borderId="0" xfId="3" applyFont="1" applyAlignment="1">
      <alignment horizontal="left" vertical="top" wrapText="1"/>
    </xf>
    <xf numFmtId="0" fontId="21" fillId="0" borderId="0" xfId="3" applyFont="1"/>
    <xf numFmtId="0" fontId="22" fillId="0" borderId="0" xfId="3" applyFont="1"/>
    <xf numFmtId="0" fontId="23" fillId="0" borderId="0" xfId="3" applyFont="1" applyAlignment="1">
      <alignment horizontal="left" vertical="top" wrapText="1"/>
    </xf>
    <xf numFmtId="0" fontId="23" fillId="0" borderId="0" xfId="3" applyFont="1" applyAlignment="1">
      <alignment horizontal="left" vertical="top"/>
    </xf>
    <xf numFmtId="165" fontId="18" fillId="0" borderId="0" xfId="3" applyNumberFormat="1" applyFont="1" applyAlignment="1">
      <alignment horizontal="right"/>
    </xf>
    <xf numFmtId="165" fontId="24" fillId="0" borderId="0" xfId="3" applyNumberFormat="1" applyFont="1" applyAlignment="1">
      <alignment horizontal="right"/>
    </xf>
    <xf numFmtId="49" fontId="0" fillId="0" borderId="0" xfId="0" applyNumberFormat="1">
      <alignment vertical="center"/>
    </xf>
    <xf numFmtId="49" fontId="25" fillId="3" borderId="1" xfId="0" applyNumberFormat="1" applyFont="1" applyFill="1" applyBorder="1" applyAlignment="1">
      <alignment horizontal="center"/>
    </xf>
    <xf numFmtId="49" fontId="26" fillId="3" borderId="1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5" fillId="0" borderId="0" xfId="1">
      <alignment vertical="center"/>
    </xf>
    <xf numFmtId="0" fontId="28" fillId="6" borderId="0" xfId="7" applyFont="1" applyFill="1">
      <alignment horizontal="left"/>
    </xf>
    <xf numFmtId="0" fontId="27" fillId="6" borderId="0" xfId="7" applyFill="1">
      <alignment horizontal="left"/>
    </xf>
    <xf numFmtId="0" fontId="29" fillId="6" borderId="0" xfId="8" applyFill="1"/>
    <xf numFmtId="0" fontId="29" fillId="0" borderId="0" xfId="8"/>
    <xf numFmtId="0" fontId="24" fillId="0" borderId="0" xfId="8" applyFont="1" applyAlignment="1">
      <alignment horizontal="center" vertical="center" wrapText="1"/>
    </xf>
    <xf numFmtId="0" fontId="24" fillId="7" borderId="18" xfId="8" applyFont="1" applyFill="1" applyBorder="1" applyAlignment="1">
      <alignment horizontal="center" vertical="center" wrapText="1"/>
    </xf>
    <xf numFmtId="0" fontId="24" fillId="8" borderId="9" xfId="8" applyFont="1" applyFill="1" applyBorder="1" applyAlignment="1">
      <alignment horizontal="center" wrapText="1"/>
    </xf>
    <xf numFmtId="0" fontId="24" fillId="9" borderId="9" xfId="8" applyFont="1" applyFill="1" applyBorder="1" applyAlignment="1">
      <alignment horizontal="center" wrapText="1"/>
    </xf>
    <xf numFmtId="0" fontId="24" fillId="9" borderId="9" xfId="8" applyFont="1" applyFill="1" applyBorder="1" applyAlignment="1">
      <alignment horizontal="center" vertical="center" wrapText="1"/>
    </xf>
    <xf numFmtId="0" fontId="24" fillId="0" borderId="21" xfId="8" applyFont="1" applyBorder="1" applyAlignment="1">
      <alignment horizontal="center" wrapText="1"/>
    </xf>
    <xf numFmtId="0" fontId="24" fillId="9" borderId="10" xfId="8" applyFont="1" applyFill="1" applyBorder="1" applyAlignment="1">
      <alignment horizontal="center" wrapText="1"/>
    </xf>
    <xf numFmtId="0" fontId="24" fillId="9" borderId="25" xfId="8" applyFont="1" applyFill="1" applyBorder="1" applyAlignment="1">
      <alignment horizontal="center" wrapText="1"/>
    </xf>
    <xf numFmtId="0" fontId="24" fillId="0" borderId="9" xfId="8" applyFont="1" applyBorder="1" applyAlignment="1">
      <alignment horizontal="center" vertical="center" wrapText="1"/>
    </xf>
    <xf numFmtId="0" fontId="24" fillId="0" borderId="9" xfId="8" applyFont="1" applyBorder="1" applyAlignment="1">
      <alignment vertical="center" wrapText="1"/>
    </xf>
    <xf numFmtId="0" fontId="24" fillId="10" borderId="9" xfId="8" applyFont="1" applyFill="1" applyBorder="1" applyAlignment="1">
      <alignment horizontal="center" vertical="center" wrapText="1"/>
    </xf>
    <xf numFmtId="9" fontId="24" fillId="6" borderId="9" xfId="8" applyNumberFormat="1" applyFont="1" applyFill="1" applyBorder="1" applyAlignment="1">
      <alignment horizontal="center" vertical="center" wrapText="1"/>
    </xf>
    <xf numFmtId="0" fontId="24" fillId="6" borderId="9" xfId="8" applyFont="1" applyFill="1" applyBorder="1" applyAlignment="1">
      <alignment horizontal="center" vertical="center" wrapText="1"/>
    </xf>
    <xf numFmtId="166" fontId="24" fillId="6" borderId="9" xfId="8" applyNumberFormat="1" applyFont="1" applyFill="1" applyBorder="1" applyAlignment="1">
      <alignment horizontal="center" vertical="center" wrapText="1"/>
    </xf>
    <xf numFmtId="1" fontId="24" fillId="6" borderId="9" xfId="8" applyNumberFormat="1" applyFont="1" applyFill="1" applyBorder="1" applyAlignment="1">
      <alignment horizontal="center" vertical="center" wrapText="1"/>
    </xf>
    <xf numFmtId="166" fontId="24" fillId="0" borderId="26" xfId="8" applyNumberFormat="1" applyFont="1" applyBorder="1" applyAlignment="1">
      <alignment horizontal="center" vertical="center" wrapText="1"/>
    </xf>
    <xf numFmtId="0" fontId="24" fillId="6" borderId="10" xfId="8" applyFont="1" applyFill="1" applyBorder="1" applyAlignment="1">
      <alignment horizontal="center" vertical="center" wrapText="1"/>
    </xf>
    <xf numFmtId="0" fontId="24" fillId="6" borderId="25" xfId="8" applyFont="1" applyFill="1" applyBorder="1" applyAlignment="1">
      <alignment horizontal="center" vertical="center" wrapText="1"/>
    </xf>
    <xf numFmtId="2" fontId="24" fillId="6" borderId="9" xfId="8" applyNumberFormat="1" applyFont="1" applyFill="1" applyBorder="1" applyAlignment="1">
      <alignment horizontal="center" vertical="center" wrapText="1"/>
    </xf>
    <xf numFmtId="2" fontId="24" fillId="6" borderId="25" xfId="8" applyNumberFormat="1" applyFont="1" applyFill="1" applyBorder="1" applyAlignment="1">
      <alignment horizontal="center" vertical="center" wrapText="1"/>
    </xf>
    <xf numFmtId="166" fontId="24" fillId="6" borderId="10" xfId="8" applyNumberFormat="1" applyFont="1" applyFill="1" applyBorder="1" applyAlignment="1">
      <alignment horizontal="center" vertical="center" wrapText="1"/>
    </xf>
    <xf numFmtId="1" fontId="24" fillId="6" borderId="25" xfId="8" applyNumberFormat="1" applyFont="1" applyFill="1" applyBorder="1" applyAlignment="1">
      <alignment horizontal="center" vertical="center" wrapText="1"/>
    </xf>
    <xf numFmtId="166" fontId="24" fillId="6" borderId="25" xfId="8" applyNumberFormat="1" applyFont="1" applyFill="1" applyBorder="1" applyAlignment="1">
      <alignment horizontal="center" vertical="center" wrapText="1"/>
    </xf>
    <xf numFmtId="1" fontId="24" fillId="6" borderId="10" xfId="8" applyNumberFormat="1" applyFont="1" applyFill="1" applyBorder="1" applyAlignment="1">
      <alignment horizontal="center" vertical="center" wrapText="1"/>
    </xf>
    <xf numFmtId="166" fontId="24" fillId="6" borderId="21" xfId="8" applyNumberFormat="1" applyFont="1" applyFill="1" applyBorder="1" applyAlignment="1">
      <alignment horizontal="center" vertical="center" wrapText="1"/>
    </xf>
    <xf numFmtId="1" fontId="24" fillId="6" borderId="27" xfId="8" applyNumberFormat="1" applyFont="1" applyFill="1" applyBorder="1" applyAlignment="1">
      <alignment horizontal="center" vertical="center" wrapText="1"/>
    </xf>
    <xf numFmtId="166" fontId="24" fillId="6" borderId="27" xfId="8" applyNumberFormat="1" applyFont="1" applyFill="1" applyBorder="1" applyAlignment="1">
      <alignment horizontal="center" vertical="center" wrapText="1"/>
    </xf>
    <xf numFmtId="1" fontId="24" fillId="6" borderId="28" xfId="8" applyNumberFormat="1" applyFont="1" applyFill="1" applyBorder="1" applyAlignment="1">
      <alignment horizontal="center" vertical="center" wrapText="1"/>
    </xf>
    <xf numFmtId="166" fontId="24" fillId="6" borderId="28" xfId="8" applyNumberFormat="1" applyFont="1" applyFill="1" applyBorder="1" applyAlignment="1">
      <alignment horizontal="center" vertical="center" wrapText="1"/>
    </xf>
    <xf numFmtId="1" fontId="24" fillId="6" borderId="21" xfId="8" applyNumberFormat="1" applyFont="1" applyFill="1" applyBorder="1" applyAlignment="1">
      <alignment horizontal="center" vertical="center" wrapText="1"/>
    </xf>
    <xf numFmtId="0" fontId="31" fillId="0" borderId="0" xfId="8" applyFont="1"/>
    <xf numFmtId="166" fontId="24" fillId="0" borderId="21" xfId="8" applyNumberFormat="1" applyFont="1" applyBorder="1" applyAlignment="1">
      <alignment horizontal="center" vertical="center" wrapText="1"/>
    </xf>
    <xf numFmtId="0" fontId="33" fillId="0" borderId="0" xfId="4" applyFont="1" applyAlignment="1"/>
    <xf numFmtId="0" fontId="24" fillId="6" borderId="0" xfId="8" applyFont="1" applyFill="1" applyAlignment="1">
      <alignment horizontal="center" vertical="center" wrapText="1"/>
    </xf>
    <xf numFmtId="0" fontId="24" fillId="11" borderId="10" xfId="8" applyFont="1" applyFill="1" applyBorder="1" applyAlignment="1">
      <alignment horizontal="center" vertical="center" wrapText="1"/>
    </xf>
    <xf numFmtId="0" fontId="24" fillId="11" borderId="25" xfId="8" applyFont="1" applyFill="1" applyBorder="1" applyAlignment="1">
      <alignment horizontal="center" vertical="center" wrapText="1"/>
    </xf>
    <xf numFmtId="0" fontId="34" fillId="0" borderId="0" xfId="4" applyFont="1" applyAlignment="1"/>
    <xf numFmtId="0" fontId="24" fillId="0" borderId="10" xfId="8" applyFont="1" applyBorder="1" applyAlignment="1">
      <alignment horizontal="center" vertical="center" wrapText="1"/>
    </xf>
    <xf numFmtId="0" fontId="24" fillId="0" borderId="42" xfId="8" applyFont="1" applyBorder="1" applyAlignment="1">
      <alignment vertical="center" wrapText="1"/>
    </xf>
    <xf numFmtId="0" fontId="24" fillId="0" borderId="10" xfId="8" applyFont="1" applyBorder="1" applyAlignment="1">
      <alignment vertical="center" wrapText="1"/>
    </xf>
    <xf numFmtId="9" fontId="24" fillId="6" borderId="25" xfId="8" applyNumberFormat="1" applyFont="1" applyFill="1" applyBorder="1" applyAlignment="1" applyProtection="1">
      <alignment horizontal="center" vertical="center" wrapText="1"/>
      <protection locked="0"/>
    </xf>
    <xf numFmtId="168" fontId="24" fillId="6" borderId="25" xfId="9" applyNumberFormat="1" applyFont="1" applyFill="1" applyBorder="1" applyAlignment="1" applyProtection="1">
      <alignment horizontal="center" vertical="center" wrapText="1"/>
      <protection locked="0"/>
    </xf>
    <xf numFmtId="0" fontId="24" fillId="6" borderId="25" xfId="8" applyFont="1" applyFill="1" applyBorder="1" applyAlignment="1" applyProtection="1">
      <alignment horizontal="center" vertical="center" wrapText="1"/>
      <protection locked="0"/>
    </xf>
    <xf numFmtId="0" fontId="24" fillId="0" borderId="43" xfId="8" applyFont="1" applyBorder="1" applyAlignment="1">
      <alignment vertical="center" wrapText="1"/>
    </xf>
    <xf numFmtId="9" fontId="24" fillId="6" borderId="10" xfId="8" applyNumberFormat="1" applyFont="1" applyFill="1" applyBorder="1" applyAlignment="1" applyProtection="1">
      <alignment horizontal="center" vertical="center" wrapText="1"/>
      <protection locked="0"/>
    </xf>
    <xf numFmtId="0" fontId="24" fillId="0" borderId="21" xfId="8" applyFont="1" applyBorder="1" applyAlignment="1">
      <alignment horizontal="center" vertical="center" wrapText="1"/>
    </xf>
    <xf numFmtId="0" fontId="24" fillId="0" borderId="26" xfId="8" applyFont="1" applyBorder="1" applyAlignment="1">
      <alignment vertical="center" wrapText="1"/>
    </xf>
    <xf numFmtId="10" fontId="24" fillId="6" borderId="21" xfId="8" applyNumberFormat="1" applyFont="1" applyFill="1" applyBorder="1" applyAlignment="1" applyProtection="1">
      <alignment horizontal="center" vertical="center" wrapText="1"/>
      <protection locked="0"/>
    </xf>
    <xf numFmtId="0" fontId="24" fillId="6" borderId="27" xfId="8" applyFont="1" applyFill="1" applyBorder="1" applyAlignment="1" applyProtection="1">
      <alignment horizontal="center" vertical="center" wrapText="1"/>
      <protection locked="0"/>
    </xf>
    <xf numFmtId="9" fontId="24" fillId="6" borderId="27" xfId="8" applyNumberFormat="1" applyFont="1" applyFill="1" applyBorder="1" applyAlignment="1" applyProtection="1">
      <alignment horizontal="center" vertical="center" wrapText="1"/>
      <protection locked="0"/>
    </xf>
    <xf numFmtId="0" fontId="24" fillId="0" borderId="31" xfId="8" applyFont="1" applyBorder="1" applyAlignment="1">
      <alignment vertical="center" wrapText="1"/>
    </xf>
    <xf numFmtId="10" fontId="24" fillId="6" borderId="9" xfId="8" applyNumberFormat="1" applyFont="1" applyFill="1" applyBorder="1" applyAlignment="1" applyProtection="1">
      <alignment horizontal="center" vertical="center" wrapText="1"/>
      <protection locked="0"/>
    </xf>
    <xf numFmtId="0" fontId="24" fillId="6" borderId="28" xfId="8" applyFont="1" applyFill="1" applyBorder="1" applyAlignment="1" applyProtection="1">
      <alignment horizontal="center" vertical="center" wrapText="1"/>
      <protection locked="0"/>
    </xf>
    <xf numFmtId="9" fontId="24" fillId="6" borderId="28" xfId="8" applyNumberFormat="1" applyFont="1" applyFill="1" applyBorder="1" applyAlignment="1" applyProtection="1">
      <alignment horizontal="center" vertical="center" wrapText="1"/>
      <protection locked="0"/>
    </xf>
    <xf numFmtId="10" fontId="24" fillId="6" borderId="25" xfId="8" applyNumberFormat="1" applyFont="1" applyFill="1" applyBorder="1" applyAlignment="1" applyProtection="1">
      <alignment horizontal="center" vertical="center" wrapText="1"/>
      <protection locked="0"/>
    </xf>
    <xf numFmtId="9" fontId="24" fillId="6" borderId="21" xfId="8" applyNumberFormat="1" applyFont="1" applyFill="1" applyBorder="1" applyAlignment="1" applyProtection="1">
      <alignment horizontal="center" vertical="center" wrapText="1"/>
      <protection locked="0"/>
    </xf>
    <xf numFmtId="9" fontId="24" fillId="6" borderId="9" xfId="8" applyNumberFormat="1" applyFont="1" applyFill="1" applyBorder="1" applyAlignment="1" applyProtection="1">
      <alignment horizontal="center" vertical="center" wrapText="1"/>
      <protection locked="0"/>
    </xf>
    <xf numFmtId="168" fontId="24" fillId="6" borderId="44" xfId="9" applyNumberFormat="1" applyFont="1" applyFill="1" applyBorder="1" applyAlignment="1" applyProtection="1">
      <alignment horizontal="center" vertical="center" wrapText="1"/>
      <protection locked="0"/>
    </xf>
    <xf numFmtId="0" fontId="24" fillId="6" borderId="9" xfId="8" applyFont="1" applyFill="1" applyBorder="1" applyAlignment="1" applyProtection="1">
      <alignment horizontal="center" vertical="center" wrapText="1"/>
      <protection locked="0"/>
    </xf>
    <xf numFmtId="0" fontId="24" fillId="0" borderId="34" xfId="8" applyFont="1" applyBorder="1" applyAlignment="1">
      <alignment vertical="center" wrapText="1"/>
    </xf>
    <xf numFmtId="9" fontId="24" fillId="6" borderId="34" xfId="8" applyNumberFormat="1" applyFont="1" applyFill="1" applyBorder="1" applyAlignment="1" applyProtection="1">
      <alignment horizontal="center" vertical="center" wrapText="1"/>
      <protection locked="0"/>
    </xf>
    <xf numFmtId="0" fontId="24" fillId="6" borderId="34" xfId="8" applyFont="1" applyFill="1" applyBorder="1" applyAlignment="1" applyProtection="1">
      <alignment horizontal="center" vertical="center" wrapText="1"/>
      <protection locked="0"/>
    </xf>
    <xf numFmtId="0" fontId="24" fillId="0" borderId="28" xfId="8" applyFont="1" applyBorder="1" applyAlignment="1">
      <alignment vertical="center" wrapText="1"/>
    </xf>
    <xf numFmtId="0" fontId="24" fillId="0" borderId="25" xfId="8" applyFont="1" applyBorder="1" applyAlignment="1">
      <alignment vertical="center" wrapText="1"/>
    </xf>
    <xf numFmtId="10" fontId="24" fillId="6" borderId="10" xfId="8" applyNumberFormat="1" applyFont="1" applyFill="1" applyBorder="1" applyAlignment="1" applyProtection="1">
      <alignment horizontal="center" vertical="center" wrapText="1"/>
      <protection locked="0"/>
    </xf>
    <xf numFmtId="0" fontId="24" fillId="9" borderId="20" xfId="8" applyFont="1" applyFill="1" applyBorder="1" applyAlignment="1">
      <alignment horizontal="center" wrapText="1"/>
    </xf>
    <xf numFmtId="0" fontId="24" fillId="9" borderId="22" xfId="8" applyFont="1" applyFill="1" applyBorder="1" applyAlignment="1">
      <alignment horizontal="center" wrapText="1"/>
    </xf>
    <xf numFmtId="0" fontId="24" fillId="9" borderId="24" xfId="8" applyFont="1" applyFill="1" applyBorder="1" applyAlignment="1">
      <alignment horizontal="center" wrapText="1"/>
    </xf>
    <xf numFmtId="0" fontId="24" fillId="7" borderId="16" xfId="8" applyFont="1" applyFill="1" applyBorder="1" applyAlignment="1">
      <alignment horizontal="center" vertical="center" wrapText="1"/>
    </xf>
    <xf numFmtId="0" fontId="29" fillId="7" borderId="17" xfId="8" applyFill="1" applyBorder="1" applyAlignment="1">
      <alignment horizontal="center" vertical="center" wrapText="1"/>
    </xf>
    <xf numFmtId="0" fontId="24" fillId="8" borderId="9" xfId="8" applyFont="1" applyFill="1" applyBorder="1" applyAlignment="1">
      <alignment horizontal="center" wrapText="1"/>
    </xf>
    <xf numFmtId="0" fontId="24" fillId="9" borderId="9" xfId="8" applyFont="1" applyFill="1" applyBorder="1" applyAlignment="1">
      <alignment horizontal="center" wrapText="1"/>
    </xf>
    <xf numFmtId="0" fontId="24" fillId="11" borderId="31" xfId="8" applyFont="1" applyFill="1" applyBorder="1" applyAlignment="1">
      <alignment horizontal="center" vertical="center" wrapText="1"/>
    </xf>
    <xf numFmtId="0" fontId="24" fillId="11" borderId="28" xfId="8" applyFont="1" applyFill="1" applyBorder="1" applyAlignment="1">
      <alignment horizontal="center" vertical="center" wrapText="1"/>
    </xf>
    <xf numFmtId="0" fontId="24" fillId="8" borderId="29" xfId="8" applyFont="1" applyFill="1" applyBorder="1" applyAlignment="1">
      <alignment horizontal="center" vertical="center" wrapText="1"/>
    </xf>
    <xf numFmtId="0" fontId="24" fillId="8" borderId="35" xfId="8" applyFont="1" applyFill="1" applyBorder="1" applyAlignment="1">
      <alignment horizontal="center" vertical="center" wrapText="1"/>
    </xf>
    <xf numFmtId="0" fontId="24" fillId="8" borderId="39" xfId="8" applyFont="1" applyFill="1" applyBorder="1" applyAlignment="1">
      <alignment horizontal="center" vertical="center" wrapText="1"/>
    </xf>
    <xf numFmtId="0" fontId="24" fillId="8" borderId="30" xfId="8" applyFont="1" applyFill="1" applyBorder="1" applyAlignment="1">
      <alignment horizontal="center" vertical="center" wrapText="1"/>
    </xf>
    <xf numFmtId="0" fontId="24" fillId="8" borderId="36" xfId="8" applyFont="1" applyFill="1" applyBorder="1" applyAlignment="1">
      <alignment horizontal="center" vertical="center" wrapText="1"/>
    </xf>
    <xf numFmtId="0" fontId="24" fillId="8" borderId="40" xfId="8" applyFont="1" applyFill="1" applyBorder="1" applyAlignment="1">
      <alignment horizontal="center" vertical="center" wrapText="1"/>
    </xf>
    <xf numFmtId="0" fontId="24" fillId="8" borderId="20" xfId="8" applyFont="1" applyFill="1" applyBorder="1" applyAlignment="1">
      <alignment horizontal="center" vertical="center" wrapText="1"/>
    </xf>
    <xf numFmtId="0" fontId="24" fillId="8" borderId="22" xfId="8" applyFont="1" applyFill="1" applyBorder="1" applyAlignment="1">
      <alignment horizontal="center" vertical="center" wrapText="1"/>
    </xf>
    <xf numFmtId="0" fontId="24" fillId="8" borderId="41" xfId="8" applyFont="1" applyFill="1" applyBorder="1" applyAlignment="1">
      <alignment horizontal="center" vertical="center" wrapText="1"/>
    </xf>
    <xf numFmtId="0" fontId="32" fillId="11" borderId="31" xfId="8" applyFont="1" applyFill="1" applyBorder="1" applyAlignment="1">
      <alignment horizontal="center" vertical="center" wrapText="1"/>
    </xf>
    <xf numFmtId="0" fontId="32" fillId="11" borderId="32" xfId="8" applyFont="1" applyFill="1" applyBorder="1" applyAlignment="1">
      <alignment horizontal="center" vertical="center" wrapText="1"/>
    </xf>
    <xf numFmtId="0" fontId="32" fillId="11" borderId="33" xfId="8" applyFont="1" applyFill="1" applyBorder="1" applyAlignment="1">
      <alignment horizontal="center" vertical="center" wrapText="1"/>
    </xf>
    <xf numFmtId="0" fontId="24" fillId="11" borderId="34" xfId="8" applyFont="1" applyFill="1" applyBorder="1" applyAlignment="1">
      <alignment horizontal="center" vertical="center" wrapText="1"/>
    </xf>
    <xf numFmtId="0" fontId="24" fillId="11" borderId="27" xfId="8" applyFont="1" applyFill="1" applyBorder="1" applyAlignment="1">
      <alignment horizontal="center" vertical="center" wrapText="1"/>
    </xf>
    <xf numFmtId="0" fontId="24" fillId="11" borderId="37" xfId="8" applyFont="1" applyFill="1" applyBorder="1" applyAlignment="1">
      <alignment horizontal="center" vertical="center" wrapText="1"/>
    </xf>
    <xf numFmtId="0" fontId="24" fillId="11" borderId="19" xfId="8" applyFont="1" applyFill="1" applyBorder="1" applyAlignment="1">
      <alignment horizontal="center" vertical="center" wrapText="1"/>
    </xf>
    <xf numFmtId="0" fontId="24" fillId="11" borderId="21" xfId="8" applyFont="1" applyFill="1" applyBorder="1" applyAlignment="1">
      <alignment horizontal="center" vertical="center" wrapText="1"/>
    </xf>
    <xf numFmtId="0" fontId="24" fillId="11" borderId="38" xfId="8" applyFont="1" applyFill="1" applyBorder="1" applyAlignment="1">
      <alignment horizontal="center" vertical="center" wrapText="1"/>
    </xf>
    <xf numFmtId="0" fontId="24" fillId="11" borderId="10" xfId="8" applyFont="1" applyFill="1" applyBorder="1" applyAlignment="1">
      <alignment horizontal="center" vertical="center" wrapText="1"/>
    </xf>
    <xf numFmtId="0" fontId="24" fillId="9" borderId="19" xfId="8" applyFont="1" applyFill="1" applyBorder="1" applyAlignment="1">
      <alignment horizontal="center" wrapText="1"/>
    </xf>
    <xf numFmtId="0" fontId="24" fillId="9" borderId="21" xfId="8" applyFont="1" applyFill="1" applyBorder="1" applyAlignment="1">
      <alignment horizontal="center" wrapText="1"/>
    </xf>
    <xf numFmtId="0" fontId="24" fillId="9" borderId="23" xfId="8" applyFont="1" applyFill="1" applyBorder="1" applyAlignment="1">
      <alignment horizontal="center" wrapText="1"/>
    </xf>
    <xf numFmtId="49" fontId="25" fillId="2" borderId="1" xfId="0" applyNumberFormat="1" applyFont="1" applyFill="1" applyBorder="1" applyAlignment="1">
      <alignment horizontal="left" vertical="center"/>
    </xf>
    <xf numFmtId="49" fontId="26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</cellXfs>
  <cellStyles count="10">
    <cellStyle name="Comma 3" xfId="9" xr:uid="{664FB872-901A-485D-9D05-D7CE568B056A}"/>
    <cellStyle name="Heading 1 2" xfId="2" xr:uid="{A7496BEE-4B43-49B2-87DF-F331ED406ABF}"/>
    <cellStyle name="Heading 2 2" xfId="5" xr:uid="{C9FCCCC8-E7FC-4170-AAFF-CBD1D780D5E7}"/>
    <cellStyle name="Hyperlink" xfId="1" builtinId="8"/>
    <cellStyle name="Normal" xfId="0" builtinId="0"/>
    <cellStyle name="Normal 3" xfId="3" xr:uid="{F3696BA8-F049-47B7-81A5-E58D4D98BAEA}"/>
    <cellStyle name="Normal 4" xfId="4" xr:uid="{9CFB3F4F-B8D0-4109-9271-A7F051DFC0B5}"/>
    <cellStyle name="Percent 2" xfId="6" xr:uid="{BE5FB66B-FA01-499B-9737-9F6D5BA434F2}"/>
    <cellStyle name="Standard_Data provided by OT3" xfId="8" xr:uid="{F9C4C075-8F7F-483F-8F86-CDF66284C9AE}"/>
    <cellStyle name="Style 22" xfId="7" xr:uid="{73A8A167-A91D-4028-B925-7B252FAB750C}"/>
  </cellStyles>
  <dxfs count="57">
    <dxf>
      <numFmt numFmtId="5" formatCode="#,##0;\-#,##0"/>
    </dxf>
    <dxf>
      <numFmt numFmtId="5" formatCode="#,##0;\-#,##0"/>
    </dxf>
    <dxf>
      <numFmt numFmtId="5" formatCode="#,##0;\-#,##0"/>
    </dxf>
    <dxf>
      <numFmt numFmtId="5" formatCode="#,##0;\-#,##0"/>
    </dxf>
    <dxf>
      <numFmt numFmtId="5" formatCode="#,##0;\-#,##0"/>
    </dxf>
    <dxf>
      <numFmt numFmtId="5" formatCode="#,##0;\-#,##0"/>
    </dxf>
    <dxf>
      <numFmt numFmtId="5" formatCode="#,##0;\-#,##0"/>
    </dxf>
    <dxf>
      <numFmt numFmtId="5" formatCode="#,##0;\-#,##0"/>
    </dxf>
    <dxf>
      <numFmt numFmtId="5" formatCode="#,##0;\-#,##0"/>
    </dxf>
    <dxf>
      <numFmt numFmtId="5" formatCode="#,##0;\-#,##0"/>
    </dxf>
    <dxf>
      <numFmt numFmtId="5" formatCode="#,##0;\-#,##0"/>
    </dxf>
    <dxf>
      <numFmt numFmtId="5" formatCode="#,##0;\-#,##0"/>
    </dxf>
    <dxf>
      <numFmt numFmtId="5" formatCode="#,##0;\-#,##0"/>
    </dxf>
    <dxf>
      <numFmt numFmtId="5" formatCode="#,##0;\-#,##0"/>
    </dxf>
    <dxf>
      <numFmt numFmtId="5" formatCode="#,##0;\-#,##0"/>
    </dxf>
    <dxf>
      <numFmt numFmtId="5" formatCode="#,##0;\-#,##0"/>
    </dxf>
    <dxf>
      <numFmt numFmtId="5" formatCode="#,##0;\-#,##0"/>
    </dxf>
    <dxf>
      <numFmt numFmtId="5" formatCode="#,##0;\-#,##0"/>
    </dxf>
    <dxf>
      <numFmt numFmtId="5" formatCode="#,##0;\-#,##0"/>
    </dxf>
    <dxf>
      <numFmt numFmtId="5" formatCode="#,##0;\-#,##0"/>
    </dxf>
    <dxf>
      <numFmt numFmtId="5" formatCode="#,##0;\-#,##0"/>
    </dxf>
    <dxf>
      <numFmt numFmtId="5" formatCode="#,##0;\-#,##0"/>
    </dxf>
    <dxf>
      <numFmt numFmtId="5" formatCode="#,##0;\-#,##0"/>
    </dxf>
    <dxf>
      <numFmt numFmtId="5" formatCode="#,##0;\-#,##0"/>
    </dxf>
    <dxf>
      <numFmt numFmtId="5" formatCode="#,##0;\-#,##0"/>
    </dxf>
    <dxf>
      <numFmt numFmtId="5" formatCode="#,##0;\-#,##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5" formatCode="#,##0;\-#,##0"/>
    </dxf>
    <dxf>
      <numFmt numFmtId="5" formatCode="#,##0;\-#,##0"/>
    </dxf>
    <dxf>
      <numFmt numFmtId="5" formatCode="#,##0;\-#,##0"/>
    </dxf>
    <dxf>
      <numFmt numFmtId="5" formatCode="#,##0;\-#,##0"/>
    </dxf>
    <dxf>
      <numFmt numFmtId="5" formatCode="#,##0;\-#,##0"/>
    </dxf>
    <dxf>
      <numFmt numFmtId="5" formatCode="#,##0;\-#,##0"/>
    </dxf>
    <dxf>
      <numFmt numFmtId="5" formatCode="#,##0;\-#,##0"/>
    </dxf>
    <dxf>
      <numFmt numFmtId="5" formatCode="#,##0;\-#,##0"/>
    </dxf>
    <dxf>
      <numFmt numFmtId="5" formatCode="#,##0;\-#,##0"/>
    </dxf>
    <dxf>
      <numFmt numFmtId="5" formatCode="#,##0;\-#,##0"/>
    </dxf>
    <dxf>
      <numFmt numFmtId="5" formatCode="#,##0;\-#,##0"/>
    </dxf>
    <dxf>
      <numFmt numFmtId="5" formatCode="#,##0;\-#,##0"/>
    </dxf>
    <dxf>
      <numFmt numFmtId="5" formatCode="#,##0;\-#,##0"/>
    </dxf>
    <dxf>
      <numFmt numFmtId="5" formatCode="#,##0;\-#,##0"/>
    </dxf>
    <dxf>
      <numFmt numFmtId="5" formatCode="#,##0;\-#,##0"/>
    </dxf>
    <dxf>
      <numFmt numFmtId="5" formatCode="#,##0;\-#,##0"/>
    </dxf>
    <dxf>
      <numFmt numFmtId="5" formatCode="#,##0;\-#,##0"/>
    </dxf>
    <dxf>
      <numFmt numFmtId="5" formatCode="#,##0;\-#,##0"/>
    </dxf>
    <dxf>
      <numFmt numFmtId="5" formatCode="#,##0;\-#,##0"/>
    </dxf>
    <dxf>
      <numFmt numFmtId="5" formatCode="#,##0;\-#,##0"/>
    </dxf>
    <dxf>
      <numFmt numFmtId="5" formatCode="#,##0;\-#,##0"/>
    </dxf>
    <dxf>
      <numFmt numFmtId="5" formatCode="#,##0;\-#,##0"/>
    </dxf>
    <dxf>
      <numFmt numFmtId="5" formatCode="#,##0;\-#,##0"/>
    </dxf>
    <dxf>
      <numFmt numFmtId="5" formatCode="#,##0;\-#,##0"/>
    </dxf>
    <dxf>
      <numFmt numFmtId="5" formatCode="#,##0;\-#,##0"/>
    </dxf>
    <dxf>
      <numFmt numFmtId="5" formatCode="#,##0;\-#,##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1" formatCode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26</xdr:row>
      <xdr:rowOff>179918</xdr:rowOff>
    </xdr:from>
    <xdr:to>
      <xdr:col>10</xdr:col>
      <xdr:colOff>561975</xdr:colOff>
      <xdr:row>71</xdr:row>
      <xdr:rowOff>19051</xdr:rowOff>
    </xdr:to>
    <xdr:pic>
      <xdr:nvPicPr>
        <xdr:cNvPr id="2" name="Grafik 14">
          <a:extLst>
            <a:ext uri="{FF2B5EF4-FFF2-40B4-BE49-F238E27FC236}">
              <a16:creationId xmlns:a16="http://schemas.microsoft.com/office/drawing/2014/main" id="{C57951D0-1077-4D44-BA7E-326FF9264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36168"/>
          <a:ext cx="7734300" cy="71416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148168</xdr:colOff>
      <xdr:row>26</xdr:row>
      <xdr:rowOff>179917</xdr:rowOff>
    </xdr:from>
    <xdr:to>
      <xdr:col>31</xdr:col>
      <xdr:colOff>446618</xdr:colOff>
      <xdr:row>72</xdr:row>
      <xdr:rowOff>38100</xdr:rowOff>
    </xdr:to>
    <xdr:pic>
      <xdr:nvPicPr>
        <xdr:cNvPr id="3" name="Grafik 18">
          <a:extLst>
            <a:ext uri="{FF2B5EF4-FFF2-40B4-BE49-F238E27FC236}">
              <a16:creationId xmlns:a16="http://schemas.microsoft.com/office/drawing/2014/main" id="{782FACE0-5576-4C96-9F7C-97636EC99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6543" y="5736167"/>
          <a:ext cx="7140575" cy="7322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582083</xdr:colOff>
      <xdr:row>26</xdr:row>
      <xdr:rowOff>137584</xdr:rowOff>
    </xdr:from>
    <xdr:to>
      <xdr:col>22</xdr:col>
      <xdr:colOff>359834</xdr:colOff>
      <xdr:row>72</xdr:row>
      <xdr:rowOff>93134</xdr:rowOff>
    </xdr:to>
    <xdr:pic>
      <xdr:nvPicPr>
        <xdr:cNvPr id="4" name="Grafik 4">
          <a:extLst>
            <a:ext uri="{FF2B5EF4-FFF2-40B4-BE49-F238E27FC236}">
              <a16:creationId xmlns:a16="http://schemas.microsoft.com/office/drawing/2014/main" id="{8692F8EB-0A08-459B-9B6A-C8767BB40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2708" y="5693834"/>
          <a:ext cx="7972426" cy="7381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6574114/AppData/Local/Google/Chrome/Downloads/Kraftwerksliste_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samtkraftwerksliste BNetzA"/>
      <sheetName val="endgültig stillgelegte KWe"/>
      <sheetName val="Auswertung Kraftwerksstatus"/>
      <sheetName val="Auswertung Regional"/>
      <sheetName val="Auswertung Erneuerbare"/>
      <sheetName val="Auswertung Erneuerbare Historie"/>
    </sheetNames>
    <sheetDataSet>
      <sheetData sheetId="0" refreshError="1"/>
      <sheetData sheetId="1" refreshError="1"/>
      <sheetData sheetId="2">
        <row r="9">
          <cell r="B9">
            <v>9415.379066999998</v>
          </cell>
        </row>
        <row r="10">
          <cell r="B10">
            <v>16805.290177000003</v>
          </cell>
        </row>
        <row r="11">
          <cell r="B11">
            <v>29622.969550000002</v>
          </cell>
        </row>
        <row r="16">
          <cell r="B16">
            <v>9688.0049999999956</v>
          </cell>
        </row>
        <row r="19">
          <cell r="B19">
            <v>12624.228000000001</v>
          </cell>
        </row>
        <row r="77">
          <cell r="G77">
            <v>2779</v>
          </cell>
        </row>
        <row r="79">
          <cell r="G79">
            <v>16</v>
          </cell>
        </row>
        <row r="86">
          <cell r="G86">
            <v>6427</v>
          </cell>
        </row>
      </sheetData>
      <sheetData sheetId="3" refreshError="1"/>
      <sheetData sheetId="4" refreshError="1"/>
      <sheetData sheetId="5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Lazaros Exizidis" id="{C2745782-0120-4E46-A6C0-3ECD5109975F}" userId="Lazaros Exizidis" providerId="Non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egner, J.F. (Jan)" refreshedDate="45049.624385069445" createdVersion="8" refreshedVersion="8" minRefreshableVersion="3" recordCount="2227" xr:uid="{84D471B5-E16A-41E9-8775-E7F435BEB030}">
  <cacheSource type="worksheet">
    <worksheetSource ref="A1:G1048576" sheet="InstalledCapacity2030"/>
  </cacheSource>
  <cacheFields count="7">
    <cacheField name="Resource Capacities* (MW)" numFmtId="0">
      <sharedItems containsBlank="1"/>
    </cacheField>
    <cacheField name="area" numFmtId="0">
      <sharedItems containsBlank="1"/>
    </cacheField>
    <cacheField name="cap" numFmtId="0">
      <sharedItems containsString="0" containsBlank="1" containsNumber="1" minValue="-7417.6" maxValue="96139.65"/>
    </cacheField>
    <cacheField name="country" numFmtId="0">
      <sharedItems containsBlank="1" count="38">
        <s v="AL"/>
        <s v="AT"/>
        <s v="BA"/>
        <s v="BE"/>
        <s v="BG"/>
        <s v="CH"/>
        <s v="CY"/>
        <s v="CZ"/>
        <s v="DE"/>
        <s v="DK"/>
        <s v="EE"/>
        <s v="ES"/>
        <s v="FI"/>
        <s v="FR"/>
        <s v="GR"/>
        <s v="HR"/>
        <s v="HU"/>
        <s v="IE"/>
        <s v="IT"/>
        <s v="LT"/>
        <s v="LU"/>
        <s v="LV"/>
        <s v="ME"/>
        <s v="MK"/>
        <s v="MT"/>
        <s v="NL"/>
        <s v="NO"/>
        <s v="PL"/>
        <s v="PT"/>
        <s v="RO"/>
        <s v="RS"/>
        <s v="SE"/>
        <s v="SI"/>
        <s v="SK"/>
        <s v="TR"/>
        <s v="UA"/>
        <s v="UK"/>
        <m/>
      </sharedItems>
    </cacheField>
    <cacheField name="tech" numFmtId="0">
      <sharedItems containsBlank="1" count="22">
        <s v="Nuclear"/>
        <s v="Lignite"/>
        <s v="Hard Coal"/>
        <s v="Gas"/>
        <s v="Oil"/>
        <s v="Hydro - Run of River &amp; Pondage (Turbine)"/>
        <s v="Hydro - Reservoir (Turbine)"/>
        <s v="Hydro - Pump Storage Open Loop (Turbine)"/>
        <s v="Hydro - Pump Storage Closed Loop (Turbine)"/>
        <s v="Hydro - Pump Storage Open Loop (Pumping)"/>
        <s v="Hydro - Pump Storage Closed Loop (Pumping)"/>
        <s v="Batteries (Injection)"/>
        <s v="Batteries (Offtake)"/>
        <s v="Wind Onshore"/>
        <s v="Wind Offshore"/>
        <s v="Solar (Thermal)"/>
        <s v="Solar (Photovoltaic)"/>
        <s v="Others renewable"/>
        <s v="Others non-renewable"/>
        <s v="Biofuel"/>
        <s v="Demand Side Response capacity"/>
        <m/>
      </sharedItems>
    </cacheField>
    <cacheField name="total_country" numFmtId="0">
      <sharedItems containsString="0" containsBlank="1" containsNumber="1" minValue="-8816" maxValue="96139.65"/>
    </cacheField>
    <cacheField name="scenario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27">
  <r>
    <s v="Nuclear"/>
    <s v="AL00"/>
    <n v="0"/>
    <x v="0"/>
    <x v="0"/>
    <n v="0"/>
    <s v="National Estimates 2030"/>
  </r>
  <r>
    <s v="Lignite"/>
    <s v="AL00"/>
    <n v="0"/>
    <x v="0"/>
    <x v="1"/>
    <n v="0"/>
    <s v="National Estimates 2030"/>
  </r>
  <r>
    <s v="Hard Coal"/>
    <s v="AL00"/>
    <n v="0"/>
    <x v="0"/>
    <x v="2"/>
    <n v="0"/>
    <s v="National Estimates 2030"/>
  </r>
  <r>
    <s v="Gas"/>
    <s v="AL00"/>
    <n v="300"/>
    <x v="0"/>
    <x v="3"/>
    <n v="300"/>
    <s v="National Estimates 2030"/>
  </r>
  <r>
    <s v="Oil"/>
    <s v="AL00"/>
    <n v="0"/>
    <x v="0"/>
    <x v="4"/>
    <n v="0"/>
    <s v="National Estimates 2030"/>
  </r>
  <r>
    <s v="Hydro - Run of River &amp; Pondage (Turbine)"/>
    <s v="AL00"/>
    <n v="611.81299999999999"/>
    <x v="0"/>
    <x v="5"/>
    <n v="611.81299999999999"/>
    <s v="National Estimates 2030"/>
  </r>
  <r>
    <s v="Hydro - Reservoir (Turbine)"/>
    <s v="AL00"/>
    <n v="2092.944"/>
    <x v="0"/>
    <x v="6"/>
    <n v="2092.944"/>
    <s v="National Estimates 2030"/>
  </r>
  <r>
    <s v="Hydro - Pump Storage Open Loop (Turbine)"/>
    <s v="AL00"/>
    <n v="0"/>
    <x v="0"/>
    <x v="7"/>
    <n v="0"/>
    <s v="National Estimates 2030"/>
  </r>
  <r>
    <s v="Hydro - Pump Storage Closed Loop (Turbine)"/>
    <s v="AL00"/>
    <n v="0"/>
    <x v="0"/>
    <x v="8"/>
    <n v="0"/>
    <s v="National Estimates 2030"/>
  </r>
  <r>
    <s v="Hydro - Pump Storage Open Loop (Pumping)"/>
    <s v="AL00"/>
    <n v="0"/>
    <x v="0"/>
    <x v="9"/>
    <n v="0"/>
    <s v="National Estimates 2030"/>
  </r>
  <r>
    <s v="Hydro - Pump Storage Closed Loop (Pumping)"/>
    <s v="AL00"/>
    <n v="0"/>
    <x v="0"/>
    <x v="10"/>
    <n v="0"/>
    <s v="National Estimates 2030"/>
  </r>
  <r>
    <s v="Batteries (Injection)"/>
    <s v="AL00"/>
    <n v="0"/>
    <x v="0"/>
    <x v="11"/>
    <n v="0"/>
    <s v="National Estimates 2030"/>
  </r>
  <r>
    <s v="Batteries (Offtake)"/>
    <s v="AL00"/>
    <n v="0"/>
    <x v="0"/>
    <x v="12"/>
    <n v="0"/>
    <s v="National Estimates 2030"/>
  </r>
  <r>
    <s v="Wind Onshore"/>
    <s v="AL00"/>
    <n v="200"/>
    <x v="0"/>
    <x v="13"/>
    <n v="200"/>
    <s v="National Estimates 2030"/>
  </r>
  <r>
    <s v="Wind Offshore"/>
    <s v="AL00"/>
    <n v="0"/>
    <x v="0"/>
    <x v="14"/>
    <n v="0"/>
    <s v="National Estimates 2030"/>
  </r>
  <r>
    <s v="Solar (Thermal)"/>
    <s v="AL00"/>
    <n v="0"/>
    <x v="0"/>
    <x v="15"/>
    <n v="0"/>
    <s v="National Estimates 2030"/>
  </r>
  <r>
    <s v="Solar (Photovoltaic)"/>
    <s v="AL00"/>
    <n v="500"/>
    <x v="0"/>
    <x v="16"/>
    <n v="500"/>
    <s v="National Estimates 2030"/>
  </r>
  <r>
    <s v="Others renewable"/>
    <s v="AL00"/>
    <n v="0"/>
    <x v="0"/>
    <x v="17"/>
    <n v="0"/>
    <s v="National Estimates 2030"/>
  </r>
  <r>
    <s v="Others non-renewable"/>
    <s v="AL00"/>
    <n v="0"/>
    <x v="0"/>
    <x v="18"/>
    <n v="0"/>
    <s v="National Estimates 2030"/>
  </r>
  <r>
    <s v="Biofuel"/>
    <s v="AL00"/>
    <n v="0"/>
    <x v="0"/>
    <x v="19"/>
    <n v="0"/>
    <s v="National Estimates 2030"/>
  </r>
  <r>
    <s v="Demand Side Response capacity"/>
    <s v="AL00"/>
    <n v="0"/>
    <x v="0"/>
    <x v="20"/>
    <n v="0"/>
    <s v="National Estimates 2030"/>
  </r>
  <r>
    <s v="Nuclear"/>
    <s v="AT00"/>
    <n v="0"/>
    <x v="1"/>
    <x v="0"/>
    <n v="0"/>
    <s v="National Estimates 2030"/>
  </r>
  <r>
    <s v="Lignite"/>
    <s v="AT00"/>
    <n v="0"/>
    <x v="1"/>
    <x v="1"/>
    <n v="0"/>
    <s v="National Estimates 2030"/>
  </r>
  <r>
    <s v="Hard Coal"/>
    <s v="AT00"/>
    <n v="0"/>
    <x v="1"/>
    <x v="2"/>
    <n v="0"/>
    <s v="National Estimates 2030"/>
  </r>
  <r>
    <s v="Gas"/>
    <s v="AT00"/>
    <n v="3129.0019999999899"/>
    <x v="1"/>
    <x v="3"/>
    <n v="3129.0019999999899"/>
    <s v="National Estimates 2030"/>
  </r>
  <r>
    <s v="Oil"/>
    <s v="AT00"/>
    <n v="163.60599999999999"/>
    <x v="1"/>
    <x v="4"/>
    <n v="163.60599999999999"/>
    <s v="National Estimates 2030"/>
  </r>
  <r>
    <s v="Hydro - Run of River &amp; Pondage (Turbine)"/>
    <s v="AT00"/>
    <n v="6139.8705799999898"/>
    <x v="1"/>
    <x v="5"/>
    <n v="6139.8705799999898"/>
    <s v="National Estimates 2030"/>
  </r>
  <r>
    <s v="Hydro - Reservoir (Turbine)"/>
    <s v="AT00"/>
    <n v="2488.9540000000002"/>
    <x v="1"/>
    <x v="6"/>
    <n v="2488.9540000000002"/>
    <s v="National Estimates 2030"/>
  </r>
  <r>
    <s v="Hydro - Pump Storage Open Loop (Turbine)"/>
    <s v="AT00"/>
    <n v="6043.28"/>
    <x v="1"/>
    <x v="7"/>
    <n v="6043.28"/>
    <s v="National Estimates 2030"/>
  </r>
  <r>
    <s v="Hydro - Pump Storage Closed Loop (Turbine)"/>
    <s v="AT00"/>
    <n v="300"/>
    <x v="1"/>
    <x v="8"/>
    <n v="300"/>
    <s v="National Estimates 2030"/>
  </r>
  <r>
    <s v="Hydro - Pump Storage Open Loop (Pumping)"/>
    <s v="AT00"/>
    <n v="-5205.6499999999996"/>
    <x v="1"/>
    <x v="9"/>
    <n v="-5205.6499999999996"/>
    <s v="National Estimates 2030"/>
  </r>
  <r>
    <s v="Hydro - Pump Storage Closed Loop (Pumping)"/>
    <s v="AT00"/>
    <n v="-300"/>
    <x v="1"/>
    <x v="10"/>
    <n v="-300"/>
    <s v="National Estimates 2030"/>
  </r>
  <r>
    <s v="Batteries (Injection)"/>
    <s v="AT00"/>
    <n v="2469.03446746804"/>
    <x v="1"/>
    <x v="11"/>
    <n v="2469.03446746804"/>
    <s v="National Estimates 2030"/>
  </r>
  <r>
    <s v="Batteries (Offtake)"/>
    <s v="AT00"/>
    <n v="2469.03446746804"/>
    <x v="1"/>
    <x v="12"/>
    <n v="2469.03446746804"/>
    <s v="National Estimates 2030"/>
  </r>
  <r>
    <s v="Wind Onshore"/>
    <s v="AT00"/>
    <n v="9000.0010011577797"/>
    <x v="1"/>
    <x v="13"/>
    <n v="9000.0010011577797"/>
    <s v="National Estimates 2030"/>
  </r>
  <r>
    <s v="Wind Offshore"/>
    <s v="AT00"/>
    <n v="0"/>
    <x v="1"/>
    <x v="14"/>
    <n v="0"/>
    <s v="National Estimates 2030"/>
  </r>
  <r>
    <s v="Solar (Thermal)"/>
    <s v="AT00"/>
    <n v="0"/>
    <x v="1"/>
    <x v="15"/>
    <n v="0"/>
    <s v="National Estimates 2030"/>
  </r>
  <r>
    <s v="Solar (Photovoltaic)"/>
    <s v="AT00"/>
    <n v="12000"/>
    <x v="1"/>
    <x v="16"/>
    <n v="12000"/>
    <s v="National Estimates 2030"/>
  </r>
  <r>
    <s v="Others renewable"/>
    <s v="AT00"/>
    <n v="585.91499999999996"/>
    <x v="1"/>
    <x v="17"/>
    <n v="585.91499999999996"/>
    <s v="National Estimates 2030"/>
  </r>
  <r>
    <s v="Others non-renewable"/>
    <s v="AT00"/>
    <n v="957"/>
    <x v="1"/>
    <x v="18"/>
    <n v="957"/>
    <s v="National Estimates 2030"/>
  </r>
  <r>
    <s v="Biofuel"/>
    <s v="AT00"/>
    <n v="0"/>
    <x v="1"/>
    <x v="19"/>
    <n v="0"/>
    <s v="National Estimates 2030"/>
  </r>
  <r>
    <s v="Demand Side Response capacity"/>
    <s v="AT00"/>
    <n v="500"/>
    <x v="1"/>
    <x v="20"/>
    <n v="500"/>
    <s v="National Estimates 2030"/>
  </r>
  <r>
    <s v="Nuclear"/>
    <s v="BA00"/>
    <n v="0"/>
    <x v="2"/>
    <x v="0"/>
    <n v="0"/>
    <s v="National Estimates 2030"/>
  </r>
  <r>
    <s v="Lignite"/>
    <s v="BA00"/>
    <n v="1918"/>
    <x v="2"/>
    <x v="1"/>
    <n v="1918"/>
    <s v="National Estimates 2030"/>
  </r>
  <r>
    <s v="Hard Coal"/>
    <s v="BA00"/>
    <n v="0"/>
    <x v="2"/>
    <x v="2"/>
    <n v="0"/>
    <s v="National Estimates 2030"/>
  </r>
  <r>
    <s v="Gas"/>
    <s v="BA00"/>
    <n v="0"/>
    <x v="2"/>
    <x v="3"/>
    <n v="0"/>
    <s v="National Estimates 2030"/>
  </r>
  <r>
    <s v="Oil"/>
    <s v="BA00"/>
    <n v="0"/>
    <x v="2"/>
    <x v="4"/>
    <n v="0"/>
    <s v="National Estimates 2030"/>
  </r>
  <r>
    <s v="Hydro - Run of River &amp; Pondage (Turbine)"/>
    <s v="BA00"/>
    <n v="325"/>
    <x v="2"/>
    <x v="5"/>
    <n v="325"/>
    <s v="National Estimates 2030"/>
  </r>
  <r>
    <s v="Hydro - Reservoir (Turbine)"/>
    <s v="BA00"/>
    <n v="1615.9"/>
    <x v="2"/>
    <x v="6"/>
    <n v="1615.9"/>
    <s v="National Estimates 2030"/>
  </r>
  <r>
    <s v="Hydro - Pump Storage Open Loop (Turbine)"/>
    <s v="BA00"/>
    <n v="440"/>
    <x v="2"/>
    <x v="7"/>
    <n v="440"/>
    <s v="National Estimates 2030"/>
  </r>
  <r>
    <s v="Hydro - Pump Storage Closed Loop (Turbine)"/>
    <s v="BA00"/>
    <n v="0"/>
    <x v="2"/>
    <x v="8"/>
    <n v="0"/>
    <s v="National Estimates 2030"/>
  </r>
  <r>
    <s v="Hydro - Pump Storage Open Loop (Pumping)"/>
    <s v="BA00"/>
    <n v="-440"/>
    <x v="2"/>
    <x v="9"/>
    <n v="-440"/>
    <s v="National Estimates 2030"/>
  </r>
  <r>
    <s v="Hydro - Pump Storage Closed Loop (Pumping)"/>
    <s v="BA00"/>
    <n v="0"/>
    <x v="2"/>
    <x v="10"/>
    <n v="0"/>
    <s v="National Estimates 2030"/>
  </r>
  <r>
    <s v="Batteries (Injection)"/>
    <s v="BA00"/>
    <n v="0"/>
    <x v="2"/>
    <x v="11"/>
    <n v="0"/>
    <s v="National Estimates 2030"/>
  </r>
  <r>
    <s v="Batteries (Offtake)"/>
    <s v="BA00"/>
    <n v="0"/>
    <x v="2"/>
    <x v="12"/>
    <n v="0"/>
    <s v="National Estimates 2030"/>
  </r>
  <r>
    <s v="Wind Onshore"/>
    <s v="BA00"/>
    <n v="734.6"/>
    <x v="2"/>
    <x v="13"/>
    <n v="734.6"/>
    <s v="National Estimates 2030"/>
  </r>
  <r>
    <s v="Wind Offshore"/>
    <s v="BA00"/>
    <n v="0"/>
    <x v="2"/>
    <x v="14"/>
    <n v="0"/>
    <s v="National Estimates 2030"/>
  </r>
  <r>
    <s v="Solar (Thermal)"/>
    <s v="BA00"/>
    <n v="0"/>
    <x v="2"/>
    <x v="15"/>
    <n v="0"/>
    <s v="National Estimates 2030"/>
  </r>
  <r>
    <s v="Solar (Photovoltaic)"/>
    <s v="BA00"/>
    <n v="350"/>
    <x v="2"/>
    <x v="16"/>
    <n v="350"/>
    <s v="National Estimates 2030"/>
  </r>
  <r>
    <s v="Others renewable"/>
    <s v="BA00"/>
    <n v="0"/>
    <x v="2"/>
    <x v="17"/>
    <n v="0"/>
    <s v="National Estimates 2030"/>
  </r>
  <r>
    <s v="Others non-renewable"/>
    <s v="BA00"/>
    <n v="0"/>
    <x v="2"/>
    <x v="18"/>
    <n v="0"/>
    <s v="National Estimates 2030"/>
  </r>
  <r>
    <s v="Biofuel"/>
    <s v="BA00"/>
    <n v="0"/>
    <x v="2"/>
    <x v="19"/>
    <n v="0"/>
    <s v="National Estimates 2030"/>
  </r>
  <r>
    <s v="Demand Side Response capacity"/>
    <s v="BA00"/>
    <n v="0"/>
    <x v="2"/>
    <x v="20"/>
    <n v="0"/>
    <s v="National Estimates 2030"/>
  </r>
  <r>
    <s v="Nuclear"/>
    <s v="BE00"/>
    <n v="0"/>
    <x v="3"/>
    <x v="0"/>
    <n v="0"/>
    <s v="National Estimates 2030"/>
  </r>
  <r>
    <s v="Lignite"/>
    <s v="BE00"/>
    <n v="0"/>
    <x v="3"/>
    <x v="1"/>
    <n v="0"/>
    <s v="National Estimates 2030"/>
  </r>
  <r>
    <s v="Hard Coal"/>
    <s v="BE00"/>
    <n v="0"/>
    <x v="3"/>
    <x v="2"/>
    <n v="0"/>
    <s v="National Estimates 2030"/>
  </r>
  <r>
    <s v="Gas"/>
    <s v="BE00"/>
    <n v="8730.6"/>
    <x v="3"/>
    <x v="3"/>
    <n v="8730.6"/>
    <s v="National Estimates 2030"/>
  </r>
  <r>
    <s v="Oil"/>
    <s v="BE00"/>
    <n v="158"/>
    <x v="3"/>
    <x v="4"/>
    <n v="158"/>
    <s v="National Estimates 2030"/>
  </r>
  <r>
    <s v="Hydro - Run of River &amp; Pondage (Turbine)"/>
    <s v="BE00"/>
    <n v="148.202"/>
    <x v="3"/>
    <x v="5"/>
    <n v="148.202"/>
    <s v="National Estimates 2030"/>
  </r>
  <r>
    <s v="Hydro - Reservoir (Turbine)"/>
    <s v="BE00"/>
    <n v="0"/>
    <x v="3"/>
    <x v="6"/>
    <n v="0"/>
    <s v="National Estimates 2030"/>
  </r>
  <r>
    <s v="Hydro - Pump Storage Open Loop (Turbine)"/>
    <s v="BE00"/>
    <n v="0"/>
    <x v="3"/>
    <x v="7"/>
    <n v="0"/>
    <s v="National Estimates 2030"/>
  </r>
  <r>
    <s v="Hydro - Pump Storage Closed Loop (Turbine)"/>
    <s v="BE00"/>
    <n v="1224"/>
    <x v="3"/>
    <x v="8"/>
    <n v="1224"/>
    <s v="National Estimates 2030"/>
  </r>
  <r>
    <s v="Hydro - Pump Storage Open Loop (Pumping)"/>
    <s v="BE00"/>
    <n v="0"/>
    <x v="3"/>
    <x v="9"/>
    <n v="0"/>
    <s v="National Estimates 2030"/>
  </r>
  <r>
    <s v="Hydro - Pump Storage Closed Loop (Pumping)"/>
    <s v="BE00"/>
    <n v="-1150"/>
    <x v="3"/>
    <x v="10"/>
    <n v="-1150"/>
    <s v="National Estimates 2030"/>
  </r>
  <r>
    <s v="Batteries (Injection)"/>
    <s v="BE00"/>
    <n v="1372.8"/>
    <x v="3"/>
    <x v="11"/>
    <n v="1372.8"/>
    <s v="National Estimates 2030"/>
  </r>
  <r>
    <s v="Batteries (Offtake)"/>
    <s v="BE00"/>
    <n v="1372.8"/>
    <x v="3"/>
    <x v="12"/>
    <n v="1372.8"/>
    <s v="National Estimates 2030"/>
  </r>
  <r>
    <s v="Wind Onshore"/>
    <s v="BE00"/>
    <n v="4669"/>
    <x v="3"/>
    <x v="13"/>
    <n v="4669"/>
    <s v="National Estimates 2030"/>
  </r>
  <r>
    <s v="Wind Offshore"/>
    <s v="BE00"/>
    <n v="4353"/>
    <x v="3"/>
    <x v="14"/>
    <n v="4353"/>
    <s v="National Estimates 2030"/>
  </r>
  <r>
    <s v="Solar (Thermal)"/>
    <s v="BE00"/>
    <n v="0"/>
    <x v="3"/>
    <x v="15"/>
    <n v="0"/>
    <s v="National Estimates 2030"/>
  </r>
  <r>
    <s v="Solar (Photovoltaic)"/>
    <s v="BE00"/>
    <n v="10400"/>
    <x v="3"/>
    <x v="16"/>
    <n v="10400"/>
    <s v="National Estimates 2030"/>
  </r>
  <r>
    <s v="Others renewable"/>
    <s v="BE00"/>
    <n v="549.19999999999902"/>
    <x v="3"/>
    <x v="17"/>
    <n v="549.19999999999902"/>
    <s v="National Estimates 2030"/>
  </r>
  <r>
    <s v="Others non-renewable"/>
    <s v="BE00"/>
    <n v="1379"/>
    <x v="3"/>
    <x v="18"/>
    <n v="1379"/>
    <s v="National Estimates 2030"/>
  </r>
  <r>
    <s v="Biofuel"/>
    <s v="BE00"/>
    <n v="354.4"/>
    <x v="3"/>
    <x v="19"/>
    <n v="354.4"/>
    <s v="National Estimates 2030"/>
  </r>
  <r>
    <s v="Demand Side Response capacity"/>
    <s v="BE00"/>
    <n v="2047.8045629384301"/>
    <x v="3"/>
    <x v="20"/>
    <n v="2047.8045629384301"/>
    <s v="National Estimates 2030"/>
  </r>
  <r>
    <s v="Nuclear"/>
    <s v="BG00"/>
    <n v="1960"/>
    <x v="4"/>
    <x v="0"/>
    <n v="1960"/>
    <s v="National Estimates 2030"/>
  </r>
  <r>
    <s v="Lignite"/>
    <s v="BG00"/>
    <n v="2519"/>
    <x v="4"/>
    <x v="1"/>
    <n v="2519"/>
    <s v="National Estimates 2030"/>
  </r>
  <r>
    <s v="Hard Coal"/>
    <s v="BG00"/>
    <n v="0"/>
    <x v="4"/>
    <x v="2"/>
    <n v="0"/>
    <s v="National Estimates 2030"/>
  </r>
  <r>
    <s v="Gas"/>
    <s v="BG00"/>
    <n v="2005"/>
    <x v="4"/>
    <x v="3"/>
    <n v="2005"/>
    <s v="National Estimates 2030"/>
  </r>
  <r>
    <s v="Oil"/>
    <s v="BG00"/>
    <n v="0"/>
    <x v="4"/>
    <x v="4"/>
    <n v="0"/>
    <s v="National Estimates 2030"/>
  </r>
  <r>
    <s v="Hydro - Run of River &amp; Pondage (Turbine)"/>
    <s v="BG00"/>
    <n v="535.51"/>
    <x v="4"/>
    <x v="5"/>
    <n v="535.51"/>
    <s v="National Estimates 2030"/>
  </r>
  <r>
    <s v="Hydro - Reservoir (Turbine)"/>
    <s v="BG00"/>
    <n v="1281.3"/>
    <x v="4"/>
    <x v="6"/>
    <n v="1281.3"/>
    <s v="National Estimates 2030"/>
  </r>
  <r>
    <s v="Hydro - Pump Storage Open Loop (Turbine)"/>
    <s v="BG00"/>
    <n v="535"/>
    <x v="4"/>
    <x v="7"/>
    <n v="535"/>
    <s v="National Estimates 2030"/>
  </r>
  <r>
    <s v="Hydro - Pump Storage Closed Loop (Turbine)"/>
    <s v="BG00"/>
    <n v="864"/>
    <x v="4"/>
    <x v="8"/>
    <n v="864"/>
    <s v="National Estimates 2030"/>
  </r>
  <r>
    <s v="Hydro - Pump Storage Open Loop (Pumping)"/>
    <s v="BG00"/>
    <n v="-148"/>
    <x v="4"/>
    <x v="9"/>
    <n v="-148"/>
    <s v="National Estimates 2030"/>
  </r>
  <r>
    <s v="Hydro - Pump Storage Closed Loop (Pumping)"/>
    <s v="BG00"/>
    <n v="-784"/>
    <x v="4"/>
    <x v="10"/>
    <n v="-784"/>
    <s v="National Estimates 2030"/>
  </r>
  <r>
    <s v="Batteries (Injection)"/>
    <s v="BG00"/>
    <n v="0"/>
    <x v="4"/>
    <x v="11"/>
    <n v="0"/>
    <s v="National Estimates 2030"/>
  </r>
  <r>
    <s v="Batteries (Offtake)"/>
    <s v="BG00"/>
    <n v="0"/>
    <x v="4"/>
    <x v="12"/>
    <n v="0"/>
    <s v="National Estimates 2030"/>
  </r>
  <r>
    <s v="Wind Onshore"/>
    <s v="BG00"/>
    <n v="948"/>
    <x v="4"/>
    <x v="13"/>
    <n v="948"/>
    <s v="National Estimates 2030"/>
  </r>
  <r>
    <s v="Wind Offshore"/>
    <s v="BG00"/>
    <n v="0"/>
    <x v="4"/>
    <x v="14"/>
    <n v="0"/>
    <s v="National Estimates 2030"/>
  </r>
  <r>
    <s v="Solar (Thermal)"/>
    <s v="BG00"/>
    <n v="0"/>
    <x v="4"/>
    <x v="15"/>
    <n v="0"/>
    <s v="National Estimates 2030"/>
  </r>
  <r>
    <s v="Solar (Photovoltaic)"/>
    <s v="BG00"/>
    <n v="3216.2370000000001"/>
    <x v="4"/>
    <x v="16"/>
    <n v="3216.2370000000001"/>
    <s v="National Estimates 2030"/>
  </r>
  <r>
    <s v="Others renewable"/>
    <s v="BG00"/>
    <n v="302"/>
    <x v="4"/>
    <x v="17"/>
    <n v="302"/>
    <s v="National Estimates 2030"/>
  </r>
  <r>
    <s v="Others non-renewable"/>
    <s v="BG00"/>
    <n v="0"/>
    <x v="4"/>
    <x v="18"/>
    <n v="0"/>
    <s v="National Estimates 2030"/>
  </r>
  <r>
    <s v="Biofuel"/>
    <s v="BG00"/>
    <n v="0"/>
    <x v="4"/>
    <x v="19"/>
    <n v="0"/>
    <s v="National Estimates 2030"/>
  </r>
  <r>
    <s v="Demand Side Response capacity"/>
    <s v="BG00"/>
    <n v="0"/>
    <x v="4"/>
    <x v="20"/>
    <n v="0"/>
    <s v="National Estimates 2030"/>
  </r>
  <r>
    <s v="Nuclear"/>
    <s v="CH00"/>
    <n v="1190"/>
    <x v="5"/>
    <x v="0"/>
    <n v="1190"/>
    <s v="National Estimates 2030"/>
  </r>
  <r>
    <s v="Lignite"/>
    <s v="CH00"/>
    <n v="0"/>
    <x v="5"/>
    <x v="1"/>
    <n v="0"/>
    <s v="National Estimates 2030"/>
  </r>
  <r>
    <s v="Hard Coal"/>
    <s v="CH00"/>
    <n v="0"/>
    <x v="5"/>
    <x v="2"/>
    <n v="0"/>
    <s v="National Estimates 2030"/>
  </r>
  <r>
    <s v="Gas"/>
    <s v="CH00"/>
    <n v="0"/>
    <x v="5"/>
    <x v="3"/>
    <n v="0"/>
    <s v="National Estimates 2030"/>
  </r>
  <r>
    <s v="Oil"/>
    <s v="CH00"/>
    <n v="0"/>
    <x v="5"/>
    <x v="4"/>
    <n v="0"/>
    <s v="National Estimates 2030"/>
  </r>
  <r>
    <s v="Hydro - Run of River &amp; Pondage (Turbine)"/>
    <s v="CH00"/>
    <n v="4198"/>
    <x v="5"/>
    <x v="5"/>
    <n v="4198"/>
    <s v="National Estimates 2030"/>
  </r>
  <r>
    <s v="Hydro - Reservoir (Turbine)"/>
    <s v="CH00"/>
    <n v="0"/>
    <x v="5"/>
    <x v="6"/>
    <n v="0"/>
    <s v="National Estimates 2030"/>
  </r>
  <r>
    <s v="Hydro - Pump Storage Open Loop (Turbine)"/>
    <s v="CH00"/>
    <n v="10732"/>
    <x v="5"/>
    <x v="7"/>
    <n v="10732"/>
    <s v="National Estimates 2030"/>
  </r>
  <r>
    <s v="Hydro - Pump Storage Closed Loop (Turbine)"/>
    <s v="CH00"/>
    <n v="2170"/>
    <x v="5"/>
    <x v="8"/>
    <n v="2170"/>
    <s v="National Estimates 2030"/>
  </r>
  <r>
    <s v="Hydro - Pump Storage Open Loop (Pumping)"/>
    <s v="CH00"/>
    <n v="-2054"/>
    <x v="5"/>
    <x v="9"/>
    <n v="-2054"/>
    <s v="National Estimates 2030"/>
  </r>
  <r>
    <s v="Hydro - Pump Storage Closed Loop (Pumping)"/>
    <s v="CH00"/>
    <n v="-2170"/>
    <x v="5"/>
    <x v="10"/>
    <n v="-2170"/>
    <s v="National Estimates 2030"/>
  </r>
  <r>
    <s v="Batteries (Injection)"/>
    <s v="CH00"/>
    <n v="655.74193548387098"/>
    <x v="5"/>
    <x v="11"/>
    <n v="655.74193548387098"/>
    <s v="National Estimates 2030"/>
  </r>
  <r>
    <s v="Batteries (Offtake)"/>
    <s v="CH00"/>
    <n v="655.74193548387098"/>
    <x v="5"/>
    <x v="12"/>
    <n v="655.74193548387098"/>
    <s v="National Estimates 2030"/>
  </r>
  <r>
    <s v="Wind Onshore"/>
    <s v="CH00"/>
    <n v="300"/>
    <x v="5"/>
    <x v="13"/>
    <n v="300"/>
    <s v="National Estimates 2030"/>
  </r>
  <r>
    <s v="Wind Offshore"/>
    <s v="CH00"/>
    <n v="0"/>
    <x v="5"/>
    <x v="14"/>
    <n v="0"/>
    <s v="National Estimates 2030"/>
  </r>
  <r>
    <s v="Solar (Thermal)"/>
    <s v="CH00"/>
    <n v="0"/>
    <x v="5"/>
    <x v="15"/>
    <n v="0"/>
    <s v="National Estimates 2030"/>
  </r>
  <r>
    <s v="Solar (Photovoltaic)"/>
    <s v="CH00"/>
    <n v="9800"/>
    <x v="5"/>
    <x v="16"/>
    <n v="9800"/>
    <s v="National Estimates 2030"/>
  </r>
  <r>
    <s v="Others renewable"/>
    <s v="CH00"/>
    <n v="400"/>
    <x v="5"/>
    <x v="17"/>
    <n v="400"/>
    <s v="National Estimates 2030"/>
  </r>
  <r>
    <s v="Others non-renewable"/>
    <s v="CH00"/>
    <n v="640"/>
    <x v="5"/>
    <x v="18"/>
    <n v="640"/>
    <s v="National Estimates 2030"/>
  </r>
  <r>
    <s v="Biofuel"/>
    <s v="CH00"/>
    <n v="0"/>
    <x v="5"/>
    <x v="19"/>
    <n v="0"/>
    <s v="National Estimates 2030"/>
  </r>
  <r>
    <s v="Demand Side Response capacity"/>
    <s v="CH00"/>
    <n v="0"/>
    <x v="5"/>
    <x v="20"/>
    <n v="0"/>
    <s v="National Estimates 2030"/>
  </r>
  <r>
    <s v="Nuclear"/>
    <s v="CY00"/>
    <n v="0"/>
    <x v="6"/>
    <x v="0"/>
    <n v="0"/>
    <s v="National Estimates 2030"/>
  </r>
  <r>
    <s v="Lignite"/>
    <s v="CY00"/>
    <n v="0"/>
    <x v="6"/>
    <x v="1"/>
    <n v="0"/>
    <s v="National Estimates 2030"/>
  </r>
  <r>
    <s v="Hard Coal"/>
    <s v="CY00"/>
    <n v="0"/>
    <x v="6"/>
    <x v="2"/>
    <n v="0"/>
    <s v="National Estimates 2030"/>
  </r>
  <r>
    <s v="Gas"/>
    <s v="CY00"/>
    <n v="1210"/>
    <x v="6"/>
    <x v="3"/>
    <n v="1210"/>
    <s v="National Estimates 2030"/>
  </r>
  <r>
    <s v="Oil"/>
    <s v="CY00"/>
    <n v="287.7"/>
    <x v="6"/>
    <x v="4"/>
    <n v="287.7"/>
    <s v="National Estimates 2030"/>
  </r>
  <r>
    <s v="Hydro - Run of River &amp; Pondage (Turbine)"/>
    <s v="CY00"/>
    <n v="0"/>
    <x v="6"/>
    <x v="5"/>
    <n v="0"/>
    <s v="National Estimates 2030"/>
  </r>
  <r>
    <s v="Hydro - Reservoir (Turbine)"/>
    <s v="CY00"/>
    <n v="0"/>
    <x v="6"/>
    <x v="6"/>
    <n v="0"/>
    <s v="National Estimates 2030"/>
  </r>
  <r>
    <s v="Hydro - Pump Storage Open Loop (Turbine)"/>
    <s v="CY00"/>
    <n v="0"/>
    <x v="6"/>
    <x v="7"/>
    <n v="0"/>
    <s v="National Estimates 2030"/>
  </r>
  <r>
    <s v="Hydro - Pump Storage Closed Loop (Turbine)"/>
    <s v="CY00"/>
    <n v="0"/>
    <x v="6"/>
    <x v="8"/>
    <n v="0"/>
    <s v="National Estimates 2030"/>
  </r>
  <r>
    <s v="Hydro - Pump Storage Open Loop (Pumping)"/>
    <s v="CY00"/>
    <n v="0"/>
    <x v="6"/>
    <x v="9"/>
    <n v="0"/>
    <s v="National Estimates 2030"/>
  </r>
  <r>
    <s v="Hydro - Pump Storage Closed Loop (Pumping)"/>
    <s v="CY00"/>
    <n v="0"/>
    <x v="6"/>
    <x v="10"/>
    <n v="0"/>
    <s v="National Estimates 2030"/>
  </r>
  <r>
    <s v="Batteries (Injection)"/>
    <s v="CY00"/>
    <n v="41"/>
    <x v="6"/>
    <x v="11"/>
    <n v="41"/>
    <s v="National Estimates 2030"/>
  </r>
  <r>
    <s v="Batteries (Offtake)"/>
    <s v="CY00"/>
    <n v="41"/>
    <x v="6"/>
    <x v="12"/>
    <n v="41"/>
    <s v="National Estimates 2030"/>
  </r>
  <r>
    <s v="Wind Onshore"/>
    <s v="CY00"/>
    <n v="198"/>
    <x v="6"/>
    <x v="13"/>
    <n v="198"/>
    <s v="National Estimates 2030"/>
  </r>
  <r>
    <s v="Wind Offshore"/>
    <s v="CY00"/>
    <n v="0"/>
    <x v="6"/>
    <x v="14"/>
    <n v="0"/>
    <s v="National Estimates 2030"/>
  </r>
  <r>
    <s v="Solar (Thermal)"/>
    <s v="CY00"/>
    <n v="50"/>
    <x v="6"/>
    <x v="15"/>
    <n v="50"/>
    <s v="National Estimates 2030"/>
  </r>
  <r>
    <s v="Solar (Photovoltaic)"/>
    <s v="CY00"/>
    <n v="750"/>
    <x v="6"/>
    <x v="16"/>
    <n v="750"/>
    <s v="National Estimates 2030"/>
  </r>
  <r>
    <s v="Others renewable"/>
    <s v="CY00"/>
    <n v="15"/>
    <x v="6"/>
    <x v="17"/>
    <n v="15"/>
    <s v="National Estimates 2030"/>
  </r>
  <r>
    <s v="Others non-renewable"/>
    <s v="CY00"/>
    <n v="0"/>
    <x v="6"/>
    <x v="18"/>
    <n v="0"/>
    <s v="National Estimates 2030"/>
  </r>
  <r>
    <s v="Biofuel"/>
    <s v="CY00"/>
    <n v="0"/>
    <x v="6"/>
    <x v="19"/>
    <n v="0"/>
    <s v="National Estimates 2030"/>
  </r>
  <r>
    <s v="Demand Side Response capacity"/>
    <s v="CY00"/>
    <n v="50"/>
    <x v="6"/>
    <x v="20"/>
    <n v="50"/>
    <s v="National Estimates 2030"/>
  </r>
  <r>
    <s v="Nuclear"/>
    <s v="CZ00"/>
    <n v="4055.1"/>
    <x v="7"/>
    <x v="0"/>
    <n v="4055.1"/>
    <s v="National Estimates 2030"/>
  </r>
  <r>
    <s v="Lignite"/>
    <s v="CZ00"/>
    <n v="2906.5"/>
    <x v="7"/>
    <x v="1"/>
    <n v="2906.5"/>
    <s v="National Estimates 2030"/>
  </r>
  <r>
    <s v="Hard Coal"/>
    <s v="CZ00"/>
    <n v="0"/>
    <x v="7"/>
    <x v="2"/>
    <n v="0"/>
    <s v="National Estimates 2030"/>
  </r>
  <r>
    <s v="Gas"/>
    <s v="CZ00"/>
    <n v="2214.4"/>
    <x v="7"/>
    <x v="3"/>
    <n v="2214.4"/>
    <s v="National Estimates 2030"/>
  </r>
  <r>
    <s v="Oil"/>
    <s v="CZ00"/>
    <n v="0"/>
    <x v="7"/>
    <x v="4"/>
    <n v="0"/>
    <s v="National Estimates 2030"/>
  </r>
  <r>
    <s v="Hydro - Run of River &amp; Pondage (Turbine)"/>
    <s v="CZ00"/>
    <n v="431.63"/>
    <x v="7"/>
    <x v="5"/>
    <n v="431.63"/>
    <s v="National Estimates 2030"/>
  </r>
  <r>
    <s v="Hydro - Reservoir (Turbine)"/>
    <s v="CZ00"/>
    <n v="697.72"/>
    <x v="7"/>
    <x v="6"/>
    <n v="697.72"/>
    <s v="National Estimates 2030"/>
  </r>
  <r>
    <s v="Hydro - Pump Storage Open Loop (Turbine)"/>
    <s v="CZ00"/>
    <n v="470.4"/>
    <x v="7"/>
    <x v="7"/>
    <n v="470.4"/>
    <s v="National Estimates 2030"/>
  </r>
  <r>
    <s v="Hydro - Pump Storage Closed Loop (Turbine)"/>
    <s v="CZ00"/>
    <n v="688.05"/>
    <x v="7"/>
    <x v="8"/>
    <n v="688.05"/>
    <s v="National Estimates 2030"/>
  </r>
  <r>
    <s v="Hydro - Pump Storage Open Loop (Pumping)"/>
    <s v="CZ00"/>
    <n v="-438"/>
    <x v="7"/>
    <x v="9"/>
    <n v="-438"/>
    <s v="National Estimates 2030"/>
  </r>
  <r>
    <s v="Hydro - Pump Storage Closed Loop (Pumping)"/>
    <s v="CZ00"/>
    <n v="-664"/>
    <x v="7"/>
    <x v="10"/>
    <n v="-664"/>
    <s v="National Estimates 2030"/>
  </r>
  <r>
    <s v="Batteries (Injection)"/>
    <s v="CZ00"/>
    <n v="448.8"/>
    <x v="7"/>
    <x v="11"/>
    <n v="448.8"/>
    <s v="National Estimates 2030"/>
  </r>
  <r>
    <s v="Batteries (Offtake)"/>
    <s v="CZ00"/>
    <n v="448.8"/>
    <x v="7"/>
    <x v="12"/>
    <n v="448.8"/>
    <s v="National Estimates 2030"/>
  </r>
  <r>
    <s v="Wind Onshore"/>
    <s v="CZ00"/>
    <n v="960.3"/>
    <x v="7"/>
    <x v="13"/>
    <n v="960.3"/>
    <s v="National Estimates 2030"/>
  </r>
  <r>
    <s v="Wind Offshore"/>
    <s v="CZ00"/>
    <n v="0"/>
    <x v="7"/>
    <x v="14"/>
    <n v="0"/>
    <s v="National Estimates 2030"/>
  </r>
  <r>
    <s v="Solar (Thermal)"/>
    <s v="CZ00"/>
    <n v="0"/>
    <x v="7"/>
    <x v="15"/>
    <n v="0"/>
    <s v="National Estimates 2030"/>
  </r>
  <r>
    <s v="Solar (Photovoltaic)"/>
    <s v="CZ00"/>
    <n v="3935.63"/>
    <x v="7"/>
    <x v="16"/>
    <n v="3935.63"/>
    <s v="National Estimates 2030"/>
  </r>
  <r>
    <s v="Others renewable"/>
    <s v="CZ00"/>
    <n v="792.96"/>
    <x v="7"/>
    <x v="17"/>
    <n v="792.96"/>
    <s v="National Estimates 2030"/>
  </r>
  <r>
    <s v="Others non-renewable"/>
    <s v="CZ00"/>
    <n v="1546"/>
    <x v="7"/>
    <x v="18"/>
    <n v="1546"/>
    <s v="National Estimates 2030"/>
  </r>
  <r>
    <s v="Biofuel"/>
    <s v="CZ00"/>
    <n v="0"/>
    <x v="7"/>
    <x v="19"/>
    <n v="0"/>
    <s v="National Estimates 2030"/>
  </r>
  <r>
    <s v="Demand Side Response capacity"/>
    <s v="CZ00"/>
    <n v="0"/>
    <x v="7"/>
    <x v="20"/>
    <n v="0"/>
    <s v="National Estimates 2030"/>
  </r>
  <r>
    <s v="Nuclear"/>
    <s v="DE00"/>
    <n v="0"/>
    <x v="8"/>
    <x v="0"/>
    <n v="0"/>
    <s v="National Estimates 2030"/>
  </r>
  <r>
    <s v="Lignite"/>
    <s v="DE00"/>
    <n v="9030.9"/>
    <x v="8"/>
    <x v="1"/>
    <n v="9030.9"/>
    <s v="National Estimates 2030"/>
  </r>
  <r>
    <s v="Hard Coal"/>
    <s v="DE00"/>
    <n v="8011"/>
    <x v="8"/>
    <x v="2"/>
    <n v="8011"/>
    <s v="National Estimates 2030"/>
  </r>
  <r>
    <s v="Gas"/>
    <s v="DE00"/>
    <n v="25898.226999999999"/>
    <x v="8"/>
    <x v="3"/>
    <n v="25898.226999999999"/>
    <s v="National Estimates 2030"/>
  </r>
  <r>
    <s v="Oil"/>
    <s v="DE00"/>
    <n v="850.93"/>
    <x v="8"/>
    <x v="4"/>
    <n v="850.93"/>
    <s v="National Estimates 2030"/>
  </r>
  <r>
    <s v="Hydro - Run of River &amp; Pondage (Turbine)"/>
    <s v="DE00"/>
    <n v="4731.8"/>
    <x v="8"/>
    <x v="5"/>
    <n v="4731.8"/>
    <s v="National Estimates 2030"/>
  </r>
  <r>
    <s v="Hydro - Reservoir (Turbine)"/>
    <s v="DE00"/>
    <n v="1297"/>
    <x v="8"/>
    <x v="6"/>
    <n v="1297"/>
    <s v="National Estimates 2030"/>
  </r>
  <r>
    <s v="Hydro - Pump Storage Open Loop (Turbine)"/>
    <s v="DE00"/>
    <n v="1644.1"/>
    <x v="8"/>
    <x v="7"/>
    <n v="1644.1"/>
    <s v="National Estimates 2030"/>
  </r>
  <r>
    <s v="Hydro - Pump Storage Closed Loop (Turbine)"/>
    <s v="DE00"/>
    <n v="7381.64"/>
    <x v="8"/>
    <x v="8"/>
    <n v="7381.64"/>
    <s v="National Estimates 2030"/>
  </r>
  <r>
    <s v="Hydro - Pump Storage Open Loop (Pumping)"/>
    <s v="DE00"/>
    <n v="-1361"/>
    <x v="8"/>
    <x v="9"/>
    <n v="-1361"/>
    <s v="National Estimates 2030"/>
  </r>
  <r>
    <s v="Hydro - Pump Storage Closed Loop (Pumping)"/>
    <s v="DE00"/>
    <n v="-7417.6"/>
    <x v="8"/>
    <x v="10"/>
    <n v="-7417.6"/>
    <s v="National Estimates 2030"/>
  </r>
  <r>
    <s v="Batteries (Injection)"/>
    <s v="DE00"/>
    <n v="9881.25"/>
    <x v="8"/>
    <x v="11"/>
    <n v="9881.25"/>
    <s v="National Estimates 2030"/>
  </r>
  <r>
    <s v="Batteries (Offtake)"/>
    <s v="DE00"/>
    <n v="9881.25"/>
    <x v="8"/>
    <x v="12"/>
    <n v="9881.25"/>
    <s v="National Estimates 2030"/>
  </r>
  <r>
    <s v="Wind Onshore"/>
    <s v="DE00"/>
    <n v="75371.899999999907"/>
    <x v="8"/>
    <x v="13"/>
    <n v="75371.899999999907"/>
    <s v="National Estimates 2030"/>
  </r>
  <r>
    <s v="Wind Offshore"/>
    <s v="DE00"/>
    <n v="23296.483333333301"/>
    <x v="8"/>
    <x v="14"/>
    <n v="23632.7833333333"/>
    <s v="National Estimates 2030"/>
  </r>
  <r>
    <s v="Solar (Thermal)"/>
    <s v="DE00"/>
    <n v="0"/>
    <x v="8"/>
    <x v="15"/>
    <n v="0"/>
    <s v="National Estimates 2030"/>
  </r>
  <r>
    <s v="Solar (Photovoltaic)"/>
    <s v="DE00"/>
    <n v="96139.65"/>
    <x v="8"/>
    <x v="16"/>
    <n v="96139.65"/>
    <s v="National Estimates 2030"/>
  </r>
  <r>
    <s v="Others renewable"/>
    <s v="DE00"/>
    <n v="7570.4"/>
    <x v="8"/>
    <x v="17"/>
    <n v="7570.4"/>
    <s v="National Estimates 2030"/>
  </r>
  <r>
    <s v="Others non-renewable"/>
    <s v="DE00"/>
    <n v="9870.58"/>
    <x v="8"/>
    <x v="18"/>
    <n v="9870.58"/>
    <s v="National Estimates 2030"/>
  </r>
  <r>
    <s v="Biofuel"/>
    <s v="DE00"/>
    <n v="0"/>
    <x v="8"/>
    <x v="19"/>
    <n v="0"/>
    <s v="National Estimates 2030"/>
  </r>
  <r>
    <s v="Demand Side Response capacity"/>
    <s v="DE00"/>
    <n v="1758.865"/>
    <x v="8"/>
    <x v="20"/>
    <n v="1758.865"/>
    <s v="National Estimates 2030"/>
  </r>
  <r>
    <s v="Nuclear"/>
    <s v="DEKF"/>
    <n v="0"/>
    <x v="8"/>
    <x v="0"/>
    <n v="0"/>
    <s v="National Estimates 2030"/>
  </r>
  <r>
    <s v="Lignite"/>
    <s v="DEKF"/>
    <n v="0"/>
    <x v="8"/>
    <x v="1"/>
    <n v="9030.9"/>
    <s v="National Estimates 2030"/>
  </r>
  <r>
    <s v="Hard Coal"/>
    <s v="DEKF"/>
    <n v="0"/>
    <x v="8"/>
    <x v="2"/>
    <n v="8011"/>
    <s v="National Estimates 2030"/>
  </r>
  <r>
    <s v="Gas"/>
    <s v="DEKF"/>
    <n v="0"/>
    <x v="8"/>
    <x v="3"/>
    <n v="25898.226999999999"/>
    <s v="National Estimates 2030"/>
  </r>
  <r>
    <s v="Oil"/>
    <s v="DEKF"/>
    <n v="0"/>
    <x v="8"/>
    <x v="4"/>
    <n v="850.93"/>
    <s v="National Estimates 2030"/>
  </r>
  <r>
    <s v="Hydro - Run of River &amp; Pondage (Turbine)"/>
    <s v="DEKF"/>
    <n v="0"/>
    <x v="8"/>
    <x v="5"/>
    <n v="4731.8"/>
    <s v="National Estimates 2030"/>
  </r>
  <r>
    <s v="Hydro - Reservoir (Turbine)"/>
    <s v="DEKF"/>
    <n v="0"/>
    <x v="8"/>
    <x v="6"/>
    <n v="1297"/>
    <s v="National Estimates 2030"/>
  </r>
  <r>
    <s v="Hydro - Pump Storage Open Loop (Turbine)"/>
    <s v="DEKF"/>
    <n v="0"/>
    <x v="8"/>
    <x v="7"/>
    <n v="1644.1"/>
    <s v="National Estimates 2030"/>
  </r>
  <r>
    <s v="Hydro - Pump Storage Closed Loop (Turbine)"/>
    <s v="DEKF"/>
    <n v="0"/>
    <x v="8"/>
    <x v="8"/>
    <n v="7381.64"/>
    <s v="National Estimates 2030"/>
  </r>
  <r>
    <s v="Hydro - Pump Storage Open Loop (Pumping)"/>
    <s v="DEKF"/>
    <n v="0"/>
    <x v="8"/>
    <x v="9"/>
    <n v="-1361"/>
    <s v="National Estimates 2030"/>
  </r>
  <r>
    <s v="Hydro - Pump Storage Closed Loop (Pumping)"/>
    <s v="DEKF"/>
    <n v="0"/>
    <x v="8"/>
    <x v="10"/>
    <n v="-7417.6"/>
    <s v="National Estimates 2030"/>
  </r>
  <r>
    <s v="Batteries (Injection)"/>
    <s v="DEKF"/>
    <n v="0"/>
    <x v="8"/>
    <x v="11"/>
    <n v="9881.25"/>
    <s v="National Estimates 2030"/>
  </r>
  <r>
    <s v="Batteries (Offtake)"/>
    <s v="DEKF"/>
    <n v="0"/>
    <x v="8"/>
    <x v="12"/>
    <n v="9881.25"/>
    <s v="National Estimates 2030"/>
  </r>
  <r>
    <s v="Wind Onshore"/>
    <s v="DEKF"/>
    <n v="0"/>
    <x v="8"/>
    <x v="13"/>
    <n v="75371.899999999907"/>
    <s v="National Estimates 2030"/>
  </r>
  <r>
    <s v="Wind Offshore"/>
    <s v="DEKF"/>
    <n v="336.3"/>
    <x v="8"/>
    <x v="14"/>
    <n v="23632.7833333333"/>
    <s v="National Estimates 2030"/>
  </r>
  <r>
    <s v="Solar (Thermal)"/>
    <s v="DEKF"/>
    <n v="0"/>
    <x v="8"/>
    <x v="15"/>
    <n v="0"/>
    <s v="National Estimates 2030"/>
  </r>
  <r>
    <s v="Solar (Photovoltaic)"/>
    <s v="DEKF"/>
    <n v="0"/>
    <x v="8"/>
    <x v="16"/>
    <n v="96139.65"/>
    <s v="National Estimates 2030"/>
  </r>
  <r>
    <s v="Others renewable"/>
    <s v="DEKF"/>
    <n v="0"/>
    <x v="8"/>
    <x v="17"/>
    <n v="7570.4"/>
    <s v="National Estimates 2030"/>
  </r>
  <r>
    <s v="Others non-renewable"/>
    <s v="DEKF"/>
    <n v="0"/>
    <x v="8"/>
    <x v="18"/>
    <n v="9870.58"/>
    <s v="National Estimates 2030"/>
  </r>
  <r>
    <s v="Biofuel"/>
    <s v="DEKF"/>
    <n v="0"/>
    <x v="8"/>
    <x v="19"/>
    <n v="0"/>
    <s v="National Estimates 2030"/>
  </r>
  <r>
    <s v="Demand Side Response capacity"/>
    <s v="DEKF"/>
    <n v="0"/>
    <x v="8"/>
    <x v="20"/>
    <n v="1758.865"/>
    <s v="National Estimates 2030"/>
  </r>
  <r>
    <s v="Nuclear"/>
    <s v="DKE1"/>
    <n v="0"/>
    <x v="9"/>
    <x v="0"/>
    <n v="0"/>
    <s v="National Estimates 2030"/>
  </r>
  <r>
    <s v="Lignite"/>
    <s v="DKE1"/>
    <n v="0"/>
    <x v="9"/>
    <x v="1"/>
    <n v="0"/>
    <s v="National Estimates 2030"/>
  </r>
  <r>
    <s v="Hard Coal"/>
    <s v="DKE1"/>
    <n v="0"/>
    <x v="9"/>
    <x v="2"/>
    <n v="0"/>
    <s v="National Estimates 2030"/>
  </r>
  <r>
    <s v="Gas"/>
    <s v="DKE1"/>
    <n v="253.06"/>
    <x v="9"/>
    <x v="3"/>
    <n v="1289.1671999999901"/>
    <s v="National Estimates 2030"/>
  </r>
  <r>
    <s v="Oil"/>
    <s v="DKE1"/>
    <n v="607.82000000000005"/>
    <x v="9"/>
    <x v="4"/>
    <n v="830.92"/>
    <s v="National Estimates 2030"/>
  </r>
  <r>
    <s v="Hydro - Run of River &amp; Pondage (Turbine)"/>
    <s v="DKE1"/>
    <n v="0"/>
    <x v="9"/>
    <x v="5"/>
    <n v="0"/>
    <s v="National Estimates 2030"/>
  </r>
  <r>
    <s v="Hydro - Reservoir (Turbine)"/>
    <s v="DKE1"/>
    <n v="0"/>
    <x v="9"/>
    <x v="6"/>
    <n v="0"/>
    <s v="National Estimates 2030"/>
  </r>
  <r>
    <s v="Hydro - Pump Storage Open Loop (Turbine)"/>
    <s v="DKE1"/>
    <n v="0"/>
    <x v="9"/>
    <x v="7"/>
    <n v="0"/>
    <s v="National Estimates 2030"/>
  </r>
  <r>
    <s v="Hydro - Pump Storage Closed Loop (Turbine)"/>
    <s v="DKE1"/>
    <n v="0"/>
    <x v="9"/>
    <x v="8"/>
    <n v="0"/>
    <s v="National Estimates 2030"/>
  </r>
  <r>
    <s v="Hydro - Pump Storage Open Loop (Pumping)"/>
    <s v="DKE1"/>
    <n v="0"/>
    <x v="9"/>
    <x v="9"/>
    <n v="0"/>
    <s v="National Estimates 2030"/>
  </r>
  <r>
    <s v="Hydro - Pump Storage Closed Loop (Pumping)"/>
    <s v="DKE1"/>
    <n v="0"/>
    <x v="9"/>
    <x v="10"/>
    <n v="0"/>
    <s v="National Estimates 2030"/>
  </r>
  <r>
    <s v="Batteries (Injection)"/>
    <s v="DKE1"/>
    <n v="54.026878920756999"/>
    <x v="9"/>
    <x v="11"/>
    <n v="135.06719730189201"/>
    <s v="National Estimates 2030"/>
  </r>
  <r>
    <s v="Batteries (Offtake)"/>
    <s v="DKE1"/>
    <n v="54.026878920756999"/>
    <x v="9"/>
    <x v="12"/>
    <n v="135.06719730189201"/>
    <s v="National Estimates 2030"/>
  </r>
  <r>
    <s v="Wind Onshore"/>
    <s v="DKE1"/>
    <n v="818.76250000000005"/>
    <x v="9"/>
    <x v="13"/>
    <n v="6156.5924999999997"/>
    <s v="National Estimates 2030"/>
  </r>
  <r>
    <s v="Wind Offshore"/>
    <s v="DKE1"/>
    <n v="2707.8"/>
    <x v="9"/>
    <x v="14"/>
    <n v="6829.7"/>
    <s v="National Estimates 2030"/>
  </r>
  <r>
    <s v="Solar (Thermal)"/>
    <s v="DKE1"/>
    <n v="0"/>
    <x v="9"/>
    <x v="15"/>
    <n v="0"/>
    <s v="National Estimates 2030"/>
  </r>
  <r>
    <s v="Solar (Photovoltaic)"/>
    <s v="DKE1"/>
    <n v="2347.598"/>
    <x v="9"/>
    <x v="16"/>
    <n v="6466.973"/>
    <s v="National Estimates 2030"/>
  </r>
  <r>
    <s v="Others renewable"/>
    <s v="DKE1"/>
    <n v="17.936399999999999"/>
    <x v="9"/>
    <x v="17"/>
    <n v="155.1635"/>
    <s v="National Estimates 2030"/>
  </r>
  <r>
    <s v="Others non-renewable"/>
    <s v="DKE1"/>
    <n v="101.823599999999"/>
    <x v="9"/>
    <x v="18"/>
    <n v="339.36649999999997"/>
    <s v="National Estimates 2030"/>
  </r>
  <r>
    <s v="Biofuel"/>
    <s v="DKE1"/>
    <n v="1217.0899999999999"/>
    <x v="9"/>
    <x v="19"/>
    <n v="2104.9728"/>
    <s v="National Estimates 2030"/>
  </r>
  <r>
    <s v="Demand Side Response capacity"/>
    <s v="DKE1"/>
    <n v="0"/>
    <x v="9"/>
    <x v="20"/>
    <n v="0"/>
    <s v="National Estimates 2030"/>
  </r>
  <r>
    <s v="Nuclear"/>
    <s v="DKKF"/>
    <n v="0"/>
    <x v="9"/>
    <x v="0"/>
    <n v="0"/>
    <s v="National Estimates 2030"/>
  </r>
  <r>
    <s v="Lignite"/>
    <s v="DKKF"/>
    <n v="0"/>
    <x v="9"/>
    <x v="1"/>
    <n v="0"/>
    <s v="National Estimates 2030"/>
  </r>
  <r>
    <s v="Hard Coal"/>
    <s v="DKKF"/>
    <n v="0"/>
    <x v="9"/>
    <x v="2"/>
    <n v="0"/>
    <s v="National Estimates 2030"/>
  </r>
  <r>
    <s v="Gas"/>
    <s v="DKKF"/>
    <n v="0"/>
    <x v="9"/>
    <x v="3"/>
    <n v="1289.1671999999901"/>
    <s v="National Estimates 2030"/>
  </r>
  <r>
    <s v="Oil"/>
    <s v="DKKF"/>
    <n v="0"/>
    <x v="9"/>
    <x v="4"/>
    <n v="830.92"/>
    <s v="National Estimates 2030"/>
  </r>
  <r>
    <s v="Hydro - Run of River &amp; Pondage (Turbine)"/>
    <s v="DKKF"/>
    <n v="0"/>
    <x v="9"/>
    <x v="5"/>
    <n v="0"/>
    <s v="National Estimates 2030"/>
  </r>
  <r>
    <s v="Hydro - Reservoir (Turbine)"/>
    <s v="DKKF"/>
    <n v="0"/>
    <x v="9"/>
    <x v="6"/>
    <n v="0"/>
    <s v="National Estimates 2030"/>
  </r>
  <r>
    <s v="Hydro - Pump Storage Open Loop (Turbine)"/>
    <s v="DKKF"/>
    <n v="0"/>
    <x v="9"/>
    <x v="7"/>
    <n v="0"/>
    <s v="National Estimates 2030"/>
  </r>
  <r>
    <s v="Hydro - Pump Storage Closed Loop (Turbine)"/>
    <s v="DKKF"/>
    <n v="0"/>
    <x v="9"/>
    <x v="8"/>
    <n v="0"/>
    <s v="National Estimates 2030"/>
  </r>
  <r>
    <s v="Hydro - Pump Storage Open Loop (Pumping)"/>
    <s v="DKKF"/>
    <n v="0"/>
    <x v="9"/>
    <x v="9"/>
    <n v="0"/>
    <s v="National Estimates 2030"/>
  </r>
  <r>
    <s v="Hydro - Pump Storage Closed Loop (Pumping)"/>
    <s v="DKKF"/>
    <n v="0"/>
    <x v="9"/>
    <x v="10"/>
    <n v="0"/>
    <s v="National Estimates 2030"/>
  </r>
  <r>
    <s v="Batteries (Injection)"/>
    <s v="DKKF"/>
    <n v="0"/>
    <x v="9"/>
    <x v="11"/>
    <n v="135.06719730189201"/>
    <s v="National Estimates 2030"/>
  </r>
  <r>
    <s v="Batteries (Offtake)"/>
    <s v="DKKF"/>
    <n v="0"/>
    <x v="9"/>
    <x v="12"/>
    <n v="135.06719730189201"/>
    <s v="National Estimates 2030"/>
  </r>
  <r>
    <s v="Wind Onshore"/>
    <s v="DKKF"/>
    <n v="0"/>
    <x v="9"/>
    <x v="13"/>
    <n v="6156.5924999999997"/>
    <s v="National Estimates 2030"/>
  </r>
  <r>
    <s v="Wind Offshore"/>
    <s v="DKKF"/>
    <n v="605"/>
    <x v="9"/>
    <x v="14"/>
    <n v="6829.7"/>
    <s v="National Estimates 2030"/>
  </r>
  <r>
    <s v="Solar (Thermal)"/>
    <s v="DKKF"/>
    <n v="0"/>
    <x v="9"/>
    <x v="15"/>
    <n v="0"/>
    <s v="National Estimates 2030"/>
  </r>
  <r>
    <s v="Solar (Photovoltaic)"/>
    <s v="DKKF"/>
    <n v="0"/>
    <x v="9"/>
    <x v="16"/>
    <n v="6466.973"/>
    <s v="National Estimates 2030"/>
  </r>
  <r>
    <s v="Others renewable"/>
    <s v="DKKF"/>
    <n v="0"/>
    <x v="9"/>
    <x v="17"/>
    <n v="155.1635"/>
    <s v="National Estimates 2030"/>
  </r>
  <r>
    <s v="Others non-renewable"/>
    <s v="DKKF"/>
    <n v="0"/>
    <x v="9"/>
    <x v="18"/>
    <n v="339.36649999999997"/>
    <s v="National Estimates 2030"/>
  </r>
  <r>
    <s v="Biofuel"/>
    <s v="DKKF"/>
    <n v="0"/>
    <x v="9"/>
    <x v="19"/>
    <n v="2104.9728"/>
    <s v="National Estimates 2030"/>
  </r>
  <r>
    <s v="Demand Side Response capacity"/>
    <s v="DKKF"/>
    <n v="0"/>
    <x v="9"/>
    <x v="20"/>
    <n v="0"/>
    <s v="National Estimates 2030"/>
  </r>
  <r>
    <s v="Nuclear"/>
    <s v="DKW1"/>
    <n v="0"/>
    <x v="9"/>
    <x v="0"/>
    <n v="0"/>
    <s v="National Estimates 2030"/>
  </r>
  <r>
    <s v="Lignite"/>
    <s v="DKW1"/>
    <n v="0"/>
    <x v="9"/>
    <x v="1"/>
    <n v="0"/>
    <s v="National Estimates 2030"/>
  </r>
  <r>
    <s v="Hard Coal"/>
    <s v="DKW1"/>
    <n v="0"/>
    <x v="9"/>
    <x v="2"/>
    <n v="0"/>
    <s v="National Estimates 2030"/>
  </r>
  <r>
    <s v="Gas"/>
    <s v="DKW1"/>
    <n v="1036.1071999999999"/>
    <x v="9"/>
    <x v="3"/>
    <n v="1289.1671999999901"/>
    <s v="National Estimates 2030"/>
  </r>
  <r>
    <s v="Oil"/>
    <s v="DKW1"/>
    <n v="223.1"/>
    <x v="9"/>
    <x v="4"/>
    <n v="830.92"/>
    <s v="National Estimates 2030"/>
  </r>
  <r>
    <s v="Hydro - Run of River &amp; Pondage (Turbine)"/>
    <s v="DKW1"/>
    <n v="0"/>
    <x v="9"/>
    <x v="5"/>
    <n v="0"/>
    <s v="National Estimates 2030"/>
  </r>
  <r>
    <s v="Hydro - Reservoir (Turbine)"/>
    <s v="DKW1"/>
    <n v="0"/>
    <x v="9"/>
    <x v="6"/>
    <n v="0"/>
    <s v="National Estimates 2030"/>
  </r>
  <r>
    <s v="Hydro - Pump Storage Open Loop (Turbine)"/>
    <s v="DKW1"/>
    <n v="0"/>
    <x v="9"/>
    <x v="7"/>
    <n v="0"/>
    <s v="National Estimates 2030"/>
  </r>
  <r>
    <s v="Hydro - Pump Storage Closed Loop (Turbine)"/>
    <s v="DKW1"/>
    <n v="0"/>
    <x v="9"/>
    <x v="8"/>
    <n v="0"/>
    <s v="National Estimates 2030"/>
  </r>
  <r>
    <s v="Hydro - Pump Storage Open Loop (Pumping)"/>
    <s v="DKW1"/>
    <n v="0"/>
    <x v="9"/>
    <x v="9"/>
    <n v="0"/>
    <s v="National Estimates 2030"/>
  </r>
  <r>
    <s v="Hydro - Pump Storage Closed Loop (Pumping)"/>
    <s v="DKW1"/>
    <n v="0"/>
    <x v="9"/>
    <x v="10"/>
    <n v="0"/>
    <s v="National Estimates 2030"/>
  </r>
  <r>
    <s v="Batteries (Injection)"/>
    <s v="DKW1"/>
    <n v="81.040318381135506"/>
    <x v="9"/>
    <x v="11"/>
    <n v="135.06719730189201"/>
    <s v="National Estimates 2030"/>
  </r>
  <r>
    <s v="Batteries (Offtake)"/>
    <s v="DKW1"/>
    <n v="81.040318381135506"/>
    <x v="9"/>
    <x v="12"/>
    <n v="135.06719730189201"/>
    <s v="National Estimates 2030"/>
  </r>
  <r>
    <s v="Wind Onshore"/>
    <s v="DKW1"/>
    <n v="5337.83"/>
    <x v="9"/>
    <x v="13"/>
    <n v="6156.5924999999997"/>
    <s v="National Estimates 2030"/>
  </r>
  <r>
    <s v="Wind Offshore"/>
    <s v="DKW1"/>
    <n v="3516.9"/>
    <x v="9"/>
    <x v="14"/>
    <n v="6829.7"/>
    <s v="National Estimates 2030"/>
  </r>
  <r>
    <s v="Solar (Thermal)"/>
    <s v="DKW1"/>
    <n v="0"/>
    <x v="9"/>
    <x v="15"/>
    <n v="0"/>
    <s v="National Estimates 2030"/>
  </r>
  <r>
    <s v="Solar (Photovoltaic)"/>
    <s v="DKW1"/>
    <n v="4119.375"/>
    <x v="9"/>
    <x v="16"/>
    <n v="6466.973"/>
    <s v="National Estimates 2030"/>
  </r>
  <r>
    <s v="Others renewable"/>
    <s v="DKW1"/>
    <n v="137.22710000000001"/>
    <x v="9"/>
    <x v="17"/>
    <n v="155.1635"/>
    <s v="National Estimates 2030"/>
  </r>
  <r>
    <s v="Others non-renewable"/>
    <s v="DKW1"/>
    <n v="237.54289999999901"/>
    <x v="9"/>
    <x v="18"/>
    <n v="339.36649999999997"/>
    <s v="National Estimates 2030"/>
  </r>
  <r>
    <s v="Biofuel"/>
    <s v="DKW1"/>
    <n v="887.88279999999997"/>
    <x v="9"/>
    <x v="19"/>
    <n v="2104.9728"/>
    <s v="National Estimates 2030"/>
  </r>
  <r>
    <s v="Demand Side Response capacity"/>
    <s v="DKW1"/>
    <n v="0"/>
    <x v="9"/>
    <x v="20"/>
    <n v="0"/>
    <s v="National Estimates 2030"/>
  </r>
  <r>
    <s v="Nuclear"/>
    <s v="EE00"/>
    <n v="0"/>
    <x v="10"/>
    <x v="0"/>
    <n v="0"/>
    <s v="National Estimates 2030"/>
  </r>
  <r>
    <s v="Lignite"/>
    <s v="EE00"/>
    <n v="0"/>
    <x v="10"/>
    <x v="1"/>
    <n v="0"/>
    <s v="National Estimates 2030"/>
  </r>
  <r>
    <s v="Hard Coal"/>
    <s v="EE00"/>
    <n v="0"/>
    <x v="10"/>
    <x v="2"/>
    <n v="0"/>
    <s v="National Estimates 2030"/>
  </r>
  <r>
    <s v="Gas"/>
    <s v="EE00"/>
    <n v="0"/>
    <x v="10"/>
    <x v="3"/>
    <n v="0"/>
    <s v="National Estimates 2030"/>
  </r>
  <r>
    <s v="Oil"/>
    <s v="EE00"/>
    <n v="426.8"/>
    <x v="10"/>
    <x v="4"/>
    <n v="426.8"/>
    <s v="National Estimates 2030"/>
  </r>
  <r>
    <s v="Hydro - Run of River &amp; Pondage (Turbine)"/>
    <s v="EE00"/>
    <n v="0"/>
    <x v="10"/>
    <x v="5"/>
    <n v="0"/>
    <s v="National Estimates 2030"/>
  </r>
  <r>
    <s v="Hydro - Reservoir (Turbine)"/>
    <s v="EE00"/>
    <n v="0"/>
    <x v="10"/>
    <x v="6"/>
    <n v="0"/>
    <s v="National Estimates 2030"/>
  </r>
  <r>
    <s v="Hydro - Pump Storage Open Loop (Turbine)"/>
    <s v="EE00"/>
    <n v="0"/>
    <x v="10"/>
    <x v="7"/>
    <n v="0"/>
    <s v="National Estimates 2030"/>
  </r>
  <r>
    <s v="Hydro - Pump Storage Closed Loop (Turbine)"/>
    <s v="EE00"/>
    <n v="0"/>
    <x v="10"/>
    <x v="8"/>
    <n v="0"/>
    <s v="National Estimates 2030"/>
  </r>
  <r>
    <s v="Hydro - Pump Storage Open Loop (Pumping)"/>
    <s v="EE00"/>
    <n v="0"/>
    <x v="10"/>
    <x v="9"/>
    <n v="0"/>
    <s v="National Estimates 2030"/>
  </r>
  <r>
    <s v="Hydro - Pump Storage Closed Loop (Pumping)"/>
    <s v="EE00"/>
    <n v="0"/>
    <x v="10"/>
    <x v="10"/>
    <n v="0"/>
    <s v="National Estimates 2030"/>
  </r>
  <r>
    <s v="Batteries (Injection)"/>
    <s v="EE00"/>
    <n v="0"/>
    <x v="10"/>
    <x v="11"/>
    <n v="0"/>
    <s v="National Estimates 2030"/>
  </r>
  <r>
    <s v="Batteries (Offtake)"/>
    <s v="EE00"/>
    <n v="0"/>
    <x v="10"/>
    <x v="12"/>
    <n v="0"/>
    <s v="National Estimates 2030"/>
  </r>
  <r>
    <s v="Wind Onshore"/>
    <s v="EE00"/>
    <n v="838"/>
    <x v="10"/>
    <x v="13"/>
    <n v="838"/>
    <s v="National Estimates 2030"/>
  </r>
  <r>
    <s v="Wind Offshore"/>
    <s v="EE00"/>
    <n v="200"/>
    <x v="10"/>
    <x v="14"/>
    <n v="200"/>
    <s v="National Estimates 2030"/>
  </r>
  <r>
    <s v="Solar (Thermal)"/>
    <s v="EE00"/>
    <n v="0"/>
    <x v="10"/>
    <x v="15"/>
    <n v="0"/>
    <s v="National Estimates 2030"/>
  </r>
  <r>
    <s v="Solar (Photovoltaic)"/>
    <s v="EE00"/>
    <n v="415"/>
    <x v="10"/>
    <x v="16"/>
    <n v="415"/>
    <s v="National Estimates 2030"/>
  </r>
  <r>
    <s v="Others renewable"/>
    <s v="EE00"/>
    <n v="148.65"/>
    <x v="10"/>
    <x v="17"/>
    <n v="148.65"/>
    <s v="National Estimates 2030"/>
  </r>
  <r>
    <s v="Others non-renewable"/>
    <s v="EE00"/>
    <n v="155"/>
    <x v="10"/>
    <x v="18"/>
    <n v="155"/>
    <s v="National Estimates 2030"/>
  </r>
  <r>
    <s v="Biofuel"/>
    <s v="EE00"/>
    <n v="233.2"/>
    <x v="10"/>
    <x v="19"/>
    <n v="233.2"/>
    <s v="National Estimates 2030"/>
  </r>
  <r>
    <s v="Demand Side Response capacity"/>
    <s v="EE00"/>
    <n v="135"/>
    <x v="10"/>
    <x v="20"/>
    <n v="135"/>
    <s v="National Estimates 2030"/>
  </r>
  <r>
    <s v="Nuclear"/>
    <s v="ES00"/>
    <n v="3040.72"/>
    <x v="11"/>
    <x v="0"/>
    <n v="3040.72"/>
    <s v="National Estimates 2030"/>
  </r>
  <r>
    <s v="Lignite"/>
    <s v="ES00"/>
    <n v="0"/>
    <x v="11"/>
    <x v="1"/>
    <n v="0"/>
    <s v="National Estimates 2030"/>
  </r>
  <r>
    <s v="Hard Coal"/>
    <s v="ES00"/>
    <n v="0"/>
    <x v="11"/>
    <x v="2"/>
    <n v="0"/>
    <s v="National Estimates 2030"/>
  </r>
  <r>
    <s v="Gas"/>
    <s v="ES00"/>
    <n v="24498.560000000001"/>
    <x v="11"/>
    <x v="3"/>
    <n v="24498.560000000001"/>
    <s v="National Estimates 2030"/>
  </r>
  <r>
    <s v="Oil"/>
    <s v="ES00"/>
    <n v="0"/>
    <x v="11"/>
    <x v="4"/>
    <n v="0"/>
    <s v="National Estimates 2030"/>
  </r>
  <r>
    <s v="Hydro - Run of River &amp; Pondage (Turbine)"/>
    <s v="ES00"/>
    <n v="3640"/>
    <x v="11"/>
    <x v="5"/>
    <n v="3640"/>
    <s v="National Estimates 2030"/>
  </r>
  <r>
    <s v="Hydro - Reservoir (Turbine)"/>
    <s v="ES00"/>
    <n v="10972.199000000001"/>
    <x v="11"/>
    <x v="6"/>
    <n v="10972.199000000001"/>
    <s v="National Estimates 2030"/>
  </r>
  <r>
    <s v="Hydro - Pump Storage Open Loop (Turbine)"/>
    <s v="ES00"/>
    <n v="2683.32"/>
    <x v="11"/>
    <x v="7"/>
    <n v="2683.32"/>
    <s v="National Estimates 2030"/>
  </r>
  <r>
    <s v="Hydro - Pump Storage Closed Loop (Turbine)"/>
    <s v="ES00"/>
    <n v="6866.4"/>
    <x v="11"/>
    <x v="8"/>
    <n v="6866.4"/>
    <s v="National Estimates 2030"/>
  </r>
  <r>
    <s v="Hydro - Pump Storage Open Loop (Pumping)"/>
    <s v="ES00"/>
    <n v="-2424.0056329651602"/>
    <x v="11"/>
    <x v="9"/>
    <n v="-2424.0056329651602"/>
    <s v="National Estimates 2030"/>
  </r>
  <r>
    <s v="Hydro - Pump Storage Closed Loop (Pumping)"/>
    <s v="ES00"/>
    <n v="-6676.03"/>
    <x v="11"/>
    <x v="10"/>
    <n v="-6676.03"/>
    <s v="National Estimates 2030"/>
  </r>
  <r>
    <s v="Batteries (Injection)"/>
    <s v="ES00"/>
    <n v="2500"/>
    <x v="11"/>
    <x v="11"/>
    <n v="2500"/>
    <s v="National Estimates 2030"/>
  </r>
  <r>
    <s v="Batteries (Offtake)"/>
    <s v="ES00"/>
    <n v="2500"/>
    <x v="11"/>
    <x v="12"/>
    <n v="2500"/>
    <s v="National Estimates 2030"/>
  </r>
  <r>
    <s v="Wind Onshore"/>
    <s v="ES00"/>
    <n v="48349.999999999898"/>
    <x v="11"/>
    <x v="13"/>
    <n v="48349.999999999898"/>
    <s v="National Estimates 2030"/>
  </r>
  <r>
    <s v="Wind Offshore"/>
    <s v="ES00"/>
    <n v="200"/>
    <x v="11"/>
    <x v="14"/>
    <n v="200"/>
    <s v="National Estimates 2030"/>
  </r>
  <r>
    <s v="Solar (Thermal)"/>
    <s v="ES00"/>
    <n v="7300"/>
    <x v="11"/>
    <x v="15"/>
    <n v="7300"/>
    <s v="National Estimates 2030"/>
  </r>
  <r>
    <s v="Solar (Photovoltaic)"/>
    <s v="ES00"/>
    <n v="38404"/>
    <x v="11"/>
    <x v="16"/>
    <n v="38404"/>
    <s v="National Estimates 2030"/>
  </r>
  <r>
    <s v="Others renewable"/>
    <s v="ES00"/>
    <n v="1730"/>
    <x v="11"/>
    <x v="17"/>
    <n v="1730"/>
    <s v="National Estimates 2030"/>
  </r>
  <r>
    <s v="Others non-renewable"/>
    <s v="ES00"/>
    <n v="3980"/>
    <x v="11"/>
    <x v="18"/>
    <n v="3980"/>
    <s v="National Estimates 2030"/>
  </r>
  <r>
    <s v="Biofuel"/>
    <s v="ES00"/>
    <n v="0"/>
    <x v="11"/>
    <x v="19"/>
    <n v="0"/>
    <s v="National Estimates 2030"/>
  </r>
  <r>
    <s v="Demand Side Response capacity"/>
    <s v="ES00"/>
    <n v="0"/>
    <x v="11"/>
    <x v="20"/>
    <n v="0"/>
    <s v="National Estimates 2030"/>
  </r>
  <r>
    <s v="Nuclear"/>
    <s v="FI00"/>
    <n v="4394"/>
    <x v="12"/>
    <x v="0"/>
    <n v="4394"/>
    <s v="National Estimates 2030"/>
  </r>
  <r>
    <s v="Lignite"/>
    <s v="FI00"/>
    <n v="0"/>
    <x v="12"/>
    <x v="1"/>
    <n v="0"/>
    <s v="National Estimates 2030"/>
  </r>
  <r>
    <s v="Hard Coal"/>
    <s v="FI00"/>
    <n v="206.1"/>
    <x v="12"/>
    <x v="2"/>
    <n v="206.1"/>
    <s v="National Estimates 2030"/>
  </r>
  <r>
    <s v="Gas"/>
    <s v="FI00"/>
    <n v="855"/>
    <x v="12"/>
    <x v="3"/>
    <n v="855"/>
    <s v="National Estimates 2030"/>
  </r>
  <r>
    <s v="Oil"/>
    <s v="FI00"/>
    <n v="0"/>
    <x v="12"/>
    <x v="4"/>
    <n v="0"/>
    <s v="National Estimates 2030"/>
  </r>
  <r>
    <s v="Hydro - Run of River &amp; Pondage (Turbine)"/>
    <s v="FI00"/>
    <n v="0"/>
    <x v="12"/>
    <x v="5"/>
    <n v="0"/>
    <s v="National Estimates 2030"/>
  </r>
  <r>
    <s v="Hydro - Reservoir (Turbine)"/>
    <s v="FI00"/>
    <n v="3236.6080000000002"/>
    <x v="12"/>
    <x v="6"/>
    <n v="3236.6080000000002"/>
    <s v="National Estimates 2030"/>
  </r>
  <r>
    <s v="Hydro - Pump Storage Open Loop (Turbine)"/>
    <s v="FI00"/>
    <n v="0"/>
    <x v="12"/>
    <x v="7"/>
    <n v="0"/>
    <s v="National Estimates 2030"/>
  </r>
  <r>
    <s v="Hydro - Pump Storage Closed Loop (Turbine)"/>
    <s v="FI00"/>
    <n v="0"/>
    <x v="12"/>
    <x v="8"/>
    <n v="0"/>
    <s v="National Estimates 2030"/>
  </r>
  <r>
    <s v="Hydro - Pump Storage Open Loop (Pumping)"/>
    <s v="FI00"/>
    <n v="0"/>
    <x v="12"/>
    <x v="9"/>
    <n v="0"/>
    <s v="National Estimates 2030"/>
  </r>
  <r>
    <s v="Hydro - Pump Storage Closed Loop (Pumping)"/>
    <s v="FI00"/>
    <n v="0"/>
    <x v="12"/>
    <x v="10"/>
    <n v="0"/>
    <s v="National Estimates 2030"/>
  </r>
  <r>
    <s v="Batteries (Injection)"/>
    <s v="FI00"/>
    <n v="125.2"/>
    <x v="12"/>
    <x v="11"/>
    <n v="125.2"/>
    <s v="National Estimates 2030"/>
  </r>
  <r>
    <s v="Batteries (Offtake)"/>
    <s v="FI00"/>
    <n v="125.2"/>
    <x v="12"/>
    <x v="12"/>
    <n v="125.2"/>
    <s v="National Estimates 2030"/>
  </r>
  <r>
    <s v="Wind Onshore"/>
    <s v="FI00"/>
    <n v="12369.405000000001"/>
    <x v="12"/>
    <x v="13"/>
    <n v="12369.405000000001"/>
    <s v="National Estimates 2030"/>
  </r>
  <r>
    <s v="Wind Offshore"/>
    <s v="FI00"/>
    <n v="1512"/>
    <x v="12"/>
    <x v="14"/>
    <n v="1512"/>
    <s v="National Estimates 2030"/>
  </r>
  <r>
    <s v="Solar (Thermal)"/>
    <s v="FI00"/>
    <n v="0"/>
    <x v="12"/>
    <x v="15"/>
    <n v="0"/>
    <s v="National Estimates 2030"/>
  </r>
  <r>
    <s v="Solar (Photovoltaic)"/>
    <s v="FI00"/>
    <n v="1498"/>
    <x v="12"/>
    <x v="16"/>
    <n v="1498"/>
    <s v="National Estimates 2030"/>
  </r>
  <r>
    <s v="Others renewable"/>
    <s v="FI00"/>
    <n v="2717.42"/>
    <x v="12"/>
    <x v="17"/>
    <n v="2717.42"/>
    <s v="National Estimates 2030"/>
  </r>
  <r>
    <s v="Others non-renewable"/>
    <s v="FI00"/>
    <n v="1857"/>
    <x v="12"/>
    <x v="18"/>
    <n v="1857"/>
    <s v="National Estimates 2030"/>
  </r>
  <r>
    <s v="Biofuel"/>
    <s v="FI00"/>
    <n v="989.9"/>
    <x v="12"/>
    <x v="19"/>
    <n v="989.9"/>
    <s v="National Estimates 2030"/>
  </r>
  <r>
    <s v="Demand Side Response capacity"/>
    <s v="FI00"/>
    <n v="4490.83157640232"/>
    <x v="12"/>
    <x v="20"/>
    <n v="4490.83157640232"/>
    <s v="National Estimates 2030"/>
  </r>
  <r>
    <s v="Nuclear"/>
    <s v="FR00"/>
    <n v="58213"/>
    <x v="13"/>
    <x v="0"/>
    <n v="58213"/>
    <s v="National Estimates 2030"/>
  </r>
  <r>
    <s v="Lignite"/>
    <s v="FR00"/>
    <n v="0"/>
    <x v="13"/>
    <x v="1"/>
    <n v="0"/>
    <s v="National Estimates 2030"/>
  </r>
  <r>
    <s v="Hard Coal"/>
    <s v="FR00"/>
    <n v="0"/>
    <x v="13"/>
    <x v="2"/>
    <n v="0"/>
    <s v="National Estimates 2030"/>
  </r>
  <r>
    <s v="Gas"/>
    <s v="FR00"/>
    <n v="7189"/>
    <x v="13"/>
    <x v="3"/>
    <n v="7189"/>
    <s v="National Estimates 2030"/>
  </r>
  <r>
    <s v="Oil"/>
    <s v="FR00"/>
    <n v="971"/>
    <x v="13"/>
    <x v="4"/>
    <n v="971"/>
    <s v="National Estimates 2030"/>
  </r>
  <r>
    <s v="Hydro - Run of River &amp; Pondage (Turbine)"/>
    <s v="FR00"/>
    <n v="13600"/>
    <x v="13"/>
    <x v="5"/>
    <n v="13600"/>
    <s v="National Estimates 2030"/>
  </r>
  <r>
    <s v="Hydro - Reservoir (Turbine)"/>
    <s v="FR00"/>
    <n v="9847"/>
    <x v="13"/>
    <x v="6"/>
    <n v="9847"/>
    <s v="National Estimates 2030"/>
  </r>
  <r>
    <s v="Hydro - Pump Storage Open Loop (Turbine)"/>
    <s v="FR00"/>
    <n v="1850"/>
    <x v="13"/>
    <x v="7"/>
    <n v="1850"/>
    <s v="National Estimates 2030"/>
  </r>
  <r>
    <s v="Hydro - Pump Storage Closed Loop (Turbine)"/>
    <s v="FR00"/>
    <n v="1950"/>
    <x v="13"/>
    <x v="8"/>
    <n v="1950"/>
    <s v="National Estimates 2030"/>
  </r>
  <r>
    <s v="Hydro - Pump Storage Open Loop (Pumping)"/>
    <s v="FR00"/>
    <n v="-1850"/>
    <x v="13"/>
    <x v="9"/>
    <n v="-1850"/>
    <s v="National Estimates 2030"/>
  </r>
  <r>
    <s v="Hydro - Pump Storage Closed Loop (Pumping)"/>
    <s v="FR00"/>
    <n v="-1950"/>
    <x v="13"/>
    <x v="10"/>
    <n v="-1950"/>
    <s v="National Estimates 2030"/>
  </r>
  <r>
    <s v="Batteries (Injection)"/>
    <s v="FR00"/>
    <n v="253"/>
    <x v="13"/>
    <x v="11"/>
    <n v="253"/>
    <s v="National Estimates 2030"/>
  </r>
  <r>
    <s v="Batteries (Offtake)"/>
    <s v="FR00"/>
    <n v="253"/>
    <x v="13"/>
    <x v="12"/>
    <n v="253"/>
    <s v="National Estimates 2030"/>
  </r>
  <r>
    <s v="Wind Onshore"/>
    <s v="FR00"/>
    <n v="35929"/>
    <x v="13"/>
    <x v="13"/>
    <n v="35929"/>
    <s v="National Estimates 2030"/>
  </r>
  <r>
    <s v="Wind Offshore"/>
    <s v="FR00"/>
    <n v="5500"/>
    <x v="13"/>
    <x v="14"/>
    <n v="5500"/>
    <s v="National Estimates 2030"/>
  </r>
  <r>
    <s v="Solar (Thermal)"/>
    <s v="FR00"/>
    <n v="0"/>
    <x v="13"/>
    <x v="15"/>
    <n v="0"/>
    <s v="National Estimates 2030"/>
  </r>
  <r>
    <s v="Solar (Photovoltaic)"/>
    <s v="FR00"/>
    <n v="43441"/>
    <x v="13"/>
    <x v="16"/>
    <n v="43441"/>
    <s v="National Estimates 2030"/>
  </r>
  <r>
    <s v="Others renewable"/>
    <s v="FR00"/>
    <n v="2375"/>
    <x v="13"/>
    <x v="17"/>
    <n v="2375"/>
    <s v="National Estimates 2030"/>
  </r>
  <r>
    <s v="Others non-renewable"/>
    <s v="FR00"/>
    <n v="4223"/>
    <x v="13"/>
    <x v="18"/>
    <n v="4223"/>
    <s v="National Estimates 2030"/>
  </r>
  <r>
    <s v="Biofuel"/>
    <s v="FR00"/>
    <n v="0"/>
    <x v="13"/>
    <x v="19"/>
    <n v="0"/>
    <s v="National Estimates 2030"/>
  </r>
  <r>
    <s v="Demand Side Response capacity"/>
    <s v="FR00"/>
    <n v="6500"/>
    <x v="13"/>
    <x v="20"/>
    <n v="6500"/>
    <s v="National Estimates 2030"/>
  </r>
  <r>
    <s v="Nuclear"/>
    <s v="GR00"/>
    <n v="0"/>
    <x v="14"/>
    <x v="0"/>
    <n v="0"/>
    <s v="National Estimates 2030"/>
  </r>
  <r>
    <s v="Lignite"/>
    <s v="GR00"/>
    <n v="0"/>
    <x v="14"/>
    <x v="1"/>
    <n v="0"/>
    <s v="National Estimates 2030"/>
  </r>
  <r>
    <s v="Hard Coal"/>
    <s v="GR00"/>
    <n v="0"/>
    <x v="14"/>
    <x v="2"/>
    <n v="0"/>
    <s v="National Estimates 2030"/>
  </r>
  <r>
    <s v="Gas"/>
    <s v="GR00"/>
    <n v="7521.3620000000001"/>
    <x v="14"/>
    <x v="3"/>
    <n v="7521.3620000000001"/>
    <s v="National Estimates 2030"/>
  </r>
  <r>
    <s v="Oil"/>
    <s v="GR00"/>
    <n v="0"/>
    <x v="14"/>
    <x v="4"/>
    <n v="408"/>
    <s v="National Estimates 2030"/>
  </r>
  <r>
    <s v="Hydro - Run of River &amp; Pondage (Turbine)"/>
    <s v="GR00"/>
    <n v="382.977965909364"/>
    <x v="14"/>
    <x v="5"/>
    <n v="382.977965909364"/>
    <s v="National Estimates 2030"/>
  </r>
  <r>
    <s v="Hydro - Reservoir (Turbine)"/>
    <s v="GR00"/>
    <n v="2743.7"/>
    <x v="14"/>
    <x v="6"/>
    <n v="2743.7"/>
    <s v="National Estimates 2030"/>
  </r>
  <r>
    <s v="Hydro - Pump Storage Open Loop (Turbine)"/>
    <s v="GR00"/>
    <n v="699"/>
    <x v="14"/>
    <x v="7"/>
    <n v="699"/>
    <s v="National Estimates 2030"/>
  </r>
  <r>
    <s v="Hydro - Pump Storage Closed Loop (Turbine)"/>
    <s v="GR00"/>
    <n v="680"/>
    <x v="14"/>
    <x v="8"/>
    <n v="680"/>
    <s v="National Estimates 2030"/>
  </r>
  <r>
    <s v="Hydro - Pump Storage Open Loop (Pumping)"/>
    <s v="GR00"/>
    <n v="-735"/>
    <x v="14"/>
    <x v="9"/>
    <n v="-735"/>
    <s v="National Estimates 2030"/>
  </r>
  <r>
    <s v="Hydro - Pump Storage Closed Loop (Pumping)"/>
    <s v="GR00"/>
    <n v="-710"/>
    <x v="14"/>
    <x v="10"/>
    <n v="-710"/>
    <s v="National Estimates 2030"/>
  </r>
  <r>
    <s v="Batteries (Injection)"/>
    <s v="GR00"/>
    <n v="1100"/>
    <x v="14"/>
    <x v="11"/>
    <n v="1150"/>
    <s v="National Estimates 2030"/>
  </r>
  <r>
    <s v="Batteries (Offtake)"/>
    <s v="GR00"/>
    <n v="1100"/>
    <x v="14"/>
    <x v="12"/>
    <n v="1150"/>
    <s v="National Estimates 2030"/>
  </r>
  <r>
    <s v="Wind Onshore"/>
    <s v="GR00"/>
    <n v="6543.6996596284298"/>
    <x v="14"/>
    <x v="13"/>
    <n v="6865.7579040606397"/>
    <s v="National Estimates 2030"/>
  </r>
  <r>
    <s v="Wind Offshore"/>
    <s v="GR00"/>
    <n v="100"/>
    <x v="14"/>
    <x v="14"/>
    <n v="100"/>
    <s v="National Estimates 2030"/>
  </r>
  <r>
    <s v="Solar (Thermal)"/>
    <s v="GR00"/>
    <n v="0"/>
    <x v="14"/>
    <x v="15"/>
    <n v="70"/>
    <s v="National Estimates 2030"/>
  </r>
  <r>
    <s v="Solar (Photovoltaic)"/>
    <s v="GR00"/>
    <n v="7168.74389497423"/>
    <x v="14"/>
    <x v="16"/>
    <n v="7471.1453450286599"/>
    <s v="National Estimates 2030"/>
  </r>
  <r>
    <s v="Others renewable"/>
    <s v="GR00"/>
    <n v="511.19677772485102"/>
    <x v="14"/>
    <x v="17"/>
    <n v="511.19677772485102"/>
    <s v="National Estimates 2030"/>
  </r>
  <r>
    <s v="Others non-renewable"/>
    <s v="GR00"/>
    <n v="0"/>
    <x v="14"/>
    <x v="18"/>
    <n v="0"/>
    <s v="National Estimates 2030"/>
  </r>
  <r>
    <s v="Biofuel"/>
    <s v="GR00"/>
    <n v="0"/>
    <x v="14"/>
    <x v="19"/>
    <n v="0"/>
    <s v="National Estimates 2030"/>
  </r>
  <r>
    <s v="Demand Side Response capacity"/>
    <s v="GR00"/>
    <n v="0"/>
    <x v="14"/>
    <x v="20"/>
    <n v="0"/>
    <s v="National Estimates 2030"/>
  </r>
  <r>
    <s v="Nuclear"/>
    <s v="GR03"/>
    <n v="0"/>
    <x v="14"/>
    <x v="0"/>
    <n v="0"/>
    <s v="National Estimates 2030"/>
  </r>
  <r>
    <s v="Lignite"/>
    <s v="GR03"/>
    <n v="0"/>
    <x v="14"/>
    <x v="1"/>
    <n v="0"/>
    <s v="National Estimates 2030"/>
  </r>
  <r>
    <s v="Hard Coal"/>
    <s v="GR03"/>
    <n v="0"/>
    <x v="14"/>
    <x v="2"/>
    <n v="0"/>
    <s v="National Estimates 2030"/>
  </r>
  <r>
    <s v="Gas"/>
    <s v="GR03"/>
    <n v="0"/>
    <x v="14"/>
    <x v="3"/>
    <n v="7521.3620000000001"/>
    <s v="National Estimates 2030"/>
  </r>
  <r>
    <s v="Oil"/>
    <s v="GR03"/>
    <n v="408"/>
    <x v="14"/>
    <x v="4"/>
    <n v="408"/>
    <s v="National Estimates 2030"/>
  </r>
  <r>
    <s v="Hydro - Run of River &amp; Pondage (Turbine)"/>
    <s v="GR03"/>
    <n v="0"/>
    <x v="14"/>
    <x v="5"/>
    <n v="382.977965909364"/>
    <s v="National Estimates 2030"/>
  </r>
  <r>
    <s v="Hydro - Reservoir (Turbine)"/>
    <s v="GR03"/>
    <n v="0"/>
    <x v="14"/>
    <x v="6"/>
    <n v="2743.7"/>
    <s v="National Estimates 2030"/>
  </r>
  <r>
    <s v="Hydro - Pump Storage Open Loop (Turbine)"/>
    <s v="GR03"/>
    <n v="0"/>
    <x v="14"/>
    <x v="7"/>
    <n v="699"/>
    <s v="National Estimates 2030"/>
  </r>
  <r>
    <s v="Hydro - Pump Storage Closed Loop (Turbine)"/>
    <s v="GR03"/>
    <n v="0"/>
    <x v="14"/>
    <x v="8"/>
    <n v="680"/>
    <s v="National Estimates 2030"/>
  </r>
  <r>
    <s v="Hydro - Pump Storage Open Loop (Pumping)"/>
    <s v="GR03"/>
    <n v="0"/>
    <x v="14"/>
    <x v="9"/>
    <n v="-735"/>
    <s v="National Estimates 2030"/>
  </r>
  <r>
    <s v="Hydro - Pump Storage Closed Loop (Pumping)"/>
    <s v="GR03"/>
    <n v="0"/>
    <x v="14"/>
    <x v="10"/>
    <n v="-710"/>
    <s v="National Estimates 2030"/>
  </r>
  <r>
    <s v="Batteries (Injection)"/>
    <s v="GR03"/>
    <n v="50"/>
    <x v="14"/>
    <x v="11"/>
    <n v="1150"/>
    <s v="National Estimates 2030"/>
  </r>
  <r>
    <s v="Batteries (Offtake)"/>
    <s v="GR03"/>
    <n v="50"/>
    <x v="14"/>
    <x v="12"/>
    <n v="1150"/>
    <s v="National Estimates 2030"/>
  </r>
  <r>
    <s v="Wind Onshore"/>
    <s v="GR03"/>
    <n v="322.05824443221297"/>
    <x v="14"/>
    <x v="13"/>
    <n v="6865.7579040606397"/>
    <s v="National Estimates 2030"/>
  </r>
  <r>
    <s v="Wind Offshore"/>
    <s v="GR03"/>
    <n v="0"/>
    <x v="14"/>
    <x v="14"/>
    <n v="100"/>
    <s v="National Estimates 2030"/>
  </r>
  <r>
    <s v="Solar (Thermal)"/>
    <s v="GR03"/>
    <n v="70"/>
    <x v="14"/>
    <x v="15"/>
    <n v="70"/>
    <s v="National Estimates 2030"/>
  </r>
  <r>
    <s v="Solar (Photovoltaic)"/>
    <s v="GR03"/>
    <n v="302.40145005443497"/>
    <x v="14"/>
    <x v="16"/>
    <n v="7471.1453450286599"/>
    <s v="National Estimates 2030"/>
  </r>
  <r>
    <s v="Others renewable"/>
    <s v="GR03"/>
    <n v="0"/>
    <x v="14"/>
    <x v="17"/>
    <n v="511.19677772485102"/>
    <s v="National Estimates 2030"/>
  </r>
  <r>
    <s v="Others non-renewable"/>
    <s v="GR03"/>
    <n v="0"/>
    <x v="14"/>
    <x v="18"/>
    <n v="0"/>
    <s v="National Estimates 2030"/>
  </r>
  <r>
    <s v="Biofuel"/>
    <s v="GR03"/>
    <n v="0"/>
    <x v="14"/>
    <x v="19"/>
    <n v="0"/>
    <s v="National Estimates 2030"/>
  </r>
  <r>
    <s v="Demand Side Response capacity"/>
    <s v="GR03"/>
    <n v="0"/>
    <x v="14"/>
    <x v="20"/>
    <n v="0"/>
    <s v="National Estimates 2030"/>
  </r>
  <r>
    <s v="Nuclear"/>
    <s v="HR00"/>
    <n v="0"/>
    <x v="15"/>
    <x v="0"/>
    <n v="0"/>
    <s v="National Estimates 2030"/>
  </r>
  <r>
    <s v="Lignite"/>
    <s v="HR00"/>
    <n v="0"/>
    <x v="15"/>
    <x v="1"/>
    <n v="0"/>
    <s v="National Estimates 2030"/>
  </r>
  <r>
    <s v="Hard Coal"/>
    <s v="HR00"/>
    <n v="290"/>
    <x v="15"/>
    <x v="2"/>
    <n v="290"/>
    <s v="National Estimates 2030"/>
  </r>
  <r>
    <s v="Gas"/>
    <s v="HR00"/>
    <n v="697"/>
    <x v="15"/>
    <x v="3"/>
    <n v="697"/>
    <s v="National Estimates 2030"/>
  </r>
  <r>
    <s v="Oil"/>
    <s v="HR00"/>
    <n v="0"/>
    <x v="15"/>
    <x v="4"/>
    <n v="0"/>
    <s v="National Estimates 2030"/>
  </r>
  <r>
    <s v="Hydro - Run of River &amp; Pondage (Turbine)"/>
    <s v="HR00"/>
    <n v="424.88"/>
    <x v="15"/>
    <x v="5"/>
    <n v="424.88"/>
    <s v="National Estimates 2030"/>
  </r>
  <r>
    <s v="Hydro - Reservoir (Turbine)"/>
    <s v="HR00"/>
    <n v="1941.29"/>
    <x v="15"/>
    <x v="6"/>
    <n v="1941.29"/>
    <s v="National Estimates 2030"/>
  </r>
  <r>
    <s v="Hydro - Pump Storage Open Loop (Turbine)"/>
    <s v="HR00"/>
    <n v="281.39999999999998"/>
    <x v="15"/>
    <x v="7"/>
    <n v="281.39999999999998"/>
    <s v="National Estimates 2030"/>
  </r>
  <r>
    <s v="Hydro - Pump Storage Closed Loop (Turbine)"/>
    <s v="HR00"/>
    <n v="0"/>
    <x v="15"/>
    <x v="8"/>
    <n v="0"/>
    <s v="National Estimates 2030"/>
  </r>
  <r>
    <s v="Hydro - Pump Storage Open Loop (Pumping)"/>
    <s v="HR00"/>
    <n v="-246.9"/>
    <x v="15"/>
    <x v="9"/>
    <n v="-246.9"/>
    <s v="National Estimates 2030"/>
  </r>
  <r>
    <s v="Hydro - Pump Storage Closed Loop (Pumping)"/>
    <s v="HR00"/>
    <n v="0"/>
    <x v="15"/>
    <x v="10"/>
    <n v="0"/>
    <s v="National Estimates 2030"/>
  </r>
  <r>
    <s v="Batteries (Injection)"/>
    <s v="HR00"/>
    <n v="20"/>
    <x v="15"/>
    <x v="11"/>
    <n v="20"/>
    <s v="National Estimates 2030"/>
  </r>
  <r>
    <s v="Batteries (Offtake)"/>
    <s v="HR00"/>
    <n v="20"/>
    <x v="15"/>
    <x v="12"/>
    <n v="20"/>
    <s v="National Estimates 2030"/>
  </r>
  <r>
    <s v="Wind Onshore"/>
    <s v="HR00"/>
    <n v="2780.95"/>
    <x v="15"/>
    <x v="13"/>
    <n v="2780.95"/>
    <s v="National Estimates 2030"/>
  </r>
  <r>
    <s v="Wind Offshore"/>
    <s v="HR00"/>
    <n v="0"/>
    <x v="15"/>
    <x v="14"/>
    <n v="0"/>
    <s v="National Estimates 2030"/>
  </r>
  <r>
    <s v="Solar (Thermal)"/>
    <s v="HR00"/>
    <n v="400"/>
    <x v="15"/>
    <x v="15"/>
    <n v="400"/>
    <s v="National Estimates 2030"/>
  </r>
  <r>
    <s v="Solar (Photovoltaic)"/>
    <s v="HR00"/>
    <n v="350"/>
    <x v="15"/>
    <x v="16"/>
    <n v="350"/>
    <s v="National Estimates 2030"/>
  </r>
  <r>
    <s v="Others renewable"/>
    <s v="HR00"/>
    <n v="400"/>
    <x v="15"/>
    <x v="17"/>
    <n v="400"/>
    <s v="National Estimates 2030"/>
  </r>
  <r>
    <s v="Others non-renewable"/>
    <s v="HR00"/>
    <n v="200"/>
    <x v="15"/>
    <x v="18"/>
    <n v="200"/>
    <s v="National Estimates 2030"/>
  </r>
  <r>
    <s v="Biofuel"/>
    <s v="HR00"/>
    <n v="0"/>
    <x v="15"/>
    <x v="19"/>
    <n v="0"/>
    <s v="National Estimates 2030"/>
  </r>
  <r>
    <s v="Demand Side Response capacity"/>
    <s v="HR00"/>
    <n v="25"/>
    <x v="15"/>
    <x v="20"/>
    <n v="25"/>
    <s v="National Estimates 2030"/>
  </r>
  <r>
    <s v="Nuclear"/>
    <s v="HU00"/>
    <n v="3080"/>
    <x v="16"/>
    <x v="0"/>
    <n v="3080"/>
    <s v="National Estimates 2030"/>
  </r>
  <r>
    <s v="Lignite"/>
    <s v="HU00"/>
    <n v="0"/>
    <x v="16"/>
    <x v="1"/>
    <n v="0"/>
    <s v="National Estimates 2030"/>
  </r>
  <r>
    <s v="Hard Coal"/>
    <s v="HU00"/>
    <n v="0"/>
    <x v="16"/>
    <x v="2"/>
    <n v="0"/>
    <s v="National Estimates 2030"/>
  </r>
  <r>
    <s v="Gas"/>
    <s v="HU00"/>
    <n v="2399"/>
    <x v="16"/>
    <x v="3"/>
    <n v="2399"/>
    <s v="National Estimates 2030"/>
  </r>
  <r>
    <s v="Oil"/>
    <s v="HU00"/>
    <n v="410"/>
    <x v="16"/>
    <x v="4"/>
    <n v="410"/>
    <s v="National Estimates 2030"/>
  </r>
  <r>
    <s v="Hydro - Run of River &amp; Pondage (Turbine)"/>
    <s v="HU00"/>
    <n v="55"/>
    <x v="16"/>
    <x v="5"/>
    <n v="55"/>
    <s v="National Estimates 2030"/>
  </r>
  <r>
    <s v="Hydro - Reservoir (Turbine)"/>
    <s v="HU00"/>
    <n v="0"/>
    <x v="16"/>
    <x v="6"/>
    <n v="0"/>
    <s v="National Estimates 2030"/>
  </r>
  <r>
    <s v="Hydro - Pump Storage Open Loop (Turbine)"/>
    <s v="HU00"/>
    <n v="0"/>
    <x v="16"/>
    <x v="7"/>
    <n v="0"/>
    <s v="National Estimates 2030"/>
  </r>
  <r>
    <s v="Hydro - Pump Storage Closed Loop (Turbine)"/>
    <s v="HU00"/>
    <n v="0"/>
    <x v="16"/>
    <x v="8"/>
    <n v="0"/>
    <s v="National Estimates 2030"/>
  </r>
  <r>
    <s v="Hydro - Pump Storage Open Loop (Pumping)"/>
    <s v="HU00"/>
    <n v="0"/>
    <x v="16"/>
    <x v="9"/>
    <n v="0"/>
    <s v="National Estimates 2030"/>
  </r>
  <r>
    <s v="Hydro - Pump Storage Closed Loop (Pumping)"/>
    <s v="HU00"/>
    <n v="0"/>
    <x v="16"/>
    <x v="10"/>
    <n v="0"/>
    <s v="National Estimates 2030"/>
  </r>
  <r>
    <s v="Batteries (Injection)"/>
    <s v="HU00"/>
    <n v="50"/>
    <x v="16"/>
    <x v="11"/>
    <n v="50"/>
    <s v="National Estimates 2030"/>
  </r>
  <r>
    <s v="Batteries (Offtake)"/>
    <s v="HU00"/>
    <n v="50"/>
    <x v="16"/>
    <x v="12"/>
    <n v="50"/>
    <s v="National Estimates 2030"/>
  </r>
  <r>
    <s v="Wind Onshore"/>
    <s v="HU00"/>
    <n v="325.8"/>
    <x v="16"/>
    <x v="13"/>
    <n v="325.8"/>
    <s v="National Estimates 2030"/>
  </r>
  <r>
    <s v="Wind Offshore"/>
    <s v="HU00"/>
    <n v="0"/>
    <x v="16"/>
    <x v="14"/>
    <n v="0"/>
    <s v="National Estimates 2030"/>
  </r>
  <r>
    <s v="Solar (Thermal)"/>
    <s v="HU00"/>
    <n v="0"/>
    <x v="16"/>
    <x v="15"/>
    <n v="0"/>
    <s v="National Estimates 2030"/>
  </r>
  <r>
    <s v="Solar (Photovoltaic)"/>
    <s v="HU00"/>
    <n v="6454"/>
    <x v="16"/>
    <x v="16"/>
    <n v="6454"/>
    <s v="National Estimates 2030"/>
  </r>
  <r>
    <s v="Others renewable"/>
    <s v="HU00"/>
    <n v="798.77"/>
    <x v="16"/>
    <x v="17"/>
    <n v="798.77"/>
    <s v="National Estimates 2030"/>
  </r>
  <r>
    <s v="Others non-renewable"/>
    <s v="HU00"/>
    <n v="1075.6299999999901"/>
    <x v="16"/>
    <x v="18"/>
    <n v="1075.6299999999901"/>
    <s v="National Estimates 2030"/>
  </r>
  <r>
    <s v="Biofuel"/>
    <s v="HU00"/>
    <n v="106.1"/>
    <x v="16"/>
    <x v="19"/>
    <n v="106.1"/>
    <s v="National Estimates 2030"/>
  </r>
  <r>
    <s v="Demand Side Response capacity"/>
    <s v="HU00"/>
    <n v="0"/>
    <x v="16"/>
    <x v="20"/>
    <n v="0"/>
    <s v="National Estimates 2030"/>
  </r>
  <r>
    <s v="Nuclear"/>
    <s v="IE00"/>
    <n v="0"/>
    <x v="17"/>
    <x v="0"/>
    <n v="0"/>
    <s v="National Estimates 2030"/>
  </r>
  <r>
    <s v="Lignite"/>
    <s v="IE00"/>
    <n v="39"/>
    <x v="17"/>
    <x v="1"/>
    <n v="39"/>
    <s v="National Estimates 2030"/>
  </r>
  <r>
    <s v="Hard Coal"/>
    <s v="IE00"/>
    <n v="0"/>
    <x v="17"/>
    <x v="2"/>
    <n v="0"/>
    <s v="National Estimates 2030"/>
  </r>
  <r>
    <s v="Gas"/>
    <s v="IE00"/>
    <n v="4109"/>
    <x v="17"/>
    <x v="3"/>
    <n v="4109"/>
    <s v="National Estimates 2030"/>
  </r>
  <r>
    <s v="Oil"/>
    <s v="IE00"/>
    <n v="324"/>
    <x v="17"/>
    <x v="4"/>
    <n v="324"/>
    <s v="National Estimates 2030"/>
  </r>
  <r>
    <s v="Hydro - Run of River &amp; Pondage (Turbine)"/>
    <s v="IE00"/>
    <n v="216"/>
    <x v="17"/>
    <x v="5"/>
    <n v="216"/>
    <s v="National Estimates 2030"/>
  </r>
  <r>
    <s v="Hydro - Reservoir (Turbine)"/>
    <s v="IE00"/>
    <n v="0"/>
    <x v="17"/>
    <x v="6"/>
    <n v="0"/>
    <s v="National Estimates 2030"/>
  </r>
  <r>
    <s v="Hydro - Pump Storage Open Loop (Turbine)"/>
    <s v="IE00"/>
    <n v="0"/>
    <x v="17"/>
    <x v="7"/>
    <n v="0"/>
    <s v="National Estimates 2030"/>
  </r>
  <r>
    <s v="Hydro - Pump Storage Closed Loop (Turbine)"/>
    <s v="IE00"/>
    <n v="292"/>
    <x v="17"/>
    <x v="8"/>
    <n v="292"/>
    <s v="National Estimates 2030"/>
  </r>
  <r>
    <s v="Hydro - Pump Storage Open Loop (Pumping)"/>
    <s v="IE00"/>
    <n v="0"/>
    <x v="17"/>
    <x v="9"/>
    <n v="0"/>
    <s v="National Estimates 2030"/>
  </r>
  <r>
    <s v="Hydro - Pump Storage Closed Loop (Pumping)"/>
    <s v="IE00"/>
    <n v="-292"/>
    <x v="17"/>
    <x v="10"/>
    <n v="-292"/>
    <s v="National Estimates 2030"/>
  </r>
  <r>
    <s v="Batteries (Injection)"/>
    <s v="IE00"/>
    <n v="450"/>
    <x v="17"/>
    <x v="11"/>
    <n v="450"/>
    <s v="National Estimates 2030"/>
  </r>
  <r>
    <s v="Batteries (Offtake)"/>
    <s v="IE00"/>
    <n v="450"/>
    <x v="17"/>
    <x v="12"/>
    <n v="450"/>
    <s v="National Estimates 2030"/>
  </r>
  <r>
    <s v="Wind Onshore"/>
    <s v="IE00"/>
    <n v="5800"/>
    <x v="17"/>
    <x v="13"/>
    <n v="5800"/>
    <s v="National Estimates 2030"/>
  </r>
  <r>
    <s v="Wind Offshore"/>
    <s v="IE00"/>
    <n v="3500"/>
    <x v="17"/>
    <x v="14"/>
    <n v="3500"/>
    <s v="National Estimates 2030"/>
  </r>
  <r>
    <s v="Solar (Thermal)"/>
    <s v="IE00"/>
    <n v="0"/>
    <x v="17"/>
    <x v="15"/>
    <n v="0"/>
    <s v="National Estimates 2030"/>
  </r>
  <r>
    <s v="Solar (Photovoltaic)"/>
    <s v="IE00"/>
    <n v="600"/>
    <x v="17"/>
    <x v="16"/>
    <n v="600"/>
    <s v="National Estimates 2030"/>
  </r>
  <r>
    <s v="Others renewable"/>
    <s v="IE00"/>
    <n v="70"/>
    <x v="17"/>
    <x v="17"/>
    <n v="70"/>
    <s v="National Estimates 2030"/>
  </r>
  <r>
    <s v="Others non-renewable"/>
    <s v="IE00"/>
    <n v="138"/>
    <x v="17"/>
    <x v="18"/>
    <n v="138"/>
    <s v="National Estimates 2030"/>
  </r>
  <r>
    <s v="Biofuel"/>
    <s v="IE00"/>
    <n v="39"/>
    <x v="17"/>
    <x v="19"/>
    <n v="39"/>
    <s v="National Estimates 2030"/>
  </r>
  <r>
    <s v="Demand Side Response capacity"/>
    <s v="IE00"/>
    <n v="500"/>
    <x v="17"/>
    <x v="20"/>
    <n v="500"/>
    <s v="National Estimates 2030"/>
  </r>
  <r>
    <s v="Nuclear"/>
    <s v="ITCA"/>
    <n v="0"/>
    <x v="18"/>
    <x v="0"/>
    <n v="0"/>
    <s v="National Estimates 2030"/>
  </r>
  <r>
    <s v="Lignite"/>
    <s v="ITCA"/>
    <n v="0"/>
    <x v="18"/>
    <x v="1"/>
    <n v="0"/>
    <s v="National Estimates 2030"/>
  </r>
  <r>
    <s v="Hard Coal"/>
    <s v="ITCA"/>
    <n v="0"/>
    <x v="18"/>
    <x v="2"/>
    <n v="0"/>
    <s v="National Estimates 2030"/>
  </r>
  <r>
    <s v="Gas"/>
    <s v="ITCA"/>
    <n v="3274"/>
    <x v="18"/>
    <x v="3"/>
    <n v="40466.800000000003"/>
    <s v="National Estimates 2030"/>
  </r>
  <r>
    <s v="Oil"/>
    <s v="ITCA"/>
    <n v="0"/>
    <x v="18"/>
    <x v="4"/>
    <n v="0"/>
    <s v="National Estimates 2030"/>
  </r>
  <r>
    <s v="Hydro - Run of River &amp; Pondage (Turbine)"/>
    <s v="ITCA"/>
    <n v="148.9"/>
    <x v="18"/>
    <x v="5"/>
    <n v="6246.1310235294104"/>
    <s v="National Estimates 2030"/>
  </r>
  <r>
    <s v="Hydro - Reservoir (Turbine)"/>
    <s v="ITCA"/>
    <n v="686.4"/>
    <x v="18"/>
    <x v="6"/>
    <n v="9648.8489764705791"/>
    <s v="National Estimates 2030"/>
  </r>
  <r>
    <s v="Hydro - Pump Storage Open Loop (Turbine)"/>
    <s v="ITCA"/>
    <n v="0"/>
    <x v="18"/>
    <x v="7"/>
    <n v="3334.1"/>
    <s v="National Estimates 2030"/>
  </r>
  <r>
    <s v="Hydro - Pump Storage Closed Loop (Turbine)"/>
    <s v="ITCA"/>
    <n v="1250"/>
    <x v="18"/>
    <x v="8"/>
    <n v="8750"/>
    <s v="National Estimates 2030"/>
  </r>
  <r>
    <s v="Hydro - Pump Storage Open Loop (Pumping)"/>
    <s v="ITCA"/>
    <n v="0"/>
    <x v="18"/>
    <x v="9"/>
    <n v="-2097"/>
    <s v="National Estimates 2030"/>
  </r>
  <r>
    <s v="Hydro - Pump Storage Closed Loop (Pumping)"/>
    <s v="ITCA"/>
    <n v="-1250"/>
    <x v="18"/>
    <x v="10"/>
    <n v="-8816"/>
    <s v="National Estimates 2030"/>
  </r>
  <r>
    <s v="Batteries (Injection)"/>
    <s v="ITCA"/>
    <n v="136"/>
    <x v="18"/>
    <x v="11"/>
    <n v="5501"/>
    <s v="National Estimates 2030"/>
  </r>
  <r>
    <s v="Batteries (Offtake)"/>
    <s v="ITCA"/>
    <n v="136"/>
    <x v="18"/>
    <x v="12"/>
    <n v="5501"/>
    <s v="National Estimates 2030"/>
  </r>
  <r>
    <s v="Wind Onshore"/>
    <s v="ITCA"/>
    <n v="1858"/>
    <x v="18"/>
    <x v="13"/>
    <n v="18399.366424009499"/>
    <s v="National Estimates 2030"/>
  </r>
  <r>
    <s v="Wind Offshore"/>
    <s v="ITCA"/>
    <n v="0"/>
    <x v="18"/>
    <x v="14"/>
    <n v="900.00019818271505"/>
    <s v="National Estimates 2030"/>
  </r>
  <r>
    <s v="Solar (Thermal)"/>
    <s v="ITCA"/>
    <n v="0"/>
    <x v="18"/>
    <x v="15"/>
    <n v="879.99965897906702"/>
    <s v="National Estimates 2030"/>
  </r>
  <r>
    <s v="Solar (Photovoltaic)"/>
    <s v="ITCA"/>
    <n v="1078"/>
    <x v="18"/>
    <x v="16"/>
    <n v="51119.9437907592"/>
    <s v="National Estimates 2030"/>
  </r>
  <r>
    <s v="Others renewable"/>
    <s v="ITCA"/>
    <n v="189.39"/>
    <x v="18"/>
    <x v="17"/>
    <n v="4714.3120325616801"/>
    <s v="National Estimates 2030"/>
  </r>
  <r>
    <s v="Others non-renewable"/>
    <s v="ITCA"/>
    <n v="24"/>
    <x v="18"/>
    <x v="18"/>
    <n v="6350"/>
    <s v="National Estimates 2030"/>
  </r>
  <r>
    <s v="Biofuel"/>
    <s v="ITCA"/>
    <n v="0"/>
    <x v="18"/>
    <x v="19"/>
    <n v="0"/>
    <s v="National Estimates 2030"/>
  </r>
  <r>
    <s v="Demand Side Response capacity"/>
    <s v="ITCA"/>
    <n v="67.212008978675598"/>
    <x v="18"/>
    <x v="20"/>
    <n v="5500.4833894500498"/>
    <s v="National Estimates 2030"/>
  </r>
  <r>
    <s v="Nuclear"/>
    <s v="ITCN"/>
    <n v="0"/>
    <x v="18"/>
    <x v="0"/>
    <n v="0"/>
    <s v="National Estimates 2030"/>
  </r>
  <r>
    <s v="Lignite"/>
    <s v="ITCN"/>
    <n v="0"/>
    <x v="18"/>
    <x v="1"/>
    <n v="0"/>
    <s v="National Estimates 2030"/>
  </r>
  <r>
    <s v="Hard Coal"/>
    <s v="ITCN"/>
    <n v="0"/>
    <x v="18"/>
    <x v="2"/>
    <n v="0"/>
    <s v="National Estimates 2030"/>
  </r>
  <r>
    <s v="Gas"/>
    <s v="ITCN"/>
    <n v="1062.0999999999999"/>
    <x v="18"/>
    <x v="3"/>
    <n v="40466.800000000003"/>
    <s v="National Estimates 2030"/>
  </r>
  <r>
    <s v="Oil"/>
    <s v="ITCN"/>
    <n v="0"/>
    <x v="18"/>
    <x v="4"/>
    <n v="0"/>
    <s v="National Estimates 2030"/>
  </r>
  <r>
    <s v="Hydro - Run of River &amp; Pondage (Turbine)"/>
    <s v="ITCN"/>
    <n v="311.73"/>
    <x v="18"/>
    <x v="5"/>
    <n v="6246.1310235294104"/>
    <s v="National Estimates 2030"/>
  </r>
  <r>
    <s v="Hydro - Reservoir (Turbine)"/>
    <s v="ITCN"/>
    <n v="341.4"/>
    <x v="18"/>
    <x v="6"/>
    <n v="9648.8489764705791"/>
    <s v="National Estimates 2030"/>
  </r>
  <r>
    <s v="Hydro - Pump Storage Open Loop (Turbine)"/>
    <s v="ITCN"/>
    <n v="0"/>
    <x v="18"/>
    <x v="7"/>
    <n v="3334.1"/>
    <s v="National Estimates 2030"/>
  </r>
  <r>
    <s v="Hydro - Pump Storage Closed Loop (Turbine)"/>
    <s v="ITCN"/>
    <n v="0"/>
    <x v="18"/>
    <x v="8"/>
    <n v="8750"/>
    <s v="National Estimates 2030"/>
  </r>
  <r>
    <s v="Hydro - Pump Storage Open Loop (Pumping)"/>
    <s v="ITCN"/>
    <n v="0"/>
    <x v="18"/>
    <x v="9"/>
    <n v="-2097"/>
    <s v="National Estimates 2030"/>
  </r>
  <r>
    <s v="Hydro - Pump Storage Closed Loop (Pumping)"/>
    <s v="ITCN"/>
    <n v="0"/>
    <x v="18"/>
    <x v="10"/>
    <n v="-8816"/>
    <s v="National Estimates 2030"/>
  </r>
  <r>
    <s v="Batteries (Injection)"/>
    <s v="ITCN"/>
    <n v="386"/>
    <x v="18"/>
    <x v="11"/>
    <n v="5501"/>
    <s v="National Estimates 2030"/>
  </r>
  <r>
    <s v="Batteries (Offtake)"/>
    <s v="ITCN"/>
    <n v="386"/>
    <x v="18"/>
    <x v="12"/>
    <n v="5501"/>
    <s v="National Estimates 2030"/>
  </r>
  <r>
    <s v="Wind Onshore"/>
    <s v="ITCN"/>
    <n v="231.79750000000001"/>
    <x v="18"/>
    <x v="13"/>
    <n v="18399.366424009499"/>
    <s v="National Estimates 2030"/>
  </r>
  <r>
    <s v="Wind Offshore"/>
    <s v="ITCN"/>
    <n v="0"/>
    <x v="18"/>
    <x v="14"/>
    <n v="900.00019818271505"/>
    <s v="National Estimates 2030"/>
  </r>
  <r>
    <s v="Solar (Thermal)"/>
    <s v="ITCN"/>
    <n v="0"/>
    <x v="18"/>
    <x v="15"/>
    <n v="879.99965897906702"/>
    <s v="National Estimates 2030"/>
  </r>
  <r>
    <s v="Solar (Photovoltaic)"/>
    <s v="ITCN"/>
    <n v="5125"/>
    <x v="18"/>
    <x v="16"/>
    <n v="51119.9437907592"/>
    <s v="National Estimates 2030"/>
  </r>
  <r>
    <s v="Others renewable"/>
    <s v="ITCN"/>
    <n v="1136.5174255914501"/>
    <x v="18"/>
    <x v="17"/>
    <n v="4714.3120325616801"/>
    <s v="National Estimates 2030"/>
  </r>
  <r>
    <s v="Others non-renewable"/>
    <s v="ITCN"/>
    <n v="863"/>
    <x v="18"/>
    <x v="18"/>
    <n v="6350"/>
    <s v="National Estimates 2030"/>
  </r>
  <r>
    <s v="Biofuel"/>
    <s v="ITCN"/>
    <n v="0"/>
    <x v="18"/>
    <x v="19"/>
    <n v="0"/>
    <s v="National Estimates 2030"/>
  </r>
  <r>
    <s v="Demand Side Response capacity"/>
    <s v="ITCN"/>
    <n v="437.1"/>
    <x v="18"/>
    <x v="20"/>
    <n v="5500.4833894500498"/>
    <s v="National Estimates 2030"/>
  </r>
  <r>
    <s v="Nuclear"/>
    <s v="ITCS"/>
    <n v="0"/>
    <x v="18"/>
    <x v="0"/>
    <n v="0"/>
    <s v="National Estimates 2030"/>
  </r>
  <r>
    <s v="Lignite"/>
    <s v="ITCS"/>
    <n v="0"/>
    <x v="18"/>
    <x v="1"/>
    <n v="0"/>
    <s v="National Estimates 2030"/>
  </r>
  <r>
    <s v="Hard Coal"/>
    <s v="ITCS"/>
    <n v="0"/>
    <x v="18"/>
    <x v="2"/>
    <n v="0"/>
    <s v="National Estimates 2030"/>
  </r>
  <r>
    <s v="Gas"/>
    <s v="ITCS"/>
    <n v="6348"/>
    <x v="18"/>
    <x v="3"/>
    <n v="40466.800000000003"/>
    <s v="National Estimates 2030"/>
  </r>
  <r>
    <s v="Oil"/>
    <s v="ITCS"/>
    <n v="0"/>
    <x v="18"/>
    <x v="4"/>
    <n v="0"/>
    <s v="National Estimates 2030"/>
  </r>
  <r>
    <s v="Hydro - Run of River &amp; Pondage (Turbine)"/>
    <s v="ITCS"/>
    <n v="659.97102352941101"/>
    <x v="18"/>
    <x v="5"/>
    <n v="6246.1310235294104"/>
    <s v="National Estimates 2030"/>
  </r>
  <r>
    <s v="Hydro - Reservoir (Turbine)"/>
    <s v="ITCS"/>
    <n v="1094.5289764705799"/>
    <x v="18"/>
    <x v="6"/>
    <n v="9648.8489764705791"/>
    <s v="National Estimates 2030"/>
  </r>
  <r>
    <s v="Hydro - Pump Storage Open Loop (Turbine)"/>
    <s v="ITCS"/>
    <n v="742"/>
    <x v="18"/>
    <x v="7"/>
    <n v="3334.1"/>
    <s v="National Estimates 2030"/>
  </r>
  <r>
    <s v="Hydro - Pump Storage Closed Loop (Turbine)"/>
    <s v="ITCS"/>
    <n v="2205"/>
    <x v="18"/>
    <x v="8"/>
    <n v="8750"/>
    <s v="National Estimates 2030"/>
  </r>
  <r>
    <s v="Hydro - Pump Storage Open Loop (Pumping)"/>
    <s v="ITCS"/>
    <n v="-333"/>
    <x v="18"/>
    <x v="9"/>
    <n v="-2097"/>
    <s v="National Estimates 2030"/>
  </r>
  <r>
    <s v="Hydro - Pump Storage Closed Loop (Pumping)"/>
    <s v="ITCS"/>
    <n v="-2185"/>
    <x v="18"/>
    <x v="10"/>
    <n v="-8816"/>
    <s v="National Estimates 2030"/>
  </r>
  <r>
    <s v="Batteries (Injection)"/>
    <s v="ITCS"/>
    <n v="1010"/>
    <x v="18"/>
    <x v="11"/>
    <n v="5501"/>
    <s v="National Estimates 2030"/>
  </r>
  <r>
    <s v="Batteries (Offtake)"/>
    <s v="ITCS"/>
    <n v="1010"/>
    <x v="18"/>
    <x v="12"/>
    <n v="5501"/>
    <s v="National Estimates 2030"/>
  </r>
  <r>
    <s v="Wind Onshore"/>
    <s v="ITCS"/>
    <n v="3600.5389240096001"/>
    <x v="18"/>
    <x v="13"/>
    <n v="18399.366424009499"/>
    <s v="National Estimates 2030"/>
  </r>
  <r>
    <s v="Wind Offshore"/>
    <s v="ITCS"/>
    <n v="0"/>
    <x v="18"/>
    <x v="14"/>
    <n v="900.00019818271505"/>
    <s v="National Estimates 2030"/>
  </r>
  <r>
    <s v="Solar (Thermal)"/>
    <s v="ITCS"/>
    <n v="0"/>
    <x v="18"/>
    <x v="15"/>
    <n v="879.99965897906702"/>
    <s v="National Estimates 2030"/>
  </r>
  <r>
    <s v="Solar (Photovoltaic)"/>
    <s v="ITCS"/>
    <n v="8507.9337907592999"/>
    <x v="18"/>
    <x v="16"/>
    <n v="51119.9437907592"/>
    <s v="National Estimates 2030"/>
  </r>
  <r>
    <s v="Others renewable"/>
    <s v="ITCS"/>
    <n v="496.42330195878901"/>
    <x v="18"/>
    <x v="17"/>
    <n v="4714.3120325616801"/>
    <s v="National Estimates 2030"/>
  </r>
  <r>
    <s v="Others non-renewable"/>
    <s v="ITCS"/>
    <n v="580"/>
    <x v="18"/>
    <x v="18"/>
    <n v="6350"/>
    <s v="National Estimates 2030"/>
  </r>
  <r>
    <s v="Biofuel"/>
    <s v="ITCS"/>
    <n v="0"/>
    <x v="18"/>
    <x v="19"/>
    <n v="0"/>
    <s v="National Estimates 2030"/>
  </r>
  <r>
    <s v="Demand Side Response capacity"/>
    <s v="ITCS"/>
    <n v="509.9"/>
    <x v="18"/>
    <x v="20"/>
    <n v="5500.4833894500498"/>
    <s v="National Estimates 2030"/>
  </r>
  <r>
    <s v="Nuclear"/>
    <s v="ITN1"/>
    <n v="0"/>
    <x v="18"/>
    <x v="0"/>
    <n v="0"/>
    <s v="National Estimates 2030"/>
  </r>
  <r>
    <s v="Lignite"/>
    <s v="ITN1"/>
    <n v="0"/>
    <x v="18"/>
    <x v="1"/>
    <n v="0"/>
    <s v="National Estimates 2030"/>
  </r>
  <r>
    <s v="Hard Coal"/>
    <s v="ITN1"/>
    <n v="0"/>
    <x v="18"/>
    <x v="2"/>
    <n v="0"/>
    <s v="National Estimates 2030"/>
  </r>
  <r>
    <s v="Gas"/>
    <s v="ITN1"/>
    <n v="22678.7"/>
    <x v="18"/>
    <x v="3"/>
    <n v="40466.800000000003"/>
    <s v="National Estimates 2030"/>
  </r>
  <r>
    <s v="Oil"/>
    <s v="ITN1"/>
    <n v="0"/>
    <x v="18"/>
    <x v="4"/>
    <n v="0"/>
    <s v="National Estimates 2030"/>
  </r>
  <r>
    <s v="Hydro - Run of River &amp; Pondage (Turbine)"/>
    <s v="ITN1"/>
    <n v="4977.43"/>
    <x v="18"/>
    <x v="5"/>
    <n v="6246.1310235294104"/>
    <s v="National Estimates 2030"/>
  </r>
  <r>
    <s v="Hydro - Reservoir (Turbine)"/>
    <s v="ITN1"/>
    <n v="7122.1"/>
    <x v="18"/>
    <x v="6"/>
    <n v="9648.8489764705791"/>
    <s v="National Estimates 2030"/>
  </r>
  <r>
    <s v="Hydro - Pump Storage Open Loop (Turbine)"/>
    <s v="ITN1"/>
    <n v="2512.1"/>
    <x v="18"/>
    <x v="7"/>
    <n v="3334.1"/>
    <s v="National Estimates 2030"/>
  </r>
  <r>
    <s v="Hydro - Pump Storage Closed Loop (Turbine)"/>
    <s v="ITN1"/>
    <n v="2505"/>
    <x v="18"/>
    <x v="8"/>
    <n v="8750"/>
    <s v="National Estimates 2030"/>
  </r>
  <r>
    <s v="Hydro - Pump Storage Open Loop (Pumping)"/>
    <s v="ITN1"/>
    <n v="-1706"/>
    <x v="18"/>
    <x v="9"/>
    <n v="-2097"/>
    <s v="National Estimates 2030"/>
  </r>
  <r>
    <s v="Hydro - Pump Storage Closed Loop (Pumping)"/>
    <s v="ITN1"/>
    <n v="-2502"/>
    <x v="18"/>
    <x v="10"/>
    <n v="-8816"/>
    <s v="National Estimates 2030"/>
  </r>
  <r>
    <s v="Batteries (Injection)"/>
    <s v="ITN1"/>
    <n v="2117"/>
    <x v="18"/>
    <x v="11"/>
    <n v="5501"/>
    <s v="National Estimates 2030"/>
  </r>
  <r>
    <s v="Batteries (Offtake)"/>
    <s v="ITN1"/>
    <n v="2117"/>
    <x v="18"/>
    <x v="12"/>
    <n v="5501"/>
    <s v="National Estimates 2030"/>
  </r>
  <r>
    <s v="Wind Onshore"/>
    <s v="ITN1"/>
    <n v="150.03"/>
    <x v="18"/>
    <x v="13"/>
    <n v="18399.366424009499"/>
    <s v="National Estimates 2030"/>
  </r>
  <r>
    <s v="Wind Offshore"/>
    <s v="ITN1"/>
    <n v="0"/>
    <x v="18"/>
    <x v="14"/>
    <n v="900.00019818271505"/>
    <s v="National Estimates 2030"/>
  </r>
  <r>
    <s v="Solar (Thermal)"/>
    <s v="ITN1"/>
    <n v="0"/>
    <x v="18"/>
    <x v="15"/>
    <n v="879.99965897906702"/>
    <s v="National Estimates 2030"/>
  </r>
  <r>
    <s v="Solar (Photovoltaic)"/>
    <s v="ITN1"/>
    <n v="24185.01"/>
    <x v="18"/>
    <x v="16"/>
    <n v="51119.9437907592"/>
    <s v="National Estimates 2030"/>
  </r>
  <r>
    <s v="Others renewable"/>
    <s v="ITN1"/>
    <n v="2167.4299999999998"/>
    <x v="18"/>
    <x v="17"/>
    <n v="4714.3120325616801"/>
    <s v="National Estimates 2030"/>
  </r>
  <r>
    <s v="Others non-renewable"/>
    <s v="ITN1"/>
    <n v="3216"/>
    <x v="18"/>
    <x v="18"/>
    <n v="6350"/>
    <s v="National Estimates 2030"/>
  </r>
  <r>
    <s v="Biofuel"/>
    <s v="ITN1"/>
    <n v="0"/>
    <x v="18"/>
    <x v="19"/>
    <n v="0"/>
    <s v="National Estimates 2030"/>
  </r>
  <r>
    <s v="Demand Side Response capacity"/>
    <s v="ITN1"/>
    <n v="3991.6"/>
    <x v="18"/>
    <x v="20"/>
    <n v="5500.4833894500498"/>
    <s v="National Estimates 2030"/>
  </r>
  <r>
    <s v="Nuclear"/>
    <s v="ITS1"/>
    <n v="0"/>
    <x v="18"/>
    <x v="0"/>
    <n v="0"/>
    <s v="National Estimates 2030"/>
  </r>
  <r>
    <s v="Lignite"/>
    <s v="ITS1"/>
    <n v="0"/>
    <x v="18"/>
    <x v="1"/>
    <n v="0"/>
    <s v="National Estimates 2030"/>
  </r>
  <r>
    <s v="Hard Coal"/>
    <s v="ITS1"/>
    <n v="0"/>
    <x v="18"/>
    <x v="2"/>
    <n v="0"/>
    <s v="National Estimates 2030"/>
  </r>
  <r>
    <s v="Gas"/>
    <s v="ITS1"/>
    <n v="3797"/>
    <x v="18"/>
    <x v="3"/>
    <n v="40466.800000000003"/>
    <s v="National Estimates 2030"/>
  </r>
  <r>
    <s v="Oil"/>
    <s v="ITS1"/>
    <n v="0"/>
    <x v="18"/>
    <x v="4"/>
    <n v="0"/>
    <s v="National Estimates 2030"/>
  </r>
  <r>
    <s v="Hydro - Run of River &amp; Pondage (Turbine)"/>
    <s v="ITS1"/>
    <n v="0"/>
    <x v="18"/>
    <x v="5"/>
    <n v="6246.1310235294104"/>
    <s v="National Estimates 2030"/>
  </r>
  <r>
    <s v="Hydro - Reservoir (Turbine)"/>
    <s v="ITS1"/>
    <n v="189.52"/>
    <x v="18"/>
    <x v="6"/>
    <n v="9648.8489764705791"/>
    <s v="National Estimates 2030"/>
  </r>
  <r>
    <s v="Hydro - Pump Storage Open Loop (Turbine)"/>
    <s v="ITS1"/>
    <n v="0"/>
    <x v="18"/>
    <x v="7"/>
    <n v="3334.1"/>
    <s v="National Estimates 2030"/>
  </r>
  <r>
    <s v="Hydro - Pump Storage Closed Loop (Turbine)"/>
    <s v="ITS1"/>
    <n v="450"/>
    <x v="18"/>
    <x v="8"/>
    <n v="8750"/>
    <s v="National Estimates 2030"/>
  </r>
  <r>
    <s v="Hydro - Pump Storage Open Loop (Pumping)"/>
    <s v="ITS1"/>
    <n v="0"/>
    <x v="18"/>
    <x v="9"/>
    <n v="-2097"/>
    <s v="National Estimates 2030"/>
  </r>
  <r>
    <s v="Hydro - Pump Storage Closed Loop (Pumping)"/>
    <s v="ITS1"/>
    <n v="-450"/>
    <x v="18"/>
    <x v="10"/>
    <n v="-8816"/>
    <s v="National Estimates 2030"/>
  </r>
  <r>
    <s v="Batteries (Injection)"/>
    <s v="ITS1"/>
    <n v="759"/>
    <x v="18"/>
    <x v="11"/>
    <n v="5501"/>
    <s v="National Estimates 2030"/>
  </r>
  <r>
    <s v="Batteries (Offtake)"/>
    <s v="ITS1"/>
    <n v="759"/>
    <x v="18"/>
    <x v="12"/>
    <n v="5501"/>
    <s v="National Estimates 2030"/>
  </r>
  <r>
    <s v="Wind Onshore"/>
    <s v="ITS1"/>
    <n v="6799.99999999999"/>
    <x v="18"/>
    <x v="13"/>
    <n v="18399.366424009499"/>
    <s v="National Estimates 2030"/>
  </r>
  <r>
    <s v="Wind Offshore"/>
    <s v="ITS1"/>
    <n v="299.99951818271597"/>
    <x v="18"/>
    <x v="14"/>
    <n v="900.00019818271505"/>
    <s v="National Estimates 2030"/>
  </r>
  <r>
    <s v="Solar (Thermal)"/>
    <s v="ITS1"/>
    <n v="440.00023843502697"/>
    <x v="18"/>
    <x v="15"/>
    <n v="879.99965897906702"/>
    <s v="National Estimates 2030"/>
  </r>
  <r>
    <s v="Solar (Photovoltaic)"/>
    <s v="ITS1"/>
    <n v="6346"/>
    <x v="18"/>
    <x v="16"/>
    <n v="51119.9437907592"/>
    <s v="National Estimates 2030"/>
  </r>
  <r>
    <s v="Others renewable"/>
    <s v="ITS1"/>
    <n v="488.771305011447"/>
    <x v="18"/>
    <x v="17"/>
    <n v="4714.3120325616801"/>
    <s v="National Estimates 2030"/>
  </r>
  <r>
    <s v="Others non-renewable"/>
    <s v="ITS1"/>
    <n v="1124"/>
    <x v="18"/>
    <x v="18"/>
    <n v="6350"/>
    <s v="National Estimates 2030"/>
  </r>
  <r>
    <s v="Biofuel"/>
    <s v="ITS1"/>
    <n v="0"/>
    <x v="18"/>
    <x v="19"/>
    <n v="0"/>
    <s v="National Estimates 2030"/>
  </r>
  <r>
    <s v="Demand Side Response capacity"/>
    <s v="ITS1"/>
    <n v="283.57138047138"/>
    <x v="18"/>
    <x v="20"/>
    <n v="5500.4833894500498"/>
    <s v="National Estimates 2030"/>
  </r>
  <r>
    <s v="Nuclear"/>
    <s v="ITSA"/>
    <n v="0"/>
    <x v="18"/>
    <x v="0"/>
    <n v="0"/>
    <s v="National Estimates 2030"/>
  </r>
  <r>
    <s v="Lignite"/>
    <s v="ITSA"/>
    <n v="0"/>
    <x v="18"/>
    <x v="1"/>
    <n v="0"/>
    <s v="National Estimates 2030"/>
  </r>
  <r>
    <s v="Hard Coal"/>
    <s v="ITSA"/>
    <n v="0"/>
    <x v="18"/>
    <x v="2"/>
    <n v="0"/>
    <s v="National Estimates 2030"/>
  </r>
  <r>
    <s v="Gas"/>
    <s v="ITSA"/>
    <n v="550"/>
    <x v="18"/>
    <x v="3"/>
    <n v="40466.800000000003"/>
    <s v="National Estimates 2030"/>
  </r>
  <r>
    <s v="Oil"/>
    <s v="ITSA"/>
    <n v="0"/>
    <x v="18"/>
    <x v="4"/>
    <n v="0"/>
    <s v="National Estimates 2030"/>
  </r>
  <r>
    <s v="Hydro - Run of River &amp; Pondage (Turbine)"/>
    <s v="ITSA"/>
    <n v="82.2"/>
    <x v="18"/>
    <x v="5"/>
    <n v="6246.1310235294104"/>
    <s v="National Estimates 2030"/>
  </r>
  <r>
    <s v="Hydro - Reservoir (Turbine)"/>
    <s v="ITSA"/>
    <n v="141.80000000000001"/>
    <x v="18"/>
    <x v="6"/>
    <n v="9648.8489764705791"/>
    <s v="National Estimates 2030"/>
  </r>
  <r>
    <s v="Hydro - Pump Storage Open Loop (Turbine)"/>
    <s v="ITSA"/>
    <n v="0"/>
    <x v="18"/>
    <x v="7"/>
    <n v="3334.1"/>
    <s v="National Estimates 2030"/>
  </r>
  <r>
    <s v="Hydro - Pump Storage Closed Loop (Turbine)"/>
    <s v="ITSA"/>
    <n v="1240"/>
    <x v="18"/>
    <x v="8"/>
    <n v="8750"/>
    <s v="National Estimates 2030"/>
  </r>
  <r>
    <s v="Hydro - Pump Storage Open Loop (Pumping)"/>
    <s v="ITSA"/>
    <n v="0"/>
    <x v="18"/>
    <x v="9"/>
    <n v="-2097"/>
    <s v="National Estimates 2030"/>
  </r>
  <r>
    <s v="Hydro - Pump Storage Closed Loop (Pumping)"/>
    <s v="ITSA"/>
    <n v="-1242"/>
    <x v="18"/>
    <x v="10"/>
    <n v="-8816"/>
    <s v="National Estimates 2030"/>
  </r>
  <r>
    <s v="Batteries (Injection)"/>
    <s v="ITSA"/>
    <n v="579"/>
    <x v="18"/>
    <x v="11"/>
    <n v="5501"/>
    <s v="National Estimates 2030"/>
  </r>
  <r>
    <s v="Batteries (Offtake)"/>
    <s v="ITSA"/>
    <n v="579"/>
    <x v="18"/>
    <x v="12"/>
    <n v="5501"/>
    <s v="National Estimates 2030"/>
  </r>
  <r>
    <s v="Wind Onshore"/>
    <s v="ITSA"/>
    <n v="2176"/>
    <x v="18"/>
    <x v="13"/>
    <n v="18399.366424009499"/>
    <s v="National Estimates 2030"/>
  </r>
  <r>
    <s v="Wind Offshore"/>
    <s v="ITSA"/>
    <n v="300"/>
    <x v="18"/>
    <x v="14"/>
    <n v="900.00019818271505"/>
    <s v="National Estimates 2030"/>
  </r>
  <r>
    <s v="Solar (Thermal)"/>
    <s v="ITSA"/>
    <n v="0"/>
    <x v="18"/>
    <x v="15"/>
    <n v="879.99965897906702"/>
    <s v="National Estimates 2030"/>
  </r>
  <r>
    <s v="Solar (Photovoltaic)"/>
    <s v="ITSA"/>
    <n v="2277.99999999999"/>
    <x v="18"/>
    <x v="16"/>
    <n v="51119.9437907592"/>
    <s v="National Estimates 2030"/>
  </r>
  <r>
    <s v="Others renewable"/>
    <s v="ITSA"/>
    <n v="99"/>
    <x v="18"/>
    <x v="17"/>
    <n v="4714.3120325616801"/>
    <s v="National Estimates 2030"/>
  </r>
  <r>
    <s v="Others non-renewable"/>
    <s v="ITSA"/>
    <n v="71"/>
    <x v="18"/>
    <x v="18"/>
    <n v="6350"/>
    <s v="National Estimates 2030"/>
  </r>
  <r>
    <s v="Biofuel"/>
    <s v="ITSA"/>
    <n v="0"/>
    <x v="18"/>
    <x v="19"/>
    <n v="0"/>
    <s v="National Estimates 2030"/>
  </r>
  <r>
    <s v="Demand Side Response capacity"/>
    <s v="ITSA"/>
    <n v="39.799999999999997"/>
    <x v="18"/>
    <x v="20"/>
    <n v="5500.4833894500498"/>
    <s v="National Estimates 2030"/>
  </r>
  <r>
    <s v="Nuclear"/>
    <s v="ITSI"/>
    <n v="0"/>
    <x v="18"/>
    <x v="0"/>
    <n v="0"/>
    <s v="National Estimates 2030"/>
  </r>
  <r>
    <s v="Lignite"/>
    <s v="ITSI"/>
    <n v="0"/>
    <x v="18"/>
    <x v="1"/>
    <n v="0"/>
    <s v="National Estimates 2030"/>
  </r>
  <r>
    <s v="Hard Coal"/>
    <s v="ITSI"/>
    <n v="0"/>
    <x v="18"/>
    <x v="2"/>
    <n v="0"/>
    <s v="National Estimates 2030"/>
  </r>
  <r>
    <s v="Gas"/>
    <s v="ITSI"/>
    <n v="2757"/>
    <x v="18"/>
    <x v="3"/>
    <n v="40466.800000000003"/>
    <s v="National Estimates 2030"/>
  </r>
  <r>
    <s v="Oil"/>
    <s v="ITSI"/>
    <n v="0"/>
    <x v="18"/>
    <x v="4"/>
    <n v="0"/>
    <s v="National Estimates 2030"/>
  </r>
  <r>
    <s v="Hydro - Run of River &amp; Pondage (Turbine)"/>
    <s v="ITSI"/>
    <n v="65.900000000000006"/>
    <x v="18"/>
    <x v="5"/>
    <n v="6246.1310235294104"/>
    <s v="National Estimates 2030"/>
  </r>
  <r>
    <s v="Hydro - Reservoir (Turbine)"/>
    <s v="ITSI"/>
    <n v="73.099999999999994"/>
    <x v="18"/>
    <x v="6"/>
    <n v="9648.8489764705791"/>
    <s v="National Estimates 2030"/>
  </r>
  <r>
    <s v="Hydro - Pump Storage Open Loop (Turbine)"/>
    <s v="ITSI"/>
    <n v="80"/>
    <x v="18"/>
    <x v="7"/>
    <n v="3334.1"/>
    <s v="National Estimates 2030"/>
  </r>
  <r>
    <s v="Hydro - Pump Storage Closed Loop (Turbine)"/>
    <s v="ITSI"/>
    <n v="1100"/>
    <x v="18"/>
    <x v="8"/>
    <n v="8750"/>
    <s v="National Estimates 2030"/>
  </r>
  <r>
    <s v="Hydro - Pump Storage Open Loop (Pumping)"/>
    <s v="ITSI"/>
    <n v="-58"/>
    <x v="18"/>
    <x v="9"/>
    <n v="-2097"/>
    <s v="National Estimates 2030"/>
  </r>
  <r>
    <s v="Hydro - Pump Storage Closed Loop (Pumping)"/>
    <s v="ITSI"/>
    <n v="-1187"/>
    <x v="18"/>
    <x v="10"/>
    <n v="-8816"/>
    <s v="National Estimates 2030"/>
  </r>
  <r>
    <s v="Batteries (Injection)"/>
    <s v="ITSI"/>
    <n v="514"/>
    <x v="18"/>
    <x v="11"/>
    <n v="5501"/>
    <s v="National Estimates 2030"/>
  </r>
  <r>
    <s v="Batteries (Offtake)"/>
    <s v="ITSI"/>
    <n v="514"/>
    <x v="18"/>
    <x v="12"/>
    <n v="5501"/>
    <s v="National Estimates 2030"/>
  </r>
  <r>
    <s v="Wind Onshore"/>
    <s v="ITSI"/>
    <n v="3582.99999999999"/>
    <x v="18"/>
    <x v="13"/>
    <n v="18399.366424009499"/>
    <s v="National Estimates 2030"/>
  </r>
  <r>
    <s v="Wind Offshore"/>
    <s v="ITSI"/>
    <n v="300.00067999999902"/>
    <x v="18"/>
    <x v="14"/>
    <n v="900.00019818271505"/>
    <s v="National Estimates 2030"/>
  </r>
  <r>
    <s v="Solar (Thermal)"/>
    <s v="ITSI"/>
    <n v="439.99942054403903"/>
    <x v="18"/>
    <x v="15"/>
    <n v="879.99965897906702"/>
    <s v="National Estimates 2030"/>
  </r>
  <r>
    <s v="Solar (Photovoltaic)"/>
    <s v="ITSI"/>
    <n v="3600"/>
    <x v="18"/>
    <x v="16"/>
    <n v="51119.9437907592"/>
    <s v="National Estimates 2030"/>
  </r>
  <r>
    <s v="Others renewable"/>
    <s v="ITSI"/>
    <n v="136.78"/>
    <x v="18"/>
    <x v="17"/>
    <n v="4714.3120325616801"/>
    <s v="National Estimates 2030"/>
  </r>
  <r>
    <s v="Others non-renewable"/>
    <s v="ITSI"/>
    <n v="472"/>
    <x v="18"/>
    <x v="18"/>
    <n v="6350"/>
    <s v="National Estimates 2030"/>
  </r>
  <r>
    <s v="Biofuel"/>
    <s v="ITSI"/>
    <n v="0"/>
    <x v="18"/>
    <x v="19"/>
    <n v="0"/>
    <s v="National Estimates 2030"/>
  </r>
  <r>
    <s v="Demand Side Response capacity"/>
    <s v="ITSI"/>
    <n v="171.3"/>
    <x v="18"/>
    <x v="20"/>
    <n v="5500.4833894500498"/>
    <s v="National Estimates 2030"/>
  </r>
  <r>
    <s v="Nuclear"/>
    <s v="LT00"/>
    <n v="0"/>
    <x v="19"/>
    <x v="0"/>
    <n v="0"/>
    <s v="National Estimates 2030"/>
  </r>
  <r>
    <s v="Lignite"/>
    <s v="LT00"/>
    <n v="0"/>
    <x v="19"/>
    <x v="1"/>
    <n v="0"/>
    <s v="National Estimates 2030"/>
  </r>
  <r>
    <s v="Hard Coal"/>
    <s v="LT00"/>
    <n v="0"/>
    <x v="19"/>
    <x v="2"/>
    <n v="0"/>
    <s v="National Estimates 2030"/>
  </r>
  <r>
    <s v="Gas"/>
    <s v="LT00"/>
    <n v="403"/>
    <x v="19"/>
    <x v="3"/>
    <n v="403"/>
    <s v="National Estimates 2030"/>
  </r>
  <r>
    <s v="Oil"/>
    <s v="LT00"/>
    <n v="150"/>
    <x v="19"/>
    <x v="4"/>
    <n v="150"/>
    <s v="National Estimates 2030"/>
  </r>
  <r>
    <s v="Hydro - Run of River &amp; Pondage (Turbine)"/>
    <s v="LT00"/>
    <n v="126.2"/>
    <x v="19"/>
    <x v="5"/>
    <n v="126.2"/>
    <s v="National Estimates 2030"/>
  </r>
  <r>
    <s v="Hydro - Reservoir (Turbine)"/>
    <s v="LT00"/>
    <n v="0"/>
    <x v="19"/>
    <x v="6"/>
    <n v="0"/>
    <s v="National Estimates 2030"/>
  </r>
  <r>
    <s v="Hydro - Pump Storage Open Loop (Turbine)"/>
    <s v="LT00"/>
    <n v="0"/>
    <x v="19"/>
    <x v="7"/>
    <n v="0"/>
    <s v="National Estimates 2030"/>
  </r>
  <r>
    <s v="Hydro - Pump Storage Closed Loop (Turbine)"/>
    <s v="LT00"/>
    <n v="930"/>
    <x v="19"/>
    <x v="8"/>
    <n v="930"/>
    <s v="National Estimates 2030"/>
  </r>
  <r>
    <s v="Hydro - Pump Storage Open Loop (Pumping)"/>
    <s v="LT00"/>
    <n v="0"/>
    <x v="19"/>
    <x v="9"/>
    <n v="0"/>
    <s v="National Estimates 2030"/>
  </r>
  <r>
    <s v="Hydro - Pump Storage Closed Loop (Pumping)"/>
    <s v="LT00"/>
    <n v="-900"/>
    <x v="19"/>
    <x v="10"/>
    <n v="-900"/>
    <s v="National Estimates 2030"/>
  </r>
  <r>
    <s v="Batteries (Injection)"/>
    <s v="LT00"/>
    <n v="220"/>
    <x v="19"/>
    <x v="11"/>
    <n v="220"/>
    <s v="National Estimates 2030"/>
  </r>
  <r>
    <s v="Batteries (Offtake)"/>
    <s v="LT00"/>
    <n v="220"/>
    <x v="19"/>
    <x v="12"/>
    <n v="220"/>
    <s v="National Estimates 2030"/>
  </r>
  <r>
    <s v="Wind Onshore"/>
    <s v="LT00"/>
    <n v="1506.33"/>
    <x v="19"/>
    <x v="13"/>
    <n v="1506.33"/>
    <s v="National Estimates 2030"/>
  </r>
  <r>
    <s v="Wind Offshore"/>
    <s v="LT00"/>
    <n v="700"/>
    <x v="19"/>
    <x v="14"/>
    <n v="700"/>
    <s v="National Estimates 2030"/>
  </r>
  <r>
    <s v="Solar (Thermal)"/>
    <s v="LT00"/>
    <n v="0"/>
    <x v="19"/>
    <x v="15"/>
    <n v="0"/>
    <s v="National Estimates 2030"/>
  </r>
  <r>
    <s v="Solar (Photovoltaic)"/>
    <s v="LT00"/>
    <n v="936"/>
    <x v="19"/>
    <x v="16"/>
    <n v="936"/>
    <s v="National Estimates 2030"/>
  </r>
  <r>
    <s v="Others renewable"/>
    <s v="LT00"/>
    <n v="212.39"/>
    <x v="19"/>
    <x v="17"/>
    <n v="212.39"/>
    <s v="National Estimates 2030"/>
  </r>
  <r>
    <s v="Others non-renewable"/>
    <s v="LT00"/>
    <n v="129"/>
    <x v="19"/>
    <x v="18"/>
    <n v="129"/>
    <s v="National Estimates 2030"/>
  </r>
  <r>
    <s v="Biofuel"/>
    <s v="LT00"/>
    <n v="0"/>
    <x v="19"/>
    <x v="19"/>
    <n v="0"/>
    <s v="National Estimates 2030"/>
  </r>
  <r>
    <s v="Demand Side Response capacity"/>
    <s v="LT00"/>
    <n v="40"/>
    <x v="19"/>
    <x v="20"/>
    <n v="40"/>
    <s v="National Estimates 2030"/>
  </r>
  <r>
    <s v="Nuclear"/>
    <s v="LUG1"/>
    <n v="0"/>
    <x v="20"/>
    <x v="0"/>
    <n v="0"/>
    <s v="National Estimates 2030"/>
  </r>
  <r>
    <s v="Lignite"/>
    <s v="LUG1"/>
    <n v="0"/>
    <x v="20"/>
    <x v="1"/>
    <n v="0"/>
    <s v="National Estimates 2030"/>
  </r>
  <r>
    <s v="Hard Coal"/>
    <s v="LUG1"/>
    <n v="0"/>
    <x v="20"/>
    <x v="2"/>
    <n v="0"/>
    <s v="National Estimates 2030"/>
  </r>
  <r>
    <s v="Gas"/>
    <s v="LUG1"/>
    <n v="0"/>
    <x v="20"/>
    <x v="3"/>
    <n v="0"/>
    <s v="National Estimates 2030"/>
  </r>
  <r>
    <s v="Oil"/>
    <s v="LUG1"/>
    <n v="0"/>
    <x v="20"/>
    <x v="4"/>
    <n v="0"/>
    <s v="National Estimates 2030"/>
  </r>
  <r>
    <s v="Hydro - Run of River &amp; Pondage (Turbine)"/>
    <s v="LUG1"/>
    <n v="42"/>
    <x v="20"/>
    <x v="5"/>
    <n v="42"/>
    <s v="National Estimates 2030"/>
  </r>
  <r>
    <s v="Hydro - Reservoir (Turbine)"/>
    <s v="LUG1"/>
    <n v="0"/>
    <x v="20"/>
    <x v="6"/>
    <n v="0"/>
    <s v="National Estimates 2030"/>
  </r>
  <r>
    <s v="Hydro - Pump Storage Open Loop (Turbine)"/>
    <s v="LUG1"/>
    <n v="0"/>
    <x v="20"/>
    <x v="7"/>
    <n v="0"/>
    <s v="National Estimates 2030"/>
  </r>
  <r>
    <s v="Hydro - Pump Storage Closed Loop (Turbine)"/>
    <s v="LUG1"/>
    <n v="0"/>
    <x v="20"/>
    <x v="8"/>
    <n v="0"/>
    <s v="National Estimates 2030"/>
  </r>
  <r>
    <s v="Hydro - Pump Storage Open Loop (Pumping)"/>
    <s v="LUG1"/>
    <n v="0"/>
    <x v="20"/>
    <x v="9"/>
    <n v="0"/>
    <s v="National Estimates 2030"/>
  </r>
  <r>
    <s v="Hydro - Pump Storage Closed Loop (Pumping)"/>
    <s v="LUG1"/>
    <n v="0"/>
    <x v="20"/>
    <x v="10"/>
    <n v="0"/>
    <s v="National Estimates 2030"/>
  </r>
  <r>
    <s v="Batteries (Injection)"/>
    <s v="LUG1"/>
    <n v="0"/>
    <x v="20"/>
    <x v="11"/>
    <n v="0"/>
    <s v="National Estimates 2030"/>
  </r>
  <r>
    <s v="Batteries (Offtake)"/>
    <s v="LUG1"/>
    <n v="0"/>
    <x v="20"/>
    <x v="12"/>
    <n v="0"/>
    <s v="National Estimates 2030"/>
  </r>
  <r>
    <s v="Wind Onshore"/>
    <s v="LUG1"/>
    <n v="400"/>
    <x v="20"/>
    <x v="13"/>
    <n v="400"/>
    <s v="National Estimates 2030"/>
  </r>
  <r>
    <s v="Wind Offshore"/>
    <s v="LUG1"/>
    <n v="0"/>
    <x v="20"/>
    <x v="14"/>
    <n v="0"/>
    <s v="National Estimates 2030"/>
  </r>
  <r>
    <s v="Solar (Thermal)"/>
    <s v="LUG1"/>
    <n v="0"/>
    <x v="20"/>
    <x v="15"/>
    <n v="0"/>
    <s v="National Estimates 2030"/>
  </r>
  <r>
    <s v="Solar (Photovoltaic)"/>
    <s v="LUG1"/>
    <n v="608"/>
    <x v="20"/>
    <x v="16"/>
    <n v="608"/>
    <s v="National Estimates 2030"/>
  </r>
  <r>
    <s v="Others renewable"/>
    <s v="LUG1"/>
    <n v="96.3"/>
    <x v="20"/>
    <x v="17"/>
    <n v="96.3"/>
    <s v="National Estimates 2030"/>
  </r>
  <r>
    <s v="Others non-renewable"/>
    <s v="LUG1"/>
    <n v="100"/>
    <x v="20"/>
    <x v="18"/>
    <n v="100"/>
    <s v="National Estimates 2030"/>
  </r>
  <r>
    <s v="Biofuel"/>
    <s v="LUG1"/>
    <n v="0"/>
    <x v="20"/>
    <x v="19"/>
    <n v="0"/>
    <s v="National Estimates 2030"/>
  </r>
  <r>
    <s v="Demand Side Response capacity"/>
    <s v="LUG1"/>
    <n v="8.5714285714285694"/>
    <x v="20"/>
    <x v="20"/>
    <n v="8.5714285714285694"/>
    <s v="National Estimates 2030"/>
  </r>
  <r>
    <s v="Nuclear"/>
    <s v="LV00"/>
    <n v="0"/>
    <x v="21"/>
    <x v="0"/>
    <n v="0"/>
    <s v="National Estimates 2030"/>
  </r>
  <r>
    <s v="Lignite"/>
    <s v="LV00"/>
    <n v="0"/>
    <x v="21"/>
    <x v="1"/>
    <n v="0"/>
    <s v="National Estimates 2030"/>
  </r>
  <r>
    <s v="Hard Coal"/>
    <s v="LV00"/>
    <n v="0"/>
    <x v="21"/>
    <x v="2"/>
    <n v="0"/>
    <s v="National Estimates 2030"/>
  </r>
  <r>
    <s v="Gas"/>
    <s v="LV00"/>
    <n v="1061"/>
    <x v="21"/>
    <x v="3"/>
    <n v="1061"/>
    <s v="National Estimates 2030"/>
  </r>
  <r>
    <s v="Oil"/>
    <s v="LV00"/>
    <n v="0"/>
    <x v="21"/>
    <x v="4"/>
    <n v="0"/>
    <s v="National Estimates 2030"/>
  </r>
  <r>
    <s v="Hydro - Run of River &amp; Pondage (Turbine)"/>
    <s v="LV00"/>
    <n v="1601"/>
    <x v="21"/>
    <x v="5"/>
    <n v="1601"/>
    <s v="National Estimates 2030"/>
  </r>
  <r>
    <s v="Hydro - Reservoir (Turbine)"/>
    <s v="LV00"/>
    <n v="0"/>
    <x v="21"/>
    <x v="6"/>
    <n v="0"/>
    <s v="National Estimates 2030"/>
  </r>
  <r>
    <s v="Hydro - Pump Storage Open Loop (Turbine)"/>
    <s v="LV00"/>
    <n v="0"/>
    <x v="21"/>
    <x v="7"/>
    <n v="0"/>
    <s v="National Estimates 2030"/>
  </r>
  <r>
    <s v="Hydro - Pump Storage Closed Loop (Turbine)"/>
    <s v="LV00"/>
    <n v="0"/>
    <x v="21"/>
    <x v="8"/>
    <n v="0"/>
    <s v="National Estimates 2030"/>
  </r>
  <r>
    <s v="Hydro - Pump Storage Open Loop (Pumping)"/>
    <s v="LV00"/>
    <n v="0"/>
    <x v="21"/>
    <x v="9"/>
    <n v="0"/>
    <s v="National Estimates 2030"/>
  </r>
  <r>
    <s v="Hydro - Pump Storage Closed Loop (Pumping)"/>
    <s v="LV00"/>
    <n v="0"/>
    <x v="21"/>
    <x v="10"/>
    <n v="0"/>
    <s v="National Estimates 2030"/>
  </r>
  <r>
    <s v="Batteries (Injection)"/>
    <s v="LV00"/>
    <n v="20"/>
    <x v="21"/>
    <x v="11"/>
    <n v="20"/>
    <s v="National Estimates 2030"/>
  </r>
  <r>
    <s v="Batteries (Offtake)"/>
    <s v="LV00"/>
    <n v="20"/>
    <x v="21"/>
    <x v="12"/>
    <n v="20"/>
    <s v="National Estimates 2030"/>
  </r>
  <r>
    <s v="Wind Onshore"/>
    <s v="LV00"/>
    <n v="396.03960396039599"/>
    <x v="21"/>
    <x v="13"/>
    <n v="396.03960396039599"/>
    <s v="National Estimates 2030"/>
  </r>
  <r>
    <s v="Wind Offshore"/>
    <s v="LV00"/>
    <n v="500"/>
    <x v="21"/>
    <x v="14"/>
    <n v="500"/>
    <s v="National Estimates 2030"/>
  </r>
  <r>
    <s v="Solar (Thermal)"/>
    <s v="LV00"/>
    <n v="70"/>
    <x v="21"/>
    <x v="15"/>
    <n v="70"/>
    <s v="National Estimates 2030"/>
  </r>
  <r>
    <s v="Solar (Photovoltaic)"/>
    <s v="LV00"/>
    <n v="38.799999999999997"/>
    <x v="21"/>
    <x v="16"/>
    <n v="38.799999999999997"/>
    <s v="National Estimates 2030"/>
  </r>
  <r>
    <s v="Others renewable"/>
    <s v="LV00"/>
    <n v="159.09090909090901"/>
    <x v="21"/>
    <x v="17"/>
    <n v="159.09090909090901"/>
    <s v="National Estimates 2030"/>
  </r>
  <r>
    <s v="Others non-renewable"/>
    <s v="LV00"/>
    <n v="0"/>
    <x v="21"/>
    <x v="18"/>
    <n v="0"/>
    <s v="National Estimates 2030"/>
  </r>
  <r>
    <s v="Biofuel"/>
    <s v="LV00"/>
    <n v="0"/>
    <x v="21"/>
    <x v="19"/>
    <n v="0"/>
    <s v="National Estimates 2030"/>
  </r>
  <r>
    <s v="Demand Side Response capacity"/>
    <s v="LV00"/>
    <n v="190"/>
    <x v="21"/>
    <x v="20"/>
    <n v="190"/>
    <s v="National Estimates 2030"/>
  </r>
  <r>
    <s v="Nuclear"/>
    <s v="ME00"/>
    <n v="0"/>
    <x v="22"/>
    <x v="0"/>
    <n v="0"/>
    <s v="National Estimates 2030"/>
  </r>
  <r>
    <s v="Lignite"/>
    <s v="ME00"/>
    <n v="450"/>
    <x v="22"/>
    <x v="1"/>
    <n v="450"/>
    <s v="National Estimates 2030"/>
  </r>
  <r>
    <s v="Hard Coal"/>
    <s v="ME00"/>
    <n v="0"/>
    <x v="22"/>
    <x v="2"/>
    <n v="0"/>
    <s v="National Estimates 2030"/>
  </r>
  <r>
    <s v="Gas"/>
    <s v="ME00"/>
    <n v="0"/>
    <x v="22"/>
    <x v="3"/>
    <n v="0"/>
    <s v="National Estimates 2030"/>
  </r>
  <r>
    <s v="Oil"/>
    <s v="ME00"/>
    <n v="0"/>
    <x v="22"/>
    <x v="4"/>
    <n v="0"/>
    <s v="National Estimates 2030"/>
  </r>
  <r>
    <s v="Hydro - Run of River &amp; Pondage (Turbine)"/>
    <s v="ME00"/>
    <n v="78.852999999999994"/>
    <x v="22"/>
    <x v="5"/>
    <n v="78.852999999999994"/>
    <s v="National Estimates 2030"/>
  </r>
  <r>
    <s v="Hydro - Reservoir (Turbine)"/>
    <s v="ME00"/>
    <n v="1058.4000000000001"/>
    <x v="22"/>
    <x v="6"/>
    <n v="1058.4000000000001"/>
    <s v="National Estimates 2030"/>
  </r>
  <r>
    <s v="Hydro - Pump Storage Open Loop (Turbine)"/>
    <s v="ME00"/>
    <n v="0"/>
    <x v="22"/>
    <x v="7"/>
    <n v="0"/>
    <s v="National Estimates 2030"/>
  </r>
  <r>
    <s v="Hydro - Pump Storage Closed Loop (Turbine)"/>
    <s v="ME00"/>
    <n v="0"/>
    <x v="22"/>
    <x v="8"/>
    <n v="0"/>
    <s v="National Estimates 2030"/>
  </r>
  <r>
    <s v="Hydro - Pump Storage Open Loop (Pumping)"/>
    <s v="ME00"/>
    <n v="0"/>
    <x v="22"/>
    <x v="9"/>
    <n v="0"/>
    <s v="National Estimates 2030"/>
  </r>
  <r>
    <s v="Hydro - Pump Storage Closed Loop (Pumping)"/>
    <s v="ME00"/>
    <n v="0"/>
    <x v="22"/>
    <x v="10"/>
    <n v="0"/>
    <s v="National Estimates 2030"/>
  </r>
  <r>
    <s v="Batteries (Injection)"/>
    <s v="ME00"/>
    <n v="0"/>
    <x v="22"/>
    <x v="11"/>
    <n v="0"/>
    <s v="National Estimates 2030"/>
  </r>
  <r>
    <s v="Batteries (Offtake)"/>
    <s v="ME00"/>
    <n v="0"/>
    <x v="22"/>
    <x v="12"/>
    <n v="0"/>
    <s v="National Estimates 2030"/>
  </r>
  <r>
    <s v="Wind Onshore"/>
    <s v="ME00"/>
    <n v="254.2"/>
    <x v="22"/>
    <x v="13"/>
    <n v="254.2"/>
    <s v="National Estimates 2030"/>
  </r>
  <r>
    <s v="Wind Offshore"/>
    <s v="ME00"/>
    <n v="0"/>
    <x v="22"/>
    <x v="14"/>
    <n v="0"/>
    <s v="National Estimates 2030"/>
  </r>
  <r>
    <s v="Solar (Thermal)"/>
    <s v="ME00"/>
    <n v="0"/>
    <x v="22"/>
    <x v="15"/>
    <n v="0"/>
    <s v="National Estimates 2030"/>
  </r>
  <r>
    <s v="Solar (Photovoltaic)"/>
    <s v="ME00"/>
    <n v="31.5"/>
    <x v="22"/>
    <x v="16"/>
    <n v="31.5"/>
    <s v="National Estimates 2030"/>
  </r>
  <r>
    <s v="Others renewable"/>
    <s v="ME00"/>
    <n v="49"/>
    <x v="22"/>
    <x v="17"/>
    <n v="49"/>
    <s v="National Estimates 2030"/>
  </r>
  <r>
    <s v="Others non-renewable"/>
    <s v="ME00"/>
    <n v="0"/>
    <x v="22"/>
    <x v="18"/>
    <n v="0"/>
    <s v="National Estimates 2030"/>
  </r>
  <r>
    <s v="Biofuel"/>
    <s v="ME00"/>
    <n v="0"/>
    <x v="22"/>
    <x v="19"/>
    <n v="0"/>
    <s v="National Estimates 2030"/>
  </r>
  <r>
    <s v="Demand Side Response capacity"/>
    <s v="ME00"/>
    <n v="0"/>
    <x v="22"/>
    <x v="20"/>
    <n v="0"/>
    <s v="National Estimates 2030"/>
  </r>
  <r>
    <s v="Nuclear"/>
    <s v="MK00"/>
    <n v="0"/>
    <x v="23"/>
    <x v="0"/>
    <n v="0"/>
    <s v="National Estimates 2030"/>
  </r>
  <r>
    <s v="Lignite"/>
    <s v="MK00"/>
    <n v="410"/>
    <x v="23"/>
    <x v="1"/>
    <n v="410"/>
    <s v="National Estimates 2030"/>
  </r>
  <r>
    <s v="Hard Coal"/>
    <s v="MK00"/>
    <n v="0"/>
    <x v="23"/>
    <x v="2"/>
    <n v="0"/>
    <s v="National Estimates 2030"/>
  </r>
  <r>
    <s v="Gas"/>
    <s v="MK00"/>
    <n v="276.8"/>
    <x v="23"/>
    <x v="3"/>
    <n v="276.8"/>
    <s v="National Estimates 2030"/>
  </r>
  <r>
    <s v="Oil"/>
    <s v="MK00"/>
    <n v="0"/>
    <x v="23"/>
    <x v="4"/>
    <n v="0"/>
    <s v="National Estimates 2030"/>
  </r>
  <r>
    <s v="Hydro - Run of River &amp; Pondage (Turbine)"/>
    <s v="MK00"/>
    <n v="267.50000110000002"/>
    <x v="23"/>
    <x v="5"/>
    <n v="267.50000110000002"/>
    <s v="National Estimates 2030"/>
  </r>
  <r>
    <s v="Hydro - Reservoir (Turbine)"/>
    <s v="MK00"/>
    <n v="670.6"/>
    <x v="23"/>
    <x v="6"/>
    <n v="670.6"/>
    <s v="National Estimates 2030"/>
  </r>
  <r>
    <s v="Hydro - Pump Storage Open Loop (Turbine)"/>
    <s v="MK00"/>
    <n v="0"/>
    <x v="23"/>
    <x v="7"/>
    <n v="0"/>
    <s v="National Estimates 2030"/>
  </r>
  <r>
    <s v="Hydro - Pump Storage Closed Loop (Turbine)"/>
    <s v="MK00"/>
    <n v="0"/>
    <x v="23"/>
    <x v="8"/>
    <n v="0"/>
    <s v="National Estimates 2030"/>
  </r>
  <r>
    <s v="Hydro - Pump Storage Open Loop (Pumping)"/>
    <s v="MK00"/>
    <n v="0"/>
    <x v="23"/>
    <x v="9"/>
    <n v="0"/>
    <s v="National Estimates 2030"/>
  </r>
  <r>
    <s v="Hydro - Pump Storage Closed Loop (Pumping)"/>
    <s v="MK00"/>
    <n v="0"/>
    <x v="23"/>
    <x v="10"/>
    <n v="0"/>
    <s v="National Estimates 2030"/>
  </r>
  <r>
    <s v="Batteries (Injection)"/>
    <s v="MK00"/>
    <n v="0"/>
    <x v="23"/>
    <x v="11"/>
    <n v="0"/>
    <s v="National Estimates 2030"/>
  </r>
  <r>
    <s v="Batteries (Offtake)"/>
    <s v="MK00"/>
    <n v="0"/>
    <x v="23"/>
    <x v="12"/>
    <n v="0"/>
    <s v="National Estimates 2030"/>
  </r>
  <r>
    <s v="Wind Onshore"/>
    <s v="MK00"/>
    <n v="443"/>
    <x v="23"/>
    <x v="13"/>
    <n v="443"/>
    <s v="National Estimates 2030"/>
  </r>
  <r>
    <s v="Wind Offshore"/>
    <s v="MK00"/>
    <n v="0"/>
    <x v="23"/>
    <x v="14"/>
    <n v="0"/>
    <s v="National Estimates 2030"/>
  </r>
  <r>
    <s v="Solar (Thermal)"/>
    <s v="MK00"/>
    <n v="0"/>
    <x v="23"/>
    <x v="15"/>
    <n v="0"/>
    <s v="National Estimates 2030"/>
  </r>
  <r>
    <s v="Solar (Photovoltaic)"/>
    <s v="MK00"/>
    <n v="563"/>
    <x v="23"/>
    <x v="16"/>
    <n v="563"/>
    <s v="National Estimates 2030"/>
  </r>
  <r>
    <s v="Others renewable"/>
    <s v="MK00"/>
    <n v="31"/>
    <x v="23"/>
    <x v="17"/>
    <n v="31"/>
    <s v="National Estimates 2030"/>
  </r>
  <r>
    <s v="Others non-renewable"/>
    <s v="MK00"/>
    <n v="0"/>
    <x v="23"/>
    <x v="18"/>
    <n v="0"/>
    <s v="National Estimates 2030"/>
  </r>
  <r>
    <s v="Biofuel"/>
    <s v="MK00"/>
    <n v="0"/>
    <x v="23"/>
    <x v="19"/>
    <n v="0"/>
    <s v="National Estimates 2030"/>
  </r>
  <r>
    <s v="Demand Side Response capacity"/>
    <s v="MK00"/>
    <n v="0"/>
    <x v="23"/>
    <x v="20"/>
    <n v="0"/>
    <s v="National Estimates 2030"/>
  </r>
  <r>
    <s v="Nuclear"/>
    <s v="MT00"/>
    <n v="0"/>
    <x v="24"/>
    <x v="0"/>
    <n v="0"/>
    <s v="National Estimates 2030"/>
  </r>
  <r>
    <s v="Lignite"/>
    <s v="MT00"/>
    <n v="0"/>
    <x v="24"/>
    <x v="1"/>
    <n v="0"/>
    <s v="National Estimates 2030"/>
  </r>
  <r>
    <s v="Hard Coal"/>
    <s v="MT00"/>
    <n v="0"/>
    <x v="24"/>
    <x v="2"/>
    <n v="0"/>
    <s v="National Estimates 2030"/>
  </r>
  <r>
    <s v="Gas"/>
    <s v="MT00"/>
    <n v="486.3"/>
    <x v="24"/>
    <x v="3"/>
    <n v="486.3"/>
    <s v="National Estimates 2030"/>
  </r>
  <r>
    <s v="Oil"/>
    <s v="MT00"/>
    <n v="0"/>
    <x v="24"/>
    <x v="4"/>
    <n v="0"/>
    <s v="National Estimates 2030"/>
  </r>
  <r>
    <s v="Hydro - Run of River &amp; Pondage (Turbine)"/>
    <s v="MT00"/>
    <n v="0"/>
    <x v="24"/>
    <x v="5"/>
    <n v="0"/>
    <s v="National Estimates 2030"/>
  </r>
  <r>
    <s v="Hydro - Reservoir (Turbine)"/>
    <s v="MT00"/>
    <n v="0"/>
    <x v="24"/>
    <x v="6"/>
    <n v="0"/>
    <s v="National Estimates 2030"/>
  </r>
  <r>
    <s v="Hydro - Pump Storage Open Loop (Turbine)"/>
    <s v="MT00"/>
    <n v="0"/>
    <x v="24"/>
    <x v="7"/>
    <n v="0"/>
    <s v="National Estimates 2030"/>
  </r>
  <r>
    <s v="Hydro - Pump Storage Closed Loop (Turbine)"/>
    <s v="MT00"/>
    <n v="0"/>
    <x v="24"/>
    <x v="8"/>
    <n v="0"/>
    <s v="National Estimates 2030"/>
  </r>
  <r>
    <s v="Hydro - Pump Storage Open Loop (Pumping)"/>
    <s v="MT00"/>
    <n v="0"/>
    <x v="24"/>
    <x v="9"/>
    <n v="0"/>
    <s v="National Estimates 2030"/>
  </r>
  <r>
    <s v="Hydro - Pump Storage Closed Loop (Pumping)"/>
    <s v="MT00"/>
    <n v="0"/>
    <x v="24"/>
    <x v="10"/>
    <n v="0"/>
    <s v="National Estimates 2030"/>
  </r>
  <r>
    <s v="Batteries (Injection)"/>
    <s v="MT00"/>
    <n v="0"/>
    <x v="24"/>
    <x v="11"/>
    <n v="0"/>
    <s v="National Estimates 2030"/>
  </r>
  <r>
    <s v="Batteries (Offtake)"/>
    <s v="MT00"/>
    <n v="0"/>
    <x v="24"/>
    <x v="12"/>
    <n v="0"/>
    <s v="National Estimates 2030"/>
  </r>
  <r>
    <s v="Wind Onshore"/>
    <s v="MT00"/>
    <n v="0"/>
    <x v="24"/>
    <x v="13"/>
    <n v="0"/>
    <s v="National Estimates 2030"/>
  </r>
  <r>
    <s v="Wind Offshore"/>
    <s v="MT00"/>
    <n v="0"/>
    <x v="24"/>
    <x v="14"/>
    <n v="0"/>
    <s v="National Estimates 2030"/>
  </r>
  <r>
    <s v="Solar (Thermal)"/>
    <s v="MT00"/>
    <n v="0"/>
    <x v="24"/>
    <x v="15"/>
    <n v="0"/>
    <s v="National Estimates 2030"/>
  </r>
  <r>
    <s v="Solar (Photovoltaic)"/>
    <s v="MT00"/>
    <n v="266.19004115973502"/>
    <x v="24"/>
    <x v="16"/>
    <n v="266.19004115973502"/>
    <s v="National Estimates 2030"/>
  </r>
  <r>
    <s v="Others renewable"/>
    <s v="MT00"/>
    <n v="0"/>
    <x v="24"/>
    <x v="17"/>
    <n v="0"/>
    <s v="National Estimates 2030"/>
  </r>
  <r>
    <s v="Others non-renewable"/>
    <s v="MT00"/>
    <n v="0"/>
    <x v="24"/>
    <x v="18"/>
    <n v="0"/>
    <s v="National Estimates 2030"/>
  </r>
  <r>
    <s v="Biofuel"/>
    <s v="MT00"/>
    <n v="0"/>
    <x v="24"/>
    <x v="19"/>
    <n v="0"/>
    <s v="National Estimates 2030"/>
  </r>
  <r>
    <s v="Demand Side Response capacity"/>
    <s v="MT00"/>
    <n v="0"/>
    <x v="24"/>
    <x v="20"/>
    <n v="0"/>
    <s v="National Estimates 2030"/>
  </r>
  <r>
    <s v="Nuclear"/>
    <s v="NL00"/>
    <n v="486"/>
    <x v="25"/>
    <x v="0"/>
    <n v="486"/>
    <s v="National Estimates 2030"/>
  </r>
  <r>
    <s v="Lignite"/>
    <s v="NL00"/>
    <n v="0"/>
    <x v="25"/>
    <x v="1"/>
    <n v="0"/>
    <s v="National Estimates 2030"/>
  </r>
  <r>
    <s v="Hard Coal"/>
    <s v="NL00"/>
    <n v="0"/>
    <x v="25"/>
    <x v="2"/>
    <n v="0"/>
    <s v="National Estimates 2030"/>
  </r>
  <r>
    <s v="Gas"/>
    <s v="NL00"/>
    <n v="12037.3"/>
    <x v="25"/>
    <x v="3"/>
    <n v="12037.3"/>
    <s v="National Estimates 2030"/>
  </r>
  <r>
    <s v="Oil"/>
    <s v="NL00"/>
    <n v="0"/>
    <x v="25"/>
    <x v="4"/>
    <n v="0"/>
    <s v="National Estimates 2030"/>
  </r>
  <r>
    <s v="Hydro - Run of River &amp; Pondage (Turbine)"/>
    <s v="NL00"/>
    <n v="37.700000000000003"/>
    <x v="25"/>
    <x v="5"/>
    <n v="37.700000000000003"/>
    <s v="National Estimates 2030"/>
  </r>
  <r>
    <s v="Hydro - Reservoir (Turbine)"/>
    <s v="NL00"/>
    <n v="0"/>
    <x v="25"/>
    <x v="6"/>
    <n v="0"/>
    <s v="National Estimates 2030"/>
  </r>
  <r>
    <s v="Hydro - Pump Storage Open Loop (Turbine)"/>
    <s v="NL00"/>
    <n v="0"/>
    <x v="25"/>
    <x v="7"/>
    <n v="0"/>
    <s v="National Estimates 2030"/>
  </r>
  <r>
    <s v="Hydro - Pump Storage Closed Loop (Turbine)"/>
    <s v="NL00"/>
    <n v="0"/>
    <x v="25"/>
    <x v="8"/>
    <n v="0"/>
    <s v="National Estimates 2030"/>
  </r>
  <r>
    <s v="Hydro - Pump Storage Open Loop (Pumping)"/>
    <s v="NL00"/>
    <n v="0"/>
    <x v="25"/>
    <x v="9"/>
    <n v="0"/>
    <s v="National Estimates 2030"/>
  </r>
  <r>
    <s v="Hydro - Pump Storage Closed Loop (Pumping)"/>
    <s v="NL00"/>
    <n v="0"/>
    <x v="25"/>
    <x v="10"/>
    <n v="0"/>
    <s v="National Estimates 2030"/>
  </r>
  <r>
    <s v="Batteries (Injection)"/>
    <s v="NL00"/>
    <n v="8300"/>
    <x v="25"/>
    <x v="11"/>
    <n v="8300"/>
    <s v="National Estimates 2030"/>
  </r>
  <r>
    <s v="Batteries (Offtake)"/>
    <s v="NL00"/>
    <n v="8300"/>
    <x v="25"/>
    <x v="12"/>
    <n v="8300"/>
    <s v="National Estimates 2030"/>
  </r>
  <r>
    <s v="Wind Onshore"/>
    <s v="NL00"/>
    <n v="7976"/>
    <x v="25"/>
    <x v="13"/>
    <n v="7976"/>
    <s v="National Estimates 2030"/>
  </r>
  <r>
    <s v="Wind Offshore"/>
    <s v="NL00"/>
    <n v="11470"/>
    <x v="25"/>
    <x v="14"/>
    <n v="11470"/>
    <s v="National Estimates 2030"/>
  </r>
  <r>
    <s v="Solar (Thermal)"/>
    <s v="NL00"/>
    <n v="0"/>
    <x v="25"/>
    <x v="15"/>
    <n v="0"/>
    <s v="National Estimates 2030"/>
  </r>
  <r>
    <s v="Solar (Photovoltaic)"/>
    <s v="NL00"/>
    <n v="27263.77"/>
    <x v="25"/>
    <x v="16"/>
    <n v="27263.77"/>
    <s v="National Estimates 2030"/>
  </r>
  <r>
    <s v="Others renewable"/>
    <s v="NL00"/>
    <n v="600"/>
    <x v="25"/>
    <x v="17"/>
    <n v="600"/>
    <s v="National Estimates 2030"/>
  </r>
  <r>
    <s v="Others non-renewable"/>
    <s v="NL00"/>
    <n v="3817.46"/>
    <x v="25"/>
    <x v="18"/>
    <n v="3817.46"/>
    <s v="National Estimates 2030"/>
  </r>
  <r>
    <s v="Biofuel"/>
    <s v="NL00"/>
    <n v="3300"/>
    <x v="25"/>
    <x v="19"/>
    <n v="3300"/>
    <s v="National Estimates 2030"/>
  </r>
  <r>
    <s v="Demand Side Response capacity"/>
    <s v="NL00"/>
    <n v="700"/>
    <x v="25"/>
    <x v="20"/>
    <n v="700"/>
    <s v="National Estimates 2030"/>
  </r>
  <r>
    <s v="Nuclear"/>
    <s v="NOM1"/>
    <n v="0"/>
    <x v="26"/>
    <x v="0"/>
    <n v="0"/>
    <s v="National Estimates 2030"/>
  </r>
  <r>
    <s v="Lignite"/>
    <s v="NOM1"/>
    <n v="0"/>
    <x v="26"/>
    <x v="1"/>
    <n v="0"/>
    <s v="National Estimates 2030"/>
  </r>
  <r>
    <s v="Hard Coal"/>
    <s v="NOM1"/>
    <n v="0"/>
    <x v="26"/>
    <x v="2"/>
    <n v="0"/>
    <s v="National Estimates 2030"/>
  </r>
  <r>
    <s v="Gas"/>
    <s v="NOM1"/>
    <n v="0"/>
    <x v="26"/>
    <x v="3"/>
    <n v="0"/>
    <s v="National Estimates 2030"/>
  </r>
  <r>
    <s v="Oil"/>
    <s v="NOM1"/>
    <n v="0"/>
    <x v="26"/>
    <x v="4"/>
    <n v="0"/>
    <s v="National Estimates 2030"/>
  </r>
  <r>
    <s v="Hydro - Run of River &amp; Pondage (Turbine)"/>
    <s v="NOM1"/>
    <n v="0"/>
    <x v="26"/>
    <x v="5"/>
    <n v="0"/>
    <s v="National Estimates 2030"/>
  </r>
  <r>
    <s v="Hydro - Reservoir (Turbine)"/>
    <s v="NOM1"/>
    <n v="0"/>
    <x v="26"/>
    <x v="6"/>
    <n v="0"/>
    <s v="National Estimates 2030"/>
  </r>
  <r>
    <s v="Hydro - Pump Storage Open Loop (Turbine)"/>
    <s v="NOM1"/>
    <n v="4455.95345"/>
    <x v="26"/>
    <x v="7"/>
    <n v="33360.680999999997"/>
    <s v="National Estimates 2030"/>
  </r>
  <r>
    <s v="Hydro - Pump Storage Closed Loop (Turbine)"/>
    <s v="NOM1"/>
    <n v="0"/>
    <x v="26"/>
    <x v="8"/>
    <n v="0"/>
    <s v="National Estimates 2030"/>
  </r>
  <r>
    <s v="Hydro - Pump Storage Open Loop (Pumping)"/>
    <s v="NOM1"/>
    <n v="-75.8"/>
    <x v="26"/>
    <x v="9"/>
    <n v="-1093.4100000000001"/>
    <s v="National Estimates 2030"/>
  </r>
  <r>
    <s v="Hydro - Pump Storage Closed Loop (Pumping)"/>
    <s v="NOM1"/>
    <n v="0"/>
    <x v="26"/>
    <x v="10"/>
    <n v="0"/>
    <s v="National Estimates 2030"/>
  </r>
  <r>
    <s v="Batteries (Injection)"/>
    <s v="NOM1"/>
    <n v="0"/>
    <x v="26"/>
    <x v="11"/>
    <n v="0"/>
    <s v="National Estimates 2030"/>
  </r>
  <r>
    <s v="Batteries (Offtake)"/>
    <s v="NOM1"/>
    <n v="0"/>
    <x v="26"/>
    <x v="12"/>
    <n v="0"/>
    <s v="National Estimates 2030"/>
  </r>
  <r>
    <s v="Wind Onshore"/>
    <s v="NOM1"/>
    <n v="2254.0250000000001"/>
    <x v="26"/>
    <x v="13"/>
    <n v="6059.6750000000002"/>
    <s v="National Estimates 2030"/>
  </r>
  <r>
    <s v="Wind Offshore"/>
    <s v="NOM1"/>
    <n v="0"/>
    <x v="26"/>
    <x v="14"/>
    <n v="200"/>
    <s v="National Estimates 2030"/>
  </r>
  <r>
    <s v="Solar (Thermal)"/>
    <s v="NOM1"/>
    <n v="0"/>
    <x v="26"/>
    <x v="15"/>
    <n v="0"/>
    <s v="National Estimates 2030"/>
  </r>
  <r>
    <s v="Solar (Photovoltaic)"/>
    <s v="NOM1"/>
    <n v="74"/>
    <x v="26"/>
    <x v="16"/>
    <n v="600"/>
    <s v="National Estimates 2030"/>
  </r>
  <r>
    <s v="Others renewable"/>
    <s v="NOM1"/>
    <n v="0"/>
    <x v="26"/>
    <x v="17"/>
    <n v="3.0000000000000001E-3"/>
    <s v="National Estimates 2030"/>
  </r>
  <r>
    <s v="Others non-renewable"/>
    <s v="NOM1"/>
    <n v="20"/>
    <x v="26"/>
    <x v="18"/>
    <n v="265"/>
    <s v="National Estimates 2030"/>
  </r>
  <r>
    <s v="Biofuel"/>
    <s v="NOM1"/>
    <n v="0"/>
    <x v="26"/>
    <x v="19"/>
    <n v="0"/>
    <s v="National Estimates 2030"/>
  </r>
  <r>
    <s v="Demand Side Response capacity"/>
    <s v="NOM1"/>
    <n v="1424"/>
    <x v="26"/>
    <x v="20"/>
    <n v="6295"/>
    <s v="National Estimates 2030"/>
  </r>
  <r>
    <s v="Nuclear"/>
    <s v="NON1"/>
    <n v="0"/>
    <x v="26"/>
    <x v="0"/>
    <n v="0"/>
    <s v="National Estimates 2030"/>
  </r>
  <r>
    <s v="Lignite"/>
    <s v="NON1"/>
    <n v="0"/>
    <x v="26"/>
    <x v="1"/>
    <n v="0"/>
    <s v="National Estimates 2030"/>
  </r>
  <r>
    <s v="Hard Coal"/>
    <s v="NON1"/>
    <n v="0"/>
    <x v="26"/>
    <x v="2"/>
    <n v="0"/>
    <s v="National Estimates 2030"/>
  </r>
  <r>
    <s v="Gas"/>
    <s v="NON1"/>
    <n v="0"/>
    <x v="26"/>
    <x v="3"/>
    <n v="0"/>
    <s v="National Estimates 2030"/>
  </r>
  <r>
    <s v="Oil"/>
    <s v="NON1"/>
    <n v="0"/>
    <x v="26"/>
    <x v="4"/>
    <n v="0"/>
    <s v="National Estimates 2030"/>
  </r>
  <r>
    <s v="Hydro - Run of River &amp; Pondage (Turbine)"/>
    <s v="NON1"/>
    <n v="0"/>
    <x v="26"/>
    <x v="5"/>
    <n v="0"/>
    <s v="National Estimates 2030"/>
  </r>
  <r>
    <s v="Hydro - Reservoir (Turbine)"/>
    <s v="NON1"/>
    <n v="0"/>
    <x v="26"/>
    <x v="6"/>
    <n v="0"/>
    <s v="National Estimates 2030"/>
  </r>
  <r>
    <s v="Hydro - Pump Storage Open Loop (Turbine)"/>
    <s v="NON1"/>
    <n v="5292.9404999999997"/>
    <x v="26"/>
    <x v="7"/>
    <n v="33360.680999999997"/>
    <s v="National Estimates 2030"/>
  </r>
  <r>
    <s v="Hydro - Pump Storage Closed Loop (Turbine)"/>
    <s v="NON1"/>
    <n v="0"/>
    <x v="26"/>
    <x v="8"/>
    <n v="0"/>
    <s v="National Estimates 2030"/>
  </r>
  <r>
    <s v="Hydro - Pump Storage Open Loop (Pumping)"/>
    <s v="NON1"/>
    <n v="-1.98"/>
    <x v="26"/>
    <x v="9"/>
    <n v="-1093.4100000000001"/>
    <s v="National Estimates 2030"/>
  </r>
  <r>
    <s v="Hydro - Pump Storage Closed Loop (Pumping)"/>
    <s v="NON1"/>
    <n v="0"/>
    <x v="26"/>
    <x v="10"/>
    <n v="0"/>
    <s v="National Estimates 2030"/>
  </r>
  <r>
    <s v="Batteries (Injection)"/>
    <s v="NON1"/>
    <n v="0"/>
    <x v="26"/>
    <x v="11"/>
    <n v="0"/>
    <s v="National Estimates 2030"/>
  </r>
  <r>
    <s v="Batteries (Offtake)"/>
    <s v="NON1"/>
    <n v="0"/>
    <x v="26"/>
    <x v="12"/>
    <n v="0"/>
    <s v="National Estimates 2030"/>
  </r>
  <r>
    <s v="Wind Onshore"/>
    <s v="NON1"/>
    <n v="1368.09"/>
    <x v="26"/>
    <x v="13"/>
    <n v="6059.6750000000002"/>
    <s v="National Estimates 2030"/>
  </r>
  <r>
    <s v="Wind Offshore"/>
    <s v="NON1"/>
    <n v="0"/>
    <x v="26"/>
    <x v="14"/>
    <n v="200"/>
    <s v="National Estimates 2030"/>
  </r>
  <r>
    <s v="Solar (Thermal)"/>
    <s v="NON1"/>
    <n v="0"/>
    <x v="26"/>
    <x v="15"/>
    <n v="0"/>
    <s v="National Estimates 2030"/>
  </r>
  <r>
    <s v="Solar (Photovoltaic)"/>
    <s v="NON1"/>
    <n v="0"/>
    <x v="26"/>
    <x v="16"/>
    <n v="600"/>
    <s v="National Estimates 2030"/>
  </r>
  <r>
    <s v="Others renewable"/>
    <s v="NON1"/>
    <n v="3.0000000000000001E-3"/>
    <x v="26"/>
    <x v="17"/>
    <n v="3.0000000000000001E-3"/>
    <s v="National Estimates 2030"/>
  </r>
  <r>
    <s v="Others non-renewable"/>
    <s v="NON1"/>
    <n v="195"/>
    <x v="26"/>
    <x v="18"/>
    <n v="265"/>
    <s v="National Estimates 2030"/>
  </r>
  <r>
    <s v="Biofuel"/>
    <s v="NON1"/>
    <n v="0"/>
    <x v="26"/>
    <x v="19"/>
    <n v="0"/>
    <s v="National Estimates 2030"/>
  </r>
  <r>
    <s v="Demand Side Response capacity"/>
    <s v="NON1"/>
    <n v="1296"/>
    <x v="26"/>
    <x v="20"/>
    <n v="6295"/>
    <s v="National Estimates 2030"/>
  </r>
  <r>
    <s v="Nuclear"/>
    <s v="NOS0"/>
    <n v="0"/>
    <x v="26"/>
    <x v="0"/>
    <n v="0"/>
    <s v="National Estimates 2030"/>
  </r>
  <r>
    <s v="Lignite"/>
    <s v="NOS0"/>
    <n v="0"/>
    <x v="26"/>
    <x v="1"/>
    <n v="0"/>
    <s v="National Estimates 2030"/>
  </r>
  <r>
    <s v="Hard Coal"/>
    <s v="NOS0"/>
    <n v="0"/>
    <x v="26"/>
    <x v="2"/>
    <n v="0"/>
    <s v="National Estimates 2030"/>
  </r>
  <r>
    <s v="Gas"/>
    <s v="NOS0"/>
    <n v="0"/>
    <x v="26"/>
    <x v="3"/>
    <n v="0"/>
    <s v="National Estimates 2030"/>
  </r>
  <r>
    <s v="Oil"/>
    <s v="NOS0"/>
    <n v="0"/>
    <x v="26"/>
    <x v="4"/>
    <n v="0"/>
    <s v="National Estimates 2030"/>
  </r>
  <r>
    <s v="Hydro - Run of River &amp; Pondage (Turbine)"/>
    <s v="NOS0"/>
    <n v="0"/>
    <x v="26"/>
    <x v="5"/>
    <n v="0"/>
    <s v="National Estimates 2030"/>
  </r>
  <r>
    <s v="Hydro - Reservoir (Turbine)"/>
    <s v="NOS0"/>
    <n v="0"/>
    <x v="26"/>
    <x v="6"/>
    <n v="0"/>
    <s v="National Estimates 2030"/>
  </r>
  <r>
    <s v="Hydro - Pump Storage Open Loop (Turbine)"/>
    <s v="NOS0"/>
    <n v="23611.787049999999"/>
    <x v="26"/>
    <x v="7"/>
    <n v="33360.680999999997"/>
    <s v="National Estimates 2030"/>
  </r>
  <r>
    <s v="Hydro - Pump Storage Closed Loop (Turbine)"/>
    <s v="NOS0"/>
    <n v="0"/>
    <x v="26"/>
    <x v="8"/>
    <n v="0"/>
    <s v="National Estimates 2030"/>
  </r>
  <r>
    <s v="Hydro - Pump Storage Open Loop (Pumping)"/>
    <s v="NOS0"/>
    <n v="-1015.63"/>
    <x v="26"/>
    <x v="9"/>
    <n v="-1093.4100000000001"/>
    <s v="National Estimates 2030"/>
  </r>
  <r>
    <s v="Hydro - Pump Storage Closed Loop (Pumping)"/>
    <s v="NOS0"/>
    <n v="0"/>
    <x v="26"/>
    <x v="10"/>
    <n v="0"/>
    <s v="National Estimates 2030"/>
  </r>
  <r>
    <s v="Batteries (Injection)"/>
    <s v="NOS0"/>
    <n v="0"/>
    <x v="26"/>
    <x v="11"/>
    <n v="0"/>
    <s v="National Estimates 2030"/>
  </r>
  <r>
    <s v="Batteries (Offtake)"/>
    <s v="NOS0"/>
    <n v="0"/>
    <x v="26"/>
    <x v="12"/>
    <n v="0"/>
    <s v="National Estimates 2030"/>
  </r>
  <r>
    <s v="Wind Onshore"/>
    <s v="NOS0"/>
    <n v="2437.56"/>
    <x v="26"/>
    <x v="13"/>
    <n v="6059.6750000000002"/>
    <s v="National Estimates 2030"/>
  </r>
  <r>
    <s v="Wind Offshore"/>
    <s v="NOS0"/>
    <n v="200"/>
    <x v="26"/>
    <x v="14"/>
    <n v="200"/>
    <s v="National Estimates 2030"/>
  </r>
  <r>
    <s v="Solar (Thermal)"/>
    <s v="NOS0"/>
    <n v="0"/>
    <x v="26"/>
    <x v="15"/>
    <n v="0"/>
    <s v="National Estimates 2030"/>
  </r>
  <r>
    <s v="Solar (Photovoltaic)"/>
    <s v="NOS0"/>
    <n v="526"/>
    <x v="26"/>
    <x v="16"/>
    <n v="600"/>
    <s v="National Estimates 2030"/>
  </r>
  <r>
    <s v="Others renewable"/>
    <s v="NOS0"/>
    <n v="0"/>
    <x v="26"/>
    <x v="17"/>
    <n v="3.0000000000000001E-3"/>
    <s v="National Estimates 2030"/>
  </r>
  <r>
    <s v="Others non-renewable"/>
    <s v="NOS0"/>
    <n v="50"/>
    <x v="26"/>
    <x v="18"/>
    <n v="265"/>
    <s v="National Estimates 2030"/>
  </r>
  <r>
    <s v="Biofuel"/>
    <s v="NOS0"/>
    <n v="0"/>
    <x v="26"/>
    <x v="19"/>
    <n v="0"/>
    <s v="National Estimates 2030"/>
  </r>
  <r>
    <s v="Demand Side Response capacity"/>
    <s v="NOS0"/>
    <n v="3575"/>
    <x v="26"/>
    <x v="20"/>
    <n v="6295"/>
    <s v="National Estimates 2030"/>
  </r>
  <r>
    <s v="Nuclear"/>
    <s v="PL00"/>
    <n v="0"/>
    <x v="27"/>
    <x v="0"/>
    <n v="0"/>
    <s v="National Estimates 2030"/>
  </r>
  <r>
    <s v="Lignite"/>
    <s v="PL00"/>
    <n v="7445.5"/>
    <x v="27"/>
    <x v="1"/>
    <n v="7445.5"/>
    <s v="National Estimates 2030"/>
  </r>
  <r>
    <s v="Hard Coal"/>
    <s v="PL00"/>
    <n v="13698.255450000001"/>
    <x v="27"/>
    <x v="2"/>
    <n v="13698.255450000001"/>
    <s v="National Estimates 2030"/>
  </r>
  <r>
    <s v="Gas"/>
    <s v="PL00"/>
    <n v="4689.3"/>
    <x v="27"/>
    <x v="3"/>
    <n v="4689.3"/>
    <s v="National Estimates 2030"/>
  </r>
  <r>
    <s v="Oil"/>
    <s v="PL00"/>
    <n v="0"/>
    <x v="27"/>
    <x v="4"/>
    <n v="0"/>
    <s v="National Estimates 2030"/>
  </r>
  <r>
    <s v="Hydro - Run of River &amp; Pondage (Turbine)"/>
    <s v="PL00"/>
    <n v="518.26"/>
    <x v="27"/>
    <x v="5"/>
    <n v="518.26"/>
    <s v="National Estimates 2030"/>
  </r>
  <r>
    <s v="Hydro - Reservoir (Turbine)"/>
    <s v="PL00"/>
    <n v="271.48"/>
    <x v="27"/>
    <x v="6"/>
    <n v="271.48"/>
    <s v="National Estimates 2030"/>
  </r>
  <r>
    <s v="Hydro - Pump Storage Open Loop (Turbine)"/>
    <s v="PL00"/>
    <n v="216.26"/>
    <x v="27"/>
    <x v="7"/>
    <n v="216.26"/>
    <s v="National Estimates 2030"/>
  </r>
  <r>
    <s v="Hydro - Pump Storage Closed Loop (Turbine)"/>
    <s v="PL00"/>
    <n v="1323.1"/>
    <x v="27"/>
    <x v="8"/>
    <n v="1323.1"/>
    <s v="National Estimates 2030"/>
  </r>
  <r>
    <s v="Hydro - Pump Storage Open Loop (Pumping)"/>
    <s v="PL00"/>
    <n v="-172"/>
    <x v="27"/>
    <x v="9"/>
    <n v="-172"/>
    <s v="National Estimates 2030"/>
  </r>
  <r>
    <s v="Hydro - Pump Storage Closed Loop (Pumping)"/>
    <s v="PL00"/>
    <n v="-1486"/>
    <x v="27"/>
    <x v="10"/>
    <n v="-1486"/>
    <s v="National Estimates 2030"/>
  </r>
  <r>
    <s v="Batteries (Injection)"/>
    <s v="PL00"/>
    <n v="0"/>
    <x v="27"/>
    <x v="11"/>
    <n v="0"/>
    <s v="National Estimates 2030"/>
  </r>
  <r>
    <s v="Batteries (Offtake)"/>
    <s v="PL00"/>
    <n v="0"/>
    <x v="27"/>
    <x v="12"/>
    <n v="0"/>
    <s v="National Estimates 2030"/>
  </r>
  <r>
    <s v="Wind Onshore"/>
    <s v="PL00"/>
    <n v="8663.32"/>
    <x v="27"/>
    <x v="13"/>
    <n v="8663.32"/>
    <s v="National Estimates 2030"/>
  </r>
  <r>
    <s v="Wind Offshore"/>
    <s v="PL00"/>
    <n v="5900"/>
    <x v="27"/>
    <x v="14"/>
    <n v="5900"/>
    <s v="National Estimates 2030"/>
  </r>
  <r>
    <s v="Solar (Thermal)"/>
    <s v="PL00"/>
    <n v="0"/>
    <x v="27"/>
    <x v="15"/>
    <n v="0"/>
    <s v="National Estimates 2030"/>
  </r>
  <r>
    <s v="Solar (Photovoltaic)"/>
    <s v="PL00"/>
    <n v="5113.97"/>
    <x v="27"/>
    <x v="16"/>
    <n v="5113.97"/>
    <s v="National Estimates 2030"/>
  </r>
  <r>
    <s v="Others renewable"/>
    <s v="PL00"/>
    <n v="1396.9"/>
    <x v="27"/>
    <x v="17"/>
    <n v="1396.9"/>
    <s v="National Estimates 2030"/>
  </r>
  <r>
    <s v="Others non-renewable"/>
    <s v="PL00"/>
    <n v="7298.48"/>
    <x v="27"/>
    <x v="18"/>
    <n v="7298.48"/>
    <s v="National Estimates 2030"/>
  </r>
  <r>
    <s v="Biofuel"/>
    <s v="PL00"/>
    <n v="132.84"/>
    <x v="27"/>
    <x v="19"/>
    <n v="132.84"/>
    <s v="National Estimates 2030"/>
  </r>
  <r>
    <s v="Demand Side Response capacity"/>
    <s v="PL00"/>
    <n v="0"/>
    <x v="27"/>
    <x v="20"/>
    <n v="0"/>
    <s v="National Estimates 2030"/>
  </r>
  <r>
    <s v="Nuclear"/>
    <s v="PT00"/>
    <n v="0"/>
    <x v="28"/>
    <x v="0"/>
    <n v="0"/>
    <s v="National Estimates 2030"/>
  </r>
  <r>
    <s v="Lignite"/>
    <s v="PT00"/>
    <n v="0"/>
    <x v="28"/>
    <x v="1"/>
    <n v="0"/>
    <s v="National Estimates 2030"/>
  </r>
  <r>
    <s v="Hard Coal"/>
    <s v="PT00"/>
    <n v="0"/>
    <x v="28"/>
    <x v="2"/>
    <n v="0"/>
    <s v="National Estimates 2030"/>
  </r>
  <r>
    <s v="Gas"/>
    <s v="PT00"/>
    <n v="2839"/>
    <x v="28"/>
    <x v="3"/>
    <n v="2839"/>
    <s v="National Estimates 2030"/>
  </r>
  <r>
    <s v="Oil"/>
    <s v="PT00"/>
    <n v="0"/>
    <x v="28"/>
    <x v="4"/>
    <n v="0"/>
    <s v="National Estimates 2030"/>
  </r>
  <r>
    <s v="Hydro - Run of River &amp; Pondage (Turbine)"/>
    <s v="PT00"/>
    <n v="793.13300000000004"/>
    <x v="28"/>
    <x v="5"/>
    <n v="793.13300000000004"/>
    <s v="National Estimates 2030"/>
  </r>
  <r>
    <s v="Hydro - Reservoir (Turbine)"/>
    <s v="PT00"/>
    <n v="3765.5"/>
    <x v="28"/>
    <x v="6"/>
    <n v="3765.5"/>
    <s v="National Estimates 2030"/>
  </r>
  <r>
    <s v="Hydro - Pump Storage Open Loop (Turbine)"/>
    <s v="PT00"/>
    <n v="3832"/>
    <x v="28"/>
    <x v="7"/>
    <n v="3832"/>
    <s v="National Estimates 2030"/>
  </r>
  <r>
    <s v="Hydro - Pump Storage Closed Loop (Turbine)"/>
    <s v="PT00"/>
    <n v="0"/>
    <x v="28"/>
    <x v="8"/>
    <n v="0"/>
    <s v="National Estimates 2030"/>
  </r>
  <r>
    <s v="Hydro - Pump Storage Open Loop (Pumping)"/>
    <s v="PT00"/>
    <n v="-3579"/>
    <x v="28"/>
    <x v="9"/>
    <n v="-3579"/>
    <s v="National Estimates 2030"/>
  </r>
  <r>
    <s v="Hydro - Pump Storage Closed Loop (Pumping)"/>
    <s v="PT00"/>
    <n v="0"/>
    <x v="28"/>
    <x v="10"/>
    <n v="0"/>
    <s v="National Estimates 2030"/>
  </r>
  <r>
    <s v="Batteries (Injection)"/>
    <s v="PT00"/>
    <n v="0"/>
    <x v="28"/>
    <x v="11"/>
    <n v="0"/>
    <s v="National Estimates 2030"/>
  </r>
  <r>
    <s v="Batteries (Offtake)"/>
    <s v="PT00"/>
    <n v="0"/>
    <x v="28"/>
    <x v="12"/>
    <n v="0"/>
    <s v="National Estimates 2030"/>
  </r>
  <r>
    <s v="Wind Onshore"/>
    <s v="PT00"/>
    <n v="8901"/>
    <x v="28"/>
    <x v="13"/>
    <n v="8901"/>
    <s v="National Estimates 2030"/>
  </r>
  <r>
    <s v="Wind Offshore"/>
    <s v="PT00"/>
    <n v="260"/>
    <x v="28"/>
    <x v="14"/>
    <n v="260"/>
    <s v="National Estimates 2030"/>
  </r>
  <r>
    <s v="Solar (Thermal)"/>
    <s v="PT00"/>
    <n v="300"/>
    <x v="28"/>
    <x v="15"/>
    <n v="300"/>
    <s v="National Estimates 2030"/>
  </r>
  <r>
    <s v="Solar (Photovoltaic)"/>
    <s v="PT00"/>
    <n v="7461.4581058160102"/>
    <x v="28"/>
    <x v="16"/>
    <n v="7461.4581058160102"/>
    <s v="National Estimates 2030"/>
  </r>
  <r>
    <s v="Others renewable"/>
    <s v="PT00"/>
    <n v="1109.72"/>
    <x v="28"/>
    <x v="17"/>
    <n v="1109.72"/>
    <s v="National Estimates 2030"/>
  </r>
  <r>
    <s v="Others non-renewable"/>
    <s v="PT00"/>
    <n v="805"/>
    <x v="28"/>
    <x v="18"/>
    <n v="805"/>
    <s v="National Estimates 2030"/>
  </r>
  <r>
    <s v="Biofuel"/>
    <s v="PT00"/>
    <n v="0"/>
    <x v="28"/>
    <x v="19"/>
    <n v="0"/>
    <s v="National Estimates 2030"/>
  </r>
  <r>
    <s v="Demand Side Response capacity"/>
    <s v="PT00"/>
    <n v="0"/>
    <x v="28"/>
    <x v="20"/>
    <n v="0"/>
    <s v="National Estimates 2030"/>
  </r>
  <r>
    <s v="Nuclear"/>
    <s v="RO00"/>
    <n v="1965"/>
    <x v="29"/>
    <x v="0"/>
    <n v="1965"/>
    <s v="National Estimates 2030"/>
  </r>
  <r>
    <s v="Lignite"/>
    <s v="RO00"/>
    <n v="1685.3"/>
    <x v="29"/>
    <x v="1"/>
    <n v="1685.3"/>
    <s v="National Estimates 2030"/>
  </r>
  <r>
    <s v="Hard Coal"/>
    <s v="RO00"/>
    <n v="579"/>
    <x v="29"/>
    <x v="2"/>
    <n v="579"/>
    <s v="National Estimates 2030"/>
  </r>
  <r>
    <s v="Gas"/>
    <s v="RO00"/>
    <n v="5688.5020000000004"/>
    <x v="29"/>
    <x v="3"/>
    <n v="5688.5020000000004"/>
    <s v="National Estimates 2030"/>
  </r>
  <r>
    <s v="Oil"/>
    <s v="RO00"/>
    <n v="0"/>
    <x v="29"/>
    <x v="4"/>
    <n v="0"/>
    <s v="National Estimates 2030"/>
  </r>
  <r>
    <s v="Hydro - Run of River &amp; Pondage (Turbine)"/>
    <s v="RO00"/>
    <n v="3365.6323661165002"/>
    <x v="29"/>
    <x v="5"/>
    <n v="3365.6323661165002"/>
    <s v="National Estimates 2030"/>
  </r>
  <r>
    <s v="Hydro - Reservoir (Turbine)"/>
    <s v="RO00"/>
    <n v="2579.2379999999998"/>
    <x v="29"/>
    <x v="6"/>
    <n v="2579.2379999999998"/>
    <s v="National Estimates 2030"/>
  </r>
  <r>
    <s v="Hydro - Pump Storage Open Loop (Turbine)"/>
    <s v="RO00"/>
    <n v="838.74399999999901"/>
    <x v="29"/>
    <x v="7"/>
    <n v="838.74399999999901"/>
    <s v="National Estimates 2030"/>
  </r>
  <r>
    <s v="Hydro - Pump Storage Closed Loop (Turbine)"/>
    <s v="RO00"/>
    <n v="0"/>
    <x v="29"/>
    <x v="8"/>
    <n v="0"/>
    <s v="National Estimates 2030"/>
  </r>
  <r>
    <s v="Hydro - Pump Storage Open Loop (Pumping)"/>
    <s v="RO00"/>
    <n v="-102.7"/>
    <x v="29"/>
    <x v="9"/>
    <n v="-102.7"/>
    <s v="National Estimates 2030"/>
  </r>
  <r>
    <s v="Hydro - Pump Storage Closed Loop (Pumping)"/>
    <s v="RO00"/>
    <n v="0"/>
    <x v="29"/>
    <x v="10"/>
    <n v="0"/>
    <s v="National Estimates 2030"/>
  </r>
  <r>
    <s v="Batteries (Injection)"/>
    <s v="RO00"/>
    <n v="100"/>
    <x v="29"/>
    <x v="11"/>
    <n v="100"/>
    <s v="National Estimates 2030"/>
  </r>
  <r>
    <s v="Batteries (Offtake)"/>
    <s v="RO00"/>
    <n v="100"/>
    <x v="29"/>
    <x v="12"/>
    <n v="100"/>
    <s v="National Estimates 2030"/>
  </r>
  <r>
    <s v="Wind Onshore"/>
    <s v="RO00"/>
    <n v="5255"/>
    <x v="29"/>
    <x v="13"/>
    <n v="5255"/>
    <s v="National Estimates 2030"/>
  </r>
  <r>
    <s v="Wind Offshore"/>
    <s v="RO00"/>
    <n v="0"/>
    <x v="29"/>
    <x v="14"/>
    <n v="0"/>
    <s v="National Estimates 2030"/>
  </r>
  <r>
    <s v="Solar (Thermal)"/>
    <s v="RO00"/>
    <n v="0"/>
    <x v="29"/>
    <x v="15"/>
    <n v="0"/>
    <s v="National Estimates 2030"/>
  </r>
  <r>
    <s v="Solar (Photovoltaic)"/>
    <s v="RO00"/>
    <n v="5054"/>
    <x v="29"/>
    <x v="16"/>
    <n v="5054"/>
    <s v="National Estimates 2030"/>
  </r>
  <r>
    <s v="Others renewable"/>
    <s v="RO00"/>
    <n v="137"/>
    <x v="29"/>
    <x v="17"/>
    <n v="137"/>
    <s v="National Estimates 2030"/>
  </r>
  <r>
    <s v="Others non-renewable"/>
    <s v="RO00"/>
    <n v="0"/>
    <x v="29"/>
    <x v="18"/>
    <n v="0"/>
    <s v="National Estimates 2030"/>
  </r>
  <r>
    <s v="Biofuel"/>
    <s v="RO00"/>
    <n v="0"/>
    <x v="29"/>
    <x v="19"/>
    <n v="0"/>
    <s v="National Estimates 2030"/>
  </r>
  <r>
    <s v="Demand Side Response capacity"/>
    <s v="RO00"/>
    <n v="0"/>
    <x v="29"/>
    <x v="20"/>
    <n v="0"/>
    <s v="National Estimates 2030"/>
  </r>
  <r>
    <s v="Nuclear"/>
    <s v="RS00"/>
    <n v="0"/>
    <x v="30"/>
    <x v="0"/>
    <n v="0"/>
    <s v="National Estimates 2030"/>
  </r>
  <r>
    <s v="Lignite"/>
    <s v="RS00"/>
    <n v="5487.7479999999996"/>
    <x v="30"/>
    <x v="1"/>
    <n v="5487.7479999999996"/>
    <s v="National Estimates 2030"/>
  </r>
  <r>
    <s v="Hard Coal"/>
    <s v="RS00"/>
    <n v="0"/>
    <x v="30"/>
    <x v="2"/>
    <n v="0"/>
    <s v="National Estimates 2030"/>
  </r>
  <r>
    <s v="Gas"/>
    <s v="RS00"/>
    <n v="400.9"/>
    <x v="30"/>
    <x v="3"/>
    <n v="400.9"/>
    <s v="National Estimates 2030"/>
  </r>
  <r>
    <s v="Oil"/>
    <s v="RS00"/>
    <n v="0"/>
    <x v="30"/>
    <x v="4"/>
    <n v="0"/>
    <s v="National Estimates 2030"/>
  </r>
  <r>
    <s v="Hydro - Run of River &amp; Pondage (Turbine)"/>
    <s v="RS00"/>
    <n v="2096.5700000000002"/>
    <x v="30"/>
    <x v="5"/>
    <n v="2096.5700000000002"/>
    <s v="National Estimates 2030"/>
  </r>
  <r>
    <s v="Hydro - Reservoir (Turbine)"/>
    <s v="RS00"/>
    <n v="434.27"/>
    <x v="30"/>
    <x v="6"/>
    <n v="434.27"/>
    <s v="National Estimates 2030"/>
  </r>
  <r>
    <s v="Hydro - Pump Storage Open Loop (Turbine)"/>
    <s v="RS00"/>
    <n v="0"/>
    <x v="30"/>
    <x v="7"/>
    <n v="0"/>
    <s v="National Estimates 2030"/>
  </r>
  <r>
    <s v="Hydro - Pump Storage Closed Loop (Turbine)"/>
    <s v="RS00"/>
    <n v="814"/>
    <x v="30"/>
    <x v="8"/>
    <n v="814"/>
    <s v="National Estimates 2030"/>
  </r>
  <r>
    <s v="Hydro - Pump Storage Open Loop (Pumping)"/>
    <s v="RS00"/>
    <n v="0"/>
    <x v="30"/>
    <x v="9"/>
    <n v="0"/>
    <s v="National Estimates 2030"/>
  </r>
  <r>
    <s v="Hydro - Pump Storage Closed Loop (Pumping)"/>
    <s v="RS00"/>
    <n v="-760"/>
    <x v="30"/>
    <x v="10"/>
    <n v="-760"/>
    <s v="National Estimates 2030"/>
  </r>
  <r>
    <s v="Batteries (Injection)"/>
    <s v="RS00"/>
    <n v="0"/>
    <x v="30"/>
    <x v="11"/>
    <n v="0"/>
    <s v="National Estimates 2030"/>
  </r>
  <r>
    <s v="Batteries (Offtake)"/>
    <s v="RS00"/>
    <n v="0"/>
    <x v="30"/>
    <x v="12"/>
    <n v="0"/>
    <s v="National Estimates 2030"/>
  </r>
  <r>
    <s v="Wind Onshore"/>
    <s v="RS00"/>
    <n v="4520.7299999999996"/>
    <x v="30"/>
    <x v="13"/>
    <n v="4520.7299999999996"/>
    <s v="National Estimates 2030"/>
  </r>
  <r>
    <s v="Wind Offshore"/>
    <s v="RS00"/>
    <n v="0"/>
    <x v="30"/>
    <x v="14"/>
    <n v="0"/>
    <s v="National Estimates 2030"/>
  </r>
  <r>
    <s v="Solar (Thermal)"/>
    <s v="RS00"/>
    <n v="0"/>
    <x v="30"/>
    <x v="15"/>
    <n v="0"/>
    <s v="National Estimates 2030"/>
  </r>
  <r>
    <s v="Solar (Photovoltaic)"/>
    <s v="RS00"/>
    <n v="235.05"/>
    <x v="30"/>
    <x v="16"/>
    <n v="235.05"/>
    <s v="National Estimates 2030"/>
  </r>
  <r>
    <s v="Others renewable"/>
    <s v="RS00"/>
    <n v="141.76"/>
    <x v="30"/>
    <x v="17"/>
    <n v="141.76"/>
    <s v="National Estimates 2030"/>
  </r>
  <r>
    <s v="Others non-renewable"/>
    <s v="RS00"/>
    <n v="0"/>
    <x v="30"/>
    <x v="18"/>
    <n v="0"/>
    <s v="National Estimates 2030"/>
  </r>
  <r>
    <s v="Biofuel"/>
    <s v="RS00"/>
    <n v="0"/>
    <x v="30"/>
    <x v="19"/>
    <n v="0"/>
    <s v="National Estimates 2030"/>
  </r>
  <r>
    <s v="Demand Side Response capacity"/>
    <s v="RS00"/>
    <n v="0"/>
    <x v="30"/>
    <x v="20"/>
    <n v="0"/>
    <s v="National Estimates 2030"/>
  </r>
  <r>
    <s v="Nuclear"/>
    <s v="SE01"/>
    <n v="0"/>
    <x v="31"/>
    <x v="0"/>
    <n v="5851"/>
    <s v="National Estimates 2030"/>
  </r>
  <r>
    <s v="Lignite"/>
    <s v="SE01"/>
    <n v="0"/>
    <x v="31"/>
    <x v="1"/>
    <n v="0"/>
    <s v="National Estimates 2030"/>
  </r>
  <r>
    <s v="Hard Coal"/>
    <s v="SE01"/>
    <n v="0"/>
    <x v="31"/>
    <x v="2"/>
    <n v="0"/>
    <s v="National Estimates 2030"/>
  </r>
  <r>
    <s v="Gas"/>
    <s v="SE01"/>
    <n v="0"/>
    <x v="31"/>
    <x v="3"/>
    <n v="110.78899999999901"/>
    <s v="National Estimates 2030"/>
  </r>
  <r>
    <s v="Oil"/>
    <s v="SE01"/>
    <n v="0"/>
    <x v="31"/>
    <x v="4"/>
    <n v="0"/>
    <s v="National Estimates 2030"/>
  </r>
  <r>
    <s v="Hydro - Run of River &amp; Pondage (Turbine)"/>
    <s v="SE01"/>
    <n v="0"/>
    <x v="31"/>
    <x v="5"/>
    <n v="0"/>
    <s v="National Estimates 2030"/>
  </r>
  <r>
    <s v="Hydro - Reservoir (Turbine)"/>
    <s v="SE01"/>
    <n v="5444"/>
    <x v="31"/>
    <x v="6"/>
    <n v="16447.099999999999"/>
    <s v="National Estimates 2030"/>
  </r>
  <r>
    <s v="Hydro - Pump Storage Open Loop (Turbine)"/>
    <s v="SE01"/>
    <n v="0"/>
    <x v="31"/>
    <x v="7"/>
    <n v="0"/>
    <s v="National Estimates 2030"/>
  </r>
  <r>
    <s v="Hydro - Pump Storage Closed Loop (Turbine)"/>
    <s v="SE01"/>
    <n v="0"/>
    <x v="31"/>
    <x v="8"/>
    <n v="0"/>
    <s v="National Estimates 2030"/>
  </r>
  <r>
    <s v="Hydro - Pump Storage Open Loop (Pumping)"/>
    <s v="SE01"/>
    <n v="0"/>
    <x v="31"/>
    <x v="9"/>
    <n v="0"/>
    <s v="National Estimates 2030"/>
  </r>
  <r>
    <s v="Hydro - Pump Storage Closed Loop (Pumping)"/>
    <s v="SE01"/>
    <n v="0"/>
    <x v="31"/>
    <x v="10"/>
    <n v="0"/>
    <s v="National Estimates 2030"/>
  </r>
  <r>
    <s v="Batteries (Injection)"/>
    <s v="SE01"/>
    <n v="4.5056039482025101"/>
    <x v="31"/>
    <x v="11"/>
    <n v="541.13338048767002"/>
    <s v="National Estimates 2030"/>
  </r>
  <r>
    <s v="Batteries (Offtake)"/>
    <s v="SE01"/>
    <n v="4.5056039482025101"/>
    <x v="31"/>
    <x v="12"/>
    <n v="541.13338048767002"/>
    <s v="National Estimates 2030"/>
  </r>
  <r>
    <s v="Wind Onshore"/>
    <s v="SE01"/>
    <n v="3298.0734271352599"/>
    <x v="31"/>
    <x v="13"/>
    <n v="16901.084693154899"/>
    <s v="National Estimates 2030"/>
  </r>
  <r>
    <s v="Wind Offshore"/>
    <s v="SE01"/>
    <n v="0"/>
    <x v="31"/>
    <x v="14"/>
    <n v="1000"/>
    <s v="National Estimates 2030"/>
  </r>
  <r>
    <s v="Solar (Thermal)"/>
    <s v="SE01"/>
    <n v="0"/>
    <x v="31"/>
    <x v="15"/>
    <n v="0"/>
    <s v="National Estimates 2030"/>
  </r>
  <r>
    <s v="Solar (Photovoltaic)"/>
    <s v="SE01"/>
    <n v="36.519546257213399"/>
    <x v="31"/>
    <x v="16"/>
    <n v="5402.7973116518897"/>
    <s v="National Estimates 2030"/>
  </r>
  <r>
    <s v="Others renewable"/>
    <s v="SE01"/>
    <n v="299.7"/>
    <x v="31"/>
    <x v="17"/>
    <n v="4625.759"/>
    <s v="National Estimates 2030"/>
  </r>
  <r>
    <s v="Others non-renewable"/>
    <s v="SE01"/>
    <n v="0"/>
    <x v="31"/>
    <x v="18"/>
    <n v="0"/>
    <s v="National Estimates 2030"/>
  </r>
  <r>
    <s v="Biofuel"/>
    <s v="SE01"/>
    <n v="0"/>
    <x v="31"/>
    <x v="19"/>
    <n v="0"/>
    <s v="National Estimates 2030"/>
  </r>
  <r>
    <s v="Demand Side Response capacity"/>
    <s v="SE01"/>
    <n v="214.2"/>
    <x v="31"/>
    <x v="20"/>
    <n v="1738.8"/>
    <s v="National Estimates 2030"/>
  </r>
  <r>
    <s v="Nuclear"/>
    <s v="SE02"/>
    <n v="0"/>
    <x v="31"/>
    <x v="0"/>
    <n v="5851"/>
    <s v="National Estimates 2030"/>
  </r>
  <r>
    <s v="Lignite"/>
    <s v="SE02"/>
    <n v="0"/>
    <x v="31"/>
    <x v="1"/>
    <n v="0"/>
    <s v="National Estimates 2030"/>
  </r>
  <r>
    <s v="Hard Coal"/>
    <s v="SE02"/>
    <n v="0"/>
    <x v="31"/>
    <x v="2"/>
    <n v="0"/>
    <s v="National Estimates 2030"/>
  </r>
  <r>
    <s v="Gas"/>
    <s v="SE02"/>
    <n v="53.747999999999998"/>
    <x v="31"/>
    <x v="3"/>
    <n v="110.78899999999901"/>
    <s v="National Estimates 2030"/>
  </r>
  <r>
    <s v="Oil"/>
    <s v="SE02"/>
    <n v="0"/>
    <x v="31"/>
    <x v="4"/>
    <n v="0"/>
    <s v="National Estimates 2030"/>
  </r>
  <r>
    <s v="Hydro - Run of River &amp; Pondage (Turbine)"/>
    <s v="SE02"/>
    <n v="0"/>
    <x v="31"/>
    <x v="5"/>
    <n v="0"/>
    <s v="National Estimates 2030"/>
  </r>
  <r>
    <s v="Hydro - Reservoir (Turbine)"/>
    <s v="SE02"/>
    <n v="8075.1"/>
    <x v="31"/>
    <x v="6"/>
    <n v="16447.099999999999"/>
    <s v="National Estimates 2030"/>
  </r>
  <r>
    <s v="Hydro - Pump Storage Open Loop (Turbine)"/>
    <s v="SE02"/>
    <n v="0"/>
    <x v="31"/>
    <x v="7"/>
    <n v="0"/>
    <s v="National Estimates 2030"/>
  </r>
  <r>
    <s v="Hydro - Pump Storage Closed Loop (Turbine)"/>
    <s v="SE02"/>
    <n v="0"/>
    <x v="31"/>
    <x v="8"/>
    <n v="0"/>
    <s v="National Estimates 2030"/>
  </r>
  <r>
    <s v="Hydro - Pump Storage Open Loop (Pumping)"/>
    <s v="SE02"/>
    <n v="0"/>
    <x v="31"/>
    <x v="9"/>
    <n v="0"/>
    <s v="National Estimates 2030"/>
  </r>
  <r>
    <s v="Hydro - Pump Storage Closed Loop (Pumping)"/>
    <s v="SE02"/>
    <n v="0"/>
    <x v="31"/>
    <x v="10"/>
    <n v="0"/>
    <s v="National Estimates 2030"/>
  </r>
  <r>
    <s v="Batteries (Injection)"/>
    <s v="SE02"/>
    <n v="24.538253454448199"/>
    <x v="31"/>
    <x v="11"/>
    <n v="541.13338048767002"/>
    <s v="National Estimates 2030"/>
  </r>
  <r>
    <s v="Batteries (Offtake)"/>
    <s v="SE02"/>
    <n v="24.538253454448199"/>
    <x v="31"/>
    <x v="12"/>
    <n v="541.13338048767002"/>
    <s v="National Estimates 2030"/>
  </r>
  <r>
    <s v="Wind Onshore"/>
    <s v="SE02"/>
    <n v="7511.84948592405"/>
    <x v="31"/>
    <x v="13"/>
    <n v="16901.084693154899"/>
    <s v="National Estimates 2030"/>
  </r>
  <r>
    <s v="Wind Offshore"/>
    <s v="SE02"/>
    <n v="231.398416886543"/>
    <x v="31"/>
    <x v="14"/>
    <n v="1000"/>
    <s v="National Estimates 2030"/>
  </r>
  <r>
    <s v="Solar (Thermal)"/>
    <s v="SE02"/>
    <n v="0"/>
    <x v="31"/>
    <x v="15"/>
    <n v="0"/>
    <s v="National Estimates 2030"/>
  </r>
  <r>
    <s v="Solar (Photovoltaic)"/>
    <s v="SE02"/>
    <n v="245.38253454448201"/>
    <x v="31"/>
    <x v="16"/>
    <n v="5402.7973116518897"/>
    <s v="National Estimates 2030"/>
  </r>
  <r>
    <s v="Others renewable"/>
    <s v="SE02"/>
    <n v="767.57"/>
    <x v="31"/>
    <x v="17"/>
    <n v="4625.759"/>
    <s v="National Estimates 2030"/>
  </r>
  <r>
    <s v="Others non-renewable"/>
    <s v="SE02"/>
    <n v="0"/>
    <x v="31"/>
    <x v="18"/>
    <n v="0"/>
    <s v="National Estimates 2030"/>
  </r>
  <r>
    <s v="Biofuel"/>
    <s v="SE02"/>
    <n v="0"/>
    <x v="31"/>
    <x v="19"/>
    <n v="0"/>
    <s v="National Estimates 2030"/>
  </r>
  <r>
    <s v="Demand Side Response capacity"/>
    <s v="SE02"/>
    <n v="323.39999999999998"/>
    <x v="31"/>
    <x v="20"/>
    <n v="1738.8"/>
    <s v="National Estimates 2030"/>
  </r>
  <r>
    <s v="Nuclear"/>
    <s v="SE03"/>
    <n v="5851"/>
    <x v="31"/>
    <x v="0"/>
    <n v="5851"/>
    <s v="National Estimates 2030"/>
  </r>
  <r>
    <s v="Lignite"/>
    <s v="SE03"/>
    <n v="0"/>
    <x v="31"/>
    <x v="1"/>
    <n v="0"/>
    <s v="National Estimates 2030"/>
  </r>
  <r>
    <s v="Hard Coal"/>
    <s v="SE03"/>
    <n v="0"/>
    <x v="31"/>
    <x v="2"/>
    <n v="0"/>
    <s v="National Estimates 2030"/>
  </r>
  <r>
    <s v="Gas"/>
    <s v="SE03"/>
    <n v="57.040999999999997"/>
    <x v="31"/>
    <x v="3"/>
    <n v="110.78899999999901"/>
    <s v="National Estimates 2030"/>
  </r>
  <r>
    <s v="Oil"/>
    <s v="SE03"/>
    <n v="0"/>
    <x v="31"/>
    <x v="4"/>
    <n v="0"/>
    <s v="National Estimates 2030"/>
  </r>
  <r>
    <s v="Hydro - Run of River &amp; Pondage (Turbine)"/>
    <s v="SE03"/>
    <n v="0"/>
    <x v="31"/>
    <x v="5"/>
    <n v="0"/>
    <s v="National Estimates 2030"/>
  </r>
  <r>
    <s v="Hydro - Reservoir (Turbine)"/>
    <s v="SE03"/>
    <n v="2583"/>
    <x v="31"/>
    <x v="6"/>
    <n v="16447.099999999999"/>
    <s v="National Estimates 2030"/>
  </r>
  <r>
    <s v="Hydro - Pump Storage Open Loop (Turbine)"/>
    <s v="SE03"/>
    <n v="0"/>
    <x v="31"/>
    <x v="7"/>
    <n v="0"/>
    <s v="National Estimates 2030"/>
  </r>
  <r>
    <s v="Hydro - Pump Storage Closed Loop (Turbine)"/>
    <s v="SE03"/>
    <n v="0"/>
    <x v="31"/>
    <x v="8"/>
    <n v="0"/>
    <s v="National Estimates 2030"/>
  </r>
  <r>
    <s v="Hydro - Pump Storage Open Loop (Pumping)"/>
    <s v="SE03"/>
    <n v="0"/>
    <x v="31"/>
    <x v="9"/>
    <n v="0"/>
    <s v="National Estimates 2030"/>
  </r>
  <r>
    <s v="Hydro - Pump Storage Closed Loop (Pumping)"/>
    <s v="SE03"/>
    <n v="0"/>
    <x v="31"/>
    <x v="10"/>
    <n v="0"/>
    <s v="National Estimates 2030"/>
  </r>
  <r>
    <s v="Batteries (Injection)"/>
    <s v="SE03"/>
    <n v="356.56474309878399"/>
    <x v="31"/>
    <x v="11"/>
    <n v="541.13338048767002"/>
    <s v="National Estimates 2030"/>
  </r>
  <r>
    <s v="Batteries (Offtake)"/>
    <s v="SE03"/>
    <n v="356.56474309878399"/>
    <x v="31"/>
    <x v="12"/>
    <n v="541.13338048767002"/>
    <s v="National Estimates 2030"/>
  </r>
  <r>
    <s v="Wind Onshore"/>
    <s v="SE03"/>
    <n v="3868.22327086621"/>
    <x v="31"/>
    <x v="13"/>
    <n v="16901.084693154899"/>
    <s v="National Estimates 2030"/>
  </r>
  <r>
    <s v="Wind Offshore"/>
    <s v="SE03"/>
    <n v="162.26912928759899"/>
    <x v="31"/>
    <x v="14"/>
    <n v="1000"/>
    <s v="National Estimates 2030"/>
  </r>
  <r>
    <s v="Solar (Thermal)"/>
    <s v="SE03"/>
    <n v="0"/>
    <x v="31"/>
    <x v="15"/>
    <n v="0"/>
    <s v="National Estimates 2030"/>
  </r>
  <r>
    <s v="Solar (Photovoltaic)"/>
    <s v="SE03"/>
    <n v="3565.6474309878399"/>
    <x v="31"/>
    <x v="16"/>
    <n v="5402.7973116518897"/>
    <s v="National Estimates 2030"/>
  </r>
  <r>
    <s v="Others renewable"/>
    <s v="SE03"/>
    <n v="2736.4"/>
    <x v="31"/>
    <x v="17"/>
    <n v="4625.759"/>
    <s v="National Estimates 2030"/>
  </r>
  <r>
    <s v="Others non-renewable"/>
    <s v="SE03"/>
    <n v="0"/>
    <x v="31"/>
    <x v="18"/>
    <n v="0"/>
    <s v="National Estimates 2030"/>
  </r>
  <r>
    <s v="Biofuel"/>
    <s v="SE03"/>
    <n v="0"/>
    <x v="31"/>
    <x v="19"/>
    <n v="0"/>
    <s v="National Estimates 2030"/>
  </r>
  <r>
    <s v="Demand Side Response capacity"/>
    <s v="SE03"/>
    <n v="936.599999999999"/>
    <x v="31"/>
    <x v="20"/>
    <n v="1738.8"/>
    <s v="National Estimates 2030"/>
  </r>
  <r>
    <s v="Nuclear"/>
    <s v="SE04"/>
    <n v="0"/>
    <x v="31"/>
    <x v="0"/>
    <n v="5851"/>
    <s v="National Estimates 2030"/>
  </r>
  <r>
    <s v="Lignite"/>
    <s v="SE04"/>
    <n v="0"/>
    <x v="31"/>
    <x v="1"/>
    <n v="0"/>
    <s v="National Estimates 2030"/>
  </r>
  <r>
    <s v="Hard Coal"/>
    <s v="SE04"/>
    <n v="0"/>
    <x v="31"/>
    <x v="2"/>
    <n v="0"/>
    <s v="National Estimates 2030"/>
  </r>
  <r>
    <s v="Gas"/>
    <s v="SE04"/>
    <n v="0"/>
    <x v="31"/>
    <x v="3"/>
    <n v="110.78899999999901"/>
    <s v="National Estimates 2030"/>
  </r>
  <r>
    <s v="Oil"/>
    <s v="SE04"/>
    <n v="0"/>
    <x v="31"/>
    <x v="4"/>
    <n v="0"/>
    <s v="National Estimates 2030"/>
  </r>
  <r>
    <s v="Hydro - Run of River &amp; Pondage (Turbine)"/>
    <s v="SE04"/>
    <n v="0"/>
    <x v="31"/>
    <x v="5"/>
    <n v="0"/>
    <s v="National Estimates 2030"/>
  </r>
  <r>
    <s v="Hydro - Reservoir (Turbine)"/>
    <s v="SE04"/>
    <n v="345"/>
    <x v="31"/>
    <x v="6"/>
    <n v="16447.099999999999"/>
    <s v="National Estimates 2030"/>
  </r>
  <r>
    <s v="Hydro - Pump Storage Open Loop (Turbine)"/>
    <s v="SE04"/>
    <n v="0"/>
    <x v="31"/>
    <x v="7"/>
    <n v="0"/>
    <s v="National Estimates 2030"/>
  </r>
  <r>
    <s v="Hydro - Pump Storage Closed Loop (Turbine)"/>
    <s v="SE04"/>
    <n v="0"/>
    <x v="31"/>
    <x v="8"/>
    <n v="0"/>
    <s v="National Estimates 2030"/>
  </r>
  <r>
    <s v="Hydro - Pump Storage Open Loop (Pumping)"/>
    <s v="SE04"/>
    <n v="0"/>
    <x v="31"/>
    <x v="9"/>
    <n v="0"/>
    <s v="National Estimates 2030"/>
  </r>
  <r>
    <s v="Hydro - Pump Storage Closed Loop (Pumping)"/>
    <s v="SE04"/>
    <n v="0"/>
    <x v="31"/>
    <x v="10"/>
    <n v="0"/>
    <s v="National Estimates 2030"/>
  </r>
  <r>
    <s v="Batteries (Injection)"/>
    <s v="SE04"/>
    <n v="155.52477998623399"/>
    <x v="31"/>
    <x v="11"/>
    <n v="541.13338048767002"/>
    <s v="National Estimates 2030"/>
  </r>
  <r>
    <s v="Batteries (Offtake)"/>
    <s v="SE04"/>
    <n v="155.52477998623399"/>
    <x v="31"/>
    <x v="12"/>
    <n v="541.13338048767002"/>
    <s v="National Estimates 2030"/>
  </r>
  <r>
    <s v="Wind Onshore"/>
    <s v="SE04"/>
    <n v="2222.9385092293901"/>
    <x v="31"/>
    <x v="13"/>
    <n v="16901.084693154899"/>
    <s v="National Estimates 2030"/>
  </r>
  <r>
    <s v="Wind Offshore"/>
    <s v="SE04"/>
    <n v="606.33245382585699"/>
    <x v="31"/>
    <x v="14"/>
    <n v="1000"/>
    <s v="National Estimates 2030"/>
  </r>
  <r>
    <s v="Solar (Thermal)"/>
    <s v="SE04"/>
    <n v="0"/>
    <x v="31"/>
    <x v="15"/>
    <n v="0"/>
    <s v="National Estimates 2030"/>
  </r>
  <r>
    <s v="Solar (Photovoltaic)"/>
    <s v="SE04"/>
    <n v="1555.2477998623399"/>
    <x v="31"/>
    <x v="16"/>
    <n v="5402.7973116518897"/>
    <s v="National Estimates 2030"/>
  </r>
  <r>
    <s v="Others renewable"/>
    <s v="SE04"/>
    <n v="822.08899999999903"/>
    <x v="31"/>
    <x v="17"/>
    <n v="4625.759"/>
    <s v="National Estimates 2030"/>
  </r>
  <r>
    <s v="Others non-renewable"/>
    <s v="SE04"/>
    <n v="0"/>
    <x v="31"/>
    <x v="18"/>
    <n v="0"/>
    <s v="National Estimates 2030"/>
  </r>
  <r>
    <s v="Biofuel"/>
    <s v="SE04"/>
    <n v="0"/>
    <x v="31"/>
    <x v="19"/>
    <n v="0"/>
    <s v="National Estimates 2030"/>
  </r>
  <r>
    <s v="Demand Side Response capacity"/>
    <s v="SE04"/>
    <n v="264.60000000000002"/>
    <x v="31"/>
    <x v="20"/>
    <n v="1738.8"/>
    <s v="National Estimates 2030"/>
  </r>
  <r>
    <s v="Nuclear"/>
    <s v="SI00"/>
    <n v="703"/>
    <x v="32"/>
    <x v="0"/>
    <n v="703"/>
    <s v="National Estimates 2030"/>
  </r>
  <r>
    <s v="Lignite"/>
    <s v="SI00"/>
    <n v="539"/>
    <x v="32"/>
    <x v="1"/>
    <n v="539"/>
    <s v="National Estimates 2030"/>
  </r>
  <r>
    <s v="Hard Coal"/>
    <s v="SI00"/>
    <n v="123"/>
    <x v="32"/>
    <x v="2"/>
    <n v="123"/>
    <s v="National Estimates 2030"/>
  </r>
  <r>
    <s v="Gas"/>
    <s v="SI00"/>
    <n v="445"/>
    <x v="32"/>
    <x v="3"/>
    <n v="445"/>
    <s v="National Estimates 2030"/>
  </r>
  <r>
    <s v="Oil"/>
    <s v="SI00"/>
    <n v="0"/>
    <x v="32"/>
    <x v="4"/>
    <n v="0"/>
    <s v="National Estimates 2030"/>
  </r>
  <r>
    <s v="Hydro - Run of River &amp; Pondage (Turbine)"/>
    <s v="SI00"/>
    <n v="1277.7"/>
    <x v="32"/>
    <x v="5"/>
    <n v="1277.7"/>
    <s v="National Estimates 2030"/>
  </r>
  <r>
    <s v="Hydro - Reservoir (Turbine)"/>
    <s v="SI00"/>
    <n v="0"/>
    <x v="32"/>
    <x v="6"/>
    <n v="0"/>
    <s v="National Estimates 2030"/>
  </r>
  <r>
    <s v="Hydro - Pump Storage Open Loop (Turbine)"/>
    <s v="SI00"/>
    <n v="0"/>
    <x v="32"/>
    <x v="7"/>
    <n v="0"/>
    <s v="National Estimates 2030"/>
  </r>
  <r>
    <s v="Hydro - Pump Storage Closed Loop (Turbine)"/>
    <s v="SI00"/>
    <n v="180"/>
    <x v="32"/>
    <x v="8"/>
    <n v="180"/>
    <s v="National Estimates 2030"/>
  </r>
  <r>
    <s v="Hydro - Pump Storage Open Loop (Pumping)"/>
    <s v="SI00"/>
    <n v="0"/>
    <x v="32"/>
    <x v="9"/>
    <n v="0"/>
    <s v="National Estimates 2030"/>
  </r>
  <r>
    <s v="Hydro - Pump Storage Closed Loop (Pumping)"/>
    <s v="SI00"/>
    <n v="-185"/>
    <x v="32"/>
    <x v="10"/>
    <n v="-185"/>
    <s v="National Estimates 2030"/>
  </r>
  <r>
    <s v="Batteries (Injection)"/>
    <s v="SI00"/>
    <n v="80"/>
    <x v="32"/>
    <x v="11"/>
    <n v="80"/>
    <s v="National Estimates 2030"/>
  </r>
  <r>
    <s v="Batteries (Offtake)"/>
    <s v="SI00"/>
    <n v="80"/>
    <x v="32"/>
    <x v="12"/>
    <n v="80"/>
    <s v="National Estimates 2030"/>
  </r>
  <r>
    <s v="Wind Onshore"/>
    <s v="SI00"/>
    <n v="150"/>
    <x v="32"/>
    <x v="13"/>
    <n v="150"/>
    <s v="National Estimates 2030"/>
  </r>
  <r>
    <s v="Wind Offshore"/>
    <s v="SI00"/>
    <n v="0"/>
    <x v="32"/>
    <x v="14"/>
    <n v="0"/>
    <s v="National Estimates 2030"/>
  </r>
  <r>
    <s v="Solar (Thermal)"/>
    <s v="SI00"/>
    <n v="0"/>
    <x v="32"/>
    <x v="15"/>
    <n v="0"/>
    <s v="National Estimates 2030"/>
  </r>
  <r>
    <s v="Solar (Photovoltaic)"/>
    <s v="SI00"/>
    <n v="1866"/>
    <x v="32"/>
    <x v="16"/>
    <n v="1866"/>
    <s v="National Estimates 2030"/>
  </r>
  <r>
    <s v="Others renewable"/>
    <s v="SI00"/>
    <n v="70"/>
    <x v="32"/>
    <x v="17"/>
    <n v="70"/>
    <s v="National Estimates 2030"/>
  </r>
  <r>
    <s v="Others non-renewable"/>
    <s v="SI00"/>
    <n v="218.918918918918"/>
    <x v="32"/>
    <x v="18"/>
    <n v="218.918918918918"/>
    <s v="National Estimates 2030"/>
  </r>
  <r>
    <s v="Biofuel"/>
    <s v="SI00"/>
    <n v="0"/>
    <x v="32"/>
    <x v="19"/>
    <n v="0"/>
    <s v="National Estimates 2030"/>
  </r>
  <r>
    <s v="Demand Side Response capacity"/>
    <s v="SI00"/>
    <n v="108"/>
    <x v="32"/>
    <x v="20"/>
    <n v="108"/>
    <s v="National Estimates 2030"/>
  </r>
  <r>
    <s v="Nuclear"/>
    <s v="SK00"/>
    <n v="2673.9548500000001"/>
    <x v="33"/>
    <x v="0"/>
    <n v="2673.9548500000001"/>
    <s v="National Estimates 2030"/>
  </r>
  <r>
    <s v="Lignite"/>
    <s v="SK00"/>
    <n v="94.880996799999906"/>
    <x v="33"/>
    <x v="1"/>
    <n v="94.880996799999906"/>
    <s v="National Estimates 2030"/>
  </r>
  <r>
    <s v="Hard Coal"/>
    <s v="SK00"/>
    <n v="325.70789638625001"/>
    <x v="33"/>
    <x v="2"/>
    <n v="325.70789638625001"/>
    <s v="National Estimates 2030"/>
  </r>
  <r>
    <s v="Gas"/>
    <s v="SK00"/>
    <n v="711.14111475730999"/>
    <x v="33"/>
    <x v="3"/>
    <n v="711.14111475730999"/>
    <s v="National Estimates 2030"/>
  </r>
  <r>
    <s v="Oil"/>
    <s v="SK00"/>
    <n v="137.83000000000001"/>
    <x v="33"/>
    <x v="4"/>
    <n v="137.83000000000001"/>
    <s v="National Estimates 2030"/>
  </r>
  <r>
    <s v="Hydro - Run of River &amp; Pondage (Turbine)"/>
    <s v="SK00"/>
    <n v="1592.1814999999999"/>
    <x v="33"/>
    <x v="5"/>
    <n v="1592.1814999999999"/>
    <s v="National Estimates 2030"/>
  </r>
  <r>
    <s v="Hydro - Reservoir (Turbine)"/>
    <s v="SK00"/>
    <n v="21.28"/>
    <x v="33"/>
    <x v="6"/>
    <n v="21.28"/>
    <s v="National Estimates 2030"/>
  </r>
  <r>
    <s v="Hydro - Pump Storage Open Loop (Turbine)"/>
    <s v="SK00"/>
    <n v="276.2"/>
    <x v="33"/>
    <x v="7"/>
    <n v="276.2"/>
    <s v="National Estimates 2030"/>
  </r>
  <r>
    <s v="Hydro - Pump Storage Closed Loop (Turbine)"/>
    <s v="SK00"/>
    <n v="649.86"/>
    <x v="33"/>
    <x v="8"/>
    <n v="649.86"/>
    <s v="National Estimates 2030"/>
  </r>
  <r>
    <s v="Hydro - Pump Storage Open Loop (Pumping)"/>
    <s v="SK00"/>
    <n v="-178.28"/>
    <x v="33"/>
    <x v="9"/>
    <n v="-178.28"/>
    <s v="National Estimates 2030"/>
  </r>
  <r>
    <s v="Hydro - Pump Storage Closed Loop (Pumping)"/>
    <s v="SK00"/>
    <n v="-649.86"/>
    <x v="33"/>
    <x v="10"/>
    <n v="-649.86"/>
    <s v="National Estimates 2030"/>
  </r>
  <r>
    <s v="Batteries (Injection)"/>
    <s v="SK00"/>
    <n v="0"/>
    <x v="33"/>
    <x v="11"/>
    <n v="0"/>
    <s v="National Estimates 2030"/>
  </r>
  <r>
    <s v="Batteries (Offtake)"/>
    <s v="SK00"/>
    <n v="0"/>
    <x v="33"/>
    <x v="12"/>
    <n v="0"/>
    <s v="National Estimates 2030"/>
  </r>
  <r>
    <s v="Wind Onshore"/>
    <s v="SK00"/>
    <n v="494.94949494949498"/>
    <x v="33"/>
    <x v="13"/>
    <n v="494.94949494949498"/>
    <s v="National Estimates 2030"/>
  </r>
  <r>
    <s v="Wind Offshore"/>
    <s v="SK00"/>
    <n v="0"/>
    <x v="33"/>
    <x v="14"/>
    <n v="0"/>
    <s v="National Estimates 2030"/>
  </r>
  <r>
    <s v="Solar (Thermal)"/>
    <s v="SK00"/>
    <n v="0"/>
    <x v="33"/>
    <x v="15"/>
    <n v="0"/>
    <s v="National Estimates 2030"/>
  </r>
  <r>
    <s v="Solar (Photovoltaic)"/>
    <s v="SK00"/>
    <n v="1187.87878787878"/>
    <x v="33"/>
    <x v="16"/>
    <n v="1187.87878787878"/>
    <s v="National Estimates 2030"/>
  </r>
  <r>
    <s v="Others renewable"/>
    <s v="SK00"/>
    <n v="401.14931528046401"/>
    <x v="33"/>
    <x v="17"/>
    <n v="401.14931528046401"/>
    <s v="National Estimates 2030"/>
  </r>
  <r>
    <s v="Others non-renewable"/>
    <s v="SK00"/>
    <n v="134.371730569948"/>
    <x v="33"/>
    <x v="18"/>
    <n v="134.371730569948"/>
    <s v="National Estimates 2030"/>
  </r>
  <r>
    <s v="Biofuel"/>
    <s v="SK00"/>
    <n v="188.92788844268901"/>
    <x v="33"/>
    <x v="19"/>
    <n v="188.92788844268901"/>
    <s v="National Estimates 2030"/>
  </r>
  <r>
    <s v="Demand Side Response capacity"/>
    <s v="SK00"/>
    <n v="0"/>
    <x v="33"/>
    <x v="20"/>
    <n v="0"/>
    <s v="National Estimates 2030"/>
  </r>
  <r>
    <s v="Nuclear"/>
    <s v="TR00"/>
    <n v="4456"/>
    <x v="34"/>
    <x v="0"/>
    <n v="4456"/>
    <s v="National Estimates 2030"/>
  </r>
  <r>
    <s v="Lignite"/>
    <s v="TR00"/>
    <n v="10851.9059884865"/>
    <x v="34"/>
    <x v="1"/>
    <n v="10851.9059884865"/>
    <s v="National Estimates 2030"/>
  </r>
  <r>
    <s v="Hard Coal"/>
    <s v="TR00"/>
    <n v="8006.6855205248003"/>
    <x v="34"/>
    <x v="2"/>
    <n v="8006.6855205248003"/>
    <s v="National Estimates 2030"/>
  </r>
  <r>
    <s v="Gas"/>
    <s v="TR00"/>
    <n v="23233.328370322299"/>
    <x v="34"/>
    <x v="3"/>
    <n v="23233.328370322299"/>
    <s v="National Estimates 2030"/>
  </r>
  <r>
    <s v="Oil"/>
    <s v="TR00"/>
    <n v="316.71918618091001"/>
    <x v="34"/>
    <x v="4"/>
    <n v="316.71918618091001"/>
    <s v="National Estimates 2030"/>
  </r>
  <r>
    <s v="Hydro - Run of River &amp; Pondage (Turbine)"/>
    <s v="TR00"/>
    <n v="10716.137000000001"/>
    <x v="34"/>
    <x v="5"/>
    <n v="10716.137000000001"/>
    <s v="National Estimates 2030"/>
  </r>
  <r>
    <s v="Hydro - Reservoir (Turbine)"/>
    <s v="TR00"/>
    <n v="29239.66"/>
    <x v="34"/>
    <x v="6"/>
    <n v="29239.66"/>
    <s v="National Estimates 2030"/>
  </r>
  <r>
    <s v="Hydro - Pump Storage Open Loop (Turbine)"/>
    <s v="TR00"/>
    <n v="0"/>
    <x v="34"/>
    <x v="7"/>
    <n v="0"/>
    <s v="National Estimates 2030"/>
  </r>
  <r>
    <s v="Hydro - Pump Storage Closed Loop (Turbine)"/>
    <s v="TR00"/>
    <n v="0"/>
    <x v="34"/>
    <x v="8"/>
    <n v="0"/>
    <s v="National Estimates 2030"/>
  </r>
  <r>
    <s v="Hydro - Pump Storage Open Loop (Pumping)"/>
    <s v="TR00"/>
    <n v="0"/>
    <x v="34"/>
    <x v="9"/>
    <n v="0"/>
    <s v="National Estimates 2030"/>
  </r>
  <r>
    <s v="Hydro - Pump Storage Closed Loop (Pumping)"/>
    <s v="TR00"/>
    <n v="0"/>
    <x v="34"/>
    <x v="10"/>
    <n v="0"/>
    <s v="National Estimates 2030"/>
  </r>
  <r>
    <s v="Batteries (Injection)"/>
    <s v="TR00"/>
    <n v="0"/>
    <x v="34"/>
    <x v="11"/>
    <n v="0"/>
    <s v="National Estimates 2030"/>
  </r>
  <r>
    <s v="Batteries (Offtake)"/>
    <s v="TR00"/>
    <n v="0"/>
    <x v="34"/>
    <x v="12"/>
    <n v="0"/>
    <s v="National Estimates 2030"/>
  </r>
  <r>
    <s v="Wind Onshore"/>
    <s v="TR00"/>
    <n v="17500"/>
    <x v="34"/>
    <x v="13"/>
    <n v="17500"/>
    <s v="National Estimates 2030"/>
  </r>
  <r>
    <s v="Wind Offshore"/>
    <s v="TR00"/>
    <n v="0"/>
    <x v="34"/>
    <x v="14"/>
    <n v="0"/>
    <s v="National Estimates 2030"/>
  </r>
  <r>
    <s v="Solar (Thermal)"/>
    <s v="TR00"/>
    <n v="0"/>
    <x v="34"/>
    <x v="15"/>
    <n v="0"/>
    <s v="National Estimates 2030"/>
  </r>
  <r>
    <s v="Solar (Photovoltaic)"/>
    <s v="TR00"/>
    <n v="16000"/>
    <x v="34"/>
    <x v="16"/>
    <n v="16000"/>
    <s v="National Estimates 2030"/>
  </r>
  <r>
    <s v="Others renewable"/>
    <s v="TR00"/>
    <n v="2300"/>
    <x v="34"/>
    <x v="17"/>
    <n v="2300"/>
    <s v="National Estimates 2030"/>
  </r>
  <r>
    <s v="Others non-renewable"/>
    <s v="TR00"/>
    <n v="2000"/>
    <x v="34"/>
    <x v="18"/>
    <n v="2000"/>
    <s v="National Estimates 2030"/>
  </r>
  <r>
    <s v="Biofuel"/>
    <s v="TR00"/>
    <n v="0"/>
    <x v="34"/>
    <x v="19"/>
    <n v="0"/>
    <s v="National Estimates 2030"/>
  </r>
  <r>
    <s v="Demand Side Response capacity"/>
    <s v="TR00"/>
    <n v="0"/>
    <x v="34"/>
    <x v="20"/>
    <n v="0"/>
    <s v="National Estimates 2030"/>
  </r>
  <r>
    <s v="Nuclear"/>
    <s v="UA01"/>
    <n v="0"/>
    <x v="35"/>
    <x v="0"/>
    <n v="0"/>
    <s v="National Estimates 2030"/>
  </r>
  <r>
    <s v="Lignite"/>
    <s v="UA01"/>
    <n v="0"/>
    <x v="35"/>
    <x v="1"/>
    <n v="0"/>
    <s v="National Estimates 2030"/>
  </r>
  <r>
    <s v="Hard Coal"/>
    <s v="UA01"/>
    <n v="835.6"/>
    <x v="35"/>
    <x v="2"/>
    <n v="835.6"/>
    <s v="National Estimates 2030"/>
  </r>
  <r>
    <s v="Gas"/>
    <s v="UA01"/>
    <n v="0"/>
    <x v="35"/>
    <x v="3"/>
    <n v="0"/>
    <s v="National Estimates 2030"/>
  </r>
  <r>
    <s v="Oil"/>
    <s v="UA01"/>
    <n v="0"/>
    <x v="35"/>
    <x v="4"/>
    <n v="0"/>
    <s v="National Estimates 2030"/>
  </r>
  <r>
    <s v="Hydro - Run of River &amp; Pondage (Turbine)"/>
    <s v="UA01"/>
    <n v="13.6"/>
    <x v="35"/>
    <x v="5"/>
    <n v="13.6"/>
    <s v="National Estimates 2030"/>
  </r>
  <r>
    <s v="Hydro - Reservoir (Turbine)"/>
    <s v="UA01"/>
    <n v="55"/>
    <x v="35"/>
    <x v="6"/>
    <n v="55"/>
    <s v="National Estimates 2030"/>
  </r>
  <r>
    <s v="Hydro - Pump Storage Open Loop (Turbine)"/>
    <s v="UA01"/>
    <n v="0"/>
    <x v="35"/>
    <x v="7"/>
    <n v="0"/>
    <s v="National Estimates 2030"/>
  </r>
  <r>
    <s v="Hydro - Pump Storage Closed Loop (Turbine)"/>
    <s v="UA01"/>
    <n v="0"/>
    <x v="35"/>
    <x v="8"/>
    <n v="0"/>
    <s v="National Estimates 2030"/>
  </r>
  <r>
    <s v="Hydro - Pump Storage Open Loop (Pumping)"/>
    <s v="UA01"/>
    <n v="0"/>
    <x v="35"/>
    <x v="9"/>
    <n v="0"/>
    <s v="National Estimates 2030"/>
  </r>
  <r>
    <s v="Hydro - Pump Storage Closed Loop (Pumping)"/>
    <s v="UA01"/>
    <n v="0"/>
    <x v="35"/>
    <x v="10"/>
    <n v="0"/>
    <s v="National Estimates 2030"/>
  </r>
  <r>
    <s v="Batteries (Injection)"/>
    <s v="UA01"/>
    <n v="0"/>
    <x v="35"/>
    <x v="11"/>
    <n v="0"/>
    <s v="National Estimates 2030"/>
  </r>
  <r>
    <s v="Batteries (Offtake)"/>
    <s v="UA01"/>
    <n v="0"/>
    <x v="35"/>
    <x v="12"/>
    <n v="0"/>
    <s v="National Estimates 2030"/>
  </r>
  <r>
    <s v="Wind Onshore"/>
    <s v="UA01"/>
    <n v="235.25"/>
    <x v="35"/>
    <x v="13"/>
    <n v="235.25"/>
    <s v="National Estimates 2030"/>
  </r>
  <r>
    <s v="Wind Offshore"/>
    <s v="UA01"/>
    <n v="0"/>
    <x v="35"/>
    <x v="14"/>
    <n v="0"/>
    <s v="National Estimates 2030"/>
  </r>
  <r>
    <s v="Solar (Thermal)"/>
    <s v="UA01"/>
    <n v="230"/>
    <x v="35"/>
    <x v="15"/>
    <n v="230"/>
    <s v="National Estimates 2030"/>
  </r>
  <r>
    <s v="Solar (Photovoltaic)"/>
    <s v="UA01"/>
    <n v="297.57499999999999"/>
    <x v="35"/>
    <x v="16"/>
    <n v="297.57499999999999"/>
    <s v="National Estimates 2030"/>
  </r>
  <r>
    <s v="Others renewable"/>
    <s v="UA01"/>
    <n v="0"/>
    <x v="35"/>
    <x v="17"/>
    <n v="0"/>
    <s v="National Estimates 2030"/>
  </r>
  <r>
    <s v="Others non-renewable"/>
    <s v="UA01"/>
    <n v="0"/>
    <x v="35"/>
    <x v="18"/>
    <n v="0"/>
    <s v="National Estimates 2030"/>
  </r>
  <r>
    <s v="Biofuel"/>
    <s v="UA01"/>
    <n v="0"/>
    <x v="35"/>
    <x v="19"/>
    <n v="0"/>
    <s v="National Estimates 2030"/>
  </r>
  <r>
    <s v="Demand Side Response capacity"/>
    <s v="UA01"/>
    <n v="0"/>
    <x v="35"/>
    <x v="20"/>
    <n v="0"/>
    <s v="National Estimates 2030"/>
  </r>
  <r>
    <s v="Nuclear"/>
    <s v="UK00"/>
    <n v="9328"/>
    <x v="36"/>
    <x v="0"/>
    <n v="9328"/>
    <s v="National Estimates 2030"/>
  </r>
  <r>
    <s v="Lignite"/>
    <s v="UK00"/>
    <n v="0"/>
    <x v="36"/>
    <x v="1"/>
    <n v="0"/>
    <s v="National Estimates 2030"/>
  </r>
  <r>
    <s v="Hard Coal"/>
    <s v="UK00"/>
    <n v="3392"/>
    <x v="36"/>
    <x v="2"/>
    <n v="3392"/>
    <s v="National Estimates 2030"/>
  </r>
  <r>
    <s v="Gas"/>
    <s v="UK00"/>
    <n v="18393.87"/>
    <x v="36"/>
    <x v="3"/>
    <n v="19801.87"/>
    <s v="National Estimates 2030"/>
  </r>
  <r>
    <s v="Oil"/>
    <s v="UK00"/>
    <n v="70.8"/>
    <x v="36"/>
    <x v="4"/>
    <n v="459.8"/>
    <s v="National Estimates 2030"/>
  </r>
  <r>
    <s v="Hydro - Run of River &amp; Pondage (Turbine)"/>
    <s v="UK00"/>
    <n v="2095.1100000007"/>
    <x v="36"/>
    <x v="5"/>
    <n v="2095.1100000007"/>
    <s v="National Estimates 2030"/>
  </r>
  <r>
    <s v="Hydro - Reservoir (Turbine)"/>
    <s v="UK00"/>
    <n v="0"/>
    <x v="36"/>
    <x v="6"/>
    <n v="6"/>
    <s v="National Estimates 2030"/>
  </r>
  <r>
    <s v="Hydro - Pump Storage Open Loop (Turbine)"/>
    <s v="UK00"/>
    <n v="0"/>
    <x v="36"/>
    <x v="7"/>
    <n v="0"/>
    <s v="National Estimates 2030"/>
  </r>
  <r>
    <s v="Hydro - Pump Storage Closed Loop (Turbine)"/>
    <s v="UK00"/>
    <n v="2744"/>
    <x v="36"/>
    <x v="8"/>
    <n v="2744"/>
    <s v="National Estimates 2030"/>
  </r>
  <r>
    <s v="Hydro - Pump Storage Open Loop (Pumping)"/>
    <s v="UK00"/>
    <n v="0"/>
    <x v="36"/>
    <x v="9"/>
    <n v="0"/>
    <s v="National Estimates 2030"/>
  </r>
  <r>
    <s v="Hydro - Pump Storage Closed Loop (Pumping)"/>
    <s v="UK00"/>
    <n v="-2684"/>
    <x v="36"/>
    <x v="10"/>
    <n v="-2684"/>
    <s v="National Estimates 2030"/>
  </r>
  <r>
    <s v="Batteries (Injection)"/>
    <s v="UK00"/>
    <n v="9058.9500000000007"/>
    <x v="36"/>
    <x v="11"/>
    <n v="9258.9500000000007"/>
    <s v="National Estimates 2030"/>
  </r>
  <r>
    <s v="Batteries (Offtake)"/>
    <s v="UK00"/>
    <n v="9058.9500000000007"/>
    <x v="36"/>
    <x v="12"/>
    <n v="9258.9500000000007"/>
    <s v="National Estimates 2030"/>
  </r>
  <r>
    <s v="Wind Onshore"/>
    <s v="UK00"/>
    <n v="24556.369500000001"/>
    <x v="36"/>
    <x v="13"/>
    <n v="26590.369500000001"/>
    <s v="National Estimates 2030"/>
  </r>
  <r>
    <s v="Wind Offshore"/>
    <s v="UK00"/>
    <n v="34399.599999999897"/>
    <x v="36"/>
    <x v="14"/>
    <n v="34749.599999999897"/>
    <s v="National Estimates 2030"/>
  </r>
  <r>
    <s v="Solar (Thermal)"/>
    <s v="UK00"/>
    <n v="0"/>
    <x v="36"/>
    <x v="15"/>
    <n v="0"/>
    <s v="National Estimates 2030"/>
  </r>
  <r>
    <s v="Solar (Photovoltaic)"/>
    <s v="UK00"/>
    <n v="22790.6743772271"/>
    <x v="36"/>
    <x v="16"/>
    <n v="23407.6743772271"/>
    <s v="National Estimates 2030"/>
  </r>
  <r>
    <s v="Others renewable"/>
    <s v="UK00"/>
    <n v="6344.54991402839"/>
    <x v="36"/>
    <x v="17"/>
    <n v="6421.54991402839"/>
    <s v="National Estimates 2030"/>
  </r>
  <r>
    <s v="Others non-renewable"/>
    <s v="UK00"/>
    <n v="7432.6540000000005"/>
    <x v="36"/>
    <x v="18"/>
    <n v="7441.6540000000005"/>
    <s v="National Estimates 2030"/>
  </r>
  <r>
    <s v="Biofuel"/>
    <s v="UK00"/>
    <n v="0"/>
    <x v="36"/>
    <x v="19"/>
    <n v="18"/>
    <s v="National Estimates 2030"/>
  </r>
  <r>
    <s v="Demand Side Response capacity"/>
    <s v="UK00"/>
    <n v="4900"/>
    <x v="36"/>
    <x v="20"/>
    <n v="5000"/>
    <s v="National Estimates 2030"/>
  </r>
  <r>
    <s v="Nuclear"/>
    <s v="UKNI"/>
    <n v="0"/>
    <x v="36"/>
    <x v="0"/>
    <n v="9328"/>
    <s v="National Estimates 2030"/>
  </r>
  <r>
    <s v="Lignite"/>
    <s v="UKNI"/>
    <n v="0"/>
    <x v="36"/>
    <x v="1"/>
    <n v="0"/>
    <s v="National Estimates 2030"/>
  </r>
  <r>
    <s v="Hard Coal"/>
    <s v="UKNI"/>
    <n v="0"/>
    <x v="36"/>
    <x v="2"/>
    <n v="3392"/>
    <s v="National Estimates 2030"/>
  </r>
  <r>
    <s v="Gas"/>
    <s v="UKNI"/>
    <n v="1408"/>
    <x v="36"/>
    <x v="3"/>
    <n v="19801.87"/>
    <s v="National Estimates 2030"/>
  </r>
  <r>
    <s v="Oil"/>
    <s v="UKNI"/>
    <n v="389"/>
    <x v="36"/>
    <x v="4"/>
    <n v="459.8"/>
    <s v="National Estimates 2030"/>
  </r>
  <r>
    <s v="Hydro - Run of River &amp; Pondage (Turbine)"/>
    <s v="UKNI"/>
    <n v="0"/>
    <x v="36"/>
    <x v="5"/>
    <n v="2095.1100000007"/>
    <s v="National Estimates 2030"/>
  </r>
  <r>
    <s v="Hydro - Reservoir (Turbine)"/>
    <s v="UKNI"/>
    <n v="6"/>
    <x v="36"/>
    <x v="6"/>
    <n v="6"/>
    <s v="National Estimates 2030"/>
  </r>
  <r>
    <s v="Hydro - Pump Storage Open Loop (Turbine)"/>
    <s v="UKNI"/>
    <n v="0"/>
    <x v="36"/>
    <x v="7"/>
    <n v="0"/>
    <s v="National Estimates 2030"/>
  </r>
  <r>
    <s v="Hydro - Pump Storage Closed Loop (Turbine)"/>
    <s v="UKNI"/>
    <n v="0"/>
    <x v="36"/>
    <x v="8"/>
    <n v="2744"/>
    <s v="National Estimates 2030"/>
  </r>
  <r>
    <s v="Hydro - Pump Storage Open Loop (Pumping)"/>
    <s v="UKNI"/>
    <n v="0"/>
    <x v="36"/>
    <x v="9"/>
    <n v="0"/>
    <s v="National Estimates 2030"/>
  </r>
  <r>
    <s v="Hydro - Pump Storage Closed Loop (Pumping)"/>
    <s v="UKNI"/>
    <n v="0"/>
    <x v="36"/>
    <x v="10"/>
    <n v="-2684"/>
    <s v="National Estimates 2030"/>
  </r>
  <r>
    <s v="Batteries (Injection)"/>
    <s v="UKNI"/>
    <n v="200"/>
    <x v="36"/>
    <x v="11"/>
    <n v="9258.9500000000007"/>
    <s v="National Estimates 2030"/>
  </r>
  <r>
    <s v="Batteries (Offtake)"/>
    <s v="UKNI"/>
    <n v="200"/>
    <x v="36"/>
    <x v="12"/>
    <n v="9258.9500000000007"/>
    <s v="National Estimates 2030"/>
  </r>
  <r>
    <s v="Wind Onshore"/>
    <s v="UKNI"/>
    <n v="2034"/>
    <x v="36"/>
    <x v="13"/>
    <n v="26590.369500000001"/>
    <s v="National Estimates 2030"/>
  </r>
  <r>
    <s v="Wind Offshore"/>
    <s v="UKNI"/>
    <n v="350"/>
    <x v="36"/>
    <x v="14"/>
    <n v="34749.599999999897"/>
    <s v="National Estimates 2030"/>
  </r>
  <r>
    <s v="Solar (Thermal)"/>
    <s v="UKNI"/>
    <n v="0"/>
    <x v="36"/>
    <x v="15"/>
    <n v="0"/>
    <s v="National Estimates 2030"/>
  </r>
  <r>
    <s v="Solar (Photovoltaic)"/>
    <s v="UKNI"/>
    <n v="617"/>
    <x v="36"/>
    <x v="16"/>
    <n v="23407.6743772271"/>
    <s v="National Estimates 2030"/>
  </r>
  <r>
    <s v="Others renewable"/>
    <s v="UKNI"/>
    <n v="77"/>
    <x v="36"/>
    <x v="17"/>
    <n v="6421.54991402839"/>
    <s v="National Estimates 2030"/>
  </r>
  <r>
    <s v="Others non-renewable"/>
    <s v="UKNI"/>
    <n v="9"/>
    <x v="36"/>
    <x v="18"/>
    <n v="7441.6540000000005"/>
    <s v="National Estimates 2030"/>
  </r>
  <r>
    <s v="Biofuel"/>
    <s v="UKNI"/>
    <n v="18"/>
    <x v="36"/>
    <x v="19"/>
    <n v="18"/>
    <s v="National Estimates 2030"/>
  </r>
  <r>
    <s v="Demand Side Response capacity"/>
    <s v="UKNI"/>
    <n v="100"/>
    <x v="36"/>
    <x v="20"/>
    <n v="5000"/>
    <s v="National Estimates 2030"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  <r>
    <m/>
    <m/>
    <m/>
    <x v="37"/>
    <x v="2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2E7381-ABE0-401B-A20E-E4C8968498D4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8:H51" firstHeaderRow="1" firstDataRow="2" firstDataCol="1"/>
  <pivotFields count="7">
    <pivotField showAll="0"/>
    <pivotField showAll="0"/>
    <pivotField dataField="1" showAll="0"/>
    <pivotField axis="axisCol" showAll="0">
      <items count="39">
        <item h="1" x="0"/>
        <item h="1" x="1"/>
        <item h="1" x="2"/>
        <item x="3"/>
        <item h="1" x="4"/>
        <item h="1" x="5"/>
        <item h="1" x="6"/>
        <item h="1" x="7"/>
        <item x="8"/>
        <item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x="25"/>
        <item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x="36"/>
        <item h="1" x="37"/>
        <item t="default"/>
      </items>
    </pivotField>
    <pivotField axis="axisRow" showAll="0">
      <items count="23">
        <item x="11"/>
        <item x="12"/>
        <item x="19"/>
        <item x="20"/>
        <item x="3"/>
        <item x="2"/>
        <item x="10"/>
        <item x="8"/>
        <item x="9"/>
        <item x="7"/>
        <item x="6"/>
        <item x="5"/>
        <item x="1"/>
        <item x="0"/>
        <item x="4"/>
        <item x="18"/>
        <item x="17"/>
        <item x="16"/>
        <item x="15"/>
        <item x="14"/>
        <item x="13"/>
        <item x="21"/>
        <item t="default"/>
      </items>
    </pivotField>
    <pivotField showAll="0"/>
    <pivotField showAll="0"/>
  </pivotFields>
  <rowFields count="1">
    <field x="4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3"/>
  </colFields>
  <colItems count="7">
    <i>
      <x v="3"/>
    </i>
    <i>
      <x v="8"/>
    </i>
    <i>
      <x v="9"/>
    </i>
    <i>
      <x v="25"/>
    </i>
    <i>
      <x v="26"/>
    </i>
    <i>
      <x v="36"/>
    </i>
    <i t="grand">
      <x/>
    </i>
  </colItems>
  <dataFields count="1">
    <dataField name="Sum of cap" fld="2" baseField="0" baseItem="0" numFmtId="1"/>
  </dataFields>
  <formats count="1">
    <format dxfId="5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DB6F6F-91C8-4BFB-820B-DC39BECDCF77}" name="Table_5.7.1_capacity_by_fuel_MW" displayName="Table_5.7.1_capacity_by_fuel_MW" ref="A7:AB47" totalsRowShown="0" headerRowDxfId="55" headerRowBorderDxfId="54" headerRowCellStyle="Normal 4" dataCellStyle="Normal 4">
  <autoFilter ref="A7:AB47" xr:uid="{71DB6F6F-91C8-4BFB-820B-DC39BECDCF77}"/>
  <tableColumns count="28">
    <tableColumn id="1" xr3:uid="{CC447945-83AC-4176-B9E6-0A86BA45881E}" name="Generator Type" dataCellStyle="Normal 4"/>
    <tableColumn id="2" xr3:uid="{8B858990-36BF-4F92-B50A-A4E49C248CA8}" name="Fuel" dataCellStyle="Normal 4"/>
    <tableColumn id="3" xr3:uid="{8AC4D49D-1479-4B4C-8086-A449418F557A}" name="1996" dataDxfId="53" dataCellStyle="Normal 4"/>
    <tableColumn id="4" xr3:uid="{7E9F1698-3E0B-42A6-8435-BAFF29D24300}" name="1997" dataDxfId="52" dataCellStyle="Normal 4"/>
    <tableColumn id="5" xr3:uid="{19E072C3-8FB0-4311-BBAC-0E545AAA6468}" name="1998" dataDxfId="51" dataCellStyle="Normal 4"/>
    <tableColumn id="6" xr3:uid="{44A5C67F-77EA-4AC4-B15C-C41A4132D4F9}" name="1999" dataDxfId="50" dataCellStyle="Normal 4"/>
    <tableColumn id="7" xr3:uid="{D021A79D-11B3-43F3-9C4B-28FB9C5C85D4}" name="2000" dataDxfId="49" dataCellStyle="Normal 4"/>
    <tableColumn id="8" xr3:uid="{80C4B482-1BDC-4128-B611-67FE57C1E721}" name="2001" dataDxfId="48" dataCellStyle="Normal 4"/>
    <tableColumn id="9" xr3:uid="{E3C32ACA-F4ED-4AF0-92B5-E6B1DB51C115}" name="2002" dataDxfId="47" dataCellStyle="Normal 4"/>
    <tableColumn id="10" xr3:uid="{D3275B98-7ED2-4942-B9D1-25AD1A2C639D}" name="2003" dataDxfId="46" dataCellStyle="Normal 4"/>
    <tableColumn id="11" xr3:uid="{2C8E4A36-6BF7-4496-BC86-3975E132842B}" name="2004" dataDxfId="45" dataCellStyle="Normal 4"/>
    <tableColumn id="12" xr3:uid="{F0A970A5-D09E-4AE8-8E2A-FD414003C7A1}" name="2005" dataDxfId="44" dataCellStyle="Normal 4"/>
    <tableColumn id="13" xr3:uid="{CED80720-A9E7-484E-BA68-DDDA3202943E}" name="2006" dataDxfId="43" dataCellStyle="Normal 4"/>
    <tableColumn id="14" xr3:uid="{82D7CA59-2809-43A2-AEBB-825668CFAE3D}" name="2007" dataDxfId="42" dataCellStyle="Normal 4"/>
    <tableColumn id="15" xr3:uid="{9CA7B4D8-4908-44B9-8FCD-4A4B8B7EC16B}" name="2008" dataDxfId="41" dataCellStyle="Normal 4"/>
    <tableColumn id="16" xr3:uid="{ABCF565A-2623-4F48-9124-3515031EFA9F}" name="2009" dataDxfId="40" dataCellStyle="Normal 4"/>
    <tableColumn id="17" xr3:uid="{DF02EC7E-130E-4DA5-9404-13470B569F50}" name="2010" dataDxfId="39" dataCellStyle="Normal 4"/>
    <tableColumn id="18" xr3:uid="{86478D10-167D-43FD-B012-85F83CD21716}" name="2011" dataDxfId="38" dataCellStyle="Normal 4"/>
    <tableColumn id="19" xr3:uid="{D1C0B5DD-65AD-4C87-A806-EA5B523DAA76}" name="2012" dataDxfId="37" dataCellStyle="Normal 4"/>
    <tableColumn id="20" xr3:uid="{B0CF3EA9-78B4-499E-97FB-F189B61DABDF}" name="2013" dataDxfId="36" dataCellStyle="Normal 4"/>
    <tableColumn id="21" xr3:uid="{8B7486A5-EE1E-48E5-8CA5-8D3644C2CEB1}" name="2014" dataDxfId="35" dataCellStyle="Normal 4"/>
    <tableColumn id="22" xr3:uid="{5BC9B1DD-5AE4-472C-8B70-2CBB9A34566B}" name="2015" dataDxfId="34" dataCellStyle="Normal 4"/>
    <tableColumn id="23" xr3:uid="{948E9217-82C2-4FEB-9CFE-567089A800B0}" name="2016" dataDxfId="33" dataCellStyle="Normal 4"/>
    <tableColumn id="24" xr3:uid="{9939362C-E634-42F2-9C01-1956996071B9}" name="2017" dataDxfId="32" dataCellStyle="Normal 4"/>
    <tableColumn id="25" xr3:uid="{153833C7-B09B-42A5-9084-F3CAEFA95BCE}" name="2018" dataDxfId="31" dataCellStyle="Normal 4"/>
    <tableColumn id="26" xr3:uid="{B8F82C0B-E82C-44B0-8A26-B8ADFFE89EC0}" name="2019" dataDxfId="30" dataCellStyle="Normal 4"/>
    <tableColumn id="27" xr3:uid="{26839873-14FF-4F30-A76E-5E3B32403240}" name="2020" dataDxfId="29" dataCellStyle="Normal 4"/>
    <tableColumn id="28" xr3:uid="{8C84A2D1-84AA-4399-B839-8D7DFAC8B0DC}" name="2021" dataDxfId="28" dataCellStyle="Normal 4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DE1D39-7954-4D0F-96AE-84D54BA547BD}" name="Table_5.7.2_capactity_of_thermal_stations_by_type_MW" displayName="Table_5.7.2_capactity_of_thermal_stations_by_type_MW" ref="A49:AB65" totalsRowShown="0" headerRowDxfId="27" headerRowBorderDxfId="26" headerRowCellStyle="Normal 4" dataCellStyle="Normal 4">
  <autoFilter ref="A49:AB65" xr:uid="{3BDE1D39-7954-4D0F-96AE-84D54BA547BD}"/>
  <tableColumns count="28">
    <tableColumn id="1" xr3:uid="{2CC97F3C-853E-44E0-BCBD-B0D88F69C8B1}" name="Generator Type" dataCellStyle="Normal 4"/>
    <tableColumn id="2" xr3:uid="{28E61A8E-D18E-4A52-AAE4-AA7E959FA722}" name="Technology" dataCellStyle="Normal 4"/>
    <tableColumn id="3" xr3:uid="{BE4538D5-F640-42A5-B61E-50C5FE532B3D}" name="1996" dataDxfId="25" dataCellStyle="Normal 4"/>
    <tableColumn id="4" xr3:uid="{184F2A9E-F834-44A1-BA75-6C25292305E9}" name="1997" dataDxfId="24" dataCellStyle="Normal 4"/>
    <tableColumn id="5" xr3:uid="{867D0889-09F6-4F3D-97A2-D79F2A054661}" name="1998" dataDxfId="23" dataCellStyle="Normal 4"/>
    <tableColumn id="6" xr3:uid="{0EC2D647-4BF2-4670-A7B2-4A3244C7D700}" name="1999" dataDxfId="22" dataCellStyle="Normal 4"/>
    <tableColumn id="7" xr3:uid="{0EAF2E8A-C4D9-40DA-981E-A07D7E89A797}" name="2000" dataDxfId="21" dataCellStyle="Normal 4"/>
    <tableColumn id="8" xr3:uid="{EFB91143-8199-4478-8FF3-81401A5B74C1}" name="2001" dataDxfId="20" dataCellStyle="Normal 4"/>
    <tableColumn id="9" xr3:uid="{0C50E20F-DDAE-48E0-9BA6-0FADB723F312}" name="2002" dataDxfId="19" dataCellStyle="Normal 4"/>
    <tableColumn id="10" xr3:uid="{12AFCE1B-1A84-478C-AC35-3015EF8F1113}" name="2003" dataDxfId="18" dataCellStyle="Normal 4"/>
    <tableColumn id="11" xr3:uid="{05A56B9F-279F-489F-A93F-99AB31871D3D}" name="2004" dataDxfId="17" dataCellStyle="Normal 4"/>
    <tableColumn id="12" xr3:uid="{CF575F3F-7AB2-4E0D-9E24-963169785DB2}" name="2005" dataDxfId="16" dataCellStyle="Normal 4"/>
    <tableColumn id="13" xr3:uid="{BAB46CE4-A660-41E1-849C-320B16F0712A}" name="2006" dataDxfId="15" dataCellStyle="Normal 4"/>
    <tableColumn id="14" xr3:uid="{8B929B24-6341-43EA-A155-7B0AFBD52C6D}" name="2007" dataDxfId="14" dataCellStyle="Normal 4"/>
    <tableColumn id="15" xr3:uid="{EFFD3CB7-0DD5-49C0-A795-2A0418BEED2A}" name="2008" dataDxfId="13" dataCellStyle="Normal 4"/>
    <tableColumn id="16" xr3:uid="{AF7448CE-C2CE-413E-A183-44AFE595B050}" name="2009" dataDxfId="12" dataCellStyle="Normal 4"/>
    <tableColumn id="17" xr3:uid="{46E98696-559E-4333-B879-4DE4A47A8A8A}" name="2010" dataDxfId="11" dataCellStyle="Normal 4"/>
    <tableColumn id="18" xr3:uid="{BE541866-D86C-4D9A-BC63-BA277AD6B15A}" name="2011" dataDxfId="10" dataCellStyle="Normal 4"/>
    <tableColumn id="19" xr3:uid="{A83C913D-69B8-4809-BB04-CB8473E97EF6}" name="2012" dataDxfId="9" dataCellStyle="Normal 4"/>
    <tableColumn id="20" xr3:uid="{A6E23947-D12F-45A6-B4F3-C711C85040A1}" name="2013" dataDxfId="8" dataCellStyle="Normal 4"/>
    <tableColumn id="21" xr3:uid="{DCB126CE-6D4F-4D87-AFE8-E1A40DEE1F59}" name="2014" dataDxfId="7" dataCellStyle="Normal 4"/>
    <tableColumn id="22" xr3:uid="{EF1FB014-E77A-46DA-A0D6-CA63236579CB}" name="2015" dataDxfId="6" dataCellStyle="Normal 4"/>
    <tableColumn id="23" xr3:uid="{28542F90-8D23-4878-8893-A5900D1FFDD1}" name="2016" dataDxfId="5" dataCellStyle="Normal 4"/>
    <tableColumn id="24" xr3:uid="{E16153DE-1B06-4F6B-B2EA-B5113BF605A6}" name="2017" dataDxfId="4" dataCellStyle="Normal 4"/>
    <tableColumn id="25" xr3:uid="{C6013A31-86C2-4675-93FF-C69D058AC34A}" name="2018" dataDxfId="3" dataCellStyle="Normal 4"/>
    <tableColumn id="26" xr3:uid="{A455B4B2-033C-4839-A666-B63DA56D06B7}" name="2019" dataDxfId="2" dataCellStyle="Normal 4"/>
    <tableColumn id="27" xr3:uid="{F36B08AC-750B-4D49-8AAC-D897505A039A}" name="2020" dataDxfId="1" dataCellStyle="Normal 4"/>
    <tableColumn id="28" xr3:uid="{B71916D0-63D5-4D84-85D8-90A491D6D55E}" name="2021" dataDxfId="0" dataCellStyle="Normal 4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88" personId="{C2745782-0120-4E46-A6C0-3ECD5109975F}" id="{B6101BB1-504D-47F9-A738-98592DA64607}">
    <text xml:space="preserve">
Proposal based on METIS Technical Note T2
ARTELYS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ntsoe.eu/outlooks/eraa/2021/eraa-downloads/" TargetMode="External"/><Relationship Id="rId2" Type="http://schemas.openxmlformats.org/officeDocument/2006/relationships/hyperlink" Target="https://zenodo.org/record/5780185" TargetMode="Externa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38F41-414B-4A65-B013-901535BEFDA6}">
  <dimension ref="A1:A4"/>
  <sheetViews>
    <sheetView workbookViewId="0">
      <selection sqref="A1:A4"/>
    </sheetView>
  </sheetViews>
  <sheetFormatPr defaultRowHeight="12.75" x14ac:dyDescent="0.2"/>
  <sheetData>
    <row r="1" spans="1:1" x14ac:dyDescent="0.2">
      <c r="A1" s="9" t="s">
        <v>19843</v>
      </c>
    </row>
    <row r="2" spans="1:1" x14ac:dyDescent="0.2">
      <c r="A2" s="9" t="s">
        <v>19844</v>
      </c>
    </row>
    <row r="3" spans="1:1" x14ac:dyDescent="0.2">
      <c r="A3" s="9" t="s">
        <v>19845</v>
      </c>
    </row>
    <row r="4" spans="1:1" x14ac:dyDescent="0.2">
      <c r="A4" s="9" t="s">
        <v>19846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81CCE-23B0-4FF9-9FCE-AEF94EE15CA8}">
  <dimension ref="A1:B29"/>
  <sheetViews>
    <sheetView workbookViewId="0">
      <selection activeCell="B7" sqref="B7"/>
    </sheetView>
  </sheetViews>
  <sheetFormatPr defaultRowHeight="12.75" x14ac:dyDescent="0.2"/>
  <cols>
    <col min="1" max="1" width="23.28515625" bestFit="1" customWidth="1"/>
  </cols>
  <sheetData>
    <row r="1" spans="1:2" x14ac:dyDescent="0.2">
      <c r="A1" t="s">
        <v>201</v>
      </c>
      <c r="B1" t="s">
        <v>19763</v>
      </c>
    </row>
    <row r="2" spans="1:2" x14ac:dyDescent="0.2">
      <c r="A2" t="s">
        <v>208</v>
      </c>
      <c r="B2" t="s">
        <v>19850</v>
      </c>
    </row>
    <row r="3" spans="1:2" x14ac:dyDescent="0.2">
      <c r="A3" t="s">
        <v>205</v>
      </c>
      <c r="B3" t="s">
        <v>19850</v>
      </c>
    </row>
    <row r="4" spans="1:2" x14ac:dyDescent="0.2">
      <c r="A4" t="s">
        <v>206</v>
      </c>
      <c r="B4" t="s">
        <v>19850</v>
      </c>
    </row>
    <row r="5" spans="1:2" x14ac:dyDescent="0.2">
      <c r="A5" t="s">
        <v>207</v>
      </c>
      <c r="B5" t="s">
        <v>19850</v>
      </c>
    </row>
    <row r="6" spans="1:2" x14ac:dyDescent="0.2">
      <c r="A6" t="s">
        <v>204</v>
      </c>
      <c r="B6" t="s">
        <v>19850</v>
      </c>
    </row>
    <row r="7" spans="1:2" x14ac:dyDescent="0.2">
      <c r="A7" t="s">
        <v>203</v>
      </c>
      <c r="B7" t="s">
        <v>19850</v>
      </c>
    </row>
    <row r="8" spans="1:2" x14ac:dyDescent="0.2">
      <c r="A8" t="s">
        <v>19349</v>
      </c>
      <c r="B8" t="s">
        <v>19850</v>
      </c>
    </row>
    <row r="9" spans="1:2" x14ac:dyDescent="0.2">
      <c r="A9" t="s">
        <v>19350</v>
      </c>
      <c r="B9" t="s">
        <v>19850</v>
      </c>
    </row>
    <row r="10" spans="1:2" x14ac:dyDescent="0.2">
      <c r="A10" t="s">
        <v>19456</v>
      </c>
      <c r="B10" t="s">
        <v>19850</v>
      </c>
    </row>
    <row r="11" spans="1:2" x14ac:dyDescent="0.2">
      <c r="A11" t="s">
        <v>19374</v>
      </c>
      <c r="B11" t="s">
        <v>19850</v>
      </c>
    </row>
    <row r="12" spans="1:2" x14ac:dyDescent="0.2">
      <c r="A12" t="s">
        <v>19375</v>
      </c>
      <c r="B12" t="s">
        <v>19850</v>
      </c>
    </row>
    <row r="13" spans="1:2" x14ac:dyDescent="0.2">
      <c r="A13" t="s">
        <v>19848</v>
      </c>
      <c r="B13" t="s">
        <v>19850</v>
      </c>
    </row>
    <row r="14" spans="1:2" x14ac:dyDescent="0.2">
      <c r="A14" t="s">
        <v>19847</v>
      </c>
      <c r="B14" t="s">
        <v>19850</v>
      </c>
    </row>
    <row r="15" spans="1:2" x14ac:dyDescent="0.2">
      <c r="A15" t="s">
        <v>19351</v>
      </c>
      <c r="B15" t="s">
        <v>19849</v>
      </c>
    </row>
    <row r="16" spans="1:2" x14ac:dyDescent="0.2">
      <c r="A16" t="s">
        <v>19352</v>
      </c>
      <c r="B16" t="s">
        <v>19849</v>
      </c>
    </row>
    <row r="17" spans="1:2" x14ac:dyDescent="0.2">
      <c r="A17" t="s">
        <v>19353</v>
      </c>
      <c r="B17" t="s">
        <v>19849</v>
      </c>
    </row>
    <row r="18" spans="1:2" x14ac:dyDescent="0.2">
      <c r="A18" t="s">
        <v>19354</v>
      </c>
      <c r="B18" t="s">
        <v>19849</v>
      </c>
    </row>
    <row r="19" spans="1:2" x14ac:dyDescent="0.2">
      <c r="A19" t="s">
        <v>19355</v>
      </c>
      <c r="B19" t="s">
        <v>19849</v>
      </c>
    </row>
    <row r="20" spans="1:2" x14ac:dyDescent="0.2">
      <c r="A20" t="s">
        <v>19356</v>
      </c>
      <c r="B20" t="s">
        <v>19849</v>
      </c>
    </row>
    <row r="21" spans="1:2" x14ac:dyDescent="0.2">
      <c r="A21" t="s">
        <v>19357</v>
      </c>
      <c r="B21" t="s">
        <v>19849</v>
      </c>
    </row>
    <row r="22" spans="1:2" x14ac:dyDescent="0.2">
      <c r="A22" t="s">
        <v>19358</v>
      </c>
      <c r="B22" t="s">
        <v>19849</v>
      </c>
    </row>
    <row r="23" spans="1:2" x14ac:dyDescent="0.2">
      <c r="A23" t="s">
        <v>19359</v>
      </c>
      <c r="B23" t="s">
        <v>19849</v>
      </c>
    </row>
    <row r="24" spans="1:2" x14ac:dyDescent="0.2">
      <c r="A24" t="s">
        <v>19360</v>
      </c>
      <c r="B24" t="s">
        <v>19849</v>
      </c>
    </row>
    <row r="25" spans="1:2" x14ac:dyDescent="0.2">
      <c r="A25" t="s">
        <v>19361</v>
      </c>
      <c r="B25" t="s">
        <v>19849</v>
      </c>
    </row>
    <row r="26" spans="1:2" x14ac:dyDescent="0.2">
      <c r="A26" t="s">
        <v>19362</v>
      </c>
      <c r="B26" t="s">
        <v>19849</v>
      </c>
    </row>
    <row r="27" spans="1:2" x14ac:dyDescent="0.2">
      <c r="A27" t="s">
        <v>19363</v>
      </c>
      <c r="B27" t="s">
        <v>19849</v>
      </c>
    </row>
    <row r="28" spans="1:2" x14ac:dyDescent="0.2">
      <c r="A28" t="s">
        <v>19364</v>
      </c>
      <c r="B28" t="s">
        <v>19849</v>
      </c>
    </row>
    <row r="29" spans="1:2" x14ac:dyDescent="0.2">
      <c r="A29" t="s">
        <v>19365</v>
      </c>
      <c r="B29" t="s">
        <v>19849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45F8E-D075-42E8-9873-A419225B8250}">
  <dimension ref="A1:A28"/>
  <sheetViews>
    <sheetView workbookViewId="0">
      <selection activeCell="L24" sqref="L24"/>
    </sheetView>
  </sheetViews>
  <sheetFormatPr defaultRowHeight="12.75" x14ac:dyDescent="0.2"/>
  <sheetData>
    <row r="1" spans="1:1" x14ac:dyDescent="0.2">
      <c r="A1" t="str" cm="1">
        <f t="array" ref="A1:A28">Nodes!A2:A29</f>
        <v>NL_on_North</v>
      </c>
    </row>
    <row r="2" spans="1:1" x14ac:dyDescent="0.2">
      <c r="A2" t="str">
        <v>NL_on_South</v>
      </c>
    </row>
    <row r="3" spans="1:1" x14ac:dyDescent="0.2">
      <c r="A3" t="str">
        <v>NL_on_Holland_N</v>
      </c>
    </row>
    <row r="4" spans="1:1" x14ac:dyDescent="0.2">
      <c r="A4" t="str">
        <v>NL_on_Holland_S</v>
      </c>
    </row>
    <row r="5" spans="1:1" x14ac:dyDescent="0.2">
      <c r="A5" t="str">
        <v>NL_on_Brabant</v>
      </c>
    </row>
    <row r="6" spans="1:1" x14ac:dyDescent="0.2">
      <c r="A6" t="str">
        <v>NL_on_Borssele</v>
      </c>
    </row>
    <row r="7" spans="1:1" x14ac:dyDescent="0.2">
      <c r="A7" t="str">
        <v>NL_on_Rilland</v>
      </c>
    </row>
    <row r="8" spans="1:1" x14ac:dyDescent="0.2">
      <c r="A8" t="str">
        <v>NL_on_East</v>
      </c>
    </row>
    <row r="9" spans="1:1" x14ac:dyDescent="0.2">
      <c r="A9" t="str">
        <v>BE</v>
      </c>
    </row>
    <row r="10" spans="1:1" x14ac:dyDescent="0.2">
      <c r="A10" t="str">
        <v>DE</v>
      </c>
    </row>
    <row r="11" spans="1:1" x14ac:dyDescent="0.2">
      <c r="A11" t="str">
        <v>UK</v>
      </c>
    </row>
    <row r="12" spans="1:1" x14ac:dyDescent="0.2">
      <c r="A12" t="str">
        <v>NOS</v>
      </c>
    </row>
    <row r="13" spans="1:1" x14ac:dyDescent="0.2">
      <c r="A13" t="str">
        <v>DK1</v>
      </c>
    </row>
    <row r="14" spans="1:1" x14ac:dyDescent="0.2">
      <c r="A14" t="str">
        <v>IJmuiden Ver Beta</v>
      </c>
    </row>
    <row r="15" spans="1:1" x14ac:dyDescent="0.2">
      <c r="A15" t="str">
        <v>IJmuiden Ver Alpha</v>
      </c>
    </row>
    <row r="16" spans="1:1" x14ac:dyDescent="0.2">
      <c r="A16" t="str">
        <v>Borssele Alpha</v>
      </c>
    </row>
    <row r="17" spans="1:1" x14ac:dyDescent="0.2">
      <c r="A17" t="str">
        <v>Borssele Beta</v>
      </c>
    </row>
    <row r="18" spans="1:1" x14ac:dyDescent="0.2">
      <c r="A18" t="str">
        <v>Egmon aan Zee</v>
      </c>
    </row>
    <row r="19" spans="1:1" x14ac:dyDescent="0.2">
      <c r="A19" t="str">
        <v>Prinses Amalia</v>
      </c>
    </row>
    <row r="20" spans="1:1" x14ac:dyDescent="0.2">
      <c r="A20" t="str">
        <v>Luchterduinen</v>
      </c>
    </row>
    <row r="21" spans="1:1" x14ac:dyDescent="0.2">
      <c r="A21" t="str">
        <v>Gemini II</v>
      </c>
    </row>
    <row r="22" spans="1:1" x14ac:dyDescent="0.2">
      <c r="A22" t="str">
        <v>Gemini I</v>
      </c>
    </row>
    <row r="23" spans="1:1" x14ac:dyDescent="0.2">
      <c r="A23" t="str">
        <v>Hollands Kust Zuid Beta</v>
      </c>
    </row>
    <row r="24" spans="1:1" x14ac:dyDescent="0.2">
      <c r="A24" t="str">
        <v>Hollands Kust Zuid Alpha</v>
      </c>
    </row>
    <row r="25" spans="1:1" x14ac:dyDescent="0.2">
      <c r="A25" t="str">
        <v>Hollands Kust Noord</v>
      </c>
    </row>
    <row r="26" spans="1:1" x14ac:dyDescent="0.2">
      <c r="A26" t="str">
        <v>Hollands Kust West Alpha</v>
      </c>
    </row>
    <row r="27" spans="1:1" x14ac:dyDescent="0.2">
      <c r="A27" t="str">
        <v>Hollands Kust West Beta</v>
      </c>
    </row>
    <row r="28" spans="1:1" x14ac:dyDescent="0.2">
      <c r="A28" t="str">
        <v>IJmuiden Ver Gamma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6F78C-4B4C-4EFB-B491-915D52EF1417}">
  <dimension ref="A1:I51"/>
  <sheetViews>
    <sheetView workbookViewId="0">
      <selection activeCell="C19" sqref="C19"/>
    </sheetView>
  </sheetViews>
  <sheetFormatPr defaultRowHeight="12.75" x14ac:dyDescent="0.2"/>
  <cols>
    <col min="1" max="1" width="38.5703125" bestFit="1" customWidth="1"/>
    <col min="2" max="8" width="11.85546875" customWidth="1"/>
    <col min="9" max="38" width="16.42578125" bestFit="1" customWidth="1"/>
    <col min="39" max="39" width="11.140625" bestFit="1" customWidth="1"/>
  </cols>
  <sheetData>
    <row r="1" spans="1:9" x14ac:dyDescent="0.2">
      <c r="A1" s="11"/>
      <c r="B1" t="s">
        <v>208</v>
      </c>
      <c r="C1" t="s">
        <v>205</v>
      </c>
      <c r="D1" t="s">
        <v>206</v>
      </c>
      <c r="E1" t="s">
        <v>207</v>
      </c>
      <c r="F1" t="s">
        <v>204</v>
      </c>
      <c r="G1" t="s">
        <v>203</v>
      </c>
      <c r="H1" t="s">
        <v>19349</v>
      </c>
      <c r="I1" t="s">
        <v>19350</v>
      </c>
    </row>
    <row r="2" spans="1:9" x14ac:dyDescent="0.2">
      <c r="A2" s="9" t="s">
        <v>70</v>
      </c>
    </row>
    <row r="3" spans="1:9" x14ac:dyDescent="0.2">
      <c r="A3" s="9" t="s">
        <v>1152</v>
      </c>
    </row>
    <row r="4" spans="1:9" x14ac:dyDescent="0.2">
      <c r="A4" s="9" t="s">
        <v>227</v>
      </c>
    </row>
    <row r="5" spans="1:9" x14ac:dyDescent="0.2">
      <c r="A5" s="9" t="s">
        <v>19373</v>
      </c>
    </row>
    <row r="6" spans="1:9" x14ac:dyDescent="0.2">
      <c r="A6" s="9" t="s">
        <v>468</v>
      </c>
    </row>
    <row r="7" spans="1:9" x14ac:dyDescent="0.2">
      <c r="A7" s="9" t="s">
        <v>19656</v>
      </c>
    </row>
    <row r="8" spans="1:9" x14ac:dyDescent="0.2">
      <c r="A8" s="9" t="s">
        <v>19657</v>
      </c>
    </row>
    <row r="9" spans="1:9" x14ac:dyDescent="0.2">
      <c r="A9" s="9" t="s">
        <v>19658</v>
      </c>
    </row>
    <row r="10" spans="1:9" x14ac:dyDescent="0.2">
      <c r="A10" s="9" t="s">
        <v>19659</v>
      </c>
    </row>
    <row r="11" spans="1:9" x14ac:dyDescent="0.2">
      <c r="A11" s="9" t="s">
        <v>19660</v>
      </c>
    </row>
    <row r="12" spans="1:9" x14ac:dyDescent="0.2">
      <c r="A12" s="9" t="s">
        <v>19661</v>
      </c>
    </row>
    <row r="13" spans="1:9" x14ac:dyDescent="0.2">
      <c r="A13" s="9" t="s">
        <v>19662</v>
      </c>
    </row>
    <row r="14" spans="1:9" x14ac:dyDescent="0.2">
      <c r="A14" s="9" t="s">
        <v>19663</v>
      </c>
    </row>
    <row r="15" spans="1:9" x14ac:dyDescent="0.2">
      <c r="A15" s="9" t="s">
        <v>95</v>
      </c>
    </row>
    <row r="16" spans="1:9" x14ac:dyDescent="0.2">
      <c r="A16" s="9" t="s">
        <v>43</v>
      </c>
    </row>
    <row r="17" spans="1:8" x14ac:dyDescent="0.2">
      <c r="A17" s="9" t="s">
        <v>19664</v>
      </c>
    </row>
    <row r="18" spans="1:8" x14ac:dyDescent="0.2">
      <c r="A18" s="9" t="s">
        <v>19665</v>
      </c>
    </row>
    <row r="19" spans="1:8" x14ac:dyDescent="0.2">
      <c r="A19" s="9" t="s">
        <v>19666</v>
      </c>
    </row>
    <row r="20" spans="1:8" x14ac:dyDescent="0.2">
      <c r="A20" s="9" t="s">
        <v>19667</v>
      </c>
    </row>
    <row r="21" spans="1:8" x14ac:dyDescent="0.2">
      <c r="A21" s="9" t="s">
        <v>19668</v>
      </c>
    </row>
    <row r="22" spans="1:8" x14ac:dyDescent="0.2">
      <c r="A22" s="9" t="s">
        <v>19669</v>
      </c>
    </row>
    <row r="26" spans="1:8" x14ac:dyDescent="0.2">
      <c r="A26" s="83" t="s">
        <v>19757</v>
      </c>
    </row>
    <row r="27" spans="1:8" x14ac:dyDescent="0.2">
      <c r="A27" s="83" t="s">
        <v>19756</v>
      </c>
    </row>
    <row r="28" spans="1:8" x14ac:dyDescent="0.2">
      <c r="A28" s="81" t="s">
        <v>19755</v>
      </c>
      <c r="B28" s="81" t="s">
        <v>19752</v>
      </c>
    </row>
    <row r="29" spans="1:8" x14ac:dyDescent="0.2">
      <c r="A29" s="81" t="s">
        <v>19754</v>
      </c>
      <c r="B29" t="s">
        <v>19456</v>
      </c>
      <c r="C29" t="s">
        <v>19374</v>
      </c>
      <c r="D29" t="s">
        <v>19377</v>
      </c>
      <c r="E29" t="s">
        <v>58</v>
      </c>
      <c r="F29" t="s">
        <v>19376</v>
      </c>
      <c r="G29" t="s">
        <v>19375</v>
      </c>
      <c r="H29" t="s">
        <v>19753</v>
      </c>
    </row>
    <row r="30" spans="1:8" x14ac:dyDescent="0.2">
      <c r="A30" s="82" t="s">
        <v>19662</v>
      </c>
      <c r="B30" s="80">
        <v>1372.8</v>
      </c>
      <c r="C30" s="80">
        <v>9881.25</v>
      </c>
      <c r="D30" s="80">
        <v>135.06719730189252</v>
      </c>
      <c r="E30" s="80">
        <v>8300</v>
      </c>
      <c r="F30" s="80">
        <v>0</v>
      </c>
      <c r="G30" s="80">
        <v>9258.9500000000007</v>
      </c>
      <c r="H30" s="80">
        <v>28948.067197301894</v>
      </c>
    </row>
    <row r="31" spans="1:8" x14ac:dyDescent="0.2">
      <c r="A31" s="82" t="s">
        <v>19663</v>
      </c>
      <c r="B31" s="80">
        <v>1372.8</v>
      </c>
      <c r="C31" s="80">
        <v>9881.25</v>
      </c>
      <c r="D31" s="80">
        <v>135.06719730189252</v>
      </c>
      <c r="E31" s="80">
        <v>8300</v>
      </c>
      <c r="F31" s="80">
        <v>0</v>
      </c>
      <c r="G31" s="80">
        <v>9258.9500000000007</v>
      </c>
      <c r="H31" s="80">
        <v>28948.067197301894</v>
      </c>
    </row>
    <row r="32" spans="1:8" x14ac:dyDescent="0.2">
      <c r="A32" s="82" t="s">
        <v>19668</v>
      </c>
      <c r="B32" s="80">
        <v>354.4</v>
      </c>
      <c r="C32" s="80">
        <v>0</v>
      </c>
      <c r="D32" s="80">
        <v>2104.9728</v>
      </c>
      <c r="E32" s="80">
        <v>3300</v>
      </c>
      <c r="F32" s="80">
        <v>0</v>
      </c>
      <c r="G32" s="80">
        <v>18</v>
      </c>
      <c r="H32" s="80">
        <v>5777.3728000000001</v>
      </c>
    </row>
    <row r="33" spans="1:8" x14ac:dyDescent="0.2">
      <c r="A33" s="82" t="s">
        <v>19669</v>
      </c>
      <c r="B33" s="80">
        <v>2047.8045629384301</v>
      </c>
      <c r="C33" s="80">
        <v>1758.865</v>
      </c>
      <c r="D33" s="80">
        <v>0</v>
      </c>
      <c r="E33" s="80">
        <v>700</v>
      </c>
      <c r="F33" s="80">
        <v>6295</v>
      </c>
      <c r="G33" s="80">
        <v>5000</v>
      </c>
      <c r="H33" s="80">
        <v>15801.66956293843</v>
      </c>
    </row>
    <row r="34" spans="1:8" x14ac:dyDescent="0.2">
      <c r="A34" s="82" t="s">
        <v>19373</v>
      </c>
      <c r="B34" s="80">
        <v>8730.6</v>
      </c>
      <c r="C34" s="80">
        <v>25898.226999999999</v>
      </c>
      <c r="D34" s="80">
        <v>1289.1671999999999</v>
      </c>
      <c r="E34" s="80">
        <v>12037.3</v>
      </c>
      <c r="F34" s="80">
        <v>0</v>
      </c>
      <c r="G34" s="80">
        <v>19801.87</v>
      </c>
      <c r="H34" s="80">
        <v>67757.164199999999</v>
      </c>
    </row>
    <row r="35" spans="1:8" x14ac:dyDescent="0.2">
      <c r="A35" s="82" t="s">
        <v>227</v>
      </c>
      <c r="B35" s="80">
        <v>0</v>
      </c>
      <c r="C35" s="80">
        <v>8011</v>
      </c>
      <c r="D35" s="80">
        <v>0</v>
      </c>
      <c r="E35" s="80">
        <v>0</v>
      </c>
      <c r="F35" s="80">
        <v>0</v>
      </c>
      <c r="G35" s="80">
        <v>3392</v>
      </c>
      <c r="H35" s="80">
        <v>11403</v>
      </c>
    </row>
    <row r="36" spans="1:8" x14ac:dyDescent="0.2">
      <c r="A36" s="82" t="s">
        <v>19661</v>
      </c>
      <c r="B36" s="80">
        <v>-1150</v>
      </c>
      <c r="C36" s="80">
        <v>-7417.6</v>
      </c>
      <c r="D36" s="80">
        <v>0</v>
      </c>
      <c r="E36" s="80">
        <v>0</v>
      </c>
      <c r="F36" s="80">
        <v>0</v>
      </c>
      <c r="G36" s="80">
        <v>-2684</v>
      </c>
      <c r="H36" s="80">
        <v>-11251.6</v>
      </c>
    </row>
    <row r="37" spans="1:8" x14ac:dyDescent="0.2">
      <c r="A37" s="82" t="s">
        <v>19659</v>
      </c>
      <c r="B37" s="80">
        <v>1224</v>
      </c>
      <c r="C37" s="80">
        <v>7381.64</v>
      </c>
      <c r="D37" s="80">
        <v>0</v>
      </c>
      <c r="E37" s="80">
        <v>0</v>
      </c>
      <c r="F37" s="80">
        <v>0</v>
      </c>
      <c r="G37" s="80">
        <v>2744</v>
      </c>
      <c r="H37" s="80">
        <v>11349.64</v>
      </c>
    </row>
    <row r="38" spans="1:8" x14ac:dyDescent="0.2">
      <c r="A38" s="82" t="s">
        <v>19660</v>
      </c>
      <c r="B38" s="80">
        <v>0</v>
      </c>
      <c r="C38" s="80">
        <v>-1361</v>
      </c>
      <c r="D38" s="80">
        <v>0</v>
      </c>
      <c r="E38" s="80">
        <v>0</v>
      </c>
      <c r="F38" s="80">
        <v>-1093.4100000000001</v>
      </c>
      <c r="G38" s="80">
        <v>0</v>
      </c>
      <c r="H38" s="80">
        <v>-2454.41</v>
      </c>
    </row>
    <row r="39" spans="1:8" x14ac:dyDescent="0.2">
      <c r="A39" s="82" t="s">
        <v>19658</v>
      </c>
      <c r="B39" s="80">
        <v>0</v>
      </c>
      <c r="C39" s="80">
        <v>1644.1</v>
      </c>
      <c r="D39" s="80">
        <v>0</v>
      </c>
      <c r="E39" s="80">
        <v>0</v>
      </c>
      <c r="F39" s="80">
        <v>33360.680999999997</v>
      </c>
      <c r="G39" s="80">
        <v>0</v>
      </c>
      <c r="H39" s="80">
        <v>35004.780999999995</v>
      </c>
    </row>
    <row r="40" spans="1:8" x14ac:dyDescent="0.2">
      <c r="A40" s="82" t="s">
        <v>19657</v>
      </c>
      <c r="B40" s="80">
        <v>0</v>
      </c>
      <c r="C40" s="80">
        <v>1297</v>
      </c>
      <c r="D40" s="80">
        <v>0</v>
      </c>
      <c r="E40" s="80">
        <v>0</v>
      </c>
      <c r="F40" s="80">
        <v>0</v>
      </c>
      <c r="G40" s="80">
        <v>6</v>
      </c>
      <c r="H40" s="80">
        <v>1303</v>
      </c>
    </row>
    <row r="41" spans="1:8" x14ac:dyDescent="0.2">
      <c r="A41" s="82" t="s">
        <v>19656</v>
      </c>
      <c r="B41" s="80">
        <v>148.202</v>
      </c>
      <c r="C41" s="80">
        <v>4731.8</v>
      </c>
      <c r="D41" s="80">
        <v>0</v>
      </c>
      <c r="E41" s="80">
        <v>37.700000000000003</v>
      </c>
      <c r="F41" s="80">
        <v>0</v>
      </c>
      <c r="G41" s="80">
        <v>2095.1100000007</v>
      </c>
      <c r="H41" s="80">
        <v>7012.8120000007002</v>
      </c>
    </row>
    <row r="42" spans="1:8" x14ac:dyDescent="0.2">
      <c r="A42" s="82" t="s">
        <v>1152</v>
      </c>
      <c r="B42" s="80">
        <v>0</v>
      </c>
      <c r="C42" s="80">
        <v>9030.9</v>
      </c>
      <c r="D42" s="80">
        <v>0</v>
      </c>
      <c r="E42" s="80">
        <v>0</v>
      </c>
      <c r="F42" s="80">
        <v>0</v>
      </c>
      <c r="G42" s="80">
        <v>0</v>
      </c>
      <c r="H42" s="80">
        <v>9030.9</v>
      </c>
    </row>
    <row r="43" spans="1:8" x14ac:dyDescent="0.2">
      <c r="A43" s="82" t="s">
        <v>70</v>
      </c>
      <c r="B43" s="80">
        <v>0</v>
      </c>
      <c r="C43" s="80">
        <v>0</v>
      </c>
      <c r="D43" s="80">
        <v>0</v>
      </c>
      <c r="E43" s="80">
        <v>486</v>
      </c>
      <c r="F43" s="80">
        <v>0</v>
      </c>
      <c r="G43" s="80">
        <v>9328</v>
      </c>
      <c r="H43" s="80">
        <v>9814</v>
      </c>
    </row>
    <row r="44" spans="1:8" x14ac:dyDescent="0.2">
      <c r="A44" s="82" t="s">
        <v>468</v>
      </c>
      <c r="B44" s="80">
        <v>158</v>
      </c>
      <c r="C44" s="80">
        <v>850.93</v>
      </c>
      <c r="D44" s="80">
        <v>830.92000000000007</v>
      </c>
      <c r="E44" s="80">
        <v>0</v>
      </c>
      <c r="F44" s="80">
        <v>0</v>
      </c>
      <c r="G44" s="80">
        <v>459.8</v>
      </c>
      <c r="H44" s="80">
        <v>2299.65</v>
      </c>
    </row>
    <row r="45" spans="1:8" x14ac:dyDescent="0.2">
      <c r="A45" s="82" t="s">
        <v>19667</v>
      </c>
      <c r="B45" s="80">
        <v>1379</v>
      </c>
      <c r="C45" s="80">
        <v>9870.58</v>
      </c>
      <c r="D45" s="80">
        <v>339.36649999999804</v>
      </c>
      <c r="E45" s="80">
        <v>3817.46</v>
      </c>
      <c r="F45" s="80">
        <v>265</v>
      </c>
      <c r="G45" s="80">
        <v>7441.6540000000005</v>
      </c>
      <c r="H45" s="80">
        <v>23113.0605</v>
      </c>
    </row>
    <row r="46" spans="1:8" x14ac:dyDescent="0.2">
      <c r="A46" s="82" t="s">
        <v>19666</v>
      </c>
      <c r="B46" s="80">
        <v>549.19999999999902</v>
      </c>
      <c r="C46" s="80">
        <v>7570.4</v>
      </c>
      <c r="D46" s="80">
        <v>155.1635</v>
      </c>
      <c r="E46" s="80">
        <v>600</v>
      </c>
      <c r="F46" s="80">
        <v>3.0000000000000001E-3</v>
      </c>
      <c r="G46" s="80">
        <v>6421.54991402839</v>
      </c>
      <c r="H46" s="80">
        <v>15296.31641402839</v>
      </c>
    </row>
    <row r="47" spans="1:8" x14ac:dyDescent="0.2">
      <c r="A47" s="82" t="s">
        <v>19665</v>
      </c>
      <c r="B47" s="80">
        <v>10400</v>
      </c>
      <c r="C47" s="80">
        <v>96139.65</v>
      </c>
      <c r="D47" s="80">
        <v>6466.973</v>
      </c>
      <c r="E47" s="80">
        <v>27263.77</v>
      </c>
      <c r="F47" s="80">
        <v>600</v>
      </c>
      <c r="G47" s="80">
        <v>23407.6743772271</v>
      </c>
      <c r="H47" s="80">
        <v>164278.06737722707</v>
      </c>
    </row>
    <row r="48" spans="1:8" x14ac:dyDescent="0.2">
      <c r="A48" s="82" t="s">
        <v>19664</v>
      </c>
      <c r="B48" s="80">
        <v>0</v>
      </c>
      <c r="C48" s="80">
        <v>0</v>
      </c>
      <c r="D48" s="80">
        <v>0</v>
      </c>
      <c r="E48" s="80">
        <v>0</v>
      </c>
      <c r="F48" s="80">
        <v>0</v>
      </c>
      <c r="G48" s="80">
        <v>0</v>
      </c>
      <c r="H48" s="80">
        <v>0</v>
      </c>
    </row>
    <row r="49" spans="1:8" x14ac:dyDescent="0.2">
      <c r="A49" s="82" t="s">
        <v>43</v>
      </c>
      <c r="B49" s="80">
        <v>4353</v>
      </c>
      <c r="C49" s="80">
        <v>23632.7833333333</v>
      </c>
      <c r="D49" s="80">
        <v>6829.7000000000007</v>
      </c>
      <c r="E49" s="80">
        <v>11470</v>
      </c>
      <c r="F49" s="80">
        <v>200</v>
      </c>
      <c r="G49" s="80">
        <v>34749.599999999897</v>
      </c>
      <c r="H49" s="80">
        <v>81235.083333333198</v>
      </c>
    </row>
    <row r="50" spans="1:8" x14ac:dyDescent="0.2">
      <c r="A50" s="82" t="s">
        <v>95</v>
      </c>
      <c r="B50" s="80">
        <v>4669</v>
      </c>
      <c r="C50" s="80">
        <v>75371.899999999907</v>
      </c>
      <c r="D50" s="80">
        <v>6156.5924999999997</v>
      </c>
      <c r="E50" s="80">
        <v>7976</v>
      </c>
      <c r="F50" s="80">
        <v>6059.6749999999993</v>
      </c>
      <c r="G50" s="80">
        <v>26590.369500000001</v>
      </c>
      <c r="H50" s="80">
        <v>126823.53699999991</v>
      </c>
    </row>
    <row r="51" spans="1:8" x14ac:dyDescent="0.2">
      <c r="A51" s="82" t="s">
        <v>19753</v>
      </c>
      <c r="B51" s="80">
        <v>35608.806562938429</v>
      </c>
      <c r="C51" s="80">
        <v>284173.6753333332</v>
      </c>
      <c r="D51" s="80">
        <v>24442.989894603783</v>
      </c>
      <c r="E51" s="80">
        <v>84288.23</v>
      </c>
      <c r="F51" s="80">
        <v>45686.948999999993</v>
      </c>
      <c r="G51" s="80">
        <v>157289.52779125609</v>
      </c>
      <c r="H51" s="80">
        <v>631490.17858213151</v>
      </c>
    </row>
  </sheetData>
  <hyperlinks>
    <hyperlink ref="A27" r:id="rId2" xr:uid="{9ED9DF45-70EF-4A15-AB19-D39C1206108C}"/>
    <hyperlink ref="A26" r:id="rId3" xr:uid="{0F932DA7-E6AB-46E8-B015-88E7DFFA37B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51AD2-BBF8-40A9-84A4-1C05EED9CF23}">
  <dimension ref="A1:U172"/>
  <sheetViews>
    <sheetView tabSelected="1" topLeftCell="A55" zoomScale="115" zoomScaleNormal="115" workbookViewId="0">
      <selection activeCell="A55" sqref="A1:XFD1048576"/>
    </sheetView>
  </sheetViews>
  <sheetFormatPr defaultRowHeight="12.75" x14ac:dyDescent="0.2"/>
  <cols>
    <col min="1" max="1" width="22" style="9" customWidth="1"/>
    <col min="2" max="2" width="14.42578125" style="9" customWidth="1"/>
    <col min="3" max="3" width="8.85546875" style="9"/>
    <col min="4" max="4" width="12.5703125" style="9" customWidth="1"/>
    <col min="5" max="5" width="7.5703125" style="9" customWidth="1"/>
    <col min="6" max="6" width="16" style="9" customWidth="1"/>
    <col min="7" max="7" width="8.7109375" style="9"/>
  </cols>
  <sheetData>
    <row r="1" spans="1:7" ht="13.5" thickBot="1" x14ac:dyDescent="0.25">
      <c r="A1" s="9" t="s">
        <v>19517</v>
      </c>
    </row>
    <row r="2" spans="1:7" ht="27" thickTop="1" thickBot="1" x14ac:dyDescent="0.25">
      <c r="A2" s="21" t="s">
        <v>211</v>
      </c>
      <c r="B2" s="22" t="s">
        <v>19465</v>
      </c>
      <c r="C2" s="22" t="s">
        <v>19466</v>
      </c>
      <c r="D2" s="22" t="s">
        <v>19467</v>
      </c>
      <c r="E2" s="22" t="s">
        <v>19468</v>
      </c>
      <c r="F2" s="23" t="s">
        <v>19469</v>
      </c>
      <c r="G2" s="23" t="s">
        <v>215</v>
      </c>
    </row>
    <row r="3" spans="1:7" ht="14.25" thickTop="1" thickBot="1" x14ac:dyDescent="0.25">
      <c r="A3" s="24" t="s">
        <v>19470</v>
      </c>
      <c r="B3" s="25" t="s">
        <v>19471</v>
      </c>
      <c r="C3" s="25" t="s">
        <v>19471</v>
      </c>
      <c r="D3" s="25" t="s">
        <v>19472</v>
      </c>
      <c r="E3" s="25" t="s">
        <v>19473</v>
      </c>
      <c r="F3" s="24" t="s">
        <v>19470</v>
      </c>
      <c r="G3" s="24" t="s">
        <v>19470</v>
      </c>
    </row>
    <row r="4" spans="1:7" ht="15.75" thickTop="1" x14ac:dyDescent="0.2">
      <c r="A4" s="21" t="s">
        <v>19474</v>
      </c>
      <c r="B4" s="26">
        <v>4967</v>
      </c>
      <c r="C4" s="26">
        <v>191</v>
      </c>
      <c r="D4" s="26">
        <v>0</v>
      </c>
      <c r="E4" s="26">
        <v>20</v>
      </c>
      <c r="F4" s="27">
        <v>0.6</v>
      </c>
      <c r="G4" s="27">
        <v>0.65</v>
      </c>
    </row>
    <row r="5" spans="1:7" ht="15" x14ac:dyDescent="0.2">
      <c r="A5" s="24" t="s">
        <v>19475</v>
      </c>
      <c r="B5" s="28">
        <v>4677</v>
      </c>
      <c r="C5" s="28">
        <v>103</v>
      </c>
      <c r="D5" s="28">
        <v>8</v>
      </c>
      <c r="E5" s="28">
        <v>30</v>
      </c>
      <c r="F5" s="29">
        <v>0.7</v>
      </c>
      <c r="G5" s="29">
        <v>0.35</v>
      </c>
    </row>
    <row r="6" spans="1:7" ht="15" x14ac:dyDescent="0.2">
      <c r="A6" s="24" t="s">
        <v>19476</v>
      </c>
      <c r="B6" s="28">
        <v>3600</v>
      </c>
      <c r="C6" s="28">
        <v>72</v>
      </c>
      <c r="D6" s="28">
        <v>0</v>
      </c>
      <c r="E6" s="28">
        <v>25</v>
      </c>
      <c r="F6" s="29">
        <v>0.65</v>
      </c>
      <c r="G6" s="29">
        <v>0.3</v>
      </c>
    </row>
    <row r="7" spans="1:7" ht="15" x14ac:dyDescent="0.2">
      <c r="A7" s="24" t="s">
        <v>19477</v>
      </c>
      <c r="B7" s="28">
        <v>5800</v>
      </c>
      <c r="C7" s="28">
        <v>133</v>
      </c>
      <c r="D7" s="28">
        <v>0</v>
      </c>
      <c r="E7" s="28">
        <v>35</v>
      </c>
      <c r="F7" s="29">
        <v>0.85</v>
      </c>
      <c r="G7" s="29">
        <v>0.25</v>
      </c>
    </row>
    <row r="8" spans="1:7" ht="15" x14ac:dyDescent="0.2">
      <c r="A8" s="24" t="s">
        <v>19478</v>
      </c>
      <c r="B8" s="28">
        <v>2110</v>
      </c>
      <c r="C8" s="28">
        <v>77</v>
      </c>
      <c r="D8" s="28">
        <v>0</v>
      </c>
      <c r="E8" s="28">
        <v>30</v>
      </c>
      <c r="F8" s="29">
        <v>0.7</v>
      </c>
      <c r="G8" s="29">
        <v>0.35</v>
      </c>
    </row>
    <row r="9" spans="1:7" ht="15" x14ac:dyDescent="0.2">
      <c r="A9" s="24" t="s">
        <v>19479</v>
      </c>
      <c r="B9" s="28">
        <v>1974</v>
      </c>
      <c r="C9" s="28">
        <v>0</v>
      </c>
      <c r="D9" s="28">
        <v>5</v>
      </c>
      <c r="E9" s="28">
        <v>25</v>
      </c>
      <c r="F9" s="29">
        <v>0.85</v>
      </c>
      <c r="G9" s="29">
        <v>0.39</v>
      </c>
    </row>
    <row r="10" spans="1:7" ht="15" x14ac:dyDescent="0.2">
      <c r="A10" s="24" t="s">
        <v>19480</v>
      </c>
      <c r="B10" s="28">
        <v>2760</v>
      </c>
      <c r="C10" s="28">
        <v>58</v>
      </c>
      <c r="D10" s="28">
        <v>0</v>
      </c>
      <c r="E10" s="28">
        <v>40</v>
      </c>
      <c r="F10" s="29">
        <v>0.85</v>
      </c>
      <c r="G10" s="29">
        <v>0.23</v>
      </c>
    </row>
    <row r="11" spans="1:7" ht="15" x14ac:dyDescent="0.2">
      <c r="A11" s="24" t="s">
        <v>19481</v>
      </c>
      <c r="B11" s="28">
        <v>1507</v>
      </c>
      <c r="C11" s="28">
        <v>40</v>
      </c>
      <c r="D11" s="28">
        <v>0</v>
      </c>
      <c r="E11" s="28">
        <v>30</v>
      </c>
      <c r="F11" s="29">
        <v>0.8</v>
      </c>
      <c r="G11" s="29">
        <v>0.39</v>
      </c>
    </row>
    <row r="12" spans="1:7" ht="15" x14ac:dyDescent="0.2">
      <c r="A12" s="24" t="s">
        <v>19482</v>
      </c>
      <c r="B12" s="28">
        <v>1950</v>
      </c>
      <c r="C12" s="28">
        <v>61</v>
      </c>
      <c r="D12" s="28">
        <v>0</v>
      </c>
      <c r="E12" s="28">
        <v>30</v>
      </c>
      <c r="F12" s="29">
        <v>0.8</v>
      </c>
      <c r="G12" s="29">
        <v>0.46</v>
      </c>
    </row>
    <row r="13" spans="1:7" ht="15" x14ac:dyDescent="0.2">
      <c r="A13" s="24" t="s">
        <v>9916</v>
      </c>
      <c r="B13" s="28">
        <v>3540</v>
      </c>
      <c r="C13" s="28">
        <v>71</v>
      </c>
      <c r="D13" s="28">
        <v>0</v>
      </c>
      <c r="E13" s="28">
        <v>40</v>
      </c>
      <c r="F13" s="29">
        <v>0.95</v>
      </c>
      <c r="G13" s="29">
        <v>0.23</v>
      </c>
    </row>
    <row r="14" spans="1:7" ht="15" x14ac:dyDescent="0.2">
      <c r="A14" s="24" t="s">
        <v>19483</v>
      </c>
      <c r="B14" s="28">
        <v>826</v>
      </c>
      <c r="C14" s="28">
        <v>21</v>
      </c>
      <c r="D14" s="28">
        <v>2</v>
      </c>
      <c r="E14" s="28">
        <v>30</v>
      </c>
      <c r="F14" s="29">
        <v>0.85</v>
      </c>
      <c r="G14" s="29">
        <v>0.57999999999999996</v>
      </c>
    </row>
    <row r="15" spans="1:7" ht="15" x14ac:dyDescent="0.2">
      <c r="A15" s="24" t="s">
        <v>19484</v>
      </c>
      <c r="B15" s="28">
        <v>572</v>
      </c>
      <c r="C15" s="28">
        <v>0</v>
      </c>
      <c r="D15" s="28">
        <v>0</v>
      </c>
      <c r="E15" s="28">
        <v>25</v>
      </c>
      <c r="F15" s="29">
        <v>0.91</v>
      </c>
      <c r="G15" s="29">
        <v>7.0000000000000007E-2</v>
      </c>
    </row>
    <row r="16" spans="1:7" ht="15" x14ac:dyDescent="0.2">
      <c r="A16" s="24" t="s">
        <v>19485</v>
      </c>
      <c r="B16" s="28">
        <v>749</v>
      </c>
      <c r="C16" s="28">
        <v>7</v>
      </c>
      <c r="D16" s="28">
        <v>13</v>
      </c>
      <c r="E16" s="28">
        <v>25</v>
      </c>
      <c r="F16" s="29">
        <v>0.15</v>
      </c>
      <c r="G16" s="29">
        <v>0.38</v>
      </c>
    </row>
    <row r="17" spans="1:7" ht="15" x14ac:dyDescent="0.2">
      <c r="A17" s="24" t="s">
        <v>19486</v>
      </c>
      <c r="B17" s="28">
        <v>535</v>
      </c>
      <c r="C17" s="28">
        <v>16</v>
      </c>
      <c r="D17" s="28">
        <v>11</v>
      </c>
      <c r="E17" s="28">
        <v>25</v>
      </c>
      <c r="F17" s="29">
        <v>0.15</v>
      </c>
      <c r="G17" s="29">
        <v>0.4</v>
      </c>
    </row>
    <row r="18" spans="1:7" ht="15" x14ac:dyDescent="0.2">
      <c r="A18" s="24" t="s">
        <v>19487</v>
      </c>
      <c r="B18" s="28">
        <v>2017</v>
      </c>
      <c r="C18" s="28">
        <v>0</v>
      </c>
      <c r="D18" s="28">
        <v>15</v>
      </c>
      <c r="E18" s="28">
        <v>20</v>
      </c>
      <c r="F18" s="29">
        <v>0.97</v>
      </c>
      <c r="G18" s="29">
        <v>0.34</v>
      </c>
    </row>
    <row r="19" spans="1:7" ht="15" x14ac:dyDescent="0.2">
      <c r="A19" s="24" t="s">
        <v>19488</v>
      </c>
      <c r="B19" s="28">
        <v>1314</v>
      </c>
      <c r="C19" s="28">
        <v>0</v>
      </c>
      <c r="D19" s="28">
        <v>15</v>
      </c>
      <c r="E19" s="28">
        <v>20</v>
      </c>
      <c r="F19" s="29">
        <v>0.97</v>
      </c>
      <c r="G19" s="29">
        <v>0.42</v>
      </c>
    </row>
    <row r="20" spans="1:7" ht="15" x14ac:dyDescent="0.2">
      <c r="A20" s="24" t="s">
        <v>19489</v>
      </c>
      <c r="B20" s="28">
        <v>1773</v>
      </c>
      <c r="C20" s="28">
        <v>56</v>
      </c>
      <c r="D20" s="28">
        <v>0</v>
      </c>
      <c r="E20" s="28">
        <v>30</v>
      </c>
      <c r="F20" s="29">
        <v>0.8</v>
      </c>
      <c r="G20" s="29">
        <v>0.43</v>
      </c>
    </row>
    <row r="21" spans="1:7" ht="15" x14ac:dyDescent="0.2">
      <c r="A21" s="24" t="s">
        <v>19490</v>
      </c>
      <c r="B21" s="28">
        <v>1950</v>
      </c>
      <c r="C21" s="28">
        <v>61</v>
      </c>
      <c r="D21" s="28">
        <v>0</v>
      </c>
      <c r="E21" s="28">
        <v>30</v>
      </c>
      <c r="F21" s="29">
        <v>0.8</v>
      </c>
      <c r="G21" s="29">
        <v>0.46</v>
      </c>
    </row>
    <row r="22" spans="1:7" ht="15" x14ac:dyDescent="0.2">
      <c r="A22" s="24" t="s">
        <v>19491</v>
      </c>
      <c r="B22" s="28">
        <v>3000</v>
      </c>
      <c r="C22" s="28">
        <v>15</v>
      </c>
      <c r="D22" s="28">
        <v>0</v>
      </c>
      <c r="E22" s="28">
        <v>80</v>
      </c>
      <c r="F22" s="29">
        <v>0.98</v>
      </c>
      <c r="G22" s="28" t="s">
        <v>19492</v>
      </c>
    </row>
    <row r="23" spans="1:7" ht="15" x14ac:dyDescent="0.2">
      <c r="A23" s="24" t="s">
        <v>19493</v>
      </c>
      <c r="B23" s="28">
        <v>3370</v>
      </c>
      <c r="C23" s="28">
        <v>34</v>
      </c>
      <c r="D23" s="28">
        <v>0</v>
      </c>
      <c r="E23" s="28">
        <v>80</v>
      </c>
      <c r="F23" s="29">
        <v>0.98</v>
      </c>
      <c r="G23" s="28" t="s">
        <v>19492</v>
      </c>
    </row>
    <row r="24" spans="1:7" ht="15" x14ac:dyDescent="0.2">
      <c r="A24" s="24" t="s">
        <v>19494</v>
      </c>
      <c r="B24" s="28">
        <v>2705</v>
      </c>
      <c r="C24" s="28">
        <v>14</v>
      </c>
      <c r="D24" s="28">
        <v>0</v>
      </c>
      <c r="E24" s="28">
        <v>80</v>
      </c>
      <c r="F24" s="29">
        <v>0.98</v>
      </c>
      <c r="G24" s="28" t="s">
        <v>19492</v>
      </c>
    </row>
    <row r="25" spans="1:7" ht="15" x14ac:dyDescent="0.2">
      <c r="A25" s="24" t="s">
        <v>19495</v>
      </c>
      <c r="B25" s="28">
        <v>2295</v>
      </c>
      <c r="C25" s="28">
        <v>11</v>
      </c>
      <c r="D25" s="28">
        <v>0</v>
      </c>
      <c r="E25" s="28">
        <v>80</v>
      </c>
      <c r="F25" s="29">
        <v>0.98</v>
      </c>
      <c r="G25" s="28" t="s">
        <v>19492</v>
      </c>
    </row>
    <row r="26" spans="1:7" ht="15" x14ac:dyDescent="0.2">
      <c r="A26" s="24" t="s">
        <v>19496</v>
      </c>
      <c r="B26" s="28">
        <v>2705</v>
      </c>
      <c r="C26" s="28">
        <v>14</v>
      </c>
      <c r="D26" s="28">
        <v>0</v>
      </c>
      <c r="E26" s="28">
        <v>80</v>
      </c>
      <c r="F26" s="29" t="s">
        <v>19492</v>
      </c>
      <c r="G26" s="28" t="s">
        <v>19492</v>
      </c>
    </row>
    <row r="27" spans="1:7" ht="15" x14ac:dyDescent="0.2">
      <c r="A27" s="24" t="s">
        <v>19497</v>
      </c>
      <c r="B27" s="28">
        <v>2295</v>
      </c>
      <c r="C27" s="28">
        <v>11</v>
      </c>
      <c r="D27" s="28">
        <v>0</v>
      </c>
      <c r="E27" s="28">
        <v>80</v>
      </c>
      <c r="F27" s="29" t="s">
        <v>19492</v>
      </c>
      <c r="G27" s="28" t="s">
        <v>19492</v>
      </c>
    </row>
    <row r="28" spans="1:7" ht="15" x14ac:dyDescent="0.2">
      <c r="A28" s="24" t="s">
        <v>19498</v>
      </c>
      <c r="B28" s="28">
        <v>7910</v>
      </c>
      <c r="C28" s="28">
        <v>316</v>
      </c>
      <c r="D28" s="28">
        <v>0</v>
      </c>
      <c r="E28" s="28">
        <v>25</v>
      </c>
      <c r="F28" s="29">
        <v>0.2</v>
      </c>
      <c r="G28" s="28" t="s">
        <v>19492</v>
      </c>
    </row>
    <row r="29" spans="1:7" ht="15" x14ac:dyDescent="0.2">
      <c r="A29" s="24" t="s">
        <v>19499</v>
      </c>
      <c r="B29" s="28">
        <v>826</v>
      </c>
      <c r="C29" s="28">
        <v>21</v>
      </c>
      <c r="D29" s="28">
        <v>2</v>
      </c>
      <c r="E29" s="28">
        <v>30</v>
      </c>
      <c r="F29" s="29">
        <v>0.85</v>
      </c>
      <c r="G29" s="29">
        <v>0.57999999999999996</v>
      </c>
    </row>
    <row r="30" spans="1:7" ht="15" x14ac:dyDescent="0.2">
      <c r="A30" s="24" t="s">
        <v>19500</v>
      </c>
      <c r="B30" s="28">
        <v>876</v>
      </c>
      <c r="C30" s="28">
        <v>74</v>
      </c>
      <c r="D30" s="28">
        <v>2</v>
      </c>
      <c r="E30" s="28">
        <v>25</v>
      </c>
      <c r="F30" s="29">
        <v>0.89</v>
      </c>
      <c r="G30" s="29">
        <v>0.42</v>
      </c>
    </row>
    <row r="31" spans="1:7" ht="15" x14ac:dyDescent="0.2">
      <c r="A31" s="24" t="s">
        <v>19501</v>
      </c>
      <c r="B31" s="28">
        <v>1006</v>
      </c>
      <c r="C31" s="28">
        <v>39</v>
      </c>
      <c r="D31" s="28">
        <v>4</v>
      </c>
      <c r="E31" s="28">
        <v>25</v>
      </c>
      <c r="F31" s="29">
        <v>0.86</v>
      </c>
      <c r="G31" s="29">
        <v>0.56999999999999995</v>
      </c>
    </row>
    <row r="32" spans="1:7" ht="15" x14ac:dyDescent="0.2">
      <c r="A32" s="24" t="s">
        <v>19502</v>
      </c>
      <c r="B32" s="28">
        <v>1510</v>
      </c>
      <c r="C32" s="28">
        <v>38</v>
      </c>
      <c r="D32" s="28">
        <v>0</v>
      </c>
      <c r="E32" s="28">
        <v>30</v>
      </c>
      <c r="F32" s="29">
        <v>0.85</v>
      </c>
      <c r="G32" s="29">
        <v>0.42</v>
      </c>
    </row>
    <row r="33" spans="1:7" ht="15" x14ac:dyDescent="0.2">
      <c r="A33" s="24" t="s">
        <v>19503</v>
      </c>
      <c r="B33" s="28">
        <v>17924</v>
      </c>
      <c r="C33" s="28">
        <v>0</v>
      </c>
      <c r="D33" s="28">
        <v>122</v>
      </c>
      <c r="E33" s="28">
        <v>5</v>
      </c>
      <c r="F33" s="29">
        <v>0.98</v>
      </c>
      <c r="G33" s="29">
        <v>0.53</v>
      </c>
    </row>
    <row r="34" spans="1:7" ht="15" x14ac:dyDescent="0.2">
      <c r="A34" s="24" t="s">
        <v>19504</v>
      </c>
      <c r="B34" s="28">
        <v>749</v>
      </c>
      <c r="C34" s="28">
        <v>7</v>
      </c>
      <c r="D34" s="28">
        <v>13</v>
      </c>
      <c r="E34" s="28">
        <v>25</v>
      </c>
      <c r="F34" s="29">
        <v>0.15</v>
      </c>
      <c r="G34" s="29">
        <v>0.38</v>
      </c>
    </row>
    <row r="35" spans="1:7" ht="15" x14ac:dyDescent="0.2">
      <c r="A35" s="24" t="s">
        <v>19505</v>
      </c>
      <c r="B35" s="28">
        <v>535</v>
      </c>
      <c r="C35" s="28">
        <v>16</v>
      </c>
      <c r="D35" s="28">
        <v>11</v>
      </c>
      <c r="E35" s="28">
        <v>25</v>
      </c>
      <c r="F35" s="29">
        <v>0.15</v>
      </c>
      <c r="G35" s="29">
        <v>0.4</v>
      </c>
    </row>
    <row r="36" spans="1:7" ht="15" x14ac:dyDescent="0.2">
      <c r="A36" s="24" t="s">
        <v>19506</v>
      </c>
      <c r="B36" s="28">
        <v>2017</v>
      </c>
      <c r="C36" s="28">
        <v>0</v>
      </c>
      <c r="D36" s="28">
        <v>15</v>
      </c>
      <c r="E36" s="28">
        <v>20</v>
      </c>
      <c r="F36" s="29">
        <v>0.97</v>
      </c>
      <c r="G36" s="29">
        <v>0.34</v>
      </c>
    </row>
    <row r="37" spans="1:7" ht="15" x14ac:dyDescent="0.2">
      <c r="A37" s="24" t="s">
        <v>19507</v>
      </c>
      <c r="B37" s="28">
        <v>1314</v>
      </c>
      <c r="C37" s="28">
        <v>0</v>
      </c>
      <c r="D37" s="28">
        <v>15</v>
      </c>
      <c r="E37" s="28">
        <v>20</v>
      </c>
      <c r="F37" s="29">
        <v>0.97</v>
      </c>
      <c r="G37" s="29">
        <v>0.42</v>
      </c>
    </row>
    <row r="38" spans="1:7" ht="25.5" x14ac:dyDescent="0.2">
      <c r="A38" s="24" t="s">
        <v>19508</v>
      </c>
      <c r="B38" s="28">
        <v>1773</v>
      </c>
      <c r="C38" s="28">
        <v>56</v>
      </c>
      <c r="D38" s="28">
        <v>0</v>
      </c>
      <c r="E38" s="28">
        <v>30</v>
      </c>
      <c r="F38" s="29">
        <v>0.8</v>
      </c>
      <c r="G38" s="29">
        <v>0.43</v>
      </c>
    </row>
    <row r="39" spans="1:7" ht="15" x14ac:dyDescent="0.2">
      <c r="A39" s="24" t="s">
        <v>19509</v>
      </c>
      <c r="B39" s="28">
        <v>3091</v>
      </c>
      <c r="C39" s="28">
        <v>0</v>
      </c>
      <c r="D39" s="28">
        <v>13</v>
      </c>
      <c r="E39" s="28">
        <v>50</v>
      </c>
      <c r="F39" s="29">
        <v>0.84</v>
      </c>
      <c r="G39" s="29">
        <v>0.33</v>
      </c>
    </row>
    <row r="40" spans="1:7" ht="15" x14ac:dyDescent="0.2">
      <c r="A40" s="24" t="s">
        <v>19510</v>
      </c>
      <c r="B40" s="28">
        <v>5753</v>
      </c>
      <c r="C40" s="28">
        <v>139</v>
      </c>
      <c r="D40" s="28">
        <v>0</v>
      </c>
      <c r="E40" s="28">
        <v>60</v>
      </c>
      <c r="F40" s="29">
        <v>0.81</v>
      </c>
      <c r="G40" s="29">
        <v>0.33</v>
      </c>
    </row>
    <row r="41" spans="1:7" ht="15" x14ac:dyDescent="0.2">
      <c r="A41" s="24" t="s">
        <v>19511</v>
      </c>
      <c r="B41" s="28">
        <v>1360</v>
      </c>
      <c r="C41" s="28">
        <v>27</v>
      </c>
      <c r="D41" s="28">
        <v>0</v>
      </c>
      <c r="E41" s="28">
        <v>25</v>
      </c>
      <c r="F41" s="28" t="s">
        <v>19492</v>
      </c>
      <c r="G41" s="28" t="s">
        <v>19492</v>
      </c>
    </row>
    <row r="42" spans="1:7" ht="15" x14ac:dyDescent="0.2">
      <c r="A42" s="24" t="s">
        <v>19512</v>
      </c>
      <c r="B42" s="28">
        <v>1020</v>
      </c>
      <c r="C42" s="28">
        <v>17</v>
      </c>
      <c r="D42" s="28">
        <v>0</v>
      </c>
      <c r="E42" s="28">
        <v>25</v>
      </c>
      <c r="F42" s="28" t="s">
        <v>19492</v>
      </c>
      <c r="G42" s="28" t="s">
        <v>19492</v>
      </c>
    </row>
    <row r="43" spans="1:7" ht="15" x14ac:dyDescent="0.2">
      <c r="A43" s="24" t="s">
        <v>19513</v>
      </c>
      <c r="B43" s="28">
        <v>3500</v>
      </c>
      <c r="C43" s="28">
        <v>70</v>
      </c>
      <c r="D43" s="28">
        <v>0</v>
      </c>
      <c r="E43" s="28">
        <v>25</v>
      </c>
      <c r="F43" s="28" t="s">
        <v>19492</v>
      </c>
      <c r="G43" s="28" t="s">
        <v>19492</v>
      </c>
    </row>
    <row r="44" spans="1:7" ht="15" x14ac:dyDescent="0.2">
      <c r="A44" s="24" t="s">
        <v>19514</v>
      </c>
      <c r="B44" s="28">
        <v>1350</v>
      </c>
      <c r="C44" s="28">
        <v>41</v>
      </c>
      <c r="D44" s="28">
        <v>0</v>
      </c>
      <c r="E44" s="28">
        <v>25</v>
      </c>
      <c r="F44" s="28" t="s">
        <v>19492</v>
      </c>
      <c r="G44" s="28" t="s">
        <v>19492</v>
      </c>
    </row>
    <row r="45" spans="1:7" ht="15" x14ac:dyDescent="0.2">
      <c r="A45" s="24" t="s">
        <v>19515</v>
      </c>
      <c r="B45" s="28">
        <v>5911</v>
      </c>
      <c r="C45" s="28">
        <v>177</v>
      </c>
      <c r="D45" s="28">
        <v>7</v>
      </c>
      <c r="E45" s="28">
        <v>25</v>
      </c>
      <c r="F45" s="29">
        <v>0.8</v>
      </c>
      <c r="G45" s="29">
        <v>0.27</v>
      </c>
    </row>
    <row r="46" spans="1:7" ht="15.75" thickBot="1" x14ac:dyDescent="0.25">
      <c r="A46" s="30" t="s">
        <v>19516</v>
      </c>
      <c r="B46" s="31">
        <v>2810</v>
      </c>
      <c r="C46" s="31">
        <v>62</v>
      </c>
      <c r="D46" s="31">
        <v>4</v>
      </c>
      <c r="E46" s="31">
        <v>30</v>
      </c>
      <c r="F46" s="32">
        <v>0.7</v>
      </c>
      <c r="G46" s="32">
        <v>0.34</v>
      </c>
    </row>
    <row r="47" spans="1:7" ht="13.5" thickTop="1" x14ac:dyDescent="0.2"/>
    <row r="52" spans="1:21" ht="15.75" x14ac:dyDescent="0.25">
      <c r="A52" s="84" t="s">
        <v>19758</v>
      </c>
      <c r="B52" s="85"/>
      <c r="C52" s="85"/>
      <c r="D52" s="85"/>
      <c r="E52" s="85"/>
      <c r="F52" s="85"/>
      <c r="G52" s="86"/>
      <c r="H52" s="86"/>
      <c r="I52" s="86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</row>
    <row r="53" spans="1:21" ht="15" x14ac:dyDescent="0.25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</row>
    <row r="54" spans="1:21" ht="15" x14ac:dyDescent="0.25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</row>
    <row r="55" spans="1:21" ht="124.5" thickBot="1" x14ac:dyDescent="0.3">
      <c r="A55" s="87"/>
      <c r="B55" s="87"/>
      <c r="C55" s="87"/>
      <c r="D55" s="87"/>
      <c r="E55" s="87"/>
      <c r="F55" s="87"/>
      <c r="G55" s="87"/>
      <c r="H55" s="87"/>
      <c r="I55" s="156" t="s">
        <v>19759</v>
      </c>
      <c r="J55" s="157"/>
      <c r="K55" s="87"/>
      <c r="L55" s="87"/>
      <c r="M55" s="88"/>
      <c r="N55" s="89" t="s">
        <v>19760</v>
      </c>
      <c r="O55" s="87"/>
      <c r="P55" s="87"/>
      <c r="Q55" s="87"/>
      <c r="R55" s="88"/>
      <c r="S55" s="88"/>
      <c r="T55" s="87"/>
      <c r="U55" s="87"/>
    </row>
    <row r="56" spans="1:21" ht="15.75" thickBot="1" x14ac:dyDescent="0.3">
      <c r="A56" s="87" t="s">
        <v>19761</v>
      </c>
      <c r="B56" s="158" t="s">
        <v>19762</v>
      </c>
      <c r="C56" s="158" t="s">
        <v>19571</v>
      </c>
      <c r="D56" s="158" t="s">
        <v>19763</v>
      </c>
      <c r="E56" s="158" t="s">
        <v>19764</v>
      </c>
      <c r="F56" s="159" t="s">
        <v>19765</v>
      </c>
      <c r="G56" s="159" t="s">
        <v>19766</v>
      </c>
      <c r="H56" s="159" t="s">
        <v>19767</v>
      </c>
      <c r="I56" s="159" t="s">
        <v>19768</v>
      </c>
      <c r="J56" s="159" t="s">
        <v>19769</v>
      </c>
      <c r="K56" s="159" t="s">
        <v>19770</v>
      </c>
      <c r="L56" s="159" t="s">
        <v>19771</v>
      </c>
      <c r="M56" s="88"/>
      <c r="N56" s="181" t="s">
        <v>19772</v>
      </c>
      <c r="O56" s="153" t="s">
        <v>19773</v>
      </c>
      <c r="P56" s="153" t="s">
        <v>19774</v>
      </c>
      <c r="Q56" s="153" t="s">
        <v>19775</v>
      </c>
      <c r="R56" s="88"/>
      <c r="S56" s="88"/>
      <c r="T56" s="87"/>
      <c r="U56" s="158" t="s">
        <v>19762</v>
      </c>
    </row>
    <row r="57" spans="1:21" ht="15.75" thickBot="1" x14ac:dyDescent="0.3">
      <c r="A57" s="87" t="s">
        <v>19776</v>
      </c>
      <c r="B57" s="158"/>
      <c r="C57" s="158"/>
      <c r="D57" s="158"/>
      <c r="E57" s="158"/>
      <c r="F57" s="159"/>
      <c r="G57" s="159"/>
      <c r="H57" s="159"/>
      <c r="I57" s="159"/>
      <c r="J57" s="159"/>
      <c r="K57" s="159"/>
      <c r="L57" s="159"/>
      <c r="M57" s="88"/>
      <c r="N57" s="182"/>
      <c r="O57" s="154"/>
      <c r="P57" s="154"/>
      <c r="Q57" s="154"/>
      <c r="R57" s="88"/>
      <c r="S57" s="88"/>
      <c r="T57" s="87"/>
      <c r="U57" s="158"/>
    </row>
    <row r="58" spans="1:21" ht="15.75" thickBot="1" x14ac:dyDescent="0.3">
      <c r="A58" s="87"/>
      <c r="B58" s="158"/>
      <c r="C58" s="158"/>
      <c r="D58" s="158"/>
      <c r="E58" s="158"/>
      <c r="F58" s="159"/>
      <c r="G58" s="159"/>
      <c r="H58" s="159"/>
      <c r="I58" s="159"/>
      <c r="J58" s="159"/>
      <c r="K58" s="159"/>
      <c r="L58" s="159"/>
      <c r="M58" s="88"/>
      <c r="N58" s="183"/>
      <c r="O58" s="155"/>
      <c r="P58" s="155"/>
      <c r="Q58" s="155"/>
      <c r="R58" s="88"/>
      <c r="S58" s="88"/>
      <c r="T58" s="87"/>
      <c r="U58" s="158"/>
    </row>
    <row r="59" spans="1:21" ht="46.5" thickBot="1" x14ac:dyDescent="0.3">
      <c r="A59" s="87"/>
      <c r="B59" s="158"/>
      <c r="C59" s="158"/>
      <c r="D59" s="158"/>
      <c r="E59" s="90" t="s">
        <v>19777</v>
      </c>
      <c r="F59" s="91" t="s">
        <v>19777</v>
      </c>
      <c r="G59" s="91" t="s">
        <v>19778</v>
      </c>
      <c r="H59" s="91" t="s">
        <v>19472</v>
      </c>
      <c r="I59" s="91" t="s">
        <v>19779</v>
      </c>
      <c r="J59" s="91" t="s">
        <v>19779</v>
      </c>
      <c r="K59" s="92" t="s">
        <v>19780</v>
      </c>
      <c r="L59" s="91" t="s">
        <v>19781</v>
      </c>
      <c r="M59" s="93"/>
      <c r="N59" s="94" t="s">
        <v>19780</v>
      </c>
      <c r="O59" s="95" t="s">
        <v>19781</v>
      </c>
      <c r="P59" s="95" t="s">
        <v>19780</v>
      </c>
      <c r="Q59" s="95" t="s">
        <v>19781</v>
      </c>
      <c r="R59" s="91" t="s">
        <v>19782</v>
      </c>
      <c r="S59" s="91" t="s">
        <v>19783</v>
      </c>
      <c r="T59" s="87"/>
      <c r="U59" s="158"/>
    </row>
    <row r="60" spans="1:21" ht="23.25" thickBot="1" x14ac:dyDescent="0.3">
      <c r="A60" s="87"/>
      <c r="B60" s="96">
        <v>1</v>
      </c>
      <c r="C60" s="97" t="s">
        <v>70</v>
      </c>
      <c r="D60" s="97" t="s">
        <v>19492</v>
      </c>
      <c r="E60" s="98" t="s">
        <v>19784</v>
      </c>
      <c r="F60" s="99">
        <v>0.33</v>
      </c>
      <c r="G60" s="100">
        <v>0</v>
      </c>
      <c r="H60" s="100">
        <v>9</v>
      </c>
      <c r="I60" s="100">
        <v>12</v>
      </c>
      <c r="J60" s="100">
        <v>12</v>
      </c>
      <c r="K60" s="101">
        <v>14</v>
      </c>
      <c r="L60" s="102">
        <v>21</v>
      </c>
      <c r="M60" s="103"/>
      <c r="N60" s="104"/>
      <c r="O60" s="105"/>
      <c r="P60" s="105"/>
      <c r="Q60" s="105"/>
      <c r="R60" s="106"/>
      <c r="S60" s="107"/>
      <c r="T60" s="87"/>
      <c r="U60" s="96">
        <v>1</v>
      </c>
    </row>
    <row r="61" spans="1:21" ht="23.25" thickBot="1" x14ac:dyDescent="0.3">
      <c r="A61" s="87"/>
      <c r="B61" s="96">
        <v>2</v>
      </c>
      <c r="C61" s="97" t="s">
        <v>19785</v>
      </c>
      <c r="D61" s="97" t="s">
        <v>19786</v>
      </c>
      <c r="E61" s="98" t="s">
        <v>19787</v>
      </c>
      <c r="F61" s="99">
        <v>0.35</v>
      </c>
      <c r="G61" s="100">
        <v>94</v>
      </c>
      <c r="H61" s="100" t="s">
        <v>19788</v>
      </c>
      <c r="I61" s="100">
        <v>8</v>
      </c>
      <c r="J61" s="100">
        <v>8</v>
      </c>
      <c r="K61" s="101">
        <v>18</v>
      </c>
      <c r="L61" s="102">
        <v>69.69</v>
      </c>
      <c r="M61" s="103"/>
      <c r="N61" s="108">
        <v>21</v>
      </c>
      <c r="O61" s="109">
        <v>93.97</v>
      </c>
      <c r="P61" s="110">
        <v>10.5</v>
      </c>
      <c r="Q61" s="109">
        <v>49.33</v>
      </c>
      <c r="R61" s="111">
        <v>12</v>
      </c>
      <c r="S61" s="109">
        <v>72</v>
      </c>
      <c r="T61" s="87"/>
      <c r="U61" s="96">
        <v>2</v>
      </c>
    </row>
    <row r="62" spans="1:21" ht="23.25" thickBot="1" x14ac:dyDescent="0.3">
      <c r="A62" s="87"/>
      <c r="B62" s="96">
        <v>3</v>
      </c>
      <c r="C62" s="97" t="s">
        <v>19785</v>
      </c>
      <c r="D62" s="97" t="s">
        <v>19789</v>
      </c>
      <c r="E62" s="98" t="s">
        <v>19790</v>
      </c>
      <c r="F62" s="99">
        <v>0.4</v>
      </c>
      <c r="G62" s="100">
        <v>94</v>
      </c>
      <c r="H62" s="100" t="s">
        <v>19788</v>
      </c>
      <c r="I62" s="100">
        <v>6</v>
      </c>
      <c r="J62" s="100">
        <v>6</v>
      </c>
      <c r="K62" s="101">
        <v>18</v>
      </c>
      <c r="L62" s="102">
        <v>50.12</v>
      </c>
      <c r="M62" s="103"/>
      <c r="N62" s="108">
        <v>21</v>
      </c>
      <c r="O62" s="109">
        <v>81.44</v>
      </c>
      <c r="P62" s="110">
        <v>10.5</v>
      </c>
      <c r="Q62" s="109">
        <v>42.29</v>
      </c>
      <c r="R62" s="111">
        <v>12</v>
      </c>
      <c r="S62" s="109">
        <v>72</v>
      </c>
      <c r="T62" s="87"/>
      <c r="U62" s="96">
        <v>3</v>
      </c>
    </row>
    <row r="63" spans="1:21" ht="23.25" thickBot="1" x14ac:dyDescent="0.3">
      <c r="A63" s="87"/>
      <c r="B63" s="96">
        <v>4</v>
      </c>
      <c r="C63" s="97" t="s">
        <v>19785</v>
      </c>
      <c r="D63" s="97" t="s">
        <v>19791</v>
      </c>
      <c r="E63" s="98" t="s">
        <v>19792</v>
      </c>
      <c r="F63" s="99">
        <v>0.46</v>
      </c>
      <c r="G63" s="100">
        <v>94</v>
      </c>
      <c r="H63" s="100" t="s">
        <v>19788</v>
      </c>
      <c r="I63" s="100">
        <v>5</v>
      </c>
      <c r="J63" s="100">
        <v>5</v>
      </c>
      <c r="K63" s="101">
        <v>18</v>
      </c>
      <c r="L63" s="102">
        <v>42.29</v>
      </c>
      <c r="M63" s="103"/>
      <c r="N63" s="112">
        <v>21</v>
      </c>
      <c r="O63" s="113">
        <v>57.17</v>
      </c>
      <c r="P63" s="114">
        <v>10.5</v>
      </c>
      <c r="Q63" s="113">
        <v>30.54</v>
      </c>
      <c r="R63" s="111">
        <v>12</v>
      </c>
      <c r="S63" s="113">
        <v>72</v>
      </c>
      <c r="T63" s="87"/>
      <c r="U63" s="96">
        <v>4</v>
      </c>
    </row>
    <row r="64" spans="1:21" ht="23.25" thickBot="1" x14ac:dyDescent="0.3">
      <c r="A64" s="87"/>
      <c r="B64" s="96">
        <v>5</v>
      </c>
      <c r="C64" s="97" t="s">
        <v>19785</v>
      </c>
      <c r="D64" s="97" t="s">
        <v>19793</v>
      </c>
      <c r="E64" s="98" t="s">
        <v>19794</v>
      </c>
      <c r="F64" s="99">
        <v>0.38</v>
      </c>
      <c r="G64" s="100">
        <v>9.4</v>
      </c>
      <c r="H64" s="100" t="s">
        <v>19795</v>
      </c>
      <c r="I64" s="100">
        <v>7</v>
      </c>
      <c r="J64" s="100">
        <v>7</v>
      </c>
      <c r="K64" s="101">
        <v>18</v>
      </c>
      <c r="L64" s="102">
        <v>50.12</v>
      </c>
      <c r="M64" s="103"/>
      <c r="N64" s="101">
        <v>21</v>
      </c>
      <c r="O64" s="115">
        <v>81.44</v>
      </c>
      <c r="P64" s="116">
        <v>10.5</v>
      </c>
      <c r="Q64" s="115">
        <v>42.29</v>
      </c>
      <c r="R64" s="111">
        <v>12</v>
      </c>
      <c r="S64" s="115">
        <v>72</v>
      </c>
      <c r="T64" s="87"/>
      <c r="U64" s="96">
        <v>5</v>
      </c>
    </row>
    <row r="65" spans="1:21" ht="23.25" thickBot="1" x14ac:dyDescent="0.3">
      <c r="A65" s="87"/>
      <c r="B65" s="96">
        <v>6</v>
      </c>
      <c r="C65" s="97" t="s">
        <v>1152</v>
      </c>
      <c r="D65" s="97" t="s">
        <v>19786</v>
      </c>
      <c r="E65" s="98" t="s">
        <v>19787</v>
      </c>
      <c r="F65" s="99">
        <v>0.35</v>
      </c>
      <c r="G65" s="100">
        <v>101</v>
      </c>
      <c r="H65" s="100" t="s">
        <v>19788</v>
      </c>
      <c r="I65" s="100">
        <v>11</v>
      </c>
      <c r="J65" s="100">
        <v>11</v>
      </c>
      <c r="K65" s="101">
        <v>18</v>
      </c>
      <c r="L65" s="102">
        <v>69.69</v>
      </c>
      <c r="M65" s="103"/>
      <c r="N65" s="108">
        <v>21</v>
      </c>
      <c r="O65" s="109">
        <v>93.97</v>
      </c>
      <c r="P65" s="110">
        <v>10.5</v>
      </c>
      <c r="Q65" s="109">
        <v>49.33</v>
      </c>
      <c r="R65" s="111">
        <v>12</v>
      </c>
      <c r="S65" s="109">
        <v>72</v>
      </c>
      <c r="T65" s="87"/>
      <c r="U65" s="96">
        <v>6</v>
      </c>
    </row>
    <row r="66" spans="1:21" ht="23.25" thickBot="1" x14ac:dyDescent="0.3">
      <c r="A66" s="87"/>
      <c r="B66" s="96">
        <v>7</v>
      </c>
      <c r="C66" s="97" t="s">
        <v>1152</v>
      </c>
      <c r="D66" s="97" t="s">
        <v>19789</v>
      </c>
      <c r="E66" s="98" t="s">
        <v>19790</v>
      </c>
      <c r="F66" s="99">
        <v>0.4</v>
      </c>
      <c r="G66" s="100">
        <v>101</v>
      </c>
      <c r="H66" s="100" t="s">
        <v>19788</v>
      </c>
      <c r="I66" s="100">
        <v>9</v>
      </c>
      <c r="J66" s="100">
        <v>9</v>
      </c>
      <c r="K66" s="101">
        <v>18</v>
      </c>
      <c r="L66" s="102">
        <v>50.12</v>
      </c>
      <c r="M66" s="103"/>
      <c r="N66" s="108">
        <v>21</v>
      </c>
      <c r="O66" s="109">
        <v>81.44</v>
      </c>
      <c r="P66" s="110">
        <v>10.5</v>
      </c>
      <c r="Q66" s="109">
        <v>42.29</v>
      </c>
      <c r="R66" s="111">
        <v>12</v>
      </c>
      <c r="S66" s="109">
        <v>72</v>
      </c>
      <c r="T66" s="87"/>
      <c r="U66" s="96">
        <v>7</v>
      </c>
    </row>
    <row r="67" spans="1:21" ht="23.25" thickBot="1" x14ac:dyDescent="0.3">
      <c r="A67" s="87"/>
      <c r="B67" s="96">
        <v>8</v>
      </c>
      <c r="C67" s="97" t="s">
        <v>1152</v>
      </c>
      <c r="D67" s="97" t="s">
        <v>19791</v>
      </c>
      <c r="E67" s="98" t="s">
        <v>19792</v>
      </c>
      <c r="F67" s="99">
        <v>0.46</v>
      </c>
      <c r="G67" s="100">
        <v>101</v>
      </c>
      <c r="H67" s="100" t="s">
        <v>19788</v>
      </c>
      <c r="I67" s="100">
        <v>8</v>
      </c>
      <c r="J67" s="100">
        <v>8</v>
      </c>
      <c r="K67" s="101">
        <v>18</v>
      </c>
      <c r="L67" s="102">
        <v>42.29</v>
      </c>
      <c r="M67" s="103"/>
      <c r="N67" s="108">
        <v>21</v>
      </c>
      <c r="O67" s="109">
        <v>57.17</v>
      </c>
      <c r="P67" s="110">
        <v>10.5</v>
      </c>
      <c r="Q67" s="109">
        <v>30.54</v>
      </c>
      <c r="R67" s="111">
        <v>12</v>
      </c>
      <c r="S67" s="109">
        <v>72</v>
      </c>
      <c r="T67" s="87"/>
      <c r="U67" s="96">
        <v>8</v>
      </c>
    </row>
    <row r="68" spans="1:21" ht="23.25" thickBot="1" x14ac:dyDescent="0.3">
      <c r="A68" s="87"/>
      <c r="B68" s="96">
        <v>9</v>
      </c>
      <c r="C68" s="97" t="s">
        <v>1152</v>
      </c>
      <c r="D68" s="97" t="s">
        <v>19793</v>
      </c>
      <c r="E68" s="98" t="s">
        <v>19794</v>
      </c>
      <c r="F68" s="99">
        <v>0.38</v>
      </c>
      <c r="G68" s="100">
        <v>10.1</v>
      </c>
      <c r="H68" s="100" t="s">
        <v>19795</v>
      </c>
      <c r="I68" s="100">
        <v>10</v>
      </c>
      <c r="J68" s="100">
        <v>10</v>
      </c>
      <c r="K68" s="101">
        <v>18</v>
      </c>
      <c r="L68" s="102">
        <v>50.12</v>
      </c>
      <c r="M68" s="103"/>
      <c r="N68" s="108">
        <v>21</v>
      </c>
      <c r="O68" s="109">
        <v>81.44</v>
      </c>
      <c r="P68" s="110">
        <v>10.5</v>
      </c>
      <c r="Q68" s="109">
        <v>42.29</v>
      </c>
      <c r="R68" s="111">
        <v>12</v>
      </c>
      <c r="S68" s="109">
        <v>72</v>
      </c>
      <c r="T68" s="87"/>
      <c r="U68" s="96">
        <v>9</v>
      </c>
    </row>
    <row r="69" spans="1:21" ht="23.25" thickBot="1" x14ac:dyDescent="0.3">
      <c r="A69" s="87"/>
      <c r="B69" s="96">
        <v>10</v>
      </c>
      <c r="C69" s="97" t="s">
        <v>19373</v>
      </c>
      <c r="D69" s="97" t="s">
        <v>19796</v>
      </c>
      <c r="E69" s="98" t="s">
        <v>19797</v>
      </c>
      <c r="F69" s="99">
        <v>0.36</v>
      </c>
      <c r="G69" s="100">
        <v>57</v>
      </c>
      <c r="H69" s="100" t="s">
        <v>19798</v>
      </c>
      <c r="I69" s="100">
        <v>5</v>
      </c>
      <c r="J69" s="100">
        <v>5</v>
      </c>
      <c r="K69" s="101">
        <v>7.6</v>
      </c>
      <c r="L69" s="102">
        <v>68.13</v>
      </c>
      <c r="M69" s="103"/>
      <c r="N69" s="108">
        <v>9.6999999999999993</v>
      </c>
      <c r="O69" s="109">
        <v>69.69</v>
      </c>
      <c r="P69" s="110">
        <v>4.0999999999999996</v>
      </c>
      <c r="Q69" s="109">
        <v>32.89</v>
      </c>
      <c r="R69" s="111">
        <v>8</v>
      </c>
      <c r="S69" s="109">
        <v>48</v>
      </c>
      <c r="T69" s="87"/>
      <c r="U69" s="96">
        <v>10</v>
      </c>
    </row>
    <row r="70" spans="1:21" ht="23.25" thickBot="1" x14ac:dyDescent="0.3">
      <c r="A70" s="87"/>
      <c r="B70" s="96">
        <v>11</v>
      </c>
      <c r="C70" s="97" t="s">
        <v>19373</v>
      </c>
      <c r="D70" s="97" t="s">
        <v>19799</v>
      </c>
      <c r="E70" s="98" t="s">
        <v>19800</v>
      </c>
      <c r="F70" s="99">
        <v>0.41</v>
      </c>
      <c r="G70" s="100">
        <v>57</v>
      </c>
      <c r="H70" s="100" t="s">
        <v>19798</v>
      </c>
      <c r="I70" s="100">
        <v>5</v>
      </c>
      <c r="J70" s="100">
        <v>5</v>
      </c>
      <c r="K70" s="101">
        <v>7.6</v>
      </c>
      <c r="L70" s="102">
        <v>45.42</v>
      </c>
      <c r="M70" s="103"/>
      <c r="N70" s="108">
        <v>9.6999999999999993</v>
      </c>
      <c r="O70" s="109">
        <v>58.73</v>
      </c>
      <c r="P70" s="110">
        <v>4.0999999999999996</v>
      </c>
      <c r="Q70" s="109">
        <v>28.19</v>
      </c>
      <c r="R70" s="111">
        <v>8</v>
      </c>
      <c r="S70" s="109">
        <v>48</v>
      </c>
      <c r="T70" s="87"/>
      <c r="U70" s="96">
        <v>11</v>
      </c>
    </row>
    <row r="71" spans="1:21" ht="23.25" thickBot="1" x14ac:dyDescent="0.3">
      <c r="A71" s="87"/>
      <c r="B71" s="96">
        <v>12</v>
      </c>
      <c r="C71" s="97" t="s">
        <v>19373</v>
      </c>
      <c r="D71" s="97" t="s">
        <v>19801</v>
      </c>
      <c r="E71" s="98" t="s">
        <v>19802</v>
      </c>
      <c r="F71" s="99">
        <v>0.4</v>
      </c>
      <c r="G71" s="100">
        <v>57</v>
      </c>
      <c r="H71" s="100" t="s">
        <v>19803</v>
      </c>
      <c r="I71" s="100">
        <v>3</v>
      </c>
      <c r="J71" s="100">
        <v>3</v>
      </c>
      <c r="K71" s="101">
        <v>7.6</v>
      </c>
      <c r="L71" s="102">
        <v>72.83</v>
      </c>
      <c r="M71" s="103"/>
      <c r="N71" s="108">
        <v>9.6999999999999993</v>
      </c>
      <c r="O71" s="109">
        <v>79.09</v>
      </c>
      <c r="P71" s="110">
        <v>4.0999999999999996</v>
      </c>
      <c r="Q71" s="109">
        <v>43.85</v>
      </c>
      <c r="R71" s="111">
        <v>8</v>
      </c>
      <c r="S71" s="109">
        <v>48</v>
      </c>
      <c r="T71" s="87"/>
      <c r="U71" s="96">
        <v>12</v>
      </c>
    </row>
    <row r="72" spans="1:21" ht="23.25" thickBot="1" x14ac:dyDescent="0.3">
      <c r="A72" s="87"/>
      <c r="B72" s="96">
        <v>13</v>
      </c>
      <c r="C72" s="97" t="s">
        <v>19373</v>
      </c>
      <c r="D72" s="97" t="s">
        <v>19804</v>
      </c>
      <c r="E72" s="98" t="s">
        <v>19805</v>
      </c>
      <c r="F72" s="99">
        <v>0.48</v>
      </c>
      <c r="G72" s="100">
        <v>57</v>
      </c>
      <c r="H72" s="100" t="s">
        <v>19803</v>
      </c>
      <c r="I72" s="100">
        <v>3</v>
      </c>
      <c r="J72" s="100">
        <v>3</v>
      </c>
      <c r="K72" s="101">
        <v>7.6</v>
      </c>
      <c r="L72" s="102">
        <v>43.07</v>
      </c>
      <c r="M72" s="103"/>
      <c r="N72" s="112">
        <v>9.6999999999999993</v>
      </c>
      <c r="O72" s="113">
        <v>61.86</v>
      </c>
      <c r="P72" s="114">
        <v>4.0999999999999996</v>
      </c>
      <c r="Q72" s="113">
        <v>27.41</v>
      </c>
      <c r="R72" s="117">
        <v>8</v>
      </c>
      <c r="S72" s="113">
        <v>48</v>
      </c>
      <c r="T72" s="87"/>
      <c r="U72" s="96">
        <v>13</v>
      </c>
    </row>
    <row r="73" spans="1:21" ht="23.25" thickBot="1" x14ac:dyDescent="0.3">
      <c r="A73" s="87"/>
      <c r="B73" s="96">
        <v>14</v>
      </c>
      <c r="C73" s="97" t="s">
        <v>19373</v>
      </c>
      <c r="D73" s="97" t="s">
        <v>19806</v>
      </c>
      <c r="E73" s="98" t="s">
        <v>19807</v>
      </c>
      <c r="F73" s="99">
        <v>0.56000000000000005</v>
      </c>
      <c r="G73" s="100">
        <v>57</v>
      </c>
      <c r="H73" s="100" t="s">
        <v>19803</v>
      </c>
      <c r="I73" s="100">
        <v>2</v>
      </c>
      <c r="J73" s="100">
        <v>2</v>
      </c>
      <c r="K73" s="101">
        <v>7.6</v>
      </c>
      <c r="L73" s="102">
        <v>25.06</v>
      </c>
      <c r="M73" s="103"/>
      <c r="N73" s="101">
        <v>9.6999999999999993</v>
      </c>
      <c r="O73" s="102">
        <v>36.020000000000003</v>
      </c>
      <c r="P73" s="101">
        <v>4.0999999999999996</v>
      </c>
      <c r="Q73" s="102">
        <v>21.93</v>
      </c>
      <c r="R73" s="102">
        <v>8</v>
      </c>
      <c r="S73" s="102">
        <v>48</v>
      </c>
      <c r="T73" s="87"/>
      <c r="U73" s="96">
        <v>14</v>
      </c>
    </row>
    <row r="74" spans="1:21" ht="23.25" thickBot="1" x14ac:dyDescent="0.3">
      <c r="A74" s="87"/>
      <c r="B74" s="96">
        <v>15</v>
      </c>
      <c r="C74" s="97" t="s">
        <v>19373</v>
      </c>
      <c r="D74" s="97" t="s">
        <v>19808</v>
      </c>
      <c r="E74" s="98" t="s">
        <v>19807</v>
      </c>
      <c r="F74" s="99">
        <v>0.57999999999999996</v>
      </c>
      <c r="G74" s="100">
        <v>57</v>
      </c>
      <c r="H74" s="100" t="s">
        <v>19803</v>
      </c>
      <c r="I74" s="100">
        <v>2</v>
      </c>
      <c r="J74" s="100">
        <v>2</v>
      </c>
      <c r="K74" s="101">
        <v>7.6</v>
      </c>
      <c r="L74" s="102">
        <v>25.06</v>
      </c>
      <c r="M74" s="103"/>
      <c r="N74" s="101">
        <v>9.6999999999999993</v>
      </c>
      <c r="O74" s="102">
        <v>36.020000000000003</v>
      </c>
      <c r="P74" s="101">
        <v>4.0999999999999996</v>
      </c>
      <c r="Q74" s="102">
        <v>21.93</v>
      </c>
      <c r="R74" s="102">
        <v>8</v>
      </c>
      <c r="S74" s="102">
        <v>48</v>
      </c>
      <c r="T74" s="87"/>
      <c r="U74" s="96">
        <v>15</v>
      </c>
    </row>
    <row r="75" spans="1:21" ht="23.25" thickBot="1" x14ac:dyDescent="0.3">
      <c r="A75" s="87"/>
      <c r="B75" s="96">
        <v>16</v>
      </c>
      <c r="C75" s="97" t="s">
        <v>19373</v>
      </c>
      <c r="D75" s="97" t="s">
        <v>19809</v>
      </c>
      <c r="E75" s="98" t="s">
        <v>19807</v>
      </c>
      <c r="F75" s="99">
        <v>0.6</v>
      </c>
      <c r="G75" s="100">
        <v>57</v>
      </c>
      <c r="H75" s="100" t="s">
        <v>19803</v>
      </c>
      <c r="I75" s="100">
        <v>2</v>
      </c>
      <c r="J75" s="100">
        <v>2</v>
      </c>
      <c r="K75" s="101">
        <v>7.6</v>
      </c>
      <c r="L75" s="102">
        <v>25.06</v>
      </c>
      <c r="M75" s="103"/>
      <c r="N75" s="101">
        <v>9.6999999999999993</v>
      </c>
      <c r="O75" s="102">
        <v>36.020000000000003</v>
      </c>
      <c r="P75" s="101">
        <v>4.0999999999999996</v>
      </c>
      <c r="Q75" s="102">
        <v>21.93</v>
      </c>
      <c r="R75" s="102">
        <v>8</v>
      </c>
      <c r="S75" s="102">
        <v>48</v>
      </c>
      <c r="T75" s="87"/>
      <c r="U75" s="96">
        <v>16</v>
      </c>
    </row>
    <row r="76" spans="1:21" ht="23.25" thickBot="1" x14ac:dyDescent="0.3">
      <c r="A76" s="87"/>
      <c r="B76" s="96">
        <v>17</v>
      </c>
      <c r="C76" s="97" t="s">
        <v>19373</v>
      </c>
      <c r="D76" s="97" t="s">
        <v>19810</v>
      </c>
      <c r="E76" s="98" t="s">
        <v>19811</v>
      </c>
      <c r="F76" s="99">
        <v>0.51</v>
      </c>
      <c r="G76" s="106">
        <v>5.7</v>
      </c>
      <c r="H76" s="100" t="s">
        <v>19812</v>
      </c>
      <c r="I76" s="100">
        <v>4</v>
      </c>
      <c r="J76" s="100">
        <v>4</v>
      </c>
      <c r="K76" s="101">
        <v>7.6</v>
      </c>
      <c r="L76" s="102">
        <v>43.07</v>
      </c>
      <c r="M76" s="103"/>
      <c r="N76" s="108">
        <v>9.6999999999999993</v>
      </c>
      <c r="O76" s="109">
        <v>61.86</v>
      </c>
      <c r="P76" s="110">
        <v>4.0999999999999996</v>
      </c>
      <c r="Q76" s="109">
        <v>27.41</v>
      </c>
      <c r="R76" s="111">
        <v>8</v>
      </c>
      <c r="S76" s="109">
        <v>48</v>
      </c>
      <c r="T76" s="87"/>
      <c r="U76" s="96">
        <v>17</v>
      </c>
    </row>
    <row r="77" spans="1:21" ht="23.25" thickBot="1" x14ac:dyDescent="0.3">
      <c r="A77" s="87"/>
      <c r="B77" s="96">
        <v>18</v>
      </c>
      <c r="C77" s="97" t="s">
        <v>19373</v>
      </c>
      <c r="D77" s="97" t="s">
        <v>19813</v>
      </c>
      <c r="E77" s="98" t="s">
        <v>19814</v>
      </c>
      <c r="F77" s="99">
        <v>0.35</v>
      </c>
      <c r="G77" s="100">
        <v>57</v>
      </c>
      <c r="H77" s="100" t="s">
        <v>19803</v>
      </c>
      <c r="I77" s="100">
        <v>1</v>
      </c>
      <c r="J77" s="100">
        <v>1</v>
      </c>
      <c r="K77" s="101">
        <v>0.21</v>
      </c>
      <c r="L77" s="102">
        <v>52.47</v>
      </c>
      <c r="M77" s="103"/>
      <c r="N77" s="108">
        <v>0.25</v>
      </c>
      <c r="O77" s="109">
        <v>52.47</v>
      </c>
      <c r="P77" s="110">
        <v>0.2</v>
      </c>
      <c r="Q77" s="109">
        <v>30.54</v>
      </c>
      <c r="R77" s="111">
        <v>2</v>
      </c>
      <c r="S77" s="109">
        <v>3</v>
      </c>
      <c r="T77" s="87"/>
      <c r="U77" s="96">
        <v>18</v>
      </c>
    </row>
    <row r="78" spans="1:21" ht="23.25" thickBot="1" x14ac:dyDescent="0.3">
      <c r="A78" s="87"/>
      <c r="B78" s="96">
        <v>19</v>
      </c>
      <c r="C78" s="97" t="s">
        <v>19373</v>
      </c>
      <c r="D78" s="97" t="s">
        <v>19815</v>
      </c>
      <c r="E78" s="98" t="s">
        <v>19816</v>
      </c>
      <c r="F78" s="99">
        <v>0.42</v>
      </c>
      <c r="G78" s="100">
        <v>57</v>
      </c>
      <c r="H78" s="100" t="s">
        <v>19803</v>
      </c>
      <c r="I78" s="100">
        <v>1</v>
      </c>
      <c r="J78" s="100">
        <v>1</v>
      </c>
      <c r="K78" s="101">
        <v>0.21</v>
      </c>
      <c r="L78" s="102">
        <v>20.36</v>
      </c>
      <c r="M78" s="103"/>
      <c r="N78" s="108">
        <v>0.25</v>
      </c>
      <c r="O78" s="109">
        <v>24.28</v>
      </c>
      <c r="P78" s="110">
        <v>0.2</v>
      </c>
      <c r="Q78" s="109">
        <v>17.23</v>
      </c>
      <c r="R78" s="111">
        <v>2</v>
      </c>
      <c r="S78" s="109">
        <v>3</v>
      </c>
      <c r="T78" s="87"/>
      <c r="U78" s="96">
        <v>19</v>
      </c>
    </row>
    <row r="79" spans="1:21" ht="23.25" thickBot="1" x14ac:dyDescent="0.3">
      <c r="A79" s="118"/>
      <c r="B79" s="96">
        <v>20</v>
      </c>
      <c r="C79" s="97" t="s">
        <v>19817</v>
      </c>
      <c r="D79" s="97" t="s">
        <v>19492</v>
      </c>
      <c r="E79" s="98" t="s">
        <v>19818</v>
      </c>
      <c r="F79" s="99">
        <v>0.35</v>
      </c>
      <c r="G79" s="100">
        <v>78</v>
      </c>
      <c r="H79" s="100" t="s">
        <v>19798</v>
      </c>
      <c r="I79" s="100">
        <v>1</v>
      </c>
      <c r="J79" s="100">
        <v>1</v>
      </c>
      <c r="K79" s="101">
        <v>0.21</v>
      </c>
      <c r="L79" s="102">
        <v>36</v>
      </c>
      <c r="M79" s="103"/>
      <c r="N79" s="108">
        <v>0.25</v>
      </c>
      <c r="O79" s="113">
        <v>38.4</v>
      </c>
      <c r="P79" s="110">
        <v>0.2</v>
      </c>
      <c r="Q79" s="109">
        <v>24</v>
      </c>
      <c r="R79" s="111">
        <v>2</v>
      </c>
      <c r="S79" s="109">
        <v>3</v>
      </c>
      <c r="T79" s="87"/>
      <c r="U79" s="96">
        <v>20</v>
      </c>
    </row>
    <row r="80" spans="1:21" ht="23.25" thickBot="1" x14ac:dyDescent="0.3">
      <c r="A80" s="87"/>
      <c r="B80" s="96">
        <v>21</v>
      </c>
      <c r="C80" s="97" t="s">
        <v>19819</v>
      </c>
      <c r="D80" s="97" t="s">
        <v>19786</v>
      </c>
      <c r="E80" s="98" t="s">
        <v>19820</v>
      </c>
      <c r="F80" s="99">
        <v>0.35</v>
      </c>
      <c r="G80" s="100">
        <v>78</v>
      </c>
      <c r="H80" s="100" t="s">
        <v>19788</v>
      </c>
      <c r="I80" s="100">
        <v>3</v>
      </c>
      <c r="J80" s="100">
        <v>3</v>
      </c>
      <c r="K80" s="101">
        <v>7.6</v>
      </c>
      <c r="L80" s="102">
        <v>70</v>
      </c>
      <c r="M80" s="103"/>
      <c r="N80" s="108">
        <v>9.6999999999999993</v>
      </c>
      <c r="O80" s="115">
        <v>93.97</v>
      </c>
      <c r="P80" s="110">
        <v>4.0999999999999996</v>
      </c>
      <c r="Q80" s="109">
        <v>49.33</v>
      </c>
      <c r="R80" s="111">
        <v>8</v>
      </c>
      <c r="S80" s="109">
        <v>48</v>
      </c>
      <c r="T80" s="87"/>
      <c r="U80" s="96">
        <v>21</v>
      </c>
    </row>
    <row r="81" spans="1:21" ht="23.25" thickBot="1" x14ac:dyDescent="0.3">
      <c r="A81" s="87"/>
      <c r="B81" s="96">
        <v>22</v>
      </c>
      <c r="C81" s="97" t="s">
        <v>19819</v>
      </c>
      <c r="D81" s="97" t="s">
        <v>19789</v>
      </c>
      <c r="E81" s="98" t="s">
        <v>19790</v>
      </c>
      <c r="F81" s="99">
        <v>0.4</v>
      </c>
      <c r="G81" s="100">
        <v>78</v>
      </c>
      <c r="H81" s="100" t="s">
        <v>19788</v>
      </c>
      <c r="I81" s="100">
        <v>3</v>
      </c>
      <c r="J81" s="100">
        <v>3</v>
      </c>
      <c r="K81" s="101">
        <v>7.6</v>
      </c>
      <c r="L81" s="102">
        <v>50</v>
      </c>
      <c r="M81" s="103"/>
      <c r="N81" s="108">
        <v>9.6999999999999993</v>
      </c>
      <c r="O81" s="109">
        <v>81.44</v>
      </c>
      <c r="P81" s="110">
        <v>4.0999999999999996</v>
      </c>
      <c r="Q81" s="109">
        <v>42.29</v>
      </c>
      <c r="R81" s="111">
        <v>8</v>
      </c>
      <c r="S81" s="109">
        <v>48</v>
      </c>
      <c r="T81" s="87"/>
      <c r="U81" s="96">
        <v>22</v>
      </c>
    </row>
    <row r="82" spans="1:21" ht="23.25" thickBot="1" x14ac:dyDescent="0.3">
      <c r="A82" s="87"/>
      <c r="B82" s="96">
        <v>23</v>
      </c>
      <c r="C82" s="97" t="s">
        <v>19821</v>
      </c>
      <c r="D82" s="97" t="s">
        <v>19822</v>
      </c>
      <c r="E82" s="98" t="s">
        <v>19823</v>
      </c>
      <c r="F82" s="99">
        <v>0.28999999999999998</v>
      </c>
      <c r="G82" s="100">
        <v>100</v>
      </c>
      <c r="H82" s="100" t="s">
        <v>19788</v>
      </c>
      <c r="I82" s="100">
        <v>11</v>
      </c>
      <c r="J82" s="100">
        <v>11</v>
      </c>
      <c r="K82" s="101">
        <v>18</v>
      </c>
      <c r="L82" s="102">
        <v>60</v>
      </c>
      <c r="M82" s="103"/>
      <c r="N82" s="108">
        <v>21</v>
      </c>
      <c r="O82" s="109">
        <v>88</v>
      </c>
      <c r="P82" s="110">
        <v>10.5</v>
      </c>
      <c r="Q82" s="109">
        <v>46</v>
      </c>
      <c r="R82" s="111">
        <v>12</v>
      </c>
      <c r="S82" s="109">
        <v>72</v>
      </c>
      <c r="T82" s="87"/>
      <c r="U82" s="96">
        <v>23</v>
      </c>
    </row>
    <row r="83" spans="1:21" ht="23.25" thickBot="1" x14ac:dyDescent="0.3">
      <c r="A83" s="87"/>
      <c r="B83" s="96">
        <v>24</v>
      </c>
      <c r="C83" s="97" t="s">
        <v>19821</v>
      </c>
      <c r="D83" s="97" t="s">
        <v>19791</v>
      </c>
      <c r="E83" s="98" t="s">
        <v>19824</v>
      </c>
      <c r="F83" s="99">
        <v>0.39</v>
      </c>
      <c r="G83" s="100">
        <v>100</v>
      </c>
      <c r="H83" s="100" t="s">
        <v>19788</v>
      </c>
      <c r="I83" s="100">
        <v>8</v>
      </c>
      <c r="J83" s="100">
        <v>8</v>
      </c>
      <c r="K83" s="101">
        <v>18</v>
      </c>
      <c r="L83" s="102">
        <v>42</v>
      </c>
      <c r="M83" s="119"/>
      <c r="N83" s="108">
        <v>21</v>
      </c>
      <c r="O83" s="109">
        <v>57.17</v>
      </c>
      <c r="P83" s="110">
        <v>10.5</v>
      </c>
      <c r="Q83" s="109">
        <v>31</v>
      </c>
      <c r="R83" s="111">
        <v>12</v>
      </c>
      <c r="S83" s="109">
        <v>72</v>
      </c>
      <c r="T83" s="87"/>
      <c r="U83" s="96">
        <v>24</v>
      </c>
    </row>
    <row r="84" spans="1:21" ht="23.25" thickBot="1" x14ac:dyDescent="0.3">
      <c r="A84" s="87"/>
      <c r="B84" s="96">
        <v>25</v>
      </c>
      <c r="C84" s="97" t="s">
        <v>19825</v>
      </c>
      <c r="D84" s="97" t="s">
        <v>19367</v>
      </c>
      <c r="E84" s="98" t="s">
        <v>19826</v>
      </c>
      <c r="F84" s="99">
        <v>0.6</v>
      </c>
      <c r="G84" s="100">
        <v>0</v>
      </c>
      <c r="H84" s="100">
        <v>8.4</v>
      </c>
      <c r="I84" s="100">
        <v>0</v>
      </c>
      <c r="J84" s="100">
        <v>0</v>
      </c>
      <c r="K84" s="101">
        <v>0</v>
      </c>
      <c r="L84" s="102">
        <v>0</v>
      </c>
      <c r="M84" s="119"/>
      <c r="N84" s="108">
        <v>0</v>
      </c>
      <c r="O84" s="109">
        <v>0</v>
      </c>
      <c r="P84" s="110">
        <v>0</v>
      </c>
      <c r="Q84" s="109">
        <v>0</v>
      </c>
      <c r="R84" s="111">
        <v>0</v>
      </c>
      <c r="S84" s="109">
        <v>0</v>
      </c>
      <c r="T84" s="87"/>
      <c r="U84" s="96">
        <v>25</v>
      </c>
    </row>
    <row r="85" spans="1:21" ht="15" x14ac:dyDescent="0.25">
      <c r="A85" s="87"/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</row>
    <row r="86" spans="1:21" ht="15" x14ac:dyDescent="0.25">
      <c r="A86" s="87"/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</row>
    <row r="87" spans="1:21" ht="15.75" thickBot="1" x14ac:dyDescent="0.3">
      <c r="A87" s="87"/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</row>
    <row r="88" spans="1:21" ht="19.5" thickBot="1" x14ac:dyDescent="0.35">
      <c r="A88" s="87"/>
      <c r="B88" s="162" t="s">
        <v>19762</v>
      </c>
      <c r="C88" s="165" t="s">
        <v>19571</v>
      </c>
      <c r="D88" s="168" t="s">
        <v>19763</v>
      </c>
      <c r="E88" s="171" t="s">
        <v>19827</v>
      </c>
      <c r="F88" s="172"/>
      <c r="G88" s="172"/>
      <c r="H88" s="173"/>
      <c r="I88" s="174" t="s">
        <v>19828</v>
      </c>
      <c r="J88" s="177" t="s">
        <v>19829</v>
      </c>
      <c r="K88" s="177" t="s">
        <v>19830</v>
      </c>
      <c r="L88" s="177" t="s">
        <v>19831</v>
      </c>
      <c r="M88" s="87"/>
      <c r="N88" s="120"/>
      <c r="O88" s="87"/>
      <c r="P88" s="87"/>
      <c r="Q88" s="87"/>
      <c r="R88" s="87"/>
      <c r="S88" s="87"/>
      <c r="T88" s="87"/>
      <c r="U88" s="87"/>
    </row>
    <row r="89" spans="1:21" ht="15.75" thickBot="1" x14ac:dyDescent="0.3">
      <c r="A89" s="87"/>
      <c r="B89" s="163"/>
      <c r="C89" s="166"/>
      <c r="D89" s="169"/>
      <c r="E89" s="160" t="s">
        <v>19832</v>
      </c>
      <c r="F89" s="161"/>
      <c r="G89" s="160" t="s">
        <v>19833</v>
      </c>
      <c r="H89" s="161"/>
      <c r="I89" s="175"/>
      <c r="J89" s="178"/>
      <c r="K89" s="178"/>
      <c r="L89" s="178"/>
      <c r="M89" s="87"/>
      <c r="N89" s="87"/>
      <c r="O89" s="87"/>
      <c r="P89" s="87"/>
      <c r="Q89" s="121"/>
      <c r="R89" s="121"/>
      <c r="S89" s="121"/>
      <c r="T89" s="87"/>
      <c r="U89" s="87"/>
    </row>
    <row r="90" spans="1:21" ht="23.25" thickBot="1" x14ac:dyDescent="0.3">
      <c r="A90" s="87"/>
      <c r="B90" s="163"/>
      <c r="C90" s="166"/>
      <c r="D90" s="169"/>
      <c r="E90" s="122" t="s">
        <v>19834</v>
      </c>
      <c r="F90" s="123" t="s">
        <v>19835</v>
      </c>
      <c r="G90" s="123" t="s">
        <v>19834</v>
      </c>
      <c r="H90" s="123" t="s">
        <v>19836</v>
      </c>
      <c r="I90" s="176"/>
      <c r="J90" s="179"/>
      <c r="K90" s="179"/>
      <c r="L90" s="180"/>
      <c r="M90" s="87"/>
      <c r="N90" s="87"/>
      <c r="O90" s="87"/>
      <c r="P90" s="87"/>
      <c r="Q90" s="121"/>
      <c r="R90" s="121"/>
      <c r="S90" s="121"/>
      <c r="T90" s="87"/>
      <c r="U90" s="87"/>
    </row>
    <row r="91" spans="1:21" ht="45.75" thickBot="1" x14ac:dyDescent="0.3">
      <c r="A91" s="87"/>
      <c r="B91" s="164"/>
      <c r="C91" s="167"/>
      <c r="D91" s="170"/>
      <c r="E91" s="122" t="s">
        <v>19777</v>
      </c>
      <c r="F91" s="123" t="s">
        <v>19837</v>
      </c>
      <c r="G91" s="123" t="s">
        <v>19838</v>
      </c>
      <c r="H91" s="123" t="s">
        <v>19839</v>
      </c>
      <c r="I91" s="123" t="s">
        <v>19840</v>
      </c>
      <c r="J91" s="123" t="s">
        <v>19841</v>
      </c>
      <c r="K91" s="123" t="s">
        <v>19841</v>
      </c>
      <c r="L91" s="123" t="s">
        <v>19842</v>
      </c>
      <c r="M91" s="87"/>
      <c r="N91" s="124"/>
      <c r="O91" s="87"/>
      <c r="P91" s="87"/>
      <c r="Q91" s="121"/>
      <c r="R91" s="121"/>
      <c r="S91" s="121"/>
      <c r="T91" s="87"/>
      <c r="U91" s="87"/>
    </row>
    <row r="92" spans="1:21" ht="15.75" thickBot="1" x14ac:dyDescent="0.3">
      <c r="A92" s="87"/>
      <c r="B92" s="125">
        <v>1</v>
      </c>
      <c r="C92" s="126" t="s">
        <v>70</v>
      </c>
      <c r="D92" s="127" t="s">
        <v>19492</v>
      </c>
      <c r="E92" s="128">
        <v>0.05</v>
      </c>
      <c r="F92" s="129">
        <v>7</v>
      </c>
      <c r="G92" s="130">
        <v>54</v>
      </c>
      <c r="H92" s="128">
        <v>0.15</v>
      </c>
      <c r="I92" s="128">
        <v>0.4</v>
      </c>
      <c r="J92" s="128">
        <v>0.05</v>
      </c>
      <c r="K92" s="128">
        <v>0.05</v>
      </c>
      <c r="L92" s="128">
        <v>0</v>
      </c>
      <c r="M92" s="87"/>
      <c r="N92" s="87"/>
      <c r="O92" s="87"/>
      <c r="P92" s="87"/>
      <c r="Q92" s="121"/>
      <c r="R92" s="121"/>
      <c r="S92" s="121"/>
      <c r="T92" s="87"/>
      <c r="U92" s="87"/>
    </row>
    <row r="93" spans="1:21" ht="15.75" thickBot="1" x14ac:dyDescent="0.3">
      <c r="A93" s="87"/>
      <c r="B93" s="125">
        <v>2</v>
      </c>
      <c r="C93" s="97" t="s">
        <v>19785</v>
      </c>
      <c r="D93" s="131" t="s">
        <v>19786</v>
      </c>
      <c r="E93" s="132">
        <v>0.1</v>
      </c>
      <c r="F93" s="129">
        <v>1</v>
      </c>
      <c r="G93" s="130">
        <v>27</v>
      </c>
      <c r="H93" s="128">
        <v>0.15</v>
      </c>
      <c r="I93" s="128">
        <v>0.4</v>
      </c>
      <c r="J93" s="128">
        <v>0.02</v>
      </c>
      <c r="K93" s="128">
        <v>0.05</v>
      </c>
      <c r="L93" s="128">
        <v>0</v>
      </c>
      <c r="M93" s="87"/>
      <c r="N93" s="87"/>
      <c r="O93" s="87"/>
      <c r="P93" s="87"/>
      <c r="Q93" s="121"/>
      <c r="R93" s="121"/>
      <c r="S93" s="121"/>
      <c r="T93" s="87"/>
      <c r="U93" s="87"/>
    </row>
    <row r="94" spans="1:21" ht="15.75" thickBot="1" x14ac:dyDescent="0.3">
      <c r="A94" s="87"/>
      <c r="B94" s="125">
        <v>3</v>
      </c>
      <c r="C94" s="97" t="s">
        <v>19785</v>
      </c>
      <c r="D94" s="131" t="s">
        <v>19789</v>
      </c>
      <c r="E94" s="132">
        <v>0.1</v>
      </c>
      <c r="F94" s="129">
        <v>1</v>
      </c>
      <c r="G94" s="130">
        <v>27</v>
      </c>
      <c r="H94" s="128">
        <v>0.15</v>
      </c>
      <c r="I94" s="128">
        <v>0.4</v>
      </c>
      <c r="J94" s="128">
        <v>0.02</v>
      </c>
      <c r="K94" s="128">
        <v>0.05</v>
      </c>
      <c r="L94" s="128">
        <v>0</v>
      </c>
      <c r="M94" s="87"/>
      <c r="N94" s="87"/>
      <c r="O94" s="87"/>
      <c r="P94" s="87"/>
      <c r="Q94" s="121"/>
      <c r="R94" s="121"/>
      <c r="S94" s="121"/>
      <c r="T94" s="87"/>
      <c r="U94" s="87"/>
    </row>
    <row r="95" spans="1:21" ht="15.75" thickBot="1" x14ac:dyDescent="0.3">
      <c r="A95" s="87"/>
      <c r="B95" s="133">
        <v>4</v>
      </c>
      <c r="C95" s="97" t="s">
        <v>19785</v>
      </c>
      <c r="D95" s="134" t="s">
        <v>19791</v>
      </c>
      <c r="E95" s="135">
        <v>7.4999999999999997E-2</v>
      </c>
      <c r="F95" s="129">
        <v>1</v>
      </c>
      <c r="G95" s="136">
        <v>27</v>
      </c>
      <c r="H95" s="137">
        <v>0.15</v>
      </c>
      <c r="I95" s="137">
        <v>0.25</v>
      </c>
      <c r="J95" s="137">
        <v>0.04</v>
      </c>
      <c r="K95" s="137">
        <v>0.05</v>
      </c>
      <c r="L95" s="137">
        <v>0</v>
      </c>
      <c r="M95" s="87"/>
      <c r="N95" s="87"/>
      <c r="O95" s="87"/>
      <c r="P95" s="87"/>
      <c r="Q95" s="121"/>
      <c r="R95" s="121"/>
      <c r="S95" s="121"/>
      <c r="T95" s="87"/>
      <c r="U95" s="87"/>
    </row>
    <row r="96" spans="1:21" ht="15.75" thickBot="1" x14ac:dyDescent="0.3">
      <c r="A96" s="87"/>
      <c r="B96" s="96">
        <v>5</v>
      </c>
      <c r="C96" s="97" t="s">
        <v>19785</v>
      </c>
      <c r="D96" s="138" t="s">
        <v>19793</v>
      </c>
      <c r="E96" s="139">
        <v>7.4999999999999997E-2</v>
      </c>
      <c r="F96" s="129">
        <v>1</v>
      </c>
      <c r="G96" s="140">
        <v>27</v>
      </c>
      <c r="H96" s="141">
        <v>0.15</v>
      </c>
      <c r="I96" s="141">
        <v>0.25</v>
      </c>
      <c r="J96" s="141">
        <v>0.04</v>
      </c>
      <c r="K96" s="141">
        <v>0.05</v>
      </c>
      <c r="L96" s="141">
        <v>0</v>
      </c>
      <c r="M96" s="87"/>
      <c r="N96" s="87"/>
      <c r="O96" s="87"/>
      <c r="P96" s="87"/>
      <c r="Q96" s="121"/>
      <c r="R96" s="121"/>
      <c r="S96" s="121"/>
      <c r="T96" s="87"/>
      <c r="U96" s="87"/>
    </row>
    <row r="97" spans="1:21" ht="15.75" thickBot="1" x14ac:dyDescent="0.3">
      <c r="A97" s="87"/>
      <c r="B97" s="125">
        <v>6</v>
      </c>
      <c r="C97" s="97" t="s">
        <v>1152</v>
      </c>
      <c r="D97" s="127" t="s">
        <v>19786</v>
      </c>
      <c r="E97" s="128">
        <v>0.1</v>
      </c>
      <c r="F97" s="129">
        <v>1</v>
      </c>
      <c r="G97" s="130">
        <v>27</v>
      </c>
      <c r="H97" s="128">
        <v>0.15</v>
      </c>
      <c r="I97" s="128">
        <v>0.5</v>
      </c>
      <c r="J97" s="128">
        <v>0.02</v>
      </c>
      <c r="K97" s="128">
        <v>0.05</v>
      </c>
      <c r="L97" s="128">
        <v>0</v>
      </c>
      <c r="M97" s="87"/>
      <c r="N97" s="87"/>
      <c r="O97" s="87"/>
      <c r="P97" s="87"/>
      <c r="Q97" s="121"/>
      <c r="R97" s="121"/>
      <c r="S97" s="121"/>
      <c r="T97" s="87"/>
      <c r="U97" s="87"/>
    </row>
    <row r="98" spans="1:21" ht="15.75" thickBot="1" x14ac:dyDescent="0.3">
      <c r="A98" s="87"/>
      <c r="B98" s="125">
        <v>7</v>
      </c>
      <c r="C98" s="97" t="s">
        <v>1152</v>
      </c>
      <c r="D98" s="127" t="s">
        <v>19789</v>
      </c>
      <c r="E98" s="128">
        <v>0.1</v>
      </c>
      <c r="F98" s="129">
        <v>1</v>
      </c>
      <c r="G98" s="130">
        <v>27</v>
      </c>
      <c r="H98" s="128">
        <v>0.15</v>
      </c>
      <c r="I98" s="128">
        <v>0.5</v>
      </c>
      <c r="J98" s="128">
        <v>0.02</v>
      </c>
      <c r="K98" s="128">
        <v>0.05</v>
      </c>
      <c r="L98" s="128">
        <v>0</v>
      </c>
      <c r="M98" s="87"/>
      <c r="N98" s="87"/>
      <c r="O98" s="87"/>
      <c r="P98" s="87"/>
      <c r="Q98" s="121"/>
      <c r="R98" s="121"/>
      <c r="S98" s="121"/>
      <c r="T98" s="87"/>
      <c r="U98" s="87"/>
    </row>
    <row r="99" spans="1:21" ht="15.75" thickBot="1" x14ac:dyDescent="0.3">
      <c r="A99" s="87"/>
      <c r="B99" s="133">
        <v>8</v>
      </c>
      <c r="C99" s="97" t="s">
        <v>1152</v>
      </c>
      <c r="D99" s="127" t="s">
        <v>19791</v>
      </c>
      <c r="E99" s="142">
        <v>7.4999999999999997E-2</v>
      </c>
      <c r="F99" s="129">
        <v>1</v>
      </c>
      <c r="G99" s="130">
        <v>27</v>
      </c>
      <c r="H99" s="128">
        <v>0.15</v>
      </c>
      <c r="I99" s="128">
        <v>0.5</v>
      </c>
      <c r="J99" s="128">
        <v>0.02</v>
      </c>
      <c r="K99" s="128">
        <v>0.05</v>
      </c>
      <c r="L99" s="128">
        <v>0</v>
      </c>
      <c r="M99" s="87"/>
      <c r="N99" s="87"/>
      <c r="O99" s="87"/>
      <c r="P99" s="87"/>
      <c r="Q99" s="121"/>
      <c r="R99" s="121"/>
      <c r="S99" s="121"/>
      <c r="T99" s="87"/>
      <c r="U99" s="87"/>
    </row>
    <row r="100" spans="1:21" ht="15.75" thickBot="1" x14ac:dyDescent="0.3">
      <c r="A100" s="87"/>
      <c r="B100" s="96">
        <v>9</v>
      </c>
      <c r="C100" s="97" t="s">
        <v>1152</v>
      </c>
      <c r="D100" s="127" t="s">
        <v>19793</v>
      </c>
      <c r="E100" s="142">
        <v>7.4999999999999997E-2</v>
      </c>
      <c r="F100" s="129">
        <v>1</v>
      </c>
      <c r="G100" s="130">
        <v>27</v>
      </c>
      <c r="H100" s="128">
        <v>0.15</v>
      </c>
      <c r="I100" s="128">
        <v>0.5</v>
      </c>
      <c r="J100" s="128">
        <v>0.02</v>
      </c>
      <c r="K100" s="128">
        <v>0.05</v>
      </c>
      <c r="L100" s="128">
        <v>0</v>
      </c>
      <c r="M100" s="87"/>
      <c r="N100" s="87"/>
      <c r="O100" s="87"/>
      <c r="P100" s="87"/>
      <c r="Q100" s="121"/>
      <c r="R100" s="121"/>
      <c r="S100" s="121"/>
      <c r="T100" s="87"/>
      <c r="U100" s="87"/>
    </row>
    <row r="101" spans="1:21" ht="23.25" thickBot="1" x14ac:dyDescent="0.3">
      <c r="A101" s="87"/>
      <c r="B101" s="125">
        <v>10</v>
      </c>
      <c r="C101" s="97" t="s">
        <v>19373</v>
      </c>
      <c r="D101" s="131" t="s">
        <v>19796</v>
      </c>
      <c r="E101" s="132">
        <v>0.08</v>
      </c>
      <c r="F101" s="129">
        <v>1</v>
      </c>
      <c r="G101" s="130">
        <v>27</v>
      </c>
      <c r="H101" s="128">
        <v>0.15</v>
      </c>
      <c r="I101" s="128">
        <v>0.2</v>
      </c>
      <c r="J101" s="128">
        <v>0.15</v>
      </c>
      <c r="K101" s="128">
        <v>0.15</v>
      </c>
      <c r="L101" s="128">
        <v>0</v>
      </c>
      <c r="M101" s="87"/>
      <c r="N101" s="87"/>
      <c r="O101" s="87"/>
      <c r="P101" s="87"/>
      <c r="Q101" s="121"/>
      <c r="R101" s="121"/>
      <c r="S101" s="121"/>
      <c r="T101" s="87"/>
      <c r="U101" s="87"/>
    </row>
    <row r="102" spans="1:21" ht="23.25" thickBot="1" x14ac:dyDescent="0.3">
      <c r="A102" s="87"/>
      <c r="B102" s="125">
        <v>11</v>
      </c>
      <c r="C102" s="97" t="s">
        <v>19373</v>
      </c>
      <c r="D102" s="131" t="s">
        <v>19799</v>
      </c>
      <c r="E102" s="132">
        <v>0.08</v>
      </c>
      <c r="F102" s="129">
        <v>1</v>
      </c>
      <c r="G102" s="130">
        <v>27</v>
      </c>
      <c r="H102" s="128">
        <v>0.15</v>
      </c>
      <c r="I102" s="128">
        <v>0.2</v>
      </c>
      <c r="J102" s="128">
        <v>0.15</v>
      </c>
      <c r="K102" s="128">
        <v>0.15</v>
      </c>
      <c r="L102" s="128">
        <v>0</v>
      </c>
      <c r="M102" s="87"/>
      <c r="N102" s="87"/>
      <c r="O102" s="87"/>
      <c r="P102" s="87"/>
      <c r="Q102" s="121"/>
      <c r="R102" s="121"/>
      <c r="S102" s="121"/>
      <c r="T102" s="87"/>
      <c r="U102" s="87"/>
    </row>
    <row r="103" spans="1:21" ht="15.75" thickBot="1" x14ac:dyDescent="0.3">
      <c r="A103" s="87"/>
      <c r="B103" s="125">
        <v>12</v>
      </c>
      <c r="C103" s="97" t="s">
        <v>19373</v>
      </c>
      <c r="D103" s="131" t="s">
        <v>19801</v>
      </c>
      <c r="E103" s="132">
        <v>0.08</v>
      </c>
      <c r="F103" s="129">
        <v>1</v>
      </c>
      <c r="G103" s="130">
        <v>27</v>
      </c>
      <c r="H103" s="128">
        <v>0.15</v>
      </c>
      <c r="I103" s="128">
        <v>0.5</v>
      </c>
      <c r="J103" s="128">
        <v>0.02</v>
      </c>
      <c r="K103" s="128">
        <v>0.05</v>
      </c>
      <c r="L103" s="128">
        <v>0</v>
      </c>
      <c r="M103" s="87"/>
      <c r="N103" s="87"/>
      <c r="O103" s="87"/>
      <c r="P103" s="87"/>
      <c r="Q103" s="121"/>
      <c r="R103" s="121"/>
      <c r="S103" s="121"/>
      <c r="T103" s="87"/>
      <c r="U103" s="87"/>
    </row>
    <row r="104" spans="1:21" ht="15.75" thickBot="1" x14ac:dyDescent="0.3">
      <c r="A104" s="87"/>
      <c r="B104" s="125">
        <v>13</v>
      </c>
      <c r="C104" s="97" t="s">
        <v>19373</v>
      </c>
      <c r="D104" s="131" t="s">
        <v>19804</v>
      </c>
      <c r="E104" s="143">
        <v>0.08</v>
      </c>
      <c r="F104" s="129">
        <v>1</v>
      </c>
      <c r="G104" s="136">
        <v>27</v>
      </c>
      <c r="H104" s="137">
        <v>0.15</v>
      </c>
      <c r="I104" s="137">
        <v>0.5</v>
      </c>
      <c r="J104" s="137">
        <v>0.02</v>
      </c>
      <c r="K104" s="137">
        <v>0.05</v>
      </c>
      <c r="L104" s="137">
        <v>0</v>
      </c>
      <c r="M104" s="87"/>
      <c r="N104" s="87"/>
      <c r="O104" s="87"/>
      <c r="P104" s="87"/>
      <c r="Q104" s="121"/>
      <c r="R104" s="121"/>
      <c r="S104" s="121"/>
      <c r="T104" s="87"/>
      <c r="U104" s="87"/>
    </row>
    <row r="105" spans="1:21" ht="15.75" thickBot="1" x14ac:dyDescent="0.3">
      <c r="A105" s="87"/>
      <c r="B105" s="125">
        <v>14</v>
      </c>
      <c r="C105" s="97" t="s">
        <v>19373</v>
      </c>
      <c r="D105" s="138" t="s">
        <v>19806</v>
      </c>
      <c r="E105" s="144">
        <v>0.05</v>
      </c>
      <c r="F105" s="145">
        <v>1</v>
      </c>
      <c r="G105" s="146">
        <v>27</v>
      </c>
      <c r="H105" s="144">
        <v>0.15</v>
      </c>
      <c r="I105" s="144">
        <v>0.4</v>
      </c>
      <c r="J105" s="144">
        <v>0.04</v>
      </c>
      <c r="K105" s="144">
        <v>0.05</v>
      </c>
      <c r="L105" s="144">
        <v>0</v>
      </c>
      <c r="M105" s="87"/>
      <c r="N105" s="87"/>
      <c r="O105" s="87"/>
      <c r="P105" s="87"/>
      <c r="Q105" s="87"/>
      <c r="R105" s="87"/>
      <c r="S105" s="87"/>
      <c r="T105" s="87"/>
      <c r="U105" s="87"/>
    </row>
    <row r="106" spans="1:21" ht="15.75" thickBot="1" x14ac:dyDescent="0.3">
      <c r="A106" s="87"/>
      <c r="B106" s="125">
        <v>15</v>
      </c>
      <c r="C106" s="97" t="s">
        <v>19373</v>
      </c>
      <c r="D106" s="138" t="s">
        <v>19808</v>
      </c>
      <c r="E106" s="144">
        <v>0.05</v>
      </c>
      <c r="F106" s="145">
        <v>1</v>
      </c>
      <c r="G106" s="146">
        <v>27</v>
      </c>
      <c r="H106" s="144">
        <v>0.15</v>
      </c>
      <c r="I106" s="144">
        <v>0.4</v>
      </c>
      <c r="J106" s="144">
        <v>0.04</v>
      </c>
      <c r="K106" s="144">
        <v>0.05</v>
      </c>
      <c r="L106" s="144">
        <v>0</v>
      </c>
      <c r="M106" s="87"/>
      <c r="N106" s="87"/>
      <c r="O106" s="87"/>
      <c r="P106" s="87"/>
      <c r="Q106" s="87"/>
      <c r="R106" s="87"/>
      <c r="S106" s="87"/>
      <c r="T106" s="87"/>
      <c r="U106" s="87"/>
    </row>
    <row r="107" spans="1:21" ht="15.75" thickBot="1" x14ac:dyDescent="0.3">
      <c r="A107" s="87"/>
      <c r="B107" s="125">
        <v>16</v>
      </c>
      <c r="C107" s="97" t="s">
        <v>19373</v>
      </c>
      <c r="D107" s="134" t="s">
        <v>19809</v>
      </c>
      <c r="E107" s="144">
        <v>0.05</v>
      </c>
      <c r="F107" s="145">
        <v>1</v>
      </c>
      <c r="G107" s="146">
        <v>27</v>
      </c>
      <c r="H107" s="144">
        <v>0.15</v>
      </c>
      <c r="I107" s="144">
        <v>0.4</v>
      </c>
      <c r="J107" s="144">
        <v>0.04</v>
      </c>
      <c r="K107" s="144">
        <v>0.05</v>
      </c>
      <c r="L107" s="144">
        <v>0</v>
      </c>
      <c r="M107" s="87"/>
      <c r="N107" s="87"/>
      <c r="O107" s="87"/>
      <c r="P107" s="87"/>
      <c r="Q107" s="87"/>
      <c r="R107" s="87"/>
      <c r="S107" s="87"/>
      <c r="T107" s="87"/>
      <c r="U107" s="87"/>
    </row>
    <row r="108" spans="1:21" ht="15.75" thickBot="1" x14ac:dyDescent="0.3">
      <c r="A108" s="87"/>
      <c r="B108" s="125">
        <v>17</v>
      </c>
      <c r="C108" s="97" t="s">
        <v>19373</v>
      </c>
      <c r="D108" s="138" t="s">
        <v>19810</v>
      </c>
      <c r="E108" s="132">
        <v>0.05</v>
      </c>
      <c r="F108" s="129">
        <v>1</v>
      </c>
      <c r="G108" s="130">
        <v>27</v>
      </c>
      <c r="H108" s="128">
        <v>0.15</v>
      </c>
      <c r="I108" s="128">
        <v>0.4</v>
      </c>
      <c r="J108" s="128">
        <v>0.04</v>
      </c>
      <c r="K108" s="128">
        <v>0.05</v>
      </c>
      <c r="L108" s="128">
        <v>0</v>
      </c>
      <c r="M108" s="87"/>
      <c r="N108" s="87"/>
      <c r="O108" s="87"/>
      <c r="P108" s="87"/>
      <c r="Q108" s="87"/>
      <c r="R108" s="87"/>
      <c r="S108" s="87"/>
      <c r="T108" s="87"/>
      <c r="U108" s="87"/>
    </row>
    <row r="109" spans="1:21" ht="15.75" thickBot="1" x14ac:dyDescent="0.3">
      <c r="A109" s="87"/>
      <c r="B109" s="125">
        <v>18</v>
      </c>
      <c r="C109" s="97" t="s">
        <v>19373</v>
      </c>
      <c r="D109" s="131" t="s">
        <v>19813</v>
      </c>
      <c r="E109" s="132">
        <v>0.08</v>
      </c>
      <c r="F109" s="129">
        <v>1</v>
      </c>
      <c r="G109" s="130">
        <v>13</v>
      </c>
      <c r="H109" s="128">
        <v>0.15</v>
      </c>
      <c r="I109" s="128">
        <v>0.5</v>
      </c>
      <c r="J109" s="128">
        <v>0.08</v>
      </c>
      <c r="K109" s="128">
        <v>0.08</v>
      </c>
      <c r="L109" s="128">
        <v>0</v>
      </c>
      <c r="M109" s="87"/>
      <c r="N109" s="87"/>
      <c r="O109" s="87"/>
      <c r="P109" s="87"/>
      <c r="Q109" s="87"/>
      <c r="R109" s="87"/>
      <c r="S109" s="87"/>
      <c r="T109" s="87"/>
      <c r="U109" s="87"/>
    </row>
    <row r="110" spans="1:21" ht="15.75" thickBot="1" x14ac:dyDescent="0.3">
      <c r="A110" s="87"/>
      <c r="B110" s="125">
        <v>19</v>
      </c>
      <c r="C110" s="97" t="s">
        <v>19373</v>
      </c>
      <c r="D110" s="134" t="s">
        <v>19815</v>
      </c>
      <c r="E110" s="143">
        <v>0.05</v>
      </c>
      <c r="F110" s="129">
        <v>1</v>
      </c>
      <c r="G110" s="136">
        <v>13</v>
      </c>
      <c r="H110" s="137">
        <v>0.15</v>
      </c>
      <c r="I110" s="137">
        <v>0.4</v>
      </c>
      <c r="J110" s="137">
        <v>0.12</v>
      </c>
      <c r="K110" s="137">
        <v>0.12</v>
      </c>
      <c r="L110" s="137">
        <v>0</v>
      </c>
      <c r="M110" s="87"/>
      <c r="N110" s="87"/>
      <c r="O110" s="87"/>
      <c r="P110" s="87"/>
      <c r="Q110" s="87"/>
      <c r="R110" s="87"/>
      <c r="S110" s="87"/>
      <c r="T110" s="87"/>
      <c r="U110" s="87"/>
    </row>
    <row r="111" spans="1:21" ht="15.75" thickBot="1" x14ac:dyDescent="0.3">
      <c r="A111" s="87"/>
      <c r="B111" s="125">
        <v>20</v>
      </c>
      <c r="C111" s="97" t="s">
        <v>19817</v>
      </c>
      <c r="D111" s="147" t="s">
        <v>19492</v>
      </c>
      <c r="E111" s="148">
        <v>0.08</v>
      </c>
      <c r="F111" s="129">
        <v>1</v>
      </c>
      <c r="G111" s="149">
        <v>13</v>
      </c>
      <c r="H111" s="148">
        <v>0.15</v>
      </c>
      <c r="I111" s="148">
        <v>0.5</v>
      </c>
      <c r="J111" s="148">
        <v>0.08</v>
      </c>
      <c r="K111" s="148">
        <v>0.08</v>
      </c>
      <c r="L111" s="148">
        <v>0</v>
      </c>
      <c r="M111" s="87"/>
      <c r="N111" s="87"/>
      <c r="O111" s="87"/>
      <c r="P111" s="87"/>
      <c r="Q111" s="87"/>
      <c r="R111" s="87"/>
      <c r="S111" s="87"/>
      <c r="T111" s="87"/>
      <c r="U111" s="87"/>
    </row>
    <row r="112" spans="1:21" ht="15.75" thickBot="1" x14ac:dyDescent="0.3">
      <c r="A112" s="87"/>
      <c r="B112" s="125">
        <v>21</v>
      </c>
      <c r="C112" s="97" t="s">
        <v>19819</v>
      </c>
      <c r="D112" s="150" t="s">
        <v>19786</v>
      </c>
      <c r="E112" s="141">
        <v>0.1</v>
      </c>
      <c r="F112" s="129">
        <v>1</v>
      </c>
      <c r="G112" s="140">
        <v>27</v>
      </c>
      <c r="H112" s="141">
        <v>0.15</v>
      </c>
      <c r="I112" s="141">
        <v>0.5</v>
      </c>
      <c r="J112" s="141">
        <v>0.08</v>
      </c>
      <c r="K112" s="141">
        <v>0.08</v>
      </c>
      <c r="L112" s="141">
        <v>0</v>
      </c>
      <c r="M112" s="87"/>
      <c r="N112" s="87"/>
      <c r="O112" s="87"/>
      <c r="P112" s="87"/>
      <c r="Q112" s="87"/>
      <c r="R112" s="87"/>
      <c r="S112" s="87"/>
      <c r="T112" s="87"/>
      <c r="U112" s="87"/>
    </row>
    <row r="113" spans="1:21" ht="15.75" thickBot="1" x14ac:dyDescent="0.3">
      <c r="A113" s="87"/>
      <c r="B113" s="125">
        <v>22</v>
      </c>
      <c r="C113" s="97" t="s">
        <v>19819</v>
      </c>
      <c r="D113" s="151" t="s">
        <v>19789</v>
      </c>
      <c r="E113" s="128">
        <v>0.1</v>
      </c>
      <c r="F113" s="129">
        <v>1</v>
      </c>
      <c r="G113" s="130">
        <v>27</v>
      </c>
      <c r="H113" s="128">
        <v>0.15</v>
      </c>
      <c r="I113" s="128">
        <v>0.5</v>
      </c>
      <c r="J113" s="128">
        <v>0.08</v>
      </c>
      <c r="K113" s="128">
        <v>0.08</v>
      </c>
      <c r="L113" s="128">
        <v>0</v>
      </c>
      <c r="M113" s="87"/>
      <c r="N113" s="87"/>
      <c r="O113" s="87"/>
      <c r="P113" s="87"/>
      <c r="Q113" s="87"/>
      <c r="R113" s="87"/>
      <c r="S113" s="87"/>
      <c r="T113" s="87"/>
      <c r="U113" s="87"/>
    </row>
    <row r="114" spans="1:21" ht="15.75" thickBot="1" x14ac:dyDescent="0.3">
      <c r="A114" s="87"/>
      <c r="B114" s="125">
        <v>23</v>
      </c>
      <c r="C114" s="97" t="s">
        <v>19821</v>
      </c>
      <c r="D114" s="131" t="s">
        <v>19822</v>
      </c>
      <c r="E114" s="132">
        <v>0.1</v>
      </c>
      <c r="F114" s="129">
        <v>1</v>
      </c>
      <c r="G114" s="130">
        <v>27</v>
      </c>
      <c r="H114" s="128">
        <v>0.15</v>
      </c>
      <c r="I114" s="128">
        <v>0.5</v>
      </c>
      <c r="J114" s="128">
        <v>0.08</v>
      </c>
      <c r="K114" s="128">
        <v>0.08</v>
      </c>
      <c r="L114" s="128">
        <v>0</v>
      </c>
      <c r="M114" s="87"/>
      <c r="N114" s="87"/>
      <c r="O114" s="87"/>
      <c r="P114" s="87"/>
      <c r="Q114" s="87"/>
      <c r="R114" s="87"/>
      <c r="S114" s="87"/>
      <c r="T114" s="87"/>
      <c r="U114" s="87"/>
    </row>
    <row r="115" spans="1:21" ht="15.75" thickBot="1" x14ac:dyDescent="0.3">
      <c r="A115" s="87"/>
      <c r="B115" s="125">
        <v>24</v>
      </c>
      <c r="C115" s="97" t="s">
        <v>19821</v>
      </c>
      <c r="D115" s="131" t="s">
        <v>19791</v>
      </c>
      <c r="E115" s="152">
        <v>7.4999999999999997E-2</v>
      </c>
      <c r="F115" s="129">
        <v>1</v>
      </c>
      <c r="G115" s="130">
        <v>27</v>
      </c>
      <c r="H115" s="128">
        <v>0.15</v>
      </c>
      <c r="I115" s="128">
        <v>0.5</v>
      </c>
      <c r="J115" s="128">
        <v>0.08</v>
      </c>
      <c r="K115" s="128">
        <v>0.08</v>
      </c>
      <c r="L115" s="128">
        <v>0</v>
      </c>
      <c r="M115" s="87"/>
      <c r="N115" s="87"/>
      <c r="O115" s="87"/>
      <c r="P115" s="87"/>
      <c r="Q115" s="87"/>
      <c r="R115" s="87"/>
      <c r="S115" s="87"/>
      <c r="T115" s="87"/>
      <c r="U115" s="87"/>
    </row>
    <row r="116" spans="1:21" ht="15.75" thickBot="1" x14ac:dyDescent="0.3">
      <c r="A116" s="87"/>
      <c r="B116" s="125">
        <v>25</v>
      </c>
      <c r="C116" s="97" t="s">
        <v>19825</v>
      </c>
      <c r="D116" s="131" t="s">
        <v>19367</v>
      </c>
      <c r="E116" s="152">
        <v>2.5000000000000001E-2</v>
      </c>
      <c r="F116" s="129">
        <v>1</v>
      </c>
      <c r="G116" s="130">
        <v>7</v>
      </c>
      <c r="H116" s="128">
        <v>0</v>
      </c>
      <c r="I116" s="128">
        <v>0</v>
      </c>
      <c r="J116" s="128">
        <v>0</v>
      </c>
      <c r="K116" s="128">
        <v>0</v>
      </c>
      <c r="L116" s="128">
        <v>0</v>
      </c>
      <c r="M116" s="87"/>
      <c r="N116" s="87"/>
      <c r="O116" s="87"/>
      <c r="P116" s="87"/>
      <c r="Q116" s="87"/>
      <c r="R116" s="87"/>
      <c r="S116" s="87"/>
      <c r="T116" s="87"/>
      <c r="U116" s="87"/>
    </row>
    <row r="117" spans="1:21" ht="15" x14ac:dyDescent="0.25">
      <c r="A117" s="87"/>
      <c r="B117" s="87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</row>
    <row r="118" spans="1:21" ht="15" x14ac:dyDescent="0.25">
      <c r="A118" s="87"/>
      <c r="B118" s="8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</row>
    <row r="119" spans="1:21" ht="15" x14ac:dyDescent="0.25">
      <c r="A119" s="87"/>
      <c r="B119" s="87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</row>
    <row r="120" spans="1:21" ht="15" x14ac:dyDescent="0.25">
      <c r="A120" s="87"/>
      <c r="B120" s="8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</row>
    <row r="121" spans="1:21" ht="15" x14ac:dyDescent="0.25">
      <c r="A121" s="87"/>
      <c r="B121" s="8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</row>
    <row r="122" spans="1:21" ht="15" x14ac:dyDescent="0.25">
      <c r="A122" s="87"/>
      <c r="B122" s="8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</row>
    <row r="123" spans="1:21" ht="15" x14ac:dyDescent="0.25">
      <c r="A123" s="87"/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</row>
    <row r="124" spans="1:21" ht="15" x14ac:dyDescent="0.25">
      <c r="A124" s="87"/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</row>
    <row r="125" spans="1:21" ht="15" x14ac:dyDescent="0.25">
      <c r="A125" s="87"/>
      <c r="B125" s="87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</row>
    <row r="126" spans="1:21" ht="15" x14ac:dyDescent="0.25">
      <c r="A126" s="87"/>
      <c r="B126" s="87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</row>
    <row r="127" spans="1:21" ht="15" x14ac:dyDescent="0.25">
      <c r="A127" s="87"/>
      <c r="B127" s="87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</row>
    <row r="128" spans="1:21" ht="15" x14ac:dyDescent="0.25">
      <c r="A128" s="87"/>
      <c r="B128" s="87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</row>
    <row r="129" spans="1:21" ht="15" x14ac:dyDescent="0.25">
      <c r="A129" s="87"/>
      <c r="B129" s="8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</row>
    <row r="130" spans="1:21" ht="15" x14ac:dyDescent="0.25">
      <c r="A130" s="87"/>
      <c r="B130" s="87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</row>
    <row r="131" spans="1:21" ht="15" x14ac:dyDescent="0.25">
      <c r="A131" s="87"/>
      <c r="B131" s="87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</row>
    <row r="132" spans="1:21" ht="15" x14ac:dyDescent="0.25">
      <c r="A132" s="87"/>
      <c r="B132" s="87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</row>
    <row r="133" spans="1:21" ht="15" x14ac:dyDescent="0.25">
      <c r="A133" s="87"/>
      <c r="B133" s="87"/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</row>
    <row r="134" spans="1:21" ht="15" x14ac:dyDescent="0.25">
      <c r="A134" s="87"/>
      <c r="B134" s="87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</row>
    <row r="135" spans="1:21" ht="15" x14ac:dyDescent="0.25">
      <c r="A135" s="87"/>
      <c r="B135" s="87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</row>
    <row r="136" spans="1:21" ht="15" x14ac:dyDescent="0.25">
      <c r="A136" s="87"/>
      <c r="B136" s="8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</row>
    <row r="137" spans="1:21" ht="15" x14ac:dyDescent="0.25">
      <c r="A137" s="87"/>
      <c r="B137" s="87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</row>
    <row r="138" spans="1:21" ht="15" x14ac:dyDescent="0.25">
      <c r="A138" s="87"/>
      <c r="B138" s="87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</row>
    <row r="139" spans="1:21" ht="15" x14ac:dyDescent="0.25">
      <c r="A139" s="87"/>
      <c r="B139" s="87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</row>
    <row r="140" spans="1:21" ht="15" x14ac:dyDescent="0.25">
      <c r="A140" s="87"/>
      <c r="B140" s="87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</row>
    <row r="141" spans="1:21" ht="15" x14ac:dyDescent="0.25">
      <c r="A141" s="87"/>
      <c r="B141" s="87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</row>
    <row r="142" spans="1:21" ht="15" x14ac:dyDescent="0.25">
      <c r="A142" s="87"/>
      <c r="B142" s="87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</row>
    <row r="143" spans="1:21" ht="15" x14ac:dyDescent="0.25">
      <c r="A143" s="87"/>
      <c r="B143" s="87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</row>
    <row r="144" spans="1:21" ht="15" x14ac:dyDescent="0.25">
      <c r="A144" s="87"/>
      <c r="B144" s="87"/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</row>
    <row r="145" spans="1:21" ht="15" x14ac:dyDescent="0.25">
      <c r="A145" s="87"/>
      <c r="B145" s="87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</row>
    <row r="146" spans="1:21" ht="15" x14ac:dyDescent="0.25">
      <c r="A146" s="87"/>
      <c r="B146" s="87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</row>
    <row r="147" spans="1:21" ht="15" x14ac:dyDescent="0.25">
      <c r="A147" s="87"/>
      <c r="B147" s="87"/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</row>
    <row r="148" spans="1:21" ht="15" x14ac:dyDescent="0.25">
      <c r="A148" s="87"/>
      <c r="B148" s="87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</row>
    <row r="149" spans="1:21" ht="15" x14ac:dyDescent="0.25">
      <c r="A149" s="87"/>
      <c r="B149" s="87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</row>
    <row r="150" spans="1:21" ht="15" x14ac:dyDescent="0.25">
      <c r="A150" s="87"/>
      <c r="B150" s="87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</row>
    <row r="151" spans="1:21" ht="15" x14ac:dyDescent="0.25">
      <c r="A151" s="87"/>
      <c r="B151" s="87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</row>
    <row r="152" spans="1:21" ht="15" x14ac:dyDescent="0.25">
      <c r="A152" s="87"/>
      <c r="B152" s="87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</row>
    <row r="153" spans="1:21" ht="15" x14ac:dyDescent="0.25">
      <c r="A153" s="87"/>
      <c r="B153" s="87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</row>
    <row r="154" spans="1:21" ht="15" x14ac:dyDescent="0.25">
      <c r="A154" s="87"/>
      <c r="B154" s="87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</row>
    <row r="155" spans="1:21" ht="15" x14ac:dyDescent="0.25">
      <c r="A155" s="87"/>
      <c r="B155" s="87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</row>
    <row r="156" spans="1:21" ht="15" x14ac:dyDescent="0.25">
      <c r="A156" s="87"/>
      <c r="B156" s="87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</row>
    <row r="157" spans="1:21" ht="15" x14ac:dyDescent="0.25">
      <c r="A157" s="87"/>
      <c r="B157" s="87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</row>
    <row r="158" spans="1:21" ht="15" x14ac:dyDescent="0.25">
      <c r="A158" s="87"/>
      <c r="B158" s="87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</row>
    <row r="159" spans="1:21" ht="15" x14ac:dyDescent="0.25">
      <c r="A159" s="87"/>
      <c r="B159" s="87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</row>
    <row r="160" spans="1:21" ht="15" x14ac:dyDescent="0.25">
      <c r="A160" s="87"/>
      <c r="B160" s="87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</row>
    <row r="161" spans="1:21" ht="15" x14ac:dyDescent="0.25">
      <c r="A161" s="87"/>
      <c r="B161" s="87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</row>
    <row r="162" spans="1:21" ht="15" x14ac:dyDescent="0.25">
      <c r="A162" s="87"/>
      <c r="B162" s="87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</row>
    <row r="163" spans="1:21" ht="15" x14ac:dyDescent="0.25">
      <c r="A163" s="87"/>
      <c r="B163" s="87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</row>
    <row r="164" spans="1:21" ht="15" x14ac:dyDescent="0.25">
      <c r="A164" s="87"/>
      <c r="B164" s="87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</row>
    <row r="165" spans="1:21" ht="15" x14ac:dyDescent="0.25">
      <c r="A165" s="87"/>
      <c r="B165" s="87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</row>
    <row r="166" spans="1:21" ht="15" x14ac:dyDescent="0.25">
      <c r="A166" s="87"/>
      <c r="B166" s="87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</row>
    <row r="167" spans="1:21" ht="15" x14ac:dyDescent="0.25">
      <c r="A167" s="87"/>
      <c r="B167" s="87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</row>
    <row r="168" spans="1:21" ht="15" x14ac:dyDescent="0.25">
      <c r="A168" s="87"/>
      <c r="B168" s="87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</row>
    <row r="169" spans="1:21" ht="15" x14ac:dyDescent="0.25">
      <c r="A169" s="87"/>
      <c r="B169" s="87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</row>
    <row r="170" spans="1:21" ht="15" x14ac:dyDescent="0.25">
      <c r="A170" s="87"/>
      <c r="B170" s="87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</row>
    <row r="171" spans="1:21" ht="15" x14ac:dyDescent="0.25">
      <c r="A171" s="87"/>
      <c r="B171" s="87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</row>
    <row r="172" spans="1:21" ht="15" x14ac:dyDescent="0.25">
      <c r="A172" s="87"/>
      <c r="B172" s="87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</row>
  </sheetData>
  <mergeCells count="27">
    <mergeCell ref="G89:H89"/>
    <mergeCell ref="U56:U59"/>
    <mergeCell ref="B88:B91"/>
    <mergeCell ref="C88:C91"/>
    <mergeCell ref="D88:D91"/>
    <mergeCell ref="E88:H88"/>
    <mergeCell ref="I88:I90"/>
    <mergeCell ref="J88:J90"/>
    <mergeCell ref="K88:K90"/>
    <mergeCell ref="L88:L90"/>
    <mergeCell ref="E89:F89"/>
    <mergeCell ref="K56:K58"/>
    <mergeCell ref="L56:L58"/>
    <mergeCell ref="N56:N58"/>
    <mergeCell ref="O56:O58"/>
    <mergeCell ref="P56:P58"/>
    <mergeCell ref="Q56:Q58"/>
    <mergeCell ref="I55:J55"/>
    <mergeCell ref="B56:B59"/>
    <mergeCell ref="C56:C59"/>
    <mergeCell ref="D56:D59"/>
    <mergeCell ref="E56:E58"/>
    <mergeCell ref="F56:F58"/>
    <mergeCell ref="G56:G58"/>
    <mergeCell ref="H56:H58"/>
    <mergeCell ref="I56:I58"/>
    <mergeCell ref="J56:J58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D4222-DD2F-44C8-B011-748BD6578704}">
  <dimension ref="A1:Q28"/>
  <sheetViews>
    <sheetView workbookViewId="0">
      <selection activeCell="I3" sqref="I3"/>
    </sheetView>
  </sheetViews>
  <sheetFormatPr defaultRowHeight="12.75" x14ac:dyDescent="0.2"/>
  <cols>
    <col min="2" max="2" width="15.140625" bestFit="1" customWidth="1"/>
    <col min="3" max="15" width="18.85546875" customWidth="1"/>
  </cols>
  <sheetData>
    <row r="1" spans="1:17" s="11" customFormat="1" x14ac:dyDescent="0.2">
      <c r="C1" s="11" t="s">
        <v>19366</v>
      </c>
      <c r="G1" s="11" t="s">
        <v>19378</v>
      </c>
      <c r="O1" s="11" t="s">
        <v>19458</v>
      </c>
      <c r="P1" s="11" t="s">
        <v>19459</v>
      </c>
    </row>
    <row r="2" spans="1:17" s="11" customFormat="1" x14ac:dyDescent="0.2">
      <c r="B2" s="11" t="s">
        <v>201</v>
      </c>
      <c r="C2" s="11" t="s">
        <v>19368</v>
      </c>
      <c r="D2" s="11" t="s">
        <v>19369</v>
      </c>
      <c r="E2" s="11" t="s">
        <v>19370</v>
      </c>
      <c r="F2" s="11" t="s">
        <v>19371</v>
      </c>
      <c r="G2" s="11" t="s">
        <v>19372</v>
      </c>
      <c r="H2" s="11" t="s">
        <v>426</v>
      </c>
      <c r="I2" s="11" t="s">
        <v>16</v>
      </c>
      <c r="J2" s="11" t="s">
        <v>23</v>
      </c>
      <c r="K2" s="11" t="s">
        <v>70</v>
      </c>
      <c r="L2" s="11" t="s">
        <v>19428</v>
      </c>
      <c r="M2" s="11" t="s">
        <v>19643</v>
      </c>
      <c r="N2" s="11" t="s">
        <v>19644</v>
      </c>
      <c r="O2" s="11" t="s">
        <v>19384</v>
      </c>
      <c r="P2" s="11" t="s">
        <v>19384</v>
      </c>
      <c r="Q2" s="11" t="s">
        <v>19518</v>
      </c>
    </row>
    <row r="3" spans="1:17" x14ac:dyDescent="0.2">
      <c r="A3" t="s">
        <v>188</v>
      </c>
      <c r="B3" t="s">
        <v>208</v>
      </c>
      <c r="I3" s="80">
        <f>SUMIFS('Capacity_NL_ENTSO-E'!$G:$G,'Capacity_NL_ENTSO-E'!$A:$A,"="&amp;I$2,'Capacity_NL_ENTSO-E'!$E:$E,$B3)</f>
        <v>1580</v>
      </c>
      <c r="J3" s="80">
        <f>SUMIFS('Capacity_NL_ENTSO-E'!$G:$G,'Capacity_NL_ENTSO-E'!$A:$A,"="&amp;J$2,'Capacity_NL_ENTSO-E'!$E:$E,$B3)</f>
        <v>3956</v>
      </c>
      <c r="K3" s="80">
        <f>SUMIFS('Capacity_NL_ENTSO-E'!$G:$G,'Capacity_NL_ENTSO-E'!$A:$A,"="&amp;K$2,'Capacity_NL_ENTSO-E'!$E:$E,$B3)</f>
        <v>0</v>
      </c>
      <c r="L3" s="80"/>
      <c r="M3" s="80"/>
      <c r="N3" s="80"/>
      <c r="O3" s="80"/>
      <c r="P3" s="80"/>
      <c r="Q3" s="80">
        <f>SUM(I3:N3)</f>
        <v>5536</v>
      </c>
    </row>
    <row r="4" spans="1:17" x14ac:dyDescent="0.2">
      <c r="A4" t="s">
        <v>188</v>
      </c>
      <c r="B4" t="s">
        <v>205</v>
      </c>
      <c r="I4" s="80">
        <f>SUMIFS('Capacity_NL_ENTSO-E'!$G:$G,'Capacity_NL_ENTSO-E'!$A:$A,"="&amp;I$2,'Capacity_NL_ENTSO-E'!$E:$E,$B4)</f>
        <v>0</v>
      </c>
      <c r="J4" s="80">
        <f>SUMIFS('Capacity_NL_ENTSO-E'!$G:$G,'Capacity_NL_ENTSO-E'!$A:$A,"="&amp;J$2,'Capacity_NL_ENTSO-E'!$E:$E,$B4)</f>
        <v>1513</v>
      </c>
      <c r="K4" s="80">
        <f>SUMIFS('Capacity_NL_ENTSO-E'!$G:$G,'Capacity_NL_ENTSO-E'!$A:$A,"="&amp;K$2,'Capacity_NL_ENTSO-E'!$E:$E,$B4)</f>
        <v>0</v>
      </c>
      <c r="L4" s="80"/>
      <c r="M4" s="80"/>
      <c r="N4" s="80"/>
      <c r="O4" s="80"/>
      <c r="P4" s="80"/>
      <c r="Q4" s="80">
        <f t="shared" ref="Q4:Q15" si="0">SUM(I4:N4)</f>
        <v>1513</v>
      </c>
    </row>
    <row r="5" spans="1:17" x14ac:dyDescent="0.2">
      <c r="A5" t="s">
        <v>188</v>
      </c>
      <c r="B5" t="s">
        <v>206</v>
      </c>
      <c r="I5" s="80">
        <f>SUMIFS('Capacity_NL_ENTSO-E'!$G:$G,'Capacity_NL_ENTSO-E'!$A:$A,"="&amp;I$2,'Capacity_NL_ENTSO-E'!$E:$E,$B5)</f>
        <v>0</v>
      </c>
      <c r="J5" s="80">
        <f>SUMIFS('Capacity_NL_ENTSO-E'!$G:$G,'Capacity_NL_ENTSO-E'!$A:$A,"="&amp;J$2,'Capacity_NL_ENTSO-E'!$E:$E,$B5)</f>
        <v>3338</v>
      </c>
      <c r="K5" s="80">
        <f>SUMIFS('Capacity_NL_ENTSO-E'!$G:$G,'Capacity_NL_ENTSO-E'!$A:$A,"="&amp;K$2,'Capacity_NL_ENTSO-E'!$E:$E,$B5)</f>
        <v>0</v>
      </c>
      <c r="L5" s="80"/>
      <c r="M5" s="80"/>
      <c r="N5" s="80"/>
      <c r="O5" s="80"/>
      <c r="P5" s="80"/>
      <c r="Q5" s="80">
        <f t="shared" si="0"/>
        <v>3338</v>
      </c>
    </row>
    <row r="6" spans="1:17" x14ac:dyDescent="0.2">
      <c r="A6" t="s">
        <v>188</v>
      </c>
      <c r="B6" t="s">
        <v>207</v>
      </c>
      <c r="I6" s="80">
        <f>SUMIFS('Capacity_NL_ENTSO-E'!$G:$G,'Capacity_NL_ENTSO-E'!$A:$A,"="&amp;I$2,'Capacity_NL_ENTSO-E'!$E:$E,$B6)</f>
        <v>1801</v>
      </c>
      <c r="J6" s="80">
        <f>SUMIFS('Capacity_NL_ENTSO-E'!$G:$G,'Capacity_NL_ENTSO-E'!$A:$A,"="&amp;J$2,'Capacity_NL_ENTSO-E'!$E:$E,$B6)</f>
        <v>2602</v>
      </c>
      <c r="K6" s="80">
        <f>SUMIFS('Capacity_NL_ENTSO-E'!$G:$G,'Capacity_NL_ENTSO-E'!$A:$A,"="&amp;K$2,'Capacity_NL_ENTSO-E'!$E:$E,$B6)</f>
        <v>0</v>
      </c>
      <c r="L6" s="80"/>
      <c r="M6" s="80"/>
      <c r="N6" s="80"/>
      <c r="O6" s="80"/>
      <c r="P6" s="80"/>
      <c r="Q6" s="80">
        <f t="shared" si="0"/>
        <v>4403</v>
      </c>
    </row>
    <row r="7" spans="1:17" x14ac:dyDescent="0.2">
      <c r="A7" t="s">
        <v>188</v>
      </c>
      <c r="B7" t="s">
        <v>204</v>
      </c>
      <c r="I7" s="80">
        <f>SUMIFS('Capacity_NL_ENTSO-E'!$G:$G,'Capacity_NL_ENTSO-E'!$A:$A,"="&amp;I$2,'Capacity_NL_ENTSO-E'!$E:$E,$B7)</f>
        <v>0</v>
      </c>
      <c r="J7" s="80">
        <f>SUMIFS('Capacity_NL_ENTSO-E'!$G:$G,'Capacity_NL_ENTSO-E'!$A:$A,"="&amp;J$2,'Capacity_NL_ENTSO-E'!$E:$E,$B7)</f>
        <v>766</v>
      </c>
      <c r="K7" s="80">
        <f>SUMIFS('Capacity_NL_ENTSO-E'!$G:$G,'Capacity_NL_ENTSO-E'!$A:$A,"="&amp;K$2,'Capacity_NL_ENTSO-E'!$E:$E,$B7)</f>
        <v>0</v>
      </c>
      <c r="L7" s="80"/>
      <c r="M7" s="80"/>
      <c r="N7" s="80"/>
      <c r="O7" s="80"/>
      <c r="P7" s="80"/>
      <c r="Q7" s="80">
        <f t="shared" si="0"/>
        <v>766</v>
      </c>
    </row>
    <row r="8" spans="1:17" x14ac:dyDescent="0.2">
      <c r="A8" t="s">
        <v>188</v>
      </c>
      <c r="B8" t="s">
        <v>203</v>
      </c>
      <c r="I8" s="80">
        <f>SUMIFS('Capacity_NL_ENTSO-E'!$G:$G,'Capacity_NL_ENTSO-E'!$A:$A,"="&amp;I$2,'Capacity_NL_ENTSO-E'!$E:$E,$B8)</f>
        <v>0</v>
      </c>
      <c r="J8" s="80">
        <f>SUMIFS('Capacity_NL_ENTSO-E'!$G:$G,'Capacity_NL_ENTSO-E'!$A:$A,"="&amp;J$2,'Capacity_NL_ENTSO-E'!$E:$E,$B8)</f>
        <v>1325</v>
      </c>
      <c r="K8" s="80">
        <f>SUMIFS('Capacity_NL_ENTSO-E'!$G:$G,'Capacity_NL_ENTSO-E'!$A:$A,"="&amp;K$2,'Capacity_NL_ENTSO-E'!$E:$E,$B8)</f>
        <v>485</v>
      </c>
      <c r="L8" s="80"/>
      <c r="M8" s="80"/>
      <c r="N8" s="80"/>
      <c r="O8" s="80"/>
      <c r="P8" s="80"/>
      <c r="Q8" s="80">
        <f t="shared" si="0"/>
        <v>1810</v>
      </c>
    </row>
    <row r="9" spans="1:17" x14ac:dyDescent="0.2">
      <c r="A9" t="s">
        <v>188</v>
      </c>
      <c r="B9" t="s">
        <v>19349</v>
      </c>
      <c r="I9" s="80">
        <f>SUMIFS('Capacity_NL_ENTSO-E'!$G:$G,'Capacity_NL_ENTSO-E'!$A:$A,"="&amp;I$2,'Capacity_NL_ENTSO-E'!$E:$E,$B9)</f>
        <v>0</v>
      </c>
      <c r="J9" s="80">
        <f>SUMIFS('Capacity_NL_ENTSO-E'!$G:$G,'Capacity_NL_ENTSO-E'!$A:$A,"="&amp;J$2,'Capacity_NL_ENTSO-E'!$E:$E,$B9)</f>
        <v>0</v>
      </c>
      <c r="K9" s="80">
        <f>SUMIFS('Capacity_NL_ENTSO-E'!$G:$G,'Capacity_NL_ENTSO-E'!$A:$A,"="&amp;K$2,'Capacity_NL_ENTSO-E'!$E:$E,$B9)</f>
        <v>0</v>
      </c>
      <c r="L9" s="80"/>
      <c r="M9" s="80"/>
      <c r="N9" s="80"/>
      <c r="O9" s="80"/>
      <c r="P9" s="80"/>
      <c r="Q9" s="80">
        <f t="shared" si="0"/>
        <v>0</v>
      </c>
    </row>
    <row r="10" spans="1:17" x14ac:dyDescent="0.2">
      <c r="A10" t="s">
        <v>188</v>
      </c>
      <c r="B10" t="s">
        <v>19350</v>
      </c>
      <c r="I10" s="80">
        <f>SUMIFS('Capacity_NL_ENTSO-E'!$G:$G,'Capacity_NL_ENTSO-E'!$A:$A,"="&amp;I$2,'Capacity_NL_ENTSO-E'!$E:$E,$B10)</f>
        <v>0</v>
      </c>
      <c r="J10" s="80">
        <f>SUMIFS('Capacity_NL_ENTSO-E'!$G:$G,'Capacity_NL_ENTSO-E'!$A:$A,"="&amp;J$2,'Capacity_NL_ENTSO-E'!$E:$E,$B10)</f>
        <v>0</v>
      </c>
      <c r="K10" s="80">
        <f>SUMIFS('Capacity_NL_ENTSO-E'!$G:$G,'Capacity_NL_ENTSO-E'!$A:$A,"="&amp;K$2,'Capacity_NL_ENTSO-E'!$E:$E,$B10)</f>
        <v>0</v>
      </c>
      <c r="L10" s="80"/>
      <c r="M10" s="80"/>
      <c r="N10" s="80"/>
      <c r="O10" s="80"/>
      <c r="P10" s="80"/>
      <c r="Q10" s="80">
        <f t="shared" si="0"/>
        <v>0</v>
      </c>
    </row>
    <row r="11" spans="1:17" x14ac:dyDescent="0.2">
      <c r="A11" t="s">
        <v>188</v>
      </c>
      <c r="B11" t="s">
        <v>19456</v>
      </c>
      <c r="I11" s="80">
        <f>SUMIFS('Capacity_BE_ENTSO-E'!$F:$F,'Capacity_BE_ENTSO-E'!$A:$A,"="&amp;I$2,'Capacity_BE_ENTSO-E'!$E:$E,$B11)</f>
        <v>0</v>
      </c>
      <c r="J11" s="80">
        <f>SUMIFS('Capacity_BE_ENTSO-E'!$F:$F,'Capacity_BE_ENTSO-E'!$A:$A,"="&amp;J$2,'Capacity_BE_ENTSO-E'!$E:$E,$B11)</f>
        <v>4836</v>
      </c>
      <c r="K11" s="80">
        <f>SUMIFS('Capacity_BE_ENTSO-E'!$F:$F,'Capacity_BE_ENTSO-E'!$A:$A,"="&amp;K$2,'Capacity_BE_ENTSO-E'!$E:$E,$B11)</f>
        <v>2077</v>
      </c>
      <c r="L11" s="80">
        <f>SUMIFS('Capacity_BE_ENTSO-E'!$F:$F,'Capacity_BE_ENTSO-E'!$A:$A,"="&amp;L$2,'Capacity_BE_ENTSO-E'!$E:$E,$B11)</f>
        <v>268</v>
      </c>
      <c r="M11" s="80"/>
      <c r="N11" s="80"/>
      <c r="O11" s="80">
        <f>SUMIFS('Capacity_BE_ENTSO-E'!$F:$F,'Capacity_BE_ENTSO-E'!$A:$A,"="&amp;O$2,'Capacity_BE_ENTSO-E'!$E:$E,$B11)</f>
        <v>1308</v>
      </c>
      <c r="P11" s="80">
        <f>6450</f>
        <v>6450</v>
      </c>
      <c r="Q11" s="80">
        <f t="shared" si="0"/>
        <v>7181</v>
      </c>
    </row>
    <row r="12" spans="1:17" x14ac:dyDescent="0.2">
      <c r="A12" t="s">
        <v>188</v>
      </c>
      <c r="B12" t="s">
        <v>19374</v>
      </c>
      <c r="I12" s="80">
        <f>'[1]Auswertung Kraftwerksstatus'!$B$10+'[1]Auswertung Kraftwerksstatus'!$B$19-'[1]Auswertung Kraftwerksstatus'!$G$86</f>
        <v>23002.518177000005</v>
      </c>
      <c r="J12" s="80">
        <f>'[1]Auswertung Kraftwerksstatus'!$B$11+'[1]Auswertung Kraftwerksstatus'!$G$77</f>
        <v>32401.969550000002</v>
      </c>
      <c r="K12" s="80">
        <v>0</v>
      </c>
      <c r="L12" s="80">
        <f>'[1]Auswertung Kraftwerksstatus'!$B$9</f>
        <v>9415.379066999998</v>
      </c>
      <c r="M12" s="80"/>
      <c r="N12" s="80"/>
      <c r="O12" s="80">
        <f>'[1]Auswertung Kraftwerksstatus'!$B$16+'[1]Auswertung Kraftwerksstatus'!$G$79</f>
        <v>9704.0049999999956</v>
      </c>
      <c r="P12" s="80"/>
      <c r="Q12" s="80">
        <f t="shared" si="0"/>
        <v>64819.866794000001</v>
      </c>
    </row>
    <row r="13" spans="1:17" x14ac:dyDescent="0.2">
      <c r="A13" t="s">
        <v>188</v>
      </c>
      <c r="B13" t="s">
        <v>19375</v>
      </c>
      <c r="I13" s="80">
        <f>Capacity_UK_DUKE!AB32</f>
        <v>5360.8793999999998</v>
      </c>
      <c r="J13" s="80">
        <f>Capacity_UK_DUKE!AB34</f>
        <v>34676.621200000001</v>
      </c>
      <c r="K13" s="80">
        <f>Capacity_UK_DUKE!AB36</f>
        <v>8141</v>
      </c>
      <c r="L13" s="80">
        <f>Capacity_UK_DUKE!AB43</f>
        <v>8075.7493000000004</v>
      </c>
      <c r="M13" s="80"/>
      <c r="N13" s="80"/>
      <c r="O13" s="80">
        <f>Capacity_UK_DUKE!AB38</f>
        <v>2744</v>
      </c>
      <c r="P13" s="80"/>
      <c r="Q13" s="80">
        <f t="shared" si="0"/>
        <v>56254.249900000003</v>
      </c>
    </row>
    <row r="14" spans="1:17" x14ac:dyDescent="0.2">
      <c r="A14" t="s">
        <v>19628</v>
      </c>
      <c r="B14" t="s">
        <v>19376</v>
      </c>
      <c r="I14" s="80">
        <v>0</v>
      </c>
      <c r="J14" s="80">
        <f>'Capacity_NO2_ENTSO-E'!B10</f>
        <v>9</v>
      </c>
      <c r="K14" s="80">
        <v>0</v>
      </c>
      <c r="L14" s="80">
        <f>'Capacity_NO2_ENTSO-E'!B24</f>
        <v>22</v>
      </c>
      <c r="M14" s="80">
        <f>'Capacity_NO2_ENTSO-E'!B17</f>
        <v>1385</v>
      </c>
      <c r="N14" s="80">
        <f>'Capacity_NO2_ENTSO-E'!B18</f>
        <v>9817</v>
      </c>
      <c r="O14" s="80"/>
      <c r="P14" s="80"/>
      <c r="Q14" s="80">
        <f t="shared" si="0"/>
        <v>11233</v>
      </c>
    </row>
    <row r="15" spans="1:17" x14ac:dyDescent="0.2">
      <c r="A15" t="s">
        <v>19645</v>
      </c>
      <c r="B15" t="s">
        <v>19377</v>
      </c>
      <c r="I15" s="80">
        <f>'Capacity_DK1_ENTOS-E'!B11</f>
        <v>1943</v>
      </c>
      <c r="J15" s="80">
        <f>'Capacity_DK1_ENTOS-E'!B10</f>
        <v>991</v>
      </c>
      <c r="K15" s="80"/>
      <c r="L15" s="80">
        <f>'Capacity_DK1_ENTOS-E'!B7</f>
        <v>691</v>
      </c>
      <c r="M15" s="80">
        <f>'Capacity_DK1_ENTOS-E'!B17</f>
        <v>5</v>
      </c>
      <c r="N15" s="80"/>
      <c r="O15" s="80"/>
      <c r="P15" s="80"/>
      <c r="Q15" s="80">
        <f t="shared" si="0"/>
        <v>3630</v>
      </c>
    </row>
    <row r="16" spans="1:17" x14ac:dyDescent="0.2">
      <c r="I16" s="10"/>
      <c r="J16" s="10"/>
    </row>
    <row r="22" spans="2:3" x14ac:dyDescent="0.2">
      <c r="B22" t="s">
        <v>19460</v>
      </c>
    </row>
    <row r="23" spans="2:3" x14ac:dyDescent="0.2">
      <c r="B23" t="s">
        <v>19462</v>
      </c>
      <c r="C23" t="s">
        <v>19461</v>
      </c>
    </row>
    <row r="24" spans="2:3" x14ac:dyDescent="0.2">
      <c r="B24" t="s">
        <v>19463</v>
      </c>
      <c r="C24" t="s">
        <v>19629</v>
      </c>
    </row>
    <row r="25" spans="2:3" x14ac:dyDescent="0.2">
      <c r="B25" t="s">
        <v>19464</v>
      </c>
    </row>
    <row r="26" spans="2:3" x14ac:dyDescent="0.2">
      <c r="B26" t="s">
        <v>19559</v>
      </c>
      <c r="C26" t="s">
        <v>19560</v>
      </c>
    </row>
    <row r="27" spans="2:3" x14ac:dyDescent="0.2">
      <c r="B27" t="s">
        <v>19561</v>
      </c>
      <c r="C27" t="s">
        <v>19560</v>
      </c>
    </row>
    <row r="28" spans="2:3" x14ac:dyDescent="0.2">
      <c r="B28" t="s">
        <v>19563</v>
      </c>
      <c r="C28" t="s">
        <v>19562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3ACED-E4C4-4EF5-A9A3-EBA658E94267}">
  <dimension ref="A1:G1114"/>
  <sheetViews>
    <sheetView workbookViewId="0">
      <selection activeCell="G31" sqref="G31"/>
    </sheetView>
  </sheetViews>
  <sheetFormatPr defaultRowHeight="12.75" x14ac:dyDescent="0.2"/>
  <cols>
    <col min="1" max="1" width="40.140625" style="9" bestFit="1" customWidth="1"/>
    <col min="2" max="7" width="8.7109375" style="9"/>
  </cols>
  <sheetData>
    <row r="1" spans="1:7" x14ac:dyDescent="0.2">
      <c r="A1" s="9" t="s">
        <v>19646</v>
      </c>
      <c r="B1" s="9" t="s">
        <v>19647</v>
      </c>
      <c r="C1" s="9" t="s">
        <v>19648</v>
      </c>
      <c r="D1" s="9" t="s">
        <v>19649</v>
      </c>
      <c r="E1" s="9" t="s">
        <v>19650</v>
      </c>
      <c r="F1" s="9" t="s">
        <v>19651</v>
      </c>
      <c r="G1" s="9" t="s">
        <v>19652</v>
      </c>
    </row>
    <row r="2" spans="1:7" x14ac:dyDescent="0.2">
      <c r="A2" s="9" t="s">
        <v>70</v>
      </c>
      <c r="B2" s="9" t="s">
        <v>19653</v>
      </c>
      <c r="C2" s="9">
        <v>0</v>
      </c>
      <c r="D2" s="9" t="s">
        <v>19654</v>
      </c>
      <c r="E2" s="9" t="s">
        <v>70</v>
      </c>
      <c r="F2" s="9">
        <v>0</v>
      </c>
      <c r="G2" s="9" t="s">
        <v>19751</v>
      </c>
    </row>
    <row r="3" spans="1:7" x14ac:dyDescent="0.2">
      <c r="A3" s="9" t="s">
        <v>1152</v>
      </c>
      <c r="B3" s="9" t="s">
        <v>19653</v>
      </c>
      <c r="C3" s="9">
        <v>0</v>
      </c>
      <c r="D3" s="9" t="s">
        <v>19654</v>
      </c>
      <c r="E3" s="9" t="s">
        <v>1152</v>
      </c>
      <c r="F3" s="9">
        <v>0</v>
      </c>
      <c r="G3" s="9" t="s">
        <v>19751</v>
      </c>
    </row>
    <row r="4" spans="1:7" x14ac:dyDescent="0.2">
      <c r="A4" s="9" t="s">
        <v>227</v>
      </c>
      <c r="B4" s="9" t="s">
        <v>19653</v>
      </c>
      <c r="C4" s="9">
        <v>0</v>
      </c>
      <c r="D4" s="9" t="s">
        <v>19654</v>
      </c>
      <c r="E4" s="9" t="s">
        <v>227</v>
      </c>
      <c r="F4" s="9">
        <v>0</v>
      </c>
      <c r="G4" s="9" t="s">
        <v>19751</v>
      </c>
    </row>
    <row r="5" spans="1:7" x14ac:dyDescent="0.2">
      <c r="A5" s="9" t="s">
        <v>19373</v>
      </c>
      <c r="B5" s="9" t="s">
        <v>19653</v>
      </c>
      <c r="C5" s="9">
        <v>300</v>
      </c>
      <c r="D5" s="9" t="s">
        <v>19654</v>
      </c>
      <c r="E5" s="9" t="s">
        <v>19373</v>
      </c>
      <c r="F5" s="9">
        <v>300</v>
      </c>
      <c r="G5" s="9" t="s">
        <v>19751</v>
      </c>
    </row>
    <row r="6" spans="1:7" x14ac:dyDescent="0.2">
      <c r="A6" s="9" t="s">
        <v>468</v>
      </c>
      <c r="B6" s="9" t="s">
        <v>19653</v>
      </c>
      <c r="C6" s="9">
        <v>0</v>
      </c>
      <c r="D6" s="9" t="s">
        <v>19654</v>
      </c>
      <c r="E6" s="9" t="s">
        <v>468</v>
      </c>
      <c r="F6" s="9">
        <v>0</v>
      </c>
      <c r="G6" s="9" t="s">
        <v>19751</v>
      </c>
    </row>
    <row r="7" spans="1:7" x14ac:dyDescent="0.2">
      <c r="A7" s="9" t="s">
        <v>19656</v>
      </c>
      <c r="B7" s="9" t="s">
        <v>19653</v>
      </c>
      <c r="C7" s="9">
        <v>611.81299999999999</v>
      </c>
      <c r="D7" s="9" t="s">
        <v>19654</v>
      </c>
      <c r="E7" s="9" t="s">
        <v>19656</v>
      </c>
      <c r="F7" s="9">
        <v>611.81299999999999</v>
      </c>
      <c r="G7" s="9" t="s">
        <v>19751</v>
      </c>
    </row>
    <row r="8" spans="1:7" x14ac:dyDescent="0.2">
      <c r="A8" s="9" t="s">
        <v>19657</v>
      </c>
      <c r="B8" s="9" t="s">
        <v>19653</v>
      </c>
      <c r="C8" s="9">
        <v>2092.944</v>
      </c>
      <c r="D8" s="9" t="s">
        <v>19654</v>
      </c>
      <c r="E8" s="9" t="s">
        <v>19657</v>
      </c>
      <c r="F8" s="9">
        <v>2092.944</v>
      </c>
      <c r="G8" s="9" t="s">
        <v>19751</v>
      </c>
    </row>
    <row r="9" spans="1:7" x14ac:dyDescent="0.2">
      <c r="A9" s="9" t="s">
        <v>19658</v>
      </c>
      <c r="B9" s="9" t="s">
        <v>19653</v>
      </c>
      <c r="C9" s="9">
        <v>0</v>
      </c>
      <c r="D9" s="9" t="s">
        <v>19654</v>
      </c>
      <c r="E9" s="9" t="s">
        <v>19658</v>
      </c>
      <c r="F9" s="9">
        <v>0</v>
      </c>
      <c r="G9" s="9" t="s">
        <v>19751</v>
      </c>
    </row>
    <row r="10" spans="1:7" x14ac:dyDescent="0.2">
      <c r="A10" s="9" t="s">
        <v>19659</v>
      </c>
      <c r="B10" s="9" t="s">
        <v>19653</v>
      </c>
      <c r="C10" s="9">
        <v>0</v>
      </c>
      <c r="D10" s="9" t="s">
        <v>19654</v>
      </c>
      <c r="E10" s="9" t="s">
        <v>19659</v>
      </c>
      <c r="F10" s="9">
        <v>0</v>
      </c>
      <c r="G10" s="9" t="s">
        <v>19751</v>
      </c>
    </row>
    <row r="11" spans="1:7" x14ac:dyDescent="0.2">
      <c r="A11" s="9" t="s">
        <v>19660</v>
      </c>
      <c r="B11" s="9" t="s">
        <v>19653</v>
      </c>
      <c r="C11" s="9">
        <v>0</v>
      </c>
      <c r="D11" s="9" t="s">
        <v>19654</v>
      </c>
      <c r="E11" s="9" t="s">
        <v>19660</v>
      </c>
      <c r="F11" s="9">
        <v>0</v>
      </c>
      <c r="G11" s="9" t="s">
        <v>19751</v>
      </c>
    </row>
    <row r="12" spans="1:7" x14ac:dyDescent="0.2">
      <c r="A12" s="9" t="s">
        <v>19661</v>
      </c>
      <c r="B12" s="9" t="s">
        <v>19653</v>
      </c>
      <c r="C12" s="9">
        <v>0</v>
      </c>
      <c r="D12" s="9" t="s">
        <v>19654</v>
      </c>
      <c r="E12" s="9" t="s">
        <v>19661</v>
      </c>
      <c r="F12" s="9">
        <v>0</v>
      </c>
      <c r="G12" s="9" t="s">
        <v>19751</v>
      </c>
    </row>
    <row r="13" spans="1:7" x14ac:dyDescent="0.2">
      <c r="A13" s="9" t="s">
        <v>19662</v>
      </c>
      <c r="B13" s="9" t="s">
        <v>19653</v>
      </c>
      <c r="C13" s="9">
        <v>0</v>
      </c>
      <c r="D13" s="9" t="s">
        <v>19654</v>
      </c>
      <c r="E13" s="9" t="s">
        <v>19662</v>
      </c>
      <c r="F13" s="9">
        <v>0</v>
      </c>
      <c r="G13" s="9" t="s">
        <v>19751</v>
      </c>
    </row>
    <row r="14" spans="1:7" x14ac:dyDescent="0.2">
      <c r="A14" s="9" t="s">
        <v>19663</v>
      </c>
      <c r="B14" s="9" t="s">
        <v>19653</v>
      </c>
      <c r="C14" s="9">
        <v>0</v>
      </c>
      <c r="D14" s="9" t="s">
        <v>19654</v>
      </c>
      <c r="E14" s="9" t="s">
        <v>19663</v>
      </c>
      <c r="F14" s="9">
        <v>0</v>
      </c>
      <c r="G14" s="9" t="s">
        <v>19751</v>
      </c>
    </row>
    <row r="15" spans="1:7" x14ac:dyDescent="0.2">
      <c r="A15" s="9" t="s">
        <v>95</v>
      </c>
      <c r="B15" s="9" t="s">
        <v>19653</v>
      </c>
      <c r="C15" s="9">
        <v>200</v>
      </c>
      <c r="D15" s="9" t="s">
        <v>19654</v>
      </c>
      <c r="E15" s="9" t="s">
        <v>95</v>
      </c>
      <c r="F15" s="9">
        <v>200</v>
      </c>
      <c r="G15" s="9" t="s">
        <v>19751</v>
      </c>
    </row>
    <row r="16" spans="1:7" x14ac:dyDescent="0.2">
      <c r="A16" s="9" t="s">
        <v>43</v>
      </c>
      <c r="B16" s="9" t="s">
        <v>19653</v>
      </c>
      <c r="C16" s="9">
        <v>0</v>
      </c>
      <c r="D16" s="9" t="s">
        <v>19654</v>
      </c>
      <c r="E16" s="9" t="s">
        <v>43</v>
      </c>
      <c r="F16" s="9">
        <v>0</v>
      </c>
      <c r="G16" s="9" t="s">
        <v>19751</v>
      </c>
    </row>
    <row r="17" spans="1:7" x14ac:dyDescent="0.2">
      <c r="A17" s="9" t="s">
        <v>19664</v>
      </c>
      <c r="B17" s="9" t="s">
        <v>19653</v>
      </c>
      <c r="C17" s="9">
        <v>0</v>
      </c>
      <c r="D17" s="9" t="s">
        <v>19654</v>
      </c>
      <c r="E17" s="9" t="s">
        <v>19664</v>
      </c>
      <c r="F17" s="9">
        <v>0</v>
      </c>
      <c r="G17" s="9" t="s">
        <v>19751</v>
      </c>
    </row>
    <row r="18" spans="1:7" x14ac:dyDescent="0.2">
      <c r="A18" s="9" t="s">
        <v>19665</v>
      </c>
      <c r="B18" s="9" t="s">
        <v>19653</v>
      </c>
      <c r="C18" s="9">
        <v>500</v>
      </c>
      <c r="D18" s="9" t="s">
        <v>19654</v>
      </c>
      <c r="E18" s="9" t="s">
        <v>19665</v>
      </c>
      <c r="F18" s="9">
        <v>500</v>
      </c>
      <c r="G18" s="9" t="s">
        <v>19751</v>
      </c>
    </row>
    <row r="19" spans="1:7" x14ac:dyDescent="0.2">
      <c r="A19" s="9" t="s">
        <v>19666</v>
      </c>
      <c r="B19" s="9" t="s">
        <v>19653</v>
      </c>
      <c r="C19" s="9">
        <v>0</v>
      </c>
      <c r="D19" s="9" t="s">
        <v>19654</v>
      </c>
      <c r="E19" s="9" t="s">
        <v>19666</v>
      </c>
      <c r="F19" s="9">
        <v>0</v>
      </c>
      <c r="G19" s="9" t="s">
        <v>19751</v>
      </c>
    </row>
    <row r="20" spans="1:7" x14ac:dyDescent="0.2">
      <c r="A20" s="9" t="s">
        <v>19667</v>
      </c>
      <c r="B20" s="9" t="s">
        <v>19653</v>
      </c>
      <c r="C20" s="9">
        <v>0</v>
      </c>
      <c r="D20" s="9" t="s">
        <v>19654</v>
      </c>
      <c r="E20" s="9" t="s">
        <v>19667</v>
      </c>
      <c r="F20" s="9">
        <v>0</v>
      </c>
      <c r="G20" s="9" t="s">
        <v>19751</v>
      </c>
    </row>
    <row r="21" spans="1:7" x14ac:dyDescent="0.2">
      <c r="A21" s="9" t="s">
        <v>19668</v>
      </c>
      <c r="B21" s="9" t="s">
        <v>19653</v>
      </c>
      <c r="C21" s="9">
        <v>0</v>
      </c>
      <c r="D21" s="9" t="s">
        <v>19654</v>
      </c>
      <c r="E21" s="9" t="s">
        <v>19668</v>
      </c>
      <c r="F21" s="9">
        <v>0</v>
      </c>
      <c r="G21" s="9" t="s">
        <v>19751</v>
      </c>
    </row>
    <row r="22" spans="1:7" x14ac:dyDescent="0.2">
      <c r="A22" s="9" t="s">
        <v>19669</v>
      </c>
      <c r="B22" s="9" t="s">
        <v>19653</v>
      </c>
      <c r="C22" s="9">
        <v>0</v>
      </c>
      <c r="D22" s="9" t="s">
        <v>19654</v>
      </c>
      <c r="E22" s="9" t="s">
        <v>19669</v>
      </c>
      <c r="F22" s="9">
        <v>0</v>
      </c>
      <c r="G22" s="9" t="s">
        <v>19751</v>
      </c>
    </row>
    <row r="23" spans="1:7" x14ac:dyDescent="0.2">
      <c r="A23" s="9" t="s">
        <v>70</v>
      </c>
      <c r="B23" s="9" t="s">
        <v>19670</v>
      </c>
      <c r="C23" s="9">
        <v>0</v>
      </c>
      <c r="D23" s="9" t="s">
        <v>19671</v>
      </c>
      <c r="E23" s="9" t="s">
        <v>70</v>
      </c>
      <c r="F23" s="9">
        <v>0</v>
      </c>
      <c r="G23" s="9" t="s">
        <v>19751</v>
      </c>
    </row>
    <row r="24" spans="1:7" x14ac:dyDescent="0.2">
      <c r="A24" s="9" t="s">
        <v>1152</v>
      </c>
      <c r="B24" s="9" t="s">
        <v>19670</v>
      </c>
      <c r="C24" s="9">
        <v>0</v>
      </c>
      <c r="D24" s="9" t="s">
        <v>19671</v>
      </c>
      <c r="E24" s="9" t="s">
        <v>1152</v>
      </c>
      <c r="F24" s="9">
        <v>0</v>
      </c>
      <c r="G24" s="9" t="s">
        <v>19751</v>
      </c>
    </row>
    <row r="25" spans="1:7" x14ac:dyDescent="0.2">
      <c r="A25" s="9" t="s">
        <v>227</v>
      </c>
      <c r="B25" s="9" t="s">
        <v>19670</v>
      </c>
      <c r="C25" s="9">
        <v>0</v>
      </c>
      <c r="D25" s="9" t="s">
        <v>19671</v>
      </c>
      <c r="E25" s="9" t="s">
        <v>227</v>
      </c>
      <c r="F25" s="9">
        <v>0</v>
      </c>
      <c r="G25" s="9" t="s">
        <v>19751</v>
      </c>
    </row>
    <row r="26" spans="1:7" x14ac:dyDescent="0.2">
      <c r="A26" s="9" t="s">
        <v>19373</v>
      </c>
      <c r="B26" s="9" t="s">
        <v>19670</v>
      </c>
      <c r="C26" s="9">
        <v>3129.0019999999899</v>
      </c>
      <c r="D26" s="9" t="s">
        <v>19671</v>
      </c>
      <c r="E26" s="9" t="s">
        <v>19373</v>
      </c>
      <c r="F26" s="9">
        <v>3129.0019999999899</v>
      </c>
      <c r="G26" s="9" t="s">
        <v>19751</v>
      </c>
    </row>
    <row r="27" spans="1:7" x14ac:dyDescent="0.2">
      <c r="A27" s="9" t="s">
        <v>468</v>
      </c>
      <c r="B27" s="9" t="s">
        <v>19670</v>
      </c>
      <c r="C27" s="9">
        <v>163.60599999999999</v>
      </c>
      <c r="D27" s="9" t="s">
        <v>19671</v>
      </c>
      <c r="E27" s="9" t="s">
        <v>468</v>
      </c>
      <c r="F27" s="9">
        <v>163.60599999999999</v>
      </c>
      <c r="G27" s="9" t="s">
        <v>19751</v>
      </c>
    </row>
    <row r="28" spans="1:7" x14ac:dyDescent="0.2">
      <c r="A28" s="9" t="s">
        <v>19656</v>
      </c>
      <c r="B28" s="9" t="s">
        <v>19670</v>
      </c>
      <c r="C28" s="9">
        <v>6139.8705799999898</v>
      </c>
      <c r="D28" s="9" t="s">
        <v>19671</v>
      </c>
      <c r="E28" s="9" t="s">
        <v>19656</v>
      </c>
      <c r="F28" s="9">
        <v>6139.8705799999898</v>
      </c>
      <c r="G28" s="9" t="s">
        <v>19751</v>
      </c>
    </row>
    <row r="29" spans="1:7" x14ac:dyDescent="0.2">
      <c r="A29" s="9" t="s">
        <v>19657</v>
      </c>
      <c r="B29" s="9" t="s">
        <v>19670</v>
      </c>
      <c r="C29" s="9">
        <v>2488.9540000000002</v>
      </c>
      <c r="D29" s="9" t="s">
        <v>19671</v>
      </c>
      <c r="E29" s="9" t="s">
        <v>19657</v>
      </c>
      <c r="F29" s="9">
        <v>2488.9540000000002</v>
      </c>
      <c r="G29" s="9" t="s">
        <v>19751</v>
      </c>
    </row>
    <row r="30" spans="1:7" x14ac:dyDescent="0.2">
      <c r="A30" s="9" t="s">
        <v>19658</v>
      </c>
      <c r="B30" s="9" t="s">
        <v>19670</v>
      </c>
      <c r="C30" s="9">
        <v>6043.28</v>
      </c>
      <c r="D30" s="9" t="s">
        <v>19671</v>
      </c>
      <c r="E30" s="9" t="s">
        <v>19658</v>
      </c>
      <c r="F30" s="9">
        <v>6043.28</v>
      </c>
      <c r="G30" s="9" t="s">
        <v>19751</v>
      </c>
    </row>
    <row r="31" spans="1:7" x14ac:dyDescent="0.2">
      <c r="A31" s="9" t="s">
        <v>19659</v>
      </c>
      <c r="B31" s="9" t="s">
        <v>19670</v>
      </c>
      <c r="C31" s="9">
        <v>300</v>
      </c>
      <c r="D31" s="9" t="s">
        <v>19671</v>
      </c>
      <c r="E31" s="9" t="s">
        <v>19659</v>
      </c>
      <c r="F31" s="9">
        <v>300</v>
      </c>
      <c r="G31" s="9" t="s">
        <v>19751</v>
      </c>
    </row>
    <row r="32" spans="1:7" x14ac:dyDescent="0.2">
      <c r="A32" s="9" t="s">
        <v>19660</v>
      </c>
      <c r="B32" s="9" t="s">
        <v>19670</v>
      </c>
      <c r="C32" s="9">
        <v>-5205.6499999999996</v>
      </c>
      <c r="D32" s="9" t="s">
        <v>19671</v>
      </c>
      <c r="E32" s="9" t="s">
        <v>19660</v>
      </c>
      <c r="F32" s="9">
        <v>-5205.6499999999996</v>
      </c>
      <c r="G32" s="9" t="s">
        <v>19751</v>
      </c>
    </row>
    <row r="33" spans="1:7" x14ac:dyDescent="0.2">
      <c r="A33" s="9" t="s">
        <v>19661</v>
      </c>
      <c r="B33" s="9" t="s">
        <v>19670</v>
      </c>
      <c r="C33" s="9">
        <v>-300</v>
      </c>
      <c r="D33" s="9" t="s">
        <v>19671</v>
      </c>
      <c r="E33" s="9" t="s">
        <v>19661</v>
      </c>
      <c r="F33" s="9">
        <v>-300</v>
      </c>
      <c r="G33" s="9" t="s">
        <v>19751</v>
      </c>
    </row>
    <row r="34" spans="1:7" x14ac:dyDescent="0.2">
      <c r="A34" s="9" t="s">
        <v>19662</v>
      </c>
      <c r="B34" s="9" t="s">
        <v>19670</v>
      </c>
      <c r="C34" s="9">
        <v>2469.03446746804</v>
      </c>
      <c r="D34" s="9" t="s">
        <v>19671</v>
      </c>
      <c r="E34" s="9" t="s">
        <v>19662</v>
      </c>
      <c r="F34" s="9">
        <v>2469.03446746804</v>
      </c>
      <c r="G34" s="9" t="s">
        <v>19751</v>
      </c>
    </row>
    <row r="35" spans="1:7" x14ac:dyDescent="0.2">
      <c r="A35" s="9" t="s">
        <v>19663</v>
      </c>
      <c r="B35" s="9" t="s">
        <v>19670</v>
      </c>
      <c r="C35" s="9">
        <v>2469.03446746804</v>
      </c>
      <c r="D35" s="9" t="s">
        <v>19671</v>
      </c>
      <c r="E35" s="9" t="s">
        <v>19663</v>
      </c>
      <c r="F35" s="9">
        <v>2469.03446746804</v>
      </c>
      <c r="G35" s="9" t="s">
        <v>19751</v>
      </c>
    </row>
    <row r="36" spans="1:7" x14ac:dyDescent="0.2">
      <c r="A36" s="9" t="s">
        <v>95</v>
      </c>
      <c r="B36" s="9" t="s">
        <v>19670</v>
      </c>
      <c r="C36" s="9">
        <v>9000.0010011577797</v>
      </c>
      <c r="D36" s="9" t="s">
        <v>19671</v>
      </c>
      <c r="E36" s="9" t="s">
        <v>95</v>
      </c>
      <c r="F36" s="9">
        <v>9000.0010011577797</v>
      </c>
      <c r="G36" s="9" t="s">
        <v>19751</v>
      </c>
    </row>
    <row r="37" spans="1:7" x14ac:dyDescent="0.2">
      <c r="A37" s="9" t="s">
        <v>43</v>
      </c>
      <c r="B37" s="9" t="s">
        <v>19670</v>
      </c>
      <c r="C37" s="9">
        <v>0</v>
      </c>
      <c r="D37" s="9" t="s">
        <v>19671</v>
      </c>
      <c r="E37" s="9" t="s">
        <v>43</v>
      </c>
      <c r="F37" s="9">
        <v>0</v>
      </c>
      <c r="G37" s="9" t="s">
        <v>19751</v>
      </c>
    </row>
    <row r="38" spans="1:7" x14ac:dyDescent="0.2">
      <c r="A38" s="9" t="s">
        <v>19664</v>
      </c>
      <c r="B38" s="9" t="s">
        <v>19670</v>
      </c>
      <c r="C38" s="9">
        <v>0</v>
      </c>
      <c r="D38" s="9" t="s">
        <v>19671</v>
      </c>
      <c r="E38" s="9" t="s">
        <v>19664</v>
      </c>
      <c r="F38" s="9">
        <v>0</v>
      </c>
      <c r="G38" s="9" t="s">
        <v>19751</v>
      </c>
    </row>
    <row r="39" spans="1:7" x14ac:dyDescent="0.2">
      <c r="A39" s="9" t="s">
        <v>19665</v>
      </c>
      <c r="B39" s="9" t="s">
        <v>19670</v>
      </c>
      <c r="C39" s="9">
        <v>12000</v>
      </c>
      <c r="D39" s="9" t="s">
        <v>19671</v>
      </c>
      <c r="E39" s="9" t="s">
        <v>19665</v>
      </c>
      <c r="F39" s="9">
        <v>12000</v>
      </c>
      <c r="G39" s="9" t="s">
        <v>19751</v>
      </c>
    </row>
    <row r="40" spans="1:7" x14ac:dyDescent="0.2">
      <c r="A40" s="9" t="s">
        <v>19666</v>
      </c>
      <c r="B40" s="9" t="s">
        <v>19670</v>
      </c>
      <c r="C40" s="9">
        <v>585.91499999999996</v>
      </c>
      <c r="D40" s="9" t="s">
        <v>19671</v>
      </c>
      <c r="E40" s="9" t="s">
        <v>19666</v>
      </c>
      <c r="F40" s="9">
        <v>585.91499999999996</v>
      </c>
      <c r="G40" s="9" t="s">
        <v>19751</v>
      </c>
    </row>
    <row r="41" spans="1:7" x14ac:dyDescent="0.2">
      <c r="A41" s="9" t="s">
        <v>19667</v>
      </c>
      <c r="B41" s="9" t="s">
        <v>19670</v>
      </c>
      <c r="C41" s="9">
        <v>957</v>
      </c>
      <c r="D41" s="9" t="s">
        <v>19671</v>
      </c>
      <c r="E41" s="9" t="s">
        <v>19667</v>
      </c>
      <c r="F41" s="9">
        <v>957</v>
      </c>
      <c r="G41" s="9" t="s">
        <v>19751</v>
      </c>
    </row>
    <row r="42" spans="1:7" x14ac:dyDescent="0.2">
      <c r="A42" s="9" t="s">
        <v>19668</v>
      </c>
      <c r="B42" s="9" t="s">
        <v>19670</v>
      </c>
      <c r="C42" s="9">
        <v>0</v>
      </c>
      <c r="D42" s="9" t="s">
        <v>19671</v>
      </c>
      <c r="E42" s="9" t="s">
        <v>19668</v>
      </c>
      <c r="F42" s="9">
        <v>0</v>
      </c>
      <c r="G42" s="9" t="s">
        <v>19751</v>
      </c>
    </row>
    <row r="43" spans="1:7" x14ac:dyDescent="0.2">
      <c r="A43" s="9" t="s">
        <v>19669</v>
      </c>
      <c r="B43" s="9" t="s">
        <v>19670</v>
      </c>
      <c r="C43" s="9">
        <v>500</v>
      </c>
      <c r="D43" s="9" t="s">
        <v>19671</v>
      </c>
      <c r="E43" s="9" t="s">
        <v>19669</v>
      </c>
      <c r="F43" s="9">
        <v>500</v>
      </c>
      <c r="G43" s="9" t="s">
        <v>19751</v>
      </c>
    </row>
    <row r="44" spans="1:7" x14ac:dyDescent="0.2">
      <c r="A44" s="9" t="s">
        <v>70</v>
      </c>
      <c r="B44" s="9" t="s">
        <v>19672</v>
      </c>
      <c r="C44" s="9">
        <v>0</v>
      </c>
      <c r="D44" s="9" t="s">
        <v>19673</v>
      </c>
      <c r="E44" s="9" t="s">
        <v>70</v>
      </c>
      <c r="F44" s="9">
        <v>0</v>
      </c>
      <c r="G44" s="9" t="s">
        <v>19751</v>
      </c>
    </row>
    <row r="45" spans="1:7" x14ac:dyDescent="0.2">
      <c r="A45" s="9" t="s">
        <v>1152</v>
      </c>
      <c r="B45" s="9" t="s">
        <v>19672</v>
      </c>
      <c r="C45" s="9">
        <v>1918</v>
      </c>
      <c r="D45" s="9" t="s">
        <v>19673</v>
      </c>
      <c r="E45" s="9" t="s">
        <v>1152</v>
      </c>
      <c r="F45" s="9">
        <v>1918</v>
      </c>
      <c r="G45" s="9" t="s">
        <v>19751</v>
      </c>
    </row>
    <row r="46" spans="1:7" x14ac:dyDescent="0.2">
      <c r="A46" s="9" t="s">
        <v>227</v>
      </c>
      <c r="B46" s="9" t="s">
        <v>19672</v>
      </c>
      <c r="C46" s="9">
        <v>0</v>
      </c>
      <c r="D46" s="9" t="s">
        <v>19673</v>
      </c>
      <c r="E46" s="9" t="s">
        <v>227</v>
      </c>
      <c r="F46" s="9">
        <v>0</v>
      </c>
      <c r="G46" s="9" t="s">
        <v>19751</v>
      </c>
    </row>
    <row r="47" spans="1:7" x14ac:dyDescent="0.2">
      <c r="A47" s="9" t="s">
        <v>19373</v>
      </c>
      <c r="B47" s="9" t="s">
        <v>19672</v>
      </c>
      <c r="C47" s="9">
        <v>0</v>
      </c>
      <c r="D47" s="9" t="s">
        <v>19673</v>
      </c>
      <c r="E47" s="9" t="s">
        <v>19373</v>
      </c>
      <c r="F47" s="9">
        <v>0</v>
      </c>
      <c r="G47" s="9" t="s">
        <v>19751</v>
      </c>
    </row>
    <row r="48" spans="1:7" x14ac:dyDescent="0.2">
      <c r="A48" s="9" t="s">
        <v>468</v>
      </c>
      <c r="B48" s="9" t="s">
        <v>19672</v>
      </c>
      <c r="C48" s="9">
        <v>0</v>
      </c>
      <c r="D48" s="9" t="s">
        <v>19673</v>
      </c>
      <c r="E48" s="9" t="s">
        <v>468</v>
      </c>
      <c r="F48" s="9">
        <v>0</v>
      </c>
      <c r="G48" s="9" t="s">
        <v>19751</v>
      </c>
    </row>
    <row r="49" spans="1:7" x14ac:dyDescent="0.2">
      <c r="A49" s="9" t="s">
        <v>19656</v>
      </c>
      <c r="B49" s="9" t="s">
        <v>19672</v>
      </c>
      <c r="C49" s="9">
        <v>325</v>
      </c>
      <c r="D49" s="9" t="s">
        <v>19673</v>
      </c>
      <c r="E49" s="9" t="s">
        <v>19656</v>
      </c>
      <c r="F49" s="9">
        <v>325</v>
      </c>
      <c r="G49" s="9" t="s">
        <v>19751</v>
      </c>
    </row>
    <row r="50" spans="1:7" x14ac:dyDescent="0.2">
      <c r="A50" s="9" t="s">
        <v>19657</v>
      </c>
      <c r="B50" s="9" t="s">
        <v>19672</v>
      </c>
      <c r="C50" s="9">
        <v>1615.9</v>
      </c>
      <c r="D50" s="9" t="s">
        <v>19673</v>
      </c>
      <c r="E50" s="9" t="s">
        <v>19657</v>
      </c>
      <c r="F50" s="9">
        <v>1615.9</v>
      </c>
      <c r="G50" s="9" t="s">
        <v>19751</v>
      </c>
    </row>
    <row r="51" spans="1:7" x14ac:dyDescent="0.2">
      <c r="A51" s="9" t="s">
        <v>19658</v>
      </c>
      <c r="B51" s="9" t="s">
        <v>19672</v>
      </c>
      <c r="C51" s="9">
        <v>440</v>
      </c>
      <c r="D51" s="9" t="s">
        <v>19673</v>
      </c>
      <c r="E51" s="9" t="s">
        <v>19658</v>
      </c>
      <c r="F51" s="9">
        <v>440</v>
      </c>
      <c r="G51" s="9" t="s">
        <v>19751</v>
      </c>
    </row>
    <row r="52" spans="1:7" x14ac:dyDescent="0.2">
      <c r="A52" s="9" t="s">
        <v>19659</v>
      </c>
      <c r="B52" s="9" t="s">
        <v>19672</v>
      </c>
      <c r="C52" s="9">
        <v>0</v>
      </c>
      <c r="D52" s="9" t="s">
        <v>19673</v>
      </c>
      <c r="E52" s="9" t="s">
        <v>19659</v>
      </c>
      <c r="F52" s="9">
        <v>0</v>
      </c>
      <c r="G52" s="9" t="s">
        <v>19751</v>
      </c>
    </row>
    <row r="53" spans="1:7" x14ac:dyDescent="0.2">
      <c r="A53" s="9" t="s">
        <v>19660</v>
      </c>
      <c r="B53" s="9" t="s">
        <v>19672</v>
      </c>
      <c r="C53" s="9">
        <v>-440</v>
      </c>
      <c r="D53" s="9" t="s">
        <v>19673</v>
      </c>
      <c r="E53" s="9" t="s">
        <v>19660</v>
      </c>
      <c r="F53" s="9">
        <v>-440</v>
      </c>
      <c r="G53" s="9" t="s">
        <v>19751</v>
      </c>
    </row>
    <row r="54" spans="1:7" x14ac:dyDescent="0.2">
      <c r="A54" s="9" t="s">
        <v>19661</v>
      </c>
      <c r="B54" s="9" t="s">
        <v>19672</v>
      </c>
      <c r="C54" s="9">
        <v>0</v>
      </c>
      <c r="D54" s="9" t="s">
        <v>19673</v>
      </c>
      <c r="E54" s="9" t="s">
        <v>19661</v>
      </c>
      <c r="F54" s="9">
        <v>0</v>
      </c>
      <c r="G54" s="9" t="s">
        <v>19751</v>
      </c>
    </row>
    <row r="55" spans="1:7" x14ac:dyDescent="0.2">
      <c r="A55" s="9" t="s">
        <v>19662</v>
      </c>
      <c r="B55" s="9" t="s">
        <v>19672</v>
      </c>
      <c r="C55" s="9">
        <v>0</v>
      </c>
      <c r="D55" s="9" t="s">
        <v>19673</v>
      </c>
      <c r="E55" s="9" t="s">
        <v>19662</v>
      </c>
      <c r="F55" s="9">
        <v>0</v>
      </c>
      <c r="G55" s="9" t="s">
        <v>19751</v>
      </c>
    </row>
    <row r="56" spans="1:7" x14ac:dyDescent="0.2">
      <c r="A56" s="9" t="s">
        <v>19663</v>
      </c>
      <c r="B56" s="9" t="s">
        <v>19672</v>
      </c>
      <c r="C56" s="9">
        <v>0</v>
      </c>
      <c r="D56" s="9" t="s">
        <v>19673</v>
      </c>
      <c r="E56" s="9" t="s">
        <v>19663</v>
      </c>
      <c r="F56" s="9">
        <v>0</v>
      </c>
      <c r="G56" s="9" t="s">
        <v>19751</v>
      </c>
    </row>
    <row r="57" spans="1:7" x14ac:dyDescent="0.2">
      <c r="A57" s="9" t="s">
        <v>95</v>
      </c>
      <c r="B57" s="9" t="s">
        <v>19672</v>
      </c>
      <c r="C57" s="9">
        <v>734.6</v>
      </c>
      <c r="D57" s="9" t="s">
        <v>19673</v>
      </c>
      <c r="E57" s="9" t="s">
        <v>95</v>
      </c>
      <c r="F57" s="9">
        <v>734.6</v>
      </c>
      <c r="G57" s="9" t="s">
        <v>19751</v>
      </c>
    </row>
    <row r="58" spans="1:7" x14ac:dyDescent="0.2">
      <c r="A58" s="9" t="s">
        <v>43</v>
      </c>
      <c r="B58" s="9" t="s">
        <v>19672</v>
      </c>
      <c r="C58" s="9">
        <v>0</v>
      </c>
      <c r="D58" s="9" t="s">
        <v>19673</v>
      </c>
      <c r="E58" s="9" t="s">
        <v>43</v>
      </c>
      <c r="F58" s="9">
        <v>0</v>
      </c>
      <c r="G58" s="9" t="s">
        <v>19751</v>
      </c>
    </row>
    <row r="59" spans="1:7" x14ac:dyDescent="0.2">
      <c r="A59" s="9" t="s">
        <v>19664</v>
      </c>
      <c r="B59" s="9" t="s">
        <v>19672</v>
      </c>
      <c r="C59" s="9">
        <v>0</v>
      </c>
      <c r="D59" s="9" t="s">
        <v>19673</v>
      </c>
      <c r="E59" s="9" t="s">
        <v>19664</v>
      </c>
      <c r="F59" s="9">
        <v>0</v>
      </c>
      <c r="G59" s="9" t="s">
        <v>19751</v>
      </c>
    </row>
    <row r="60" spans="1:7" x14ac:dyDescent="0.2">
      <c r="A60" s="9" t="s">
        <v>19665</v>
      </c>
      <c r="B60" s="9" t="s">
        <v>19672</v>
      </c>
      <c r="C60" s="9">
        <v>350</v>
      </c>
      <c r="D60" s="9" t="s">
        <v>19673</v>
      </c>
      <c r="E60" s="9" t="s">
        <v>19665</v>
      </c>
      <c r="F60" s="9">
        <v>350</v>
      </c>
      <c r="G60" s="9" t="s">
        <v>19751</v>
      </c>
    </row>
    <row r="61" spans="1:7" x14ac:dyDescent="0.2">
      <c r="A61" s="9" t="s">
        <v>19666</v>
      </c>
      <c r="B61" s="9" t="s">
        <v>19672</v>
      </c>
      <c r="C61" s="9">
        <v>0</v>
      </c>
      <c r="D61" s="9" t="s">
        <v>19673</v>
      </c>
      <c r="E61" s="9" t="s">
        <v>19666</v>
      </c>
      <c r="F61" s="9">
        <v>0</v>
      </c>
      <c r="G61" s="9" t="s">
        <v>19751</v>
      </c>
    </row>
    <row r="62" spans="1:7" x14ac:dyDescent="0.2">
      <c r="A62" s="9" t="s">
        <v>19667</v>
      </c>
      <c r="B62" s="9" t="s">
        <v>19672</v>
      </c>
      <c r="C62" s="9">
        <v>0</v>
      </c>
      <c r="D62" s="9" t="s">
        <v>19673</v>
      </c>
      <c r="E62" s="9" t="s">
        <v>19667</v>
      </c>
      <c r="F62" s="9">
        <v>0</v>
      </c>
      <c r="G62" s="9" t="s">
        <v>19751</v>
      </c>
    </row>
    <row r="63" spans="1:7" x14ac:dyDescent="0.2">
      <c r="A63" s="9" t="s">
        <v>19668</v>
      </c>
      <c r="B63" s="9" t="s">
        <v>19672</v>
      </c>
      <c r="C63" s="9">
        <v>0</v>
      </c>
      <c r="D63" s="9" t="s">
        <v>19673</v>
      </c>
      <c r="E63" s="9" t="s">
        <v>19668</v>
      </c>
      <c r="F63" s="9">
        <v>0</v>
      </c>
      <c r="G63" s="9" t="s">
        <v>19751</v>
      </c>
    </row>
    <row r="64" spans="1:7" x14ac:dyDescent="0.2">
      <c r="A64" s="9" t="s">
        <v>19669</v>
      </c>
      <c r="B64" s="9" t="s">
        <v>19672</v>
      </c>
      <c r="C64" s="9">
        <v>0</v>
      </c>
      <c r="D64" s="9" t="s">
        <v>19673</v>
      </c>
      <c r="E64" s="9" t="s">
        <v>19669</v>
      </c>
      <c r="F64" s="9">
        <v>0</v>
      </c>
      <c r="G64" s="9" t="s">
        <v>19751</v>
      </c>
    </row>
    <row r="65" spans="1:7" x14ac:dyDescent="0.2">
      <c r="A65" s="9" t="s">
        <v>70</v>
      </c>
      <c r="B65" s="9" t="s">
        <v>19674</v>
      </c>
      <c r="C65" s="9">
        <v>0</v>
      </c>
      <c r="D65" s="9" t="s">
        <v>19456</v>
      </c>
      <c r="E65" s="9" t="s">
        <v>70</v>
      </c>
      <c r="F65" s="9">
        <v>0</v>
      </c>
      <c r="G65" s="9" t="s">
        <v>19751</v>
      </c>
    </row>
    <row r="66" spans="1:7" x14ac:dyDescent="0.2">
      <c r="A66" s="9" t="s">
        <v>1152</v>
      </c>
      <c r="B66" s="9" t="s">
        <v>19674</v>
      </c>
      <c r="C66" s="9">
        <v>0</v>
      </c>
      <c r="D66" s="9" t="s">
        <v>19456</v>
      </c>
      <c r="E66" s="9" t="s">
        <v>1152</v>
      </c>
      <c r="F66" s="9">
        <v>0</v>
      </c>
      <c r="G66" s="9" t="s">
        <v>19751</v>
      </c>
    </row>
    <row r="67" spans="1:7" x14ac:dyDescent="0.2">
      <c r="A67" s="9" t="s">
        <v>227</v>
      </c>
      <c r="B67" s="9" t="s">
        <v>19674</v>
      </c>
      <c r="C67" s="9">
        <v>0</v>
      </c>
      <c r="D67" s="9" t="s">
        <v>19456</v>
      </c>
      <c r="E67" s="9" t="s">
        <v>227</v>
      </c>
      <c r="F67" s="9">
        <v>0</v>
      </c>
      <c r="G67" s="9" t="s">
        <v>19751</v>
      </c>
    </row>
    <row r="68" spans="1:7" x14ac:dyDescent="0.2">
      <c r="A68" s="9" t="s">
        <v>19373</v>
      </c>
      <c r="B68" s="9" t="s">
        <v>19674</v>
      </c>
      <c r="C68" s="9">
        <v>8730.6</v>
      </c>
      <c r="D68" s="9" t="s">
        <v>19456</v>
      </c>
      <c r="E68" s="9" t="s">
        <v>19373</v>
      </c>
      <c r="F68" s="9">
        <v>8730.6</v>
      </c>
      <c r="G68" s="9" t="s">
        <v>19751</v>
      </c>
    </row>
    <row r="69" spans="1:7" x14ac:dyDescent="0.2">
      <c r="A69" s="9" t="s">
        <v>468</v>
      </c>
      <c r="B69" s="9" t="s">
        <v>19674</v>
      </c>
      <c r="C69" s="9">
        <v>158</v>
      </c>
      <c r="D69" s="9" t="s">
        <v>19456</v>
      </c>
      <c r="E69" s="9" t="s">
        <v>468</v>
      </c>
      <c r="F69" s="9">
        <v>158</v>
      </c>
      <c r="G69" s="9" t="s">
        <v>19751</v>
      </c>
    </row>
    <row r="70" spans="1:7" x14ac:dyDescent="0.2">
      <c r="A70" s="9" t="s">
        <v>19656</v>
      </c>
      <c r="B70" s="9" t="s">
        <v>19674</v>
      </c>
      <c r="C70" s="9">
        <v>148.202</v>
      </c>
      <c r="D70" s="9" t="s">
        <v>19456</v>
      </c>
      <c r="E70" s="9" t="s">
        <v>19656</v>
      </c>
      <c r="F70" s="9">
        <v>148.202</v>
      </c>
      <c r="G70" s="9" t="s">
        <v>19751</v>
      </c>
    </row>
    <row r="71" spans="1:7" x14ac:dyDescent="0.2">
      <c r="A71" s="9" t="s">
        <v>19657</v>
      </c>
      <c r="B71" s="9" t="s">
        <v>19674</v>
      </c>
      <c r="C71" s="9">
        <v>0</v>
      </c>
      <c r="D71" s="9" t="s">
        <v>19456</v>
      </c>
      <c r="E71" s="9" t="s">
        <v>19657</v>
      </c>
      <c r="F71" s="9">
        <v>0</v>
      </c>
      <c r="G71" s="9" t="s">
        <v>19751</v>
      </c>
    </row>
    <row r="72" spans="1:7" x14ac:dyDescent="0.2">
      <c r="A72" s="9" t="s">
        <v>19658</v>
      </c>
      <c r="B72" s="9" t="s">
        <v>19674</v>
      </c>
      <c r="C72" s="9">
        <v>0</v>
      </c>
      <c r="D72" s="9" t="s">
        <v>19456</v>
      </c>
      <c r="E72" s="9" t="s">
        <v>19658</v>
      </c>
      <c r="F72" s="9">
        <v>0</v>
      </c>
      <c r="G72" s="9" t="s">
        <v>19751</v>
      </c>
    </row>
    <row r="73" spans="1:7" x14ac:dyDescent="0.2">
      <c r="A73" s="9" t="s">
        <v>19659</v>
      </c>
      <c r="B73" s="9" t="s">
        <v>19674</v>
      </c>
      <c r="C73" s="9">
        <v>1224</v>
      </c>
      <c r="D73" s="9" t="s">
        <v>19456</v>
      </c>
      <c r="E73" s="9" t="s">
        <v>19659</v>
      </c>
      <c r="F73" s="9">
        <v>1224</v>
      </c>
      <c r="G73" s="9" t="s">
        <v>19751</v>
      </c>
    </row>
    <row r="74" spans="1:7" x14ac:dyDescent="0.2">
      <c r="A74" s="9" t="s">
        <v>19660</v>
      </c>
      <c r="B74" s="9" t="s">
        <v>19674</v>
      </c>
      <c r="C74" s="9">
        <v>0</v>
      </c>
      <c r="D74" s="9" t="s">
        <v>19456</v>
      </c>
      <c r="E74" s="9" t="s">
        <v>19660</v>
      </c>
      <c r="F74" s="9">
        <v>0</v>
      </c>
      <c r="G74" s="9" t="s">
        <v>19751</v>
      </c>
    </row>
    <row r="75" spans="1:7" x14ac:dyDescent="0.2">
      <c r="A75" s="9" t="s">
        <v>19661</v>
      </c>
      <c r="B75" s="9" t="s">
        <v>19674</v>
      </c>
      <c r="C75" s="9">
        <v>-1150</v>
      </c>
      <c r="D75" s="9" t="s">
        <v>19456</v>
      </c>
      <c r="E75" s="9" t="s">
        <v>19661</v>
      </c>
      <c r="F75" s="9">
        <v>-1150</v>
      </c>
      <c r="G75" s="9" t="s">
        <v>19751</v>
      </c>
    </row>
    <row r="76" spans="1:7" x14ac:dyDescent="0.2">
      <c r="A76" s="9" t="s">
        <v>19662</v>
      </c>
      <c r="B76" s="9" t="s">
        <v>19674</v>
      </c>
      <c r="C76" s="9">
        <v>1372.8</v>
      </c>
      <c r="D76" s="9" t="s">
        <v>19456</v>
      </c>
      <c r="E76" s="9" t="s">
        <v>19662</v>
      </c>
      <c r="F76" s="9">
        <v>1372.8</v>
      </c>
      <c r="G76" s="9" t="s">
        <v>19751</v>
      </c>
    </row>
    <row r="77" spans="1:7" x14ac:dyDescent="0.2">
      <c r="A77" s="9" t="s">
        <v>19663</v>
      </c>
      <c r="B77" s="9" t="s">
        <v>19674</v>
      </c>
      <c r="C77" s="9">
        <v>1372.8</v>
      </c>
      <c r="D77" s="9" t="s">
        <v>19456</v>
      </c>
      <c r="E77" s="9" t="s">
        <v>19663</v>
      </c>
      <c r="F77" s="9">
        <v>1372.8</v>
      </c>
      <c r="G77" s="9" t="s">
        <v>19751</v>
      </c>
    </row>
    <row r="78" spans="1:7" x14ac:dyDescent="0.2">
      <c r="A78" s="9" t="s">
        <v>95</v>
      </c>
      <c r="B78" s="9" t="s">
        <v>19674</v>
      </c>
      <c r="C78" s="9">
        <v>4669</v>
      </c>
      <c r="D78" s="9" t="s">
        <v>19456</v>
      </c>
      <c r="E78" s="9" t="s">
        <v>95</v>
      </c>
      <c r="F78" s="9">
        <v>4669</v>
      </c>
      <c r="G78" s="9" t="s">
        <v>19751</v>
      </c>
    </row>
    <row r="79" spans="1:7" x14ac:dyDescent="0.2">
      <c r="A79" s="9" t="s">
        <v>43</v>
      </c>
      <c r="B79" s="9" t="s">
        <v>19674</v>
      </c>
      <c r="C79" s="9">
        <v>4353</v>
      </c>
      <c r="D79" s="9" t="s">
        <v>19456</v>
      </c>
      <c r="E79" s="9" t="s">
        <v>43</v>
      </c>
      <c r="F79" s="9">
        <v>4353</v>
      </c>
      <c r="G79" s="9" t="s">
        <v>19751</v>
      </c>
    </row>
    <row r="80" spans="1:7" x14ac:dyDescent="0.2">
      <c r="A80" s="9" t="s">
        <v>19664</v>
      </c>
      <c r="B80" s="9" t="s">
        <v>19674</v>
      </c>
      <c r="C80" s="9">
        <v>0</v>
      </c>
      <c r="D80" s="9" t="s">
        <v>19456</v>
      </c>
      <c r="E80" s="9" t="s">
        <v>19664</v>
      </c>
      <c r="F80" s="9">
        <v>0</v>
      </c>
      <c r="G80" s="9" t="s">
        <v>19751</v>
      </c>
    </row>
    <row r="81" spans="1:7" x14ac:dyDescent="0.2">
      <c r="A81" s="9" t="s">
        <v>19665</v>
      </c>
      <c r="B81" s="9" t="s">
        <v>19674</v>
      </c>
      <c r="C81" s="9">
        <v>10400</v>
      </c>
      <c r="D81" s="9" t="s">
        <v>19456</v>
      </c>
      <c r="E81" s="9" t="s">
        <v>19665</v>
      </c>
      <c r="F81" s="9">
        <v>10400</v>
      </c>
      <c r="G81" s="9" t="s">
        <v>19751</v>
      </c>
    </row>
    <row r="82" spans="1:7" x14ac:dyDescent="0.2">
      <c r="A82" s="9" t="s">
        <v>19666</v>
      </c>
      <c r="B82" s="9" t="s">
        <v>19674</v>
      </c>
      <c r="C82" s="9">
        <v>549.19999999999902</v>
      </c>
      <c r="D82" s="9" t="s">
        <v>19456</v>
      </c>
      <c r="E82" s="9" t="s">
        <v>19666</v>
      </c>
      <c r="F82" s="9">
        <v>549.19999999999902</v>
      </c>
      <c r="G82" s="9" t="s">
        <v>19751</v>
      </c>
    </row>
    <row r="83" spans="1:7" x14ac:dyDescent="0.2">
      <c r="A83" s="9" t="s">
        <v>19667</v>
      </c>
      <c r="B83" s="9" t="s">
        <v>19674</v>
      </c>
      <c r="C83" s="9">
        <v>1379</v>
      </c>
      <c r="D83" s="9" t="s">
        <v>19456</v>
      </c>
      <c r="E83" s="9" t="s">
        <v>19667</v>
      </c>
      <c r="F83" s="9">
        <v>1379</v>
      </c>
      <c r="G83" s="9" t="s">
        <v>19751</v>
      </c>
    </row>
    <row r="84" spans="1:7" x14ac:dyDescent="0.2">
      <c r="A84" s="9" t="s">
        <v>19668</v>
      </c>
      <c r="B84" s="9" t="s">
        <v>19674</v>
      </c>
      <c r="C84" s="9">
        <v>354.4</v>
      </c>
      <c r="D84" s="9" t="s">
        <v>19456</v>
      </c>
      <c r="E84" s="9" t="s">
        <v>19668</v>
      </c>
      <c r="F84" s="9">
        <v>354.4</v>
      </c>
      <c r="G84" s="9" t="s">
        <v>19751</v>
      </c>
    </row>
    <row r="85" spans="1:7" x14ac:dyDescent="0.2">
      <c r="A85" s="9" t="s">
        <v>19669</v>
      </c>
      <c r="B85" s="9" t="s">
        <v>19674</v>
      </c>
      <c r="C85" s="9">
        <v>2047.8045629384301</v>
      </c>
      <c r="D85" s="9" t="s">
        <v>19456</v>
      </c>
      <c r="E85" s="9" t="s">
        <v>19669</v>
      </c>
      <c r="F85" s="9">
        <v>2047.8045629384301</v>
      </c>
      <c r="G85" s="9" t="s">
        <v>19751</v>
      </c>
    </row>
    <row r="86" spans="1:7" x14ac:dyDescent="0.2">
      <c r="A86" s="9" t="s">
        <v>70</v>
      </c>
      <c r="B86" s="9" t="s">
        <v>19675</v>
      </c>
      <c r="C86" s="9">
        <v>1960</v>
      </c>
      <c r="D86" s="9" t="s">
        <v>19676</v>
      </c>
      <c r="E86" s="9" t="s">
        <v>70</v>
      </c>
      <c r="F86" s="9">
        <v>1960</v>
      </c>
      <c r="G86" s="9" t="s">
        <v>19751</v>
      </c>
    </row>
    <row r="87" spans="1:7" x14ac:dyDescent="0.2">
      <c r="A87" s="9" t="s">
        <v>1152</v>
      </c>
      <c r="B87" s="9" t="s">
        <v>19675</v>
      </c>
      <c r="C87" s="9">
        <v>2519</v>
      </c>
      <c r="D87" s="9" t="s">
        <v>19676</v>
      </c>
      <c r="E87" s="9" t="s">
        <v>1152</v>
      </c>
      <c r="F87" s="9">
        <v>2519</v>
      </c>
      <c r="G87" s="9" t="s">
        <v>19751</v>
      </c>
    </row>
    <row r="88" spans="1:7" x14ac:dyDescent="0.2">
      <c r="A88" s="9" t="s">
        <v>227</v>
      </c>
      <c r="B88" s="9" t="s">
        <v>19675</v>
      </c>
      <c r="C88" s="9">
        <v>0</v>
      </c>
      <c r="D88" s="9" t="s">
        <v>19676</v>
      </c>
      <c r="E88" s="9" t="s">
        <v>227</v>
      </c>
      <c r="F88" s="9">
        <v>0</v>
      </c>
      <c r="G88" s="9" t="s">
        <v>19751</v>
      </c>
    </row>
    <row r="89" spans="1:7" x14ac:dyDescent="0.2">
      <c r="A89" s="9" t="s">
        <v>19373</v>
      </c>
      <c r="B89" s="9" t="s">
        <v>19675</v>
      </c>
      <c r="C89" s="9">
        <v>2005</v>
      </c>
      <c r="D89" s="9" t="s">
        <v>19676</v>
      </c>
      <c r="E89" s="9" t="s">
        <v>19373</v>
      </c>
      <c r="F89" s="9">
        <v>2005</v>
      </c>
      <c r="G89" s="9" t="s">
        <v>19751</v>
      </c>
    </row>
    <row r="90" spans="1:7" x14ac:dyDescent="0.2">
      <c r="A90" s="9" t="s">
        <v>468</v>
      </c>
      <c r="B90" s="9" t="s">
        <v>19675</v>
      </c>
      <c r="C90" s="9">
        <v>0</v>
      </c>
      <c r="D90" s="9" t="s">
        <v>19676</v>
      </c>
      <c r="E90" s="9" t="s">
        <v>468</v>
      </c>
      <c r="F90" s="9">
        <v>0</v>
      </c>
      <c r="G90" s="9" t="s">
        <v>19751</v>
      </c>
    </row>
    <row r="91" spans="1:7" x14ac:dyDescent="0.2">
      <c r="A91" s="9" t="s">
        <v>19656</v>
      </c>
      <c r="B91" s="9" t="s">
        <v>19675</v>
      </c>
      <c r="C91" s="9">
        <v>535.51</v>
      </c>
      <c r="D91" s="9" t="s">
        <v>19676</v>
      </c>
      <c r="E91" s="9" t="s">
        <v>19656</v>
      </c>
      <c r="F91" s="9">
        <v>535.51</v>
      </c>
      <c r="G91" s="9" t="s">
        <v>19751</v>
      </c>
    </row>
    <row r="92" spans="1:7" x14ac:dyDescent="0.2">
      <c r="A92" s="9" t="s">
        <v>19657</v>
      </c>
      <c r="B92" s="9" t="s">
        <v>19675</v>
      </c>
      <c r="C92" s="9">
        <v>1281.3</v>
      </c>
      <c r="D92" s="9" t="s">
        <v>19676</v>
      </c>
      <c r="E92" s="9" t="s">
        <v>19657</v>
      </c>
      <c r="F92" s="9">
        <v>1281.3</v>
      </c>
      <c r="G92" s="9" t="s">
        <v>19751</v>
      </c>
    </row>
    <row r="93" spans="1:7" x14ac:dyDescent="0.2">
      <c r="A93" s="9" t="s">
        <v>19658</v>
      </c>
      <c r="B93" s="9" t="s">
        <v>19675</v>
      </c>
      <c r="C93" s="9">
        <v>535</v>
      </c>
      <c r="D93" s="9" t="s">
        <v>19676</v>
      </c>
      <c r="E93" s="9" t="s">
        <v>19658</v>
      </c>
      <c r="F93" s="9">
        <v>535</v>
      </c>
      <c r="G93" s="9" t="s">
        <v>19751</v>
      </c>
    </row>
    <row r="94" spans="1:7" x14ac:dyDescent="0.2">
      <c r="A94" s="9" t="s">
        <v>19659</v>
      </c>
      <c r="B94" s="9" t="s">
        <v>19675</v>
      </c>
      <c r="C94" s="9">
        <v>864</v>
      </c>
      <c r="D94" s="9" t="s">
        <v>19676</v>
      </c>
      <c r="E94" s="9" t="s">
        <v>19659</v>
      </c>
      <c r="F94" s="9">
        <v>864</v>
      </c>
      <c r="G94" s="9" t="s">
        <v>19751</v>
      </c>
    </row>
    <row r="95" spans="1:7" x14ac:dyDescent="0.2">
      <c r="A95" s="9" t="s">
        <v>19660</v>
      </c>
      <c r="B95" s="9" t="s">
        <v>19675</v>
      </c>
      <c r="C95" s="9">
        <v>-148</v>
      </c>
      <c r="D95" s="9" t="s">
        <v>19676</v>
      </c>
      <c r="E95" s="9" t="s">
        <v>19660</v>
      </c>
      <c r="F95" s="9">
        <v>-148</v>
      </c>
      <c r="G95" s="9" t="s">
        <v>19751</v>
      </c>
    </row>
    <row r="96" spans="1:7" x14ac:dyDescent="0.2">
      <c r="A96" s="9" t="s">
        <v>19661</v>
      </c>
      <c r="B96" s="9" t="s">
        <v>19675</v>
      </c>
      <c r="C96" s="9">
        <v>-784</v>
      </c>
      <c r="D96" s="9" t="s">
        <v>19676</v>
      </c>
      <c r="E96" s="9" t="s">
        <v>19661</v>
      </c>
      <c r="F96" s="9">
        <v>-784</v>
      </c>
      <c r="G96" s="9" t="s">
        <v>19751</v>
      </c>
    </row>
    <row r="97" spans="1:7" x14ac:dyDescent="0.2">
      <c r="A97" s="9" t="s">
        <v>19662</v>
      </c>
      <c r="B97" s="9" t="s">
        <v>19675</v>
      </c>
      <c r="C97" s="9">
        <v>0</v>
      </c>
      <c r="D97" s="9" t="s">
        <v>19676</v>
      </c>
      <c r="E97" s="9" t="s">
        <v>19662</v>
      </c>
      <c r="F97" s="9">
        <v>0</v>
      </c>
      <c r="G97" s="9" t="s">
        <v>19751</v>
      </c>
    </row>
    <row r="98" spans="1:7" x14ac:dyDescent="0.2">
      <c r="A98" s="9" t="s">
        <v>19663</v>
      </c>
      <c r="B98" s="9" t="s">
        <v>19675</v>
      </c>
      <c r="C98" s="9">
        <v>0</v>
      </c>
      <c r="D98" s="9" t="s">
        <v>19676</v>
      </c>
      <c r="E98" s="9" t="s">
        <v>19663</v>
      </c>
      <c r="F98" s="9">
        <v>0</v>
      </c>
      <c r="G98" s="9" t="s">
        <v>19751</v>
      </c>
    </row>
    <row r="99" spans="1:7" x14ac:dyDescent="0.2">
      <c r="A99" s="9" t="s">
        <v>95</v>
      </c>
      <c r="B99" s="9" t="s">
        <v>19675</v>
      </c>
      <c r="C99" s="9">
        <v>948</v>
      </c>
      <c r="D99" s="9" t="s">
        <v>19676</v>
      </c>
      <c r="E99" s="9" t="s">
        <v>95</v>
      </c>
      <c r="F99" s="9">
        <v>948</v>
      </c>
      <c r="G99" s="9" t="s">
        <v>19751</v>
      </c>
    </row>
    <row r="100" spans="1:7" x14ac:dyDescent="0.2">
      <c r="A100" s="9" t="s">
        <v>43</v>
      </c>
      <c r="B100" s="9" t="s">
        <v>19675</v>
      </c>
      <c r="C100" s="9">
        <v>0</v>
      </c>
      <c r="D100" s="9" t="s">
        <v>19676</v>
      </c>
      <c r="E100" s="9" t="s">
        <v>43</v>
      </c>
      <c r="F100" s="9">
        <v>0</v>
      </c>
      <c r="G100" s="9" t="s">
        <v>19751</v>
      </c>
    </row>
    <row r="101" spans="1:7" x14ac:dyDescent="0.2">
      <c r="A101" s="9" t="s">
        <v>19664</v>
      </c>
      <c r="B101" s="9" t="s">
        <v>19675</v>
      </c>
      <c r="C101" s="9">
        <v>0</v>
      </c>
      <c r="D101" s="9" t="s">
        <v>19676</v>
      </c>
      <c r="E101" s="9" t="s">
        <v>19664</v>
      </c>
      <c r="F101" s="9">
        <v>0</v>
      </c>
      <c r="G101" s="9" t="s">
        <v>19751</v>
      </c>
    </row>
    <row r="102" spans="1:7" x14ac:dyDescent="0.2">
      <c r="A102" s="9" t="s">
        <v>19665</v>
      </c>
      <c r="B102" s="9" t="s">
        <v>19675</v>
      </c>
      <c r="C102" s="9">
        <v>3216.2370000000001</v>
      </c>
      <c r="D102" s="9" t="s">
        <v>19676</v>
      </c>
      <c r="E102" s="9" t="s">
        <v>19665</v>
      </c>
      <c r="F102" s="9">
        <v>3216.2370000000001</v>
      </c>
      <c r="G102" s="9" t="s">
        <v>19751</v>
      </c>
    </row>
    <row r="103" spans="1:7" x14ac:dyDescent="0.2">
      <c r="A103" s="9" t="s">
        <v>19666</v>
      </c>
      <c r="B103" s="9" t="s">
        <v>19675</v>
      </c>
      <c r="C103" s="9">
        <v>302</v>
      </c>
      <c r="D103" s="9" t="s">
        <v>19676</v>
      </c>
      <c r="E103" s="9" t="s">
        <v>19666</v>
      </c>
      <c r="F103" s="9">
        <v>302</v>
      </c>
      <c r="G103" s="9" t="s">
        <v>19751</v>
      </c>
    </row>
    <row r="104" spans="1:7" x14ac:dyDescent="0.2">
      <c r="A104" s="9" t="s">
        <v>19667</v>
      </c>
      <c r="B104" s="9" t="s">
        <v>19675</v>
      </c>
      <c r="C104" s="9">
        <v>0</v>
      </c>
      <c r="D104" s="9" t="s">
        <v>19676</v>
      </c>
      <c r="E104" s="9" t="s">
        <v>19667</v>
      </c>
      <c r="F104" s="9">
        <v>0</v>
      </c>
      <c r="G104" s="9" t="s">
        <v>19751</v>
      </c>
    </row>
    <row r="105" spans="1:7" x14ac:dyDescent="0.2">
      <c r="A105" s="9" t="s">
        <v>19668</v>
      </c>
      <c r="B105" s="9" t="s">
        <v>19675</v>
      </c>
      <c r="C105" s="9">
        <v>0</v>
      </c>
      <c r="D105" s="9" t="s">
        <v>19676</v>
      </c>
      <c r="E105" s="9" t="s">
        <v>19668</v>
      </c>
      <c r="F105" s="9">
        <v>0</v>
      </c>
      <c r="G105" s="9" t="s">
        <v>19751</v>
      </c>
    </row>
    <row r="106" spans="1:7" x14ac:dyDescent="0.2">
      <c r="A106" s="9" t="s">
        <v>19669</v>
      </c>
      <c r="B106" s="9" t="s">
        <v>19675</v>
      </c>
      <c r="C106" s="9">
        <v>0</v>
      </c>
      <c r="D106" s="9" t="s">
        <v>19676</v>
      </c>
      <c r="E106" s="9" t="s">
        <v>19669</v>
      </c>
      <c r="F106" s="9">
        <v>0</v>
      </c>
      <c r="G106" s="9" t="s">
        <v>19751</v>
      </c>
    </row>
    <row r="107" spans="1:7" x14ac:dyDescent="0.2">
      <c r="A107" s="9" t="s">
        <v>70</v>
      </c>
      <c r="B107" s="9" t="s">
        <v>19677</v>
      </c>
      <c r="C107" s="9">
        <v>1190</v>
      </c>
      <c r="D107" s="9" t="s">
        <v>19678</v>
      </c>
      <c r="E107" s="9" t="s">
        <v>70</v>
      </c>
      <c r="F107" s="9">
        <v>1190</v>
      </c>
      <c r="G107" s="9" t="s">
        <v>19751</v>
      </c>
    </row>
    <row r="108" spans="1:7" x14ac:dyDescent="0.2">
      <c r="A108" s="9" t="s">
        <v>1152</v>
      </c>
      <c r="B108" s="9" t="s">
        <v>19677</v>
      </c>
      <c r="C108" s="9">
        <v>0</v>
      </c>
      <c r="D108" s="9" t="s">
        <v>19678</v>
      </c>
      <c r="E108" s="9" t="s">
        <v>1152</v>
      </c>
      <c r="F108" s="9">
        <v>0</v>
      </c>
      <c r="G108" s="9" t="s">
        <v>19751</v>
      </c>
    </row>
    <row r="109" spans="1:7" x14ac:dyDescent="0.2">
      <c r="A109" s="9" t="s">
        <v>227</v>
      </c>
      <c r="B109" s="9" t="s">
        <v>19677</v>
      </c>
      <c r="C109" s="9">
        <v>0</v>
      </c>
      <c r="D109" s="9" t="s">
        <v>19678</v>
      </c>
      <c r="E109" s="9" t="s">
        <v>227</v>
      </c>
      <c r="F109" s="9">
        <v>0</v>
      </c>
      <c r="G109" s="9" t="s">
        <v>19751</v>
      </c>
    </row>
    <row r="110" spans="1:7" x14ac:dyDescent="0.2">
      <c r="A110" s="9" t="s">
        <v>19373</v>
      </c>
      <c r="B110" s="9" t="s">
        <v>19677</v>
      </c>
      <c r="C110" s="9">
        <v>0</v>
      </c>
      <c r="D110" s="9" t="s">
        <v>19678</v>
      </c>
      <c r="E110" s="9" t="s">
        <v>19373</v>
      </c>
      <c r="F110" s="9">
        <v>0</v>
      </c>
      <c r="G110" s="9" t="s">
        <v>19751</v>
      </c>
    </row>
    <row r="111" spans="1:7" x14ac:dyDescent="0.2">
      <c r="A111" s="9" t="s">
        <v>468</v>
      </c>
      <c r="B111" s="9" t="s">
        <v>19677</v>
      </c>
      <c r="C111" s="9">
        <v>0</v>
      </c>
      <c r="D111" s="9" t="s">
        <v>19678</v>
      </c>
      <c r="E111" s="9" t="s">
        <v>468</v>
      </c>
      <c r="F111" s="9">
        <v>0</v>
      </c>
      <c r="G111" s="9" t="s">
        <v>19751</v>
      </c>
    </row>
    <row r="112" spans="1:7" x14ac:dyDescent="0.2">
      <c r="A112" s="9" t="s">
        <v>19656</v>
      </c>
      <c r="B112" s="9" t="s">
        <v>19677</v>
      </c>
      <c r="C112" s="9">
        <v>4198</v>
      </c>
      <c r="D112" s="9" t="s">
        <v>19678</v>
      </c>
      <c r="E112" s="9" t="s">
        <v>19656</v>
      </c>
      <c r="F112" s="9">
        <v>4198</v>
      </c>
      <c r="G112" s="9" t="s">
        <v>19751</v>
      </c>
    </row>
    <row r="113" spans="1:7" x14ac:dyDescent="0.2">
      <c r="A113" s="9" t="s">
        <v>19657</v>
      </c>
      <c r="B113" s="9" t="s">
        <v>19677</v>
      </c>
      <c r="C113" s="9">
        <v>0</v>
      </c>
      <c r="D113" s="9" t="s">
        <v>19678</v>
      </c>
      <c r="E113" s="9" t="s">
        <v>19657</v>
      </c>
      <c r="F113" s="9">
        <v>0</v>
      </c>
      <c r="G113" s="9" t="s">
        <v>19751</v>
      </c>
    </row>
    <row r="114" spans="1:7" x14ac:dyDescent="0.2">
      <c r="A114" s="9" t="s">
        <v>19658</v>
      </c>
      <c r="B114" s="9" t="s">
        <v>19677</v>
      </c>
      <c r="C114" s="9">
        <v>10732</v>
      </c>
      <c r="D114" s="9" t="s">
        <v>19678</v>
      </c>
      <c r="E114" s="9" t="s">
        <v>19658</v>
      </c>
      <c r="F114" s="9">
        <v>10732</v>
      </c>
      <c r="G114" s="9" t="s">
        <v>19751</v>
      </c>
    </row>
    <row r="115" spans="1:7" x14ac:dyDescent="0.2">
      <c r="A115" s="9" t="s">
        <v>19659</v>
      </c>
      <c r="B115" s="9" t="s">
        <v>19677</v>
      </c>
      <c r="C115" s="9">
        <v>2170</v>
      </c>
      <c r="D115" s="9" t="s">
        <v>19678</v>
      </c>
      <c r="E115" s="9" t="s">
        <v>19659</v>
      </c>
      <c r="F115" s="9">
        <v>2170</v>
      </c>
      <c r="G115" s="9" t="s">
        <v>19751</v>
      </c>
    </row>
    <row r="116" spans="1:7" x14ac:dyDescent="0.2">
      <c r="A116" s="9" t="s">
        <v>19660</v>
      </c>
      <c r="B116" s="9" t="s">
        <v>19677</v>
      </c>
      <c r="C116" s="9">
        <v>-2054</v>
      </c>
      <c r="D116" s="9" t="s">
        <v>19678</v>
      </c>
      <c r="E116" s="9" t="s">
        <v>19660</v>
      </c>
      <c r="F116" s="9">
        <v>-2054</v>
      </c>
      <c r="G116" s="9" t="s">
        <v>19751</v>
      </c>
    </row>
    <row r="117" spans="1:7" x14ac:dyDescent="0.2">
      <c r="A117" s="9" t="s">
        <v>19661</v>
      </c>
      <c r="B117" s="9" t="s">
        <v>19677</v>
      </c>
      <c r="C117" s="9">
        <v>-2170</v>
      </c>
      <c r="D117" s="9" t="s">
        <v>19678</v>
      </c>
      <c r="E117" s="9" t="s">
        <v>19661</v>
      </c>
      <c r="F117" s="9">
        <v>-2170</v>
      </c>
      <c r="G117" s="9" t="s">
        <v>19751</v>
      </c>
    </row>
    <row r="118" spans="1:7" x14ac:dyDescent="0.2">
      <c r="A118" s="9" t="s">
        <v>19662</v>
      </c>
      <c r="B118" s="9" t="s">
        <v>19677</v>
      </c>
      <c r="C118" s="9">
        <v>655.74193548387098</v>
      </c>
      <c r="D118" s="9" t="s">
        <v>19678</v>
      </c>
      <c r="E118" s="9" t="s">
        <v>19662</v>
      </c>
      <c r="F118" s="9">
        <v>655.74193548387098</v>
      </c>
      <c r="G118" s="9" t="s">
        <v>19751</v>
      </c>
    </row>
    <row r="119" spans="1:7" x14ac:dyDescent="0.2">
      <c r="A119" s="9" t="s">
        <v>19663</v>
      </c>
      <c r="B119" s="9" t="s">
        <v>19677</v>
      </c>
      <c r="C119" s="9">
        <v>655.74193548387098</v>
      </c>
      <c r="D119" s="9" t="s">
        <v>19678</v>
      </c>
      <c r="E119" s="9" t="s">
        <v>19663</v>
      </c>
      <c r="F119" s="9">
        <v>655.74193548387098</v>
      </c>
      <c r="G119" s="9" t="s">
        <v>19751</v>
      </c>
    </row>
    <row r="120" spans="1:7" x14ac:dyDescent="0.2">
      <c r="A120" s="9" t="s">
        <v>95</v>
      </c>
      <c r="B120" s="9" t="s">
        <v>19677</v>
      </c>
      <c r="C120" s="9">
        <v>300</v>
      </c>
      <c r="D120" s="9" t="s">
        <v>19678</v>
      </c>
      <c r="E120" s="9" t="s">
        <v>95</v>
      </c>
      <c r="F120" s="9">
        <v>300</v>
      </c>
      <c r="G120" s="9" t="s">
        <v>19751</v>
      </c>
    </row>
    <row r="121" spans="1:7" x14ac:dyDescent="0.2">
      <c r="A121" s="9" t="s">
        <v>43</v>
      </c>
      <c r="B121" s="9" t="s">
        <v>19677</v>
      </c>
      <c r="C121" s="9">
        <v>0</v>
      </c>
      <c r="D121" s="9" t="s">
        <v>19678</v>
      </c>
      <c r="E121" s="9" t="s">
        <v>43</v>
      </c>
      <c r="F121" s="9">
        <v>0</v>
      </c>
      <c r="G121" s="9" t="s">
        <v>19751</v>
      </c>
    </row>
    <row r="122" spans="1:7" x14ac:dyDescent="0.2">
      <c r="A122" s="9" t="s">
        <v>19664</v>
      </c>
      <c r="B122" s="9" t="s">
        <v>19677</v>
      </c>
      <c r="C122" s="9">
        <v>0</v>
      </c>
      <c r="D122" s="9" t="s">
        <v>19678</v>
      </c>
      <c r="E122" s="9" t="s">
        <v>19664</v>
      </c>
      <c r="F122" s="9">
        <v>0</v>
      </c>
      <c r="G122" s="9" t="s">
        <v>19751</v>
      </c>
    </row>
    <row r="123" spans="1:7" x14ac:dyDescent="0.2">
      <c r="A123" s="9" t="s">
        <v>19665</v>
      </c>
      <c r="B123" s="9" t="s">
        <v>19677</v>
      </c>
      <c r="C123" s="9">
        <v>9800</v>
      </c>
      <c r="D123" s="9" t="s">
        <v>19678</v>
      </c>
      <c r="E123" s="9" t="s">
        <v>19665</v>
      </c>
      <c r="F123" s="9">
        <v>9800</v>
      </c>
      <c r="G123" s="9" t="s">
        <v>19751</v>
      </c>
    </row>
    <row r="124" spans="1:7" x14ac:dyDescent="0.2">
      <c r="A124" s="9" t="s">
        <v>19666</v>
      </c>
      <c r="B124" s="9" t="s">
        <v>19677</v>
      </c>
      <c r="C124" s="9">
        <v>400</v>
      </c>
      <c r="D124" s="9" t="s">
        <v>19678</v>
      </c>
      <c r="E124" s="9" t="s">
        <v>19666</v>
      </c>
      <c r="F124" s="9">
        <v>400</v>
      </c>
      <c r="G124" s="9" t="s">
        <v>19751</v>
      </c>
    </row>
    <row r="125" spans="1:7" x14ac:dyDescent="0.2">
      <c r="A125" s="9" t="s">
        <v>19667</v>
      </c>
      <c r="B125" s="9" t="s">
        <v>19677</v>
      </c>
      <c r="C125" s="9">
        <v>640</v>
      </c>
      <c r="D125" s="9" t="s">
        <v>19678</v>
      </c>
      <c r="E125" s="9" t="s">
        <v>19667</v>
      </c>
      <c r="F125" s="9">
        <v>640</v>
      </c>
      <c r="G125" s="9" t="s">
        <v>19751</v>
      </c>
    </row>
    <row r="126" spans="1:7" x14ac:dyDescent="0.2">
      <c r="A126" s="9" t="s">
        <v>19668</v>
      </c>
      <c r="B126" s="9" t="s">
        <v>19677</v>
      </c>
      <c r="C126" s="9">
        <v>0</v>
      </c>
      <c r="D126" s="9" t="s">
        <v>19678</v>
      </c>
      <c r="E126" s="9" t="s">
        <v>19668</v>
      </c>
      <c r="F126" s="9">
        <v>0</v>
      </c>
      <c r="G126" s="9" t="s">
        <v>19751</v>
      </c>
    </row>
    <row r="127" spans="1:7" x14ac:dyDescent="0.2">
      <c r="A127" s="9" t="s">
        <v>19669</v>
      </c>
      <c r="B127" s="9" t="s">
        <v>19677</v>
      </c>
      <c r="C127" s="9">
        <v>0</v>
      </c>
      <c r="D127" s="9" t="s">
        <v>19678</v>
      </c>
      <c r="E127" s="9" t="s">
        <v>19669</v>
      </c>
      <c r="F127" s="9">
        <v>0</v>
      </c>
      <c r="G127" s="9" t="s">
        <v>19751</v>
      </c>
    </row>
    <row r="128" spans="1:7" x14ac:dyDescent="0.2">
      <c r="A128" s="9" t="s">
        <v>70</v>
      </c>
      <c r="B128" s="9" t="s">
        <v>19679</v>
      </c>
      <c r="C128" s="9">
        <v>0</v>
      </c>
      <c r="D128" s="9" t="s">
        <v>19680</v>
      </c>
      <c r="E128" s="9" t="s">
        <v>70</v>
      </c>
      <c r="F128" s="9">
        <v>0</v>
      </c>
      <c r="G128" s="9" t="s">
        <v>19751</v>
      </c>
    </row>
    <row r="129" spans="1:7" x14ac:dyDescent="0.2">
      <c r="A129" s="9" t="s">
        <v>1152</v>
      </c>
      <c r="B129" s="9" t="s">
        <v>19679</v>
      </c>
      <c r="C129" s="9">
        <v>0</v>
      </c>
      <c r="D129" s="9" t="s">
        <v>19680</v>
      </c>
      <c r="E129" s="9" t="s">
        <v>1152</v>
      </c>
      <c r="F129" s="9">
        <v>0</v>
      </c>
      <c r="G129" s="9" t="s">
        <v>19751</v>
      </c>
    </row>
    <row r="130" spans="1:7" x14ac:dyDescent="0.2">
      <c r="A130" s="9" t="s">
        <v>227</v>
      </c>
      <c r="B130" s="9" t="s">
        <v>19679</v>
      </c>
      <c r="C130" s="9">
        <v>0</v>
      </c>
      <c r="D130" s="9" t="s">
        <v>19680</v>
      </c>
      <c r="E130" s="9" t="s">
        <v>227</v>
      </c>
      <c r="F130" s="9">
        <v>0</v>
      </c>
      <c r="G130" s="9" t="s">
        <v>19751</v>
      </c>
    </row>
    <row r="131" spans="1:7" x14ac:dyDescent="0.2">
      <c r="A131" s="9" t="s">
        <v>19373</v>
      </c>
      <c r="B131" s="9" t="s">
        <v>19679</v>
      </c>
      <c r="C131" s="9">
        <v>1210</v>
      </c>
      <c r="D131" s="9" t="s">
        <v>19680</v>
      </c>
      <c r="E131" s="9" t="s">
        <v>19373</v>
      </c>
      <c r="F131" s="9">
        <v>1210</v>
      </c>
      <c r="G131" s="9" t="s">
        <v>19751</v>
      </c>
    </row>
    <row r="132" spans="1:7" x14ac:dyDescent="0.2">
      <c r="A132" s="9" t="s">
        <v>468</v>
      </c>
      <c r="B132" s="9" t="s">
        <v>19679</v>
      </c>
      <c r="C132" s="9">
        <v>287.7</v>
      </c>
      <c r="D132" s="9" t="s">
        <v>19680</v>
      </c>
      <c r="E132" s="9" t="s">
        <v>468</v>
      </c>
      <c r="F132" s="9">
        <v>287.7</v>
      </c>
      <c r="G132" s="9" t="s">
        <v>19751</v>
      </c>
    </row>
    <row r="133" spans="1:7" x14ac:dyDescent="0.2">
      <c r="A133" s="9" t="s">
        <v>19656</v>
      </c>
      <c r="B133" s="9" t="s">
        <v>19679</v>
      </c>
      <c r="C133" s="9">
        <v>0</v>
      </c>
      <c r="D133" s="9" t="s">
        <v>19680</v>
      </c>
      <c r="E133" s="9" t="s">
        <v>19656</v>
      </c>
      <c r="F133" s="9">
        <v>0</v>
      </c>
      <c r="G133" s="9" t="s">
        <v>19751</v>
      </c>
    </row>
    <row r="134" spans="1:7" x14ac:dyDescent="0.2">
      <c r="A134" s="9" t="s">
        <v>19657</v>
      </c>
      <c r="B134" s="9" t="s">
        <v>19679</v>
      </c>
      <c r="C134" s="9">
        <v>0</v>
      </c>
      <c r="D134" s="9" t="s">
        <v>19680</v>
      </c>
      <c r="E134" s="9" t="s">
        <v>19657</v>
      </c>
      <c r="F134" s="9">
        <v>0</v>
      </c>
      <c r="G134" s="9" t="s">
        <v>19751</v>
      </c>
    </row>
    <row r="135" spans="1:7" x14ac:dyDescent="0.2">
      <c r="A135" s="9" t="s">
        <v>19658</v>
      </c>
      <c r="B135" s="9" t="s">
        <v>19679</v>
      </c>
      <c r="C135" s="9">
        <v>0</v>
      </c>
      <c r="D135" s="9" t="s">
        <v>19680</v>
      </c>
      <c r="E135" s="9" t="s">
        <v>19658</v>
      </c>
      <c r="F135" s="9">
        <v>0</v>
      </c>
      <c r="G135" s="9" t="s">
        <v>19751</v>
      </c>
    </row>
    <row r="136" spans="1:7" x14ac:dyDescent="0.2">
      <c r="A136" s="9" t="s">
        <v>19659</v>
      </c>
      <c r="B136" s="9" t="s">
        <v>19679</v>
      </c>
      <c r="C136" s="9">
        <v>0</v>
      </c>
      <c r="D136" s="9" t="s">
        <v>19680</v>
      </c>
      <c r="E136" s="9" t="s">
        <v>19659</v>
      </c>
      <c r="F136" s="9">
        <v>0</v>
      </c>
      <c r="G136" s="9" t="s">
        <v>19751</v>
      </c>
    </row>
    <row r="137" spans="1:7" x14ac:dyDescent="0.2">
      <c r="A137" s="9" t="s">
        <v>19660</v>
      </c>
      <c r="B137" s="9" t="s">
        <v>19679</v>
      </c>
      <c r="C137" s="9">
        <v>0</v>
      </c>
      <c r="D137" s="9" t="s">
        <v>19680</v>
      </c>
      <c r="E137" s="9" t="s">
        <v>19660</v>
      </c>
      <c r="F137" s="9">
        <v>0</v>
      </c>
      <c r="G137" s="9" t="s">
        <v>19751</v>
      </c>
    </row>
    <row r="138" spans="1:7" x14ac:dyDescent="0.2">
      <c r="A138" s="9" t="s">
        <v>19661</v>
      </c>
      <c r="B138" s="9" t="s">
        <v>19679</v>
      </c>
      <c r="C138" s="9">
        <v>0</v>
      </c>
      <c r="D138" s="9" t="s">
        <v>19680</v>
      </c>
      <c r="E138" s="9" t="s">
        <v>19661</v>
      </c>
      <c r="F138" s="9">
        <v>0</v>
      </c>
      <c r="G138" s="9" t="s">
        <v>19751</v>
      </c>
    </row>
    <row r="139" spans="1:7" x14ac:dyDescent="0.2">
      <c r="A139" s="9" t="s">
        <v>19662</v>
      </c>
      <c r="B139" s="9" t="s">
        <v>19679</v>
      </c>
      <c r="C139" s="9">
        <v>41</v>
      </c>
      <c r="D139" s="9" t="s">
        <v>19680</v>
      </c>
      <c r="E139" s="9" t="s">
        <v>19662</v>
      </c>
      <c r="F139" s="9">
        <v>41</v>
      </c>
      <c r="G139" s="9" t="s">
        <v>19751</v>
      </c>
    </row>
    <row r="140" spans="1:7" x14ac:dyDescent="0.2">
      <c r="A140" s="9" t="s">
        <v>19663</v>
      </c>
      <c r="B140" s="9" t="s">
        <v>19679</v>
      </c>
      <c r="C140" s="9">
        <v>41</v>
      </c>
      <c r="D140" s="9" t="s">
        <v>19680</v>
      </c>
      <c r="E140" s="9" t="s">
        <v>19663</v>
      </c>
      <c r="F140" s="9">
        <v>41</v>
      </c>
      <c r="G140" s="9" t="s">
        <v>19751</v>
      </c>
    </row>
    <row r="141" spans="1:7" x14ac:dyDescent="0.2">
      <c r="A141" s="9" t="s">
        <v>95</v>
      </c>
      <c r="B141" s="9" t="s">
        <v>19679</v>
      </c>
      <c r="C141" s="9">
        <v>198</v>
      </c>
      <c r="D141" s="9" t="s">
        <v>19680</v>
      </c>
      <c r="E141" s="9" t="s">
        <v>95</v>
      </c>
      <c r="F141" s="9">
        <v>198</v>
      </c>
      <c r="G141" s="9" t="s">
        <v>19751</v>
      </c>
    </row>
    <row r="142" spans="1:7" x14ac:dyDescent="0.2">
      <c r="A142" s="9" t="s">
        <v>43</v>
      </c>
      <c r="B142" s="9" t="s">
        <v>19679</v>
      </c>
      <c r="C142" s="9">
        <v>0</v>
      </c>
      <c r="D142" s="9" t="s">
        <v>19680</v>
      </c>
      <c r="E142" s="9" t="s">
        <v>43</v>
      </c>
      <c r="F142" s="9">
        <v>0</v>
      </c>
      <c r="G142" s="9" t="s">
        <v>19751</v>
      </c>
    </row>
    <row r="143" spans="1:7" x14ac:dyDescent="0.2">
      <c r="A143" s="9" t="s">
        <v>19664</v>
      </c>
      <c r="B143" s="9" t="s">
        <v>19679</v>
      </c>
      <c r="C143" s="9">
        <v>50</v>
      </c>
      <c r="D143" s="9" t="s">
        <v>19680</v>
      </c>
      <c r="E143" s="9" t="s">
        <v>19664</v>
      </c>
      <c r="F143" s="9">
        <v>50</v>
      </c>
      <c r="G143" s="9" t="s">
        <v>19751</v>
      </c>
    </row>
    <row r="144" spans="1:7" x14ac:dyDescent="0.2">
      <c r="A144" s="9" t="s">
        <v>19665</v>
      </c>
      <c r="B144" s="9" t="s">
        <v>19679</v>
      </c>
      <c r="C144" s="9">
        <v>750</v>
      </c>
      <c r="D144" s="9" t="s">
        <v>19680</v>
      </c>
      <c r="E144" s="9" t="s">
        <v>19665</v>
      </c>
      <c r="F144" s="9">
        <v>750</v>
      </c>
      <c r="G144" s="9" t="s">
        <v>19751</v>
      </c>
    </row>
    <row r="145" spans="1:7" x14ac:dyDescent="0.2">
      <c r="A145" s="9" t="s">
        <v>19666</v>
      </c>
      <c r="B145" s="9" t="s">
        <v>19679</v>
      </c>
      <c r="C145" s="9">
        <v>15</v>
      </c>
      <c r="D145" s="9" t="s">
        <v>19680</v>
      </c>
      <c r="E145" s="9" t="s">
        <v>19666</v>
      </c>
      <c r="F145" s="9">
        <v>15</v>
      </c>
      <c r="G145" s="9" t="s">
        <v>19751</v>
      </c>
    </row>
    <row r="146" spans="1:7" x14ac:dyDescent="0.2">
      <c r="A146" s="9" t="s">
        <v>19667</v>
      </c>
      <c r="B146" s="9" t="s">
        <v>19679</v>
      </c>
      <c r="C146" s="9">
        <v>0</v>
      </c>
      <c r="D146" s="9" t="s">
        <v>19680</v>
      </c>
      <c r="E146" s="9" t="s">
        <v>19667</v>
      </c>
      <c r="F146" s="9">
        <v>0</v>
      </c>
      <c r="G146" s="9" t="s">
        <v>19751</v>
      </c>
    </row>
    <row r="147" spans="1:7" x14ac:dyDescent="0.2">
      <c r="A147" s="9" t="s">
        <v>19668</v>
      </c>
      <c r="B147" s="9" t="s">
        <v>19679</v>
      </c>
      <c r="C147" s="9">
        <v>0</v>
      </c>
      <c r="D147" s="9" t="s">
        <v>19680</v>
      </c>
      <c r="E147" s="9" t="s">
        <v>19668</v>
      </c>
      <c r="F147" s="9">
        <v>0</v>
      </c>
      <c r="G147" s="9" t="s">
        <v>19751</v>
      </c>
    </row>
    <row r="148" spans="1:7" x14ac:dyDescent="0.2">
      <c r="A148" s="9" t="s">
        <v>19669</v>
      </c>
      <c r="B148" s="9" t="s">
        <v>19679</v>
      </c>
      <c r="C148" s="9">
        <v>50</v>
      </c>
      <c r="D148" s="9" t="s">
        <v>19680</v>
      </c>
      <c r="E148" s="9" t="s">
        <v>19669</v>
      </c>
      <c r="F148" s="9">
        <v>50</v>
      </c>
      <c r="G148" s="9" t="s">
        <v>19751</v>
      </c>
    </row>
    <row r="149" spans="1:7" x14ac:dyDescent="0.2">
      <c r="A149" s="9" t="s">
        <v>70</v>
      </c>
      <c r="B149" s="9" t="s">
        <v>19681</v>
      </c>
      <c r="C149" s="9">
        <v>4055.1</v>
      </c>
      <c r="D149" s="9" t="s">
        <v>19682</v>
      </c>
      <c r="E149" s="9" t="s">
        <v>70</v>
      </c>
      <c r="F149" s="9">
        <v>4055.1</v>
      </c>
      <c r="G149" s="9" t="s">
        <v>19751</v>
      </c>
    </row>
    <row r="150" spans="1:7" x14ac:dyDescent="0.2">
      <c r="A150" s="9" t="s">
        <v>1152</v>
      </c>
      <c r="B150" s="9" t="s">
        <v>19681</v>
      </c>
      <c r="C150" s="9">
        <v>2906.5</v>
      </c>
      <c r="D150" s="9" t="s">
        <v>19682</v>
      </c>
      <c r="E150" s="9" t="s">
        <v>1152</v>
      </c>
      <c r="F150" s="9">
        <v>2906.5</v>
      </c>
      <c r="G150" s="9" t="s">
        <v>19751</v>
      </c>
    </row>
    <row r="151" spans="1:7" x14ac:dyDescent="0.2">
      <c r="A151" s="9" t="s">
        <v>227</v>
      </c>
      <c r="B151" s="9" t="s">
        <v>19681</v>
      </c>
      <c r="C151" s="9">
        <v>0</v>
      </c>
      <c r="D151" s="9" t="s">
        <v>19682</v>
      </c>
      <c r="E151" s="9" t="s">
        <v>227</v>
      </c>
      <c r="F151" s="9">
        <v>0</v>
      </c>
      <c r="G151" s="9" t="s">
        <v>19751</v>
      </c>
    </row>
    <row r="152" spans="1:7" x14ac:dyDescent="0.2">
      <c r="A152" s="9" t="s">
        <v>19373</v>
      </c>
      <c r="B152" s="9" t="s">
        <v>19681</v>
      </c>
      <c r="C152" s="9">
        <v>2214.4</v>
      </c>
      <c r="D152" s="9" t="s">
        <v>19682</v>
      </c>
      <c r="E152" s="9" t="s">
        <v>19373</v>
      </c>
      <c r="F152" s="9">
        <v>2214.4</v>
      </c>
      <c r="G152" s="9" t="s">
        <v>19751</v>
      </c>
    </row>
    <row r="153" spans="1:7" x14ac:dyDescent="0.2">
      <c r="A153" s="9" t="s">
        <v>468</v>
      </c>
      <c r="B153" s="9" t="s">
        <v>19681</v>
      </c>
      <c r="C153" s="9">
        <v>0</v>
      </c>
      <c r="D153" s="9" t="s">
        <v>19682</v>
      </c>
      <c r="E153" s="9" t="s">
        <v>468</v>
      </c>
      <c r="F153" s="9">
        <v>0</v>
      </c>
      <c r="G153" s="9" t="s">
        <v>19751</v>
      </c>
    </row>
    <row r="154" spans="1:7" x14ac:dyDescent="0.2">
      <c r="A154" s="9" t="s">
        <v>19656</v>
      </c>
      <c r="B154" s="9" t="s">
        <v>19681</v>
      </c>
      <c r="C154" s="9">
        <v>431.63</v>
      </c>
      <c r="D154" s="9" t="s">
        <v>19682</v>
      </c>
      <c r="E154" s="9" t="s">
        <v>19656</v>
      </c>
      <c r="F154" s="9">
        <v>431.63</v>
      </c>
      <c r="G154" s="9" t="s">
        <v>19751</v>
      </c>
    </row>
    <row r="155" spans="1:7" x14ac:dyDescent="0.2">
      <c r="A155" s="9" t="s">
        <v>19657</v>
      </c>
      <c r="B155" s="9" t="s">
        <v>19681</v>
      </c>
      <c r="C155" s="9">
        <v>697.72</v>
      </c>
      <c r="D155" s="9" t="s">
        <v>19682</v>
      </c>
      <c r="E155" s="9" t="s">
        <v>19657</v>
      </c>
      <c r="F155" s="9">
        <v>697.72</v>
      </c>
      <c r="G155" s="9" t="s">
        <v>19751</v>
      </c>
    </row>
    <row r="156" spans="1:7" x14ac:dyDescent="0.2">
      <c r="A156" s="9" t="s">
        <v>19658</v>
      </c>
      <c r="B156" s="9" t="s">
        <v>19681</v>
      </c>
      <c r="C156" s="9">
        <v>470.4</v>
      </c>
      <c r="D156" s="9" t="s">
        <v>19682</v>
      </c>
      <c r="E156" s="9" t="s">
        <v>19658</v>
      </c>
      <c r="F156" s="9">
        <v>470.4</v>
      </c>
      <c r="G156" s="9" t="s">
        <v>19751</v>
      </c>
    </row>
    <row r="157" spans="1:7" x14ac:dyDescent="0.2">
      <c r="A157" s="9" t="s">
        <v>19659</v>
      </c>
      <c r="B157" s="9" t="s">
        <v>19681</v>
      </c>
      <c r="C157" s="9">
        <v>688.05</v>
      </c>
      <c r="D157" s="9" t="s">
        <v>19682</v>
      </c>
      <c r="E157" s="9" t="s">
        <v>19659</v>
      </c>
      <c r="F157" s="9">
        <v>688.05</v>
      </c>
      <c r="G157" s="9" t="s">
        <v>19751</v>
      </c>
    </row>
    <row r="158" spans="1:7" x14ac:dyDescent="0.2">
      <c r="A158" s="9" t="s">
        <v>19660</v>
      </c>
      <c r="B158" s="9" t="s">
        <v>19681</v>
      </c>
      <c r="C158" s="9">
        <v>-438</v>
      </c>
      <c r="D158" s="9" t="s">
        <v>19682</v>
      </c>
      <c r="E158" s="9" t="s">
        <v>19660</v>
      </c>
      <c r="F158" s="9">
        <v>-438</v>
      </c>
      <c r="G158" s="9" t="s">
        <v>19751</v>
      </c>
    </row>
    <row r="159" spans="1:7" x14ac:dyDescent="0.2">
      <c r="A159" s="9" t="s">
        <v>19661</v>
      </c>
      <c r="B159" s="9" t="s">
        <v>19681</v>
      </c>
      <c r="C159" s="9">
        <v>-664</v>
      </c>
      <c r="D159" s="9" t="s">
        <v>19682</v>
      </c>
      <c r="E159" s="9" t="s">
        <v>19661</v>
      </c>
      <c r="F159" s="9">
        <v>-664</v>
      </c>
      <c r="G159" s="9" t="s">
        <v>19751</v>
      </c>
    </row>
    <row r="160" spans="1:7" x14ac:dyDescent="0.2">
      <c r="A160" s="9" t="s">
        <v>19662</v>
      </c>
      <c r="B160" s="9" t="s">
        <v>19681</v>
      </c>
      <c r="C160" s="9">
        <v>448.8</v>
      </c>
      <c r="D160" s="9" t="s">
        <v>19682</v>
      </c>
      <c r="E160" s="9" t="s">
        <v>19662</v>
      </c>
      <c r="F160" s="9">
        <v>448.8</v>
      </c>
      <c r="G160" s="9" t="s">
        <v>19751</v>
      </c>
    </row>
    <row r="161" spans="1:7" x14ac:dyDescent="0.2">
      <c r="A161" s="9" t="s">
        <v>19663</v>
      </c>
      <c r="B161" s="9" t="s">
        <v>19681</v>
      </c>
      <c r="C161" s="9">
        <v>448.8</v>
      </c>
      <c r="D161" s="9" t="s">
        <v>19682</v>
      </c>
      <c r="E161" s="9" t="s">
        <v>19663</v>
      </c>
      <c r="F161" s="9">
        <v>448.8</v>
      </c>
      <c r="G161" s="9" t="s">
        <v>19751</v>
      </c>
    </row>
    <row r="162" spans="1:7" x14ac:dyDescent="0.2">
      <c r="A162" s="9" t="s">
        <v>95</v>
      </c>
      <c r="B162" s="9" t="s">
        <v>19681</v>
      </c>
      <c r="C162" s="9">
        <v>960.3</v>
      </c>
      <c r="D162" s="9" t="s">
        <v>19682</v>
      </c>
      <c r="E162" s="9" t="s">
        <v>95</v>
      </c>
      <c r="F162" s="9">
        <v>960.3</v>
      </c>
      <c r="G162" s="9" t="s">
        <v>19751</v>
      </c>
    </row>
    <row r="163" spans="1:7" x14ac:dyDescent="0.2">
      <c r="A163" s="9" t="s">
        <v>43</v>
      </c>
      <c r="B163" s="9" t="s">
        <v>19681</v>
      </c>
      <c r="C163" s="9">
        <v>0</v>
      </c>
      <c r="D163" s="9" t="s">
        <v>19682</v>
      </c>
      <c r="E163" s="9" t="s">
        <v>43</v>
      </c>
      <c r="F163" s="9">
        <v>0</v>
      </c>
      <c r="G163" s="9" t="s">
        <v>19751</v>
      </c>
    </row>
    <row r="164" spans="1:7" x14ac:dyDescent="0.2">
      <c r="A164" s="9" t="s">
        <v>19664</v>
      </c>
      <c r="B164" s="9" t="s">
        <v>19681</v>
      </c>
      <c r="C164" s="9">
        <v>0</v>
      </c>
      <c r="D164" s="9" t="s">
        <v>19682</v>
      </c>
      <c r="E164" s="9" t="s">
        <v>19664</v>
      </c>
      <c r="F164" s="9">
        <v>0</v>
      </c>
      <c r="G164" s="9" t="s">
        <v>19751</v>
      </c>
    </row>
    <row r="165" spans="1:7" x14ac:dyDescent="0.2">
      <c r="A165" s="9" t="s">
        <v>19665</v>
      </c>
      <c r="B165" s="9" t="s">
        <v>19681</v>
      </c>
      <c r="C165" s="9">
        <v>3935.63</v>
      </c>
      <c r="D165" s="9" t="s">
        <v>19682</v>
      </c>
      <c r="E165" s="9" t="s">
        <v>19665</v>
      </c>
      <c r="F165" s="9">
        <v>3935.63</v>
      </c>
      <c r="G165" s="9" t="s">
        <v>19751</v>
      </c>
    </row>
    <row r="166" spans="1:7" x14ac:dyDescent="0.2">
      <c r="A166" s="9" t="s">
        <v>19666</v>
      </c>
      <c r="B166" s="9" t="s">
        <v>19681</v>
      </c>
      <c r="C166" s="9">
        <v>792.96</v>
      </c>
      <c r="D166" s="9" t="s">
        <v>19682</v>
      </c>
      <c r="E166" s="9" t="s">
        <v>19666</v>
      </c>
      <c r="F166" s="9">
        <v>792.96</v>
      </c>
      <c r="G166" s="9" t="s">
        <v>19751</v>
      </c>
    </row>
    <row r="167" spans="1:7" x14ac:dyDescent="0.2">
      <c r="A167" s="9" t="s">
        <v>19667</v>
      </c>
      <c r="B167" s="9" t="s">
        <v>19681</v>
      </c>
      <c r="C167" s="9">
        <v>1546</v>
      </c>
      <c r="D167" s="9" t="s">
        <v>19682</v>
      </c>
      <c r="E167" s="9" t="s">
        <v>19667</v>
      </c>
      <c r="F167" s="9">
        <v>1546</v>
      </c>
      <c r="G167" s="9" t="s">
        <v>19751</v>
      </c>
    </row>
    <row r="168" spans="1:7" x14ac:dyDescent="0.2">
      <c r="A168" s="9" t="s">
        <v>19668</v>
      </c>
      <c r="B168" s="9" t="s">
        <v>19681</v>
      </c>
      <c r="C168" s="9">
        <v>0</v>
      </c>
      <c r="D168" s="9" t="s">
        <v>19682</v>
      </c>
      <c r="E168" s="9" t="s">
        <v>19668</v>
      </c>
      <c r="F168" s="9">
        <v>0</v>
      </c>
      <c r="G168" s="9" t="s">
        <v>19751</v>
      </c>
    </row>
    <row r="169" spans="1:7" x14ac:dyDescent="0.2">
      <c r="A169" s="9" t="s">
        <v>19669</v>
      </c>
      <c r="B169" s="9" t="s">
        <v>19681</v>
      </c>
      <c r="C169" s="9">
        <v>0</v>
      </c>
      <c r="D169" s="9" t="s">
        <v>19682</v>
      </c>
      <c r="E169" s="9" t="s">
        <v>19669</v>
      </c>
      <c r="F169" s="9">
        <v>0</v>
      </c>
      <c r="G169" s="9" t="s">
        <v>19751</v>
      </c>
    </row>
    <row r="170" spans="1:7" x14ac:dyDescent="0.2">
      <c r="A170" s="9" t="s">
        <v>70</v>
      </c>
      <c r="B170" s="9" t="s">
        <v>19683</v>
      </c>
      <c r="C170" s="9">
        <v>0</v>
      </c>
      <c r="D170" s="9" t="s">
        <v>19374</v>
      </c>
      <c r="E170" s="9" t="s">
        <v>70</v>
      </c>
      <c r="F170" s="9">
        <v>0</v>
      </c>
      <c r="G170" s="9" t="s">
        <v>19751</v>
      </c>
    </row>
    <row r="171" spans="1:7" x14ac:dyDescent="0.2">
      <c r="A171" s="9" t="s">
        <v>1152</v>
      </c>
      <c r="B171" s="9" t="s">
        <v>19683</v>
      </c>
      <c r="C171" s="9">
        <v>9030.9</v>
      </c>
      <c r="D171" s="9" t="s">
        <v>19374</v>
      </c>
      <c r="E171" s="9" t="s">
        <v>1152</v>
      </c>
      <c r="F171" s="9">
        <v>9030.9</v>
      </c>
      <c r="G171" s="9" t="s">
        <v>19751</v>
      </c>
    </row>
    <row r="172" spans="1:7" x14ac:dyDescent="0.2">
      <c r="A172" s="9" t="s">
        <v>227</v>
      </c>
      <c r="B172" s="9" t="s">
        <v>19683</v>
      </c>
      <c r="C172" s="9">
        <v>8011</v>
      </c>
      <c r="D172" s="9" t="s">
        <v>19374</v>
      </c>
      <c r="E172" s="9" t="s">
        <v>227</v>
      </c>
      <c r="F172" s="9">
        <v>8011</v>
      </c>
      <c r="G172" s="9" t="s">
        <v>19751</v>
      </c>
    </row>
    <row r="173" spans="1:7" x14ac:dyDescent="0.2">
      <c r="A173" s="9" t="s">
        <v>19373</v>
      </c>
      <c r="B173" s="9" t="s">
        <v>19683</v>
      </c>
      <c r="C173" s="9">
        <v>25898.226999999999</v>
      </c>
      <c r="D173" s="9" t="s">
        <v>19374</v>
      </c>
      <c r="E173" s="9" t="s">
        <v>19373</v>
      </c>
      <c r="F173" s="9">
        <v>25898.226999999999</v>
      </c>
      <c r="G173" s="9" t="s">
        <v>19751</v>
      </c>
    </row>
    <row r="174" spans="1:7" x14ac:dyDescent="0.2">
      <c r="A174" s="9" t="s">
        <v>468</v>
      </c>
      <c r="B174" s="9" t="s">
        <v>19683</v>
      </c>
      <c r="C174" s="9">
        <v>850.93</v>
      </c>
      <c r="D174" s="9" t="s">
        <v>19374</v>
      </c>
      <c r="E174" s="9" t="s">
        <v>468</v>
      </c>
      <c r="F174" s="9">
        <v>850.93</v>
      </c>
      <c r="G174" s="9" t="s">
        <v>19751</v>
      </c>
    </row>
    <row r="175" spans="1:7" x14ac:dyDescent="0.2">
      <c r="A175" s="9" t="s">
        <v>19656</v>
      </c>
      <c r="B175" s="9" t="s">
        <v>19683</v>
      </c>
      <c r="C175" s="9">
        <v>4731.8</v>
      </c>
      <c r="D175" s="9" t="s">
        <v>19374</v>
      </c>
      <c r="E175" s="9" t="s">
        <v>19656</v>
      </c>
      <c r="F175" s="9">
        <v>4731.8</v>
      </c>
      <c r="G175" s="9" t="s">
        <v>19751</v>
      </c>
    </row>
    <row r="176" spans="1:7" x14ac:dyDescent="0.2">
      <c r="A176" s="9" t="s">
        <v>19657</v>
      </c>
      <c r="B176" s="9" t="s">
        <v>19683</v>
      </c>
      <c r="C176" s="9">
        <v>1297</v>
      </c>
      <c r="D176" s="9" t="s">
        <v>19374</v>
      </c>
      <c r="E176" s="9" t="s">
        <v>19657</v>
      </c>
      <c r="F176" s="9">
        <v>1297</v>
      </c>
      <c r="G176" s="9" t="s">
        <v>19751</v>
      </c>
    </row>
    <row r="177" spans="1:7" x14ac:dyDescent="0.2">
      <c r="A177" s="9" t="s">
        <v>19658</v>
      </c>
      <c r="B177" s="9" t="s">
        <v>19683</v>
      </c>
      <c r="C177" s="9">
        <v>1644.1</v>
      </c>
      <c r="D177" s="9" t="s">
        <v>19374</v>
      </c>
      <c r="E177" s="9" t="s">
        <v>19658</v>
      </c>
      <c r="F177" s="9">
        <v>1644.1</v>
      </c>
      <c r="G177" s="9" t="s">
        <v>19751</v>
      </c>
    </row>
    <row r="178" spans="1:7" x14ac:dyDescent="0.2">
      <c r="A178" s="9" t="s">
        <v>19659</v>
      </c>
      <c r="B178" s="9" t="s">
        <v>19683</v>
      </c>
      <c r="C178" s="9">
        <v>7381.64</v>
      </c>
      <c r="D178" s="9" t="s">
        <v>19374</v>
      </c>
      <c r="E178" s="9" t="s">
        <v>19659</v>
      </c>
      <c r="F178" s="9">
        <v>7381.64</v>
      </c>
      <c r="G178" s="9" t="s">
        <v>19751</v>
      </c>
    </row>
    <row r="179" spans="1:7" x14ac:dyDescent="0.2">
      <c r="A179" s="9" t="s">
        <v>19660</v>
      </c>
      <c r="B179" s="9" t="s">
        <v>19683</v>
      </c>
      <c r="C179" s="9">
        <v>-1361</v>
      </c>
      <c r="D179" s="9" t="s">
        <v>19374</v>
      </c>
      <c r="E179" s="9" t="s">
        <v>19660</v>
      </c>
      <c r="F179" s="9">
        <v>-1361</v>
      </c>
      <c r="G179" s="9" t="s">
        <v>19751</v>
      </c>
    </row>
    <row r="180" spans="1:7" x14ac:dyDescent="0.2">
      <c r="A180" s="9" t="s">
        <v>19661</v>
      </c>
      <c r="B180" s="9" t="s">
        <v>19683</v>
      </c>
      <c r="C180" s="9">
        <v>-7417.6</v>
      </c>
      <c r="D180" s="9" t="s">
        <v>19374</v>
      </c>
      <c r="E180" s="9" t="s">
        <v>19661</v>
      </c>
      <c r="F180" s="9">
        <v>-7417.6</v>
      </c>
      <c r="G180" s="9" t="s">
        <v>19751</v>
      </c>
    </row>
    <row r="181" spans="1:7" x14ac:dyDescent="0.2">
      <c r="A181" s="9" t="s">
        <v>19662</v>
      </c>
      <c r="B181" s="9" t="s">
        <v>19683</v>
      </c>
      <c r="C181" s="9">
        <v>9881.25</v>
      </c>
      <c r="D181" s="9" t="s">
        <v>19374</v>
      </c>
      <c r="E181" s="9" t="s">
        <v>19662</v>
      </c>
      <c r="F181" s="9">
        <v>9881.25</v>
      </c>
      <c r="G181" s="9" t="s">
        <v>19751</v>
      </c>
    </row>
    <row r="182" spans="1:7" x14ac:dyDescent="0.2">
      <c r="A182" s="9" t="s">
        <v>19663</v>
      </c>
      <c r="B182" s="9" t="s">
        <v>19683</v>
      </c>
      <c r="C182" s="9">
        <v>9881.25</v>
      </c>
      <c r="D182" s="9" t="s">
        <v>19374</v>
      </c>
      <c r="E182" s="9" t="s">
        <v>19663</v>
      </c>
      <c r="F182" s="9">
        <v>9881.25</v>
      </c>
      <c r="G182" s="9" t="s">
        <v>19751</v>
      </c>
    </row>
    <row r="183" spans="1:7" x14ac:dyDescent="0.2">
      <c r="A183" s="9" t="s">
        <v>95</v>
      </c>
      <c r="B183" s="9" t="s">
        <v>19683</v>
      </c>
      <c r="C183" s="9">
        <v>75371.899999999907</v>
      </c>
      <c r="D183" s="9" t="s">
        <v>19374</v>
      </c>
      <c r="E183" s="9" t="s">
        <v>95</v>
      </c>
      <c r="F183" s="9">
        <v>75371.899999999907</v>
      </c>
      <c r="G183" s="9" t="s">
        <v>19751</v>
      </c>
    </row>
    <row r="184" spans="1:7" x14ac:dyDescent="0.2">
      <c r="A184" s="9" t="s">
        <v>43</v>
      </c>
      <c r="B184" s="9" t="s">
        <v>19683</v>
      </c>
      <c r="C184" s="9">
        <v>23296.483333333301</v>
      </c>
      <c r="D184" s="9" t="s">
        <v>19374</v>
      </c>
      <c r="E184" s="9" t="s">
        <v>43</v>
      </c>
      <c r="F184" s="9">
        <v>23632.7833333333</v>
      </c>
      <c r="G184" s="9" t="s">
        <v>19751</v>
      </c>
    </row>
    <row r="185" spans="1:7" x14ac:dyDescent="0.2">
      <c r="A185" s="9" t="s">
        <v>19664</v>
      </c>
      <c r="B185" s="9" t="s">
        <v>19683</v>
      </c>
      <c r="C185" s="9">
        <v>0</v>
      </c>
      <c r="D185" s="9" t="s">
        <v>19374</v>
      </c>
      <c r="E185" s="9" t="s">
        <v>19664</v>
      </c>
      <c r="F185" s="9">
        <v>0</v>
      </c>
      <c r="G185" s="9" t="s">
        <v>19751</v>
      </c>
    </row>
    <row r="186" spans="1:7" x14ac:dyDescent="0.2">
      <c r="A186" s="9" t="s">
        <v>19665</v>
      </c>
      <c r="B186" s="9" t="s">
        <v>19683</v>
      </c>
      <c r="C186" s="9">
        <v>96139.65</v>
      </c>
      <c r="D186" s="9" t="s">
        <v>19374</v>
      </c>
      <c r="E186" s="9" t="s">
        <v>19665</v>
      </c>
      <c r="F186" s="9">
        <v>96139.65</v>
      </c>
      <c r="G186" s="9" t="s">
        <v>19751</v>
      </c>
    </row>
    <row r="187" spans="1:7" x14ac:dyDescent="0.2">
      <c r="A187" s="9" t="s">
        <v>19666</v>
      </c>
      <c r="B187" s="9" t="s">
        <v>19683</v>
      </c>
      <c r="C187" s="9">
        <v>7570.4</v>
      </c>
      <c r="D187" s="9" t="s">
        <v>19374</v>
      </c>
      <c r="E187" s="9" t="s">
        <v>19666</v>
      </c>
      <c r="F187" s="9">
        <v>7570.4</v>
      </c>
      <c r="G187" s="9" t="s">
        <v>19751</v>
      </c>
    </row>
    <row r="188" spans="1:7" x14ac:dyDescent="0.2">
      <c r="A188" s="9" t="s">
        <v>19667</v>
      </c>
      <c r="B188" s="9" t="s">
        <v>19683</v>
      </c>
      <c r="C188" s="9">
        <v>9870.58</v>
      </c>
      <c r="D188" s="9" t="s">
        <v>19374</v>
      </c>
      <c r="E188" s="9" t="s">
        <v>19667</v>
      </c>
      <c r="F188" s="9">
        <v>9870.58</v>
      </c>
      <c r="G188" s="9" t="s">
        <v>19751</v>
      </c>
    </row>
    <row r="189" spans="1:7" x14ac:dyDescent="0.2">
      <c r="A189" s="9" t="s">
        <v>19668</v>
      </c>
      <c r="B189" s="9" t="s">
        <v>19683</v>
      </c>
      <c r="C189" s="9">
        <v>0</v>
      </c>
      <c r="D189" s="9" t="s">
        <v>19374</v>
      </c>
      <c r="E189" s="9" t="s">
        <v>19668</v>
      </c>
      <c r="F189" s="9">
        <v>0</v>
      </c>
      <c r="G189" s="9" t="s">
        <v>19751</v>
      </c>
    </row>
    <row r="190" spans="1:7" x14ac:dyDescent="0.2">
      <c r="A190" s="9" t="s">
        <v>19669</v>
      </c>
      <c r="B190" s="9" t="s">
        <v>19683</v>
      </c>
      <c r="C190" s="9">
        <v>1758.865</v>
      </c>
      <c r="D190" s="9" t="s">
        <v>19374</v>
      </c>
      <c r="E190" s="9" t="s">
        <v>19669</v>
      </c>
      <c r="F190" s="9">
        <v>1758.865</v>
      </c>
      <c r="G190" s="9" t="s">
        <v>19751</v>
      </c>
    </row>
    <row r="191" spans="1:7" x14ac:dyDescent="0.2">
      <c r="A191" s="9" t="s">
        <v>70</v>
      </c>
      <c r="B191" s="9" t="s">
        <v>19684</v>
      </c>
      <c r="C191" s="9">
        <v>0</v>
      </c>
      <c r="D191" s="9" t="s">
        <v>19374</v>
      </c>
      <c r="E191" s="9" t="s">
        <v>70</v>
      </c>
      <c r="F191" s="9">
        <v>0</v>
      </c>
      <c r="G191" s="9" t="s">
        <v>19751</v>
      </c>
    </row>
    <row r="192" spans="1:7" x14ac:dyDescent="0.2">
      <c r="A192" s="9" t="s">
        <v>1152</v>
      </c>
      <c r="B192" s="9" t="s">
        <v>19684</v>
      </c>
      <c r="C192" s="9">
        <v>0</v>
      </c>
      <c r="D192" s="9" t="s">
        <v>19374</v>
      </c>
      <c r="E192" s="9" t="s">
        <v>1152</v>
      </c>
      <c r="F192" s="9">
        <v>9030.9</v>
      </c>
      <c r="G192" s="9" t="s">
        <v>19751</v>
      </c>
    </row>
    <row r="193" spans="1:7" x14ac:dyDescent="0.2">
      <c r="A193" s="9" t="s">
        <v>227</v>
      </c>
      <c r="B193" s="9" t="s">
        <v>19684</v>
      </c>
      <c r="C193" s="9">
        <v>0</v>
      </c>
      <c r="D193" s="9" t="s">
        <v>19374</v>
      </c>
      <c r="E193" s="9" t="s">
        <v>227</v>
      </c>
      <c r="F193" s="9">
        <v>8011</v>
      </c>
      <c r="G193" s="9" t="s">
        <v>19751</v>
      </c>
    </row>
    <row r="194" spans="1:7" x14ac:dyDescent="0.2">
      <c r="A194" s="9" t="s">
        <v>19373</v>
      </c>
      <c r="B194" s="9" t="s">
        <v>19684</v>
      </c>
      <c r="C194" s="9">
        <v>0</v>
      </c>
      <c r="D194" s="9" t="s">
        <v>19374</v>
      </c>
      <c r="E194" s="9" t="s">
        <v>19373</v>
      </c>
      <c r="F194" s="9">
        <v>25898.226999999999</v>
      </c>
      <c r="G194" s="9" t="s">
        <v>19751</v>
      </c>
    </row>
    <row r="195" spans="1:7" x14ac:dyDescent="0.2">
      <c r="A195" s="9" t="s">
        <v>468</v>
      </c>
      <c r="B195" s="9" t="s">
        <v>19684</v>
      </c>
      <c r="C195" s="9">
        <v>0</v>
      </c>
      <c r="D195" s="9" t="s">
        <v>19374</v>
      </c>
      <c r="E195" s="9" t="s">
        <v>468</v>
      </c>
      <c r="F195" s="9">
        <v>850.93</v>
      </c>
      <c r="G195" s="9" t="s">
        <v>19751</v>
      </c>
    </row>
    <row r="196" spans="1:7" x14ac:dyDescent="0.2">
      <c r="A196" s="9" t="s">
        <v>19656</v>
      </c>
      <c r="B196" s="9" t="s">
        <v>19684</v>
      </c>
      <c r="C196" s="9">
        <v>0</v>
      </c>
      <c r="D196" s="9" t="s">
        <v>19374</v>
      </c>
      <c r="E196" s="9" t="s">
        <v>19656</v>
      </c>
      <c r="F196" s="9">
        <v>4731.8</v>
      </c>
      <c r="G196" s="9" t="s">
        <v>19751</v>
      </c>
    </row>
    <row r="197" spans="1:7" x14ac:dyDescent="0.2">
      <c r="A197" s="9" t="s">
        <v>19657</v>
      </c>
      <c r="B197" s="9" t="s">
        <v>19684</v>
      </c>
      <c r="C197" s="9">
        <v>0</v>
      </c>
      <c r="D197" s="9" t="s">
        <v>19374</v>
      </c>
      <c r="E197" s="9" t="s">
        <v>19657</v>
      </c>
      <c r="F197" s="9">
        <v>1297</v>
      </c>
      <c r="G197" s="9" t="s">
        <v>19751</v>
      </c>
    </row>
    <row r="198" spans="1:7" x14ac:dyDescent="0.2">
      <c r="A198" s="9" t="s">
        <v>19658</v>
      </c>
      <c r="B198" s="9" t="s">
        <v>19684</v>
      </c>
      <c r="C198" s="9">
        <v>0</v>
      </c>
      <c r="D198" s="9" t="s">
        <v>19374</v>
      </c>
      <c r="E198" s="9" t="s">
        <v>19658</v>
      </c>
      <c r="F198" s="9">
        <v>1644.1</v>
      </c>
      <c r="G198" s="9" t="s">
        <v>19751</v>
      </c>
    </row>
    <row r="199" spans="1:7" x14ac:dyDescent="0.2">
      <c r="A199" s="9" t="s">
        <v>19659</v>
      </c>
      <c r="B199" s="9" t="s">
        <v>19684</v>
      </c>
      <c r="C199" s="9">
        <v>0</v>
      </c>
      <c r="D199" s="9" t="s">
        <v>19374</v>
      </c>
      <c r="E199" s="9" t="s">
        <v>19659</v>
      </c>
      <c r="F199" s="9">
        <v>7381.64</v>
      </c>
      <c r="G199" s="9" t="s">
        <v>19751</v>
      </c>
    </row>
    <row r="200" spans="1:7" x14ac:dyDescent="0.2">
      <c r="A200" s="9" t="s">
        <v>19660</v>
      </c>
      <c r="B200" s="9" t="s">
        <v>19684</v>
      </c>
      <c r="C200" s="9">
        <v>0</v>
      </c>
      <c r="D200" s="9" t="s">
        <v>19374</v>
      </c>
      <c r="E200" s="9" t="s">
        <v>19660</v>
      </c>
      <c r="F200" s="9">
        <v>-1361</v>
      </c>
      <c r="G200" s="9" t="s">
        <v>19751</v>
      </c>
    </row>
    <row r="201" spans="1:7" x14ac:dyDescent="0.2">
      <c r="A201" s="9" t="s">
        <v>19661</v>
      </c>
      <c r="B201" s="9" t="s">
        <v>19684</v>
      </c>
      <c r="C201" s="9">
        <v>0</v>
      </c>
      <c r="D201" s="9" t="s">
        <v>19374</v>
      </c>
      <c r="E201" s="9" t="s">
        <v>19661</v>
      </c>
      <c r="F201" s="9">
        <v>-7417.6</v>
      </c>
      <c r="G201" s="9" t="s">
        <v>19751</v>
      </c>
    </row>
    <row r="202" spans="1:7" x14ac:dyDescent="0.2">
      <c r="A202" s="9" t="s">
        <v>19662</v>
      </c>
      <c r="B202" s="9" t="s">
        <v>19684</v>
      </c>
      <c r="C202" s="9">
        <v>0</v>
      </c>
      <c r="D202" s="9" t="s">
        <v>19374</v>
      </c>
      <c r="E202" s="9" t="s">
        <v>19662</v>
      </c>
      <c r="F202" s="9">
        <v>9881.25</v>
      </c>
      <c r="G202" s="9" t="s">
        <v>19751</v>
      </c>
    </row>
    <row r="203" spans="1:7" x14ac:dyDescent="0.2">
      <c r="A203" s="9" t="s">
        <v>19663</v>
      </c>
      <c r="B203" s="9" t="s">
        <v>19684</v>
      </c>
      <c r="C203" s="9">
        <v>0</v>
      </c>
      <c r="D203" s="9" t="s">
        <v>19374</v>
      </c>
      <c r="E203" s="9" t="s">
        <v>19663</v>
      </c>
      <c r="F203" s="9">
        <v>9881.25</v>
      </c>
      <c r="G203" s="9" t="s">
        <v>19751</v>
      </c>
    </row>
    <row r="204" spans="1:7" x14ac:dyDescent="0.2">
      <c r="A204" s="9" t="s">
        <v>95</v>
      </c>
      <c r="B204" s="9" t="s">
        <v>19684</v>
      </c>
      <c r="C204" s="9">
        <v>0</v>
      </c>
      <c r="D204" s="9" t="s">
        <v>19374</v>
      </c>
      <c r="E204" s="9" t="s">
        <v>95</v>
      </c>
      <c r="F204" s="9">
        <v>75371.899999999907</v>
      </c>
      <c r="G204" s="9" t="s">
        <v>19751</v>
      </c>
    </row>
    <row r="205" spans="1:7" x14ac:dyDescent="0.2">
      <c r="A205" s="9" t="s">
        <v>43</v>
      </c>
      <c r="B205" s="9" t="s">
        <v>19684</v>
      </c>
      <c r="C205" s="9">
        <v>336.3</v>
      </c>
      <c r="D205" s="9" t="s">
        <v>19374</v>
      </c>
      <c r="E205" s="9" t="s">
        <v>43</v>
      </c>
      <c r="F205" s="9">
        <v>23632.7833333333</v>
      </c>
      <c r="G205" s="9" t="s">
        <v>19751</v>
      </c>
    </row>
    <row r="206" spans="1:7" x14ac:dyDescent="0.2">
      <c r="A206" s="9" t="s">
        <v>19664</v>
      </c>
      <c r="B206" s="9" t="s">
        <v>19684</v>
      </c>
      <c r="C206" s="9">
        <v>0</v>
      </c>
      <c r="D206" s="9" t="s">
        <v>19374</v>
      </c>
      <c r="E206" s="9" t="s">
        <v>19664</v>
      </c>
      <c r="F206" s="9">
        <v>0</v>
      </c>
      <c r="G206" s="9" t="s">
        <v>19751</v>
      </c>
    </row>
    <row r="207" spans="1:7" x14ac:dyDescent="0.2">
      <c r="A207" s="9" t="s">
        <v>19665</v>
      </c>
      <c r="B207" s="9" t="s">
        <v>19684</v>
      </c>
      <c r="C207" s="9">
        <v>0</v>
      </c>
      <c r="D207" s="9" t="s">
        <v>19374</v>
      </c>
      <c r="E207" s="9" t="s">
        <v>19665</v>
      </c>
      <c r="F207" s="9">
        <v>96139.65</v>
      </c>
      <c r="G207" s="9" t="s">
        <v>19751</v>
      </c>
    </row>
    <row r="208" spans="1:7" x14ac:dyDescent="0.2">
      <c r="A208" s="9" t="s">
        <v>19666</v>
      </c>
      <c r="B208" s="9" t="s">
        <v>19684</v>
      </c>
      <c r="C208" s="9">
        <v>0</v>
      </c>
      <c r="D208" s="9" t="s">
        <v>19374</v>
      </c>
      <c r="E208" s="9" t="s">
        <v>19666</v>
      </c>
      <c r="F208" s="9">
        <v>7570.4</v>
      </c>
      <c r="G208" s="9" t="s">
        <v>19751</v>
      </c>
    </row>
    <row r="209" spans="1:7" x14ac:dyDescent="0.2">
      <c r="A209" s="9" t="s">
        <v>19667</v>
      </c>
      <c r="B209" s="9" t="s">
        <v>19684</v>
      </c>
      <c r="C209" s="9">
        <v>0</v>
      </c>
      <c r="D209" s="9" t="s">
        <v>19374</v>
      </c>
      <c r="E209" s="9" t="s">
        <v>19667</v>
      </c>
      <c r="F209" s="9">
        <v>9870.58</v>
      </c>
      <c r="G209" s="9" t="s">
        <v>19751</v>
      </c>
    </row>
    <row r="210" spans="1:7" x14ac:dyDescent="0.2">
      <c r="A210" s="9" t="s">
        <v>19668</v>
      </c>
      <c r="B210" s="9" t="s">
        <v>19684</v>
      </c>
      <c r="C210" s="9">
        <v>0</v>
      </c>
      <c r="D210" s="9" t="s">
        <v>19374</v>
      </c>
      <c r="E210" s="9" t="s">
        <v>19668</v>
      </c>
      <c r="F210" s="9">
        <v>0</v>
      </c>
      <c r="G210" s="9" t="s">
        <v>19751</v>
      </c>
    </row>
    <row r="211" spans="1:7" x14ac:dyDescent="0.2">
      <c r="A211" s="9" t="s">
        <v>19669</v>
      </c>
      <c r="B211" s="9" t="s">
        <v>19684</v>
      </c>
      <c r="C211" s="9">
        <v>0</v>
      </c>
      <c r="D211" s="9" t="s">
        <v>19374</v>
      </c>
      <c r="E211" s="9" t="s">
        <v>19669</v>
      </c>
      <c r="F211" s="9">
        <v>1758.865</v>
      </c>
      <c r="G211" s="9" t="s">
        <v>19751</v>
      </c>
    </row>
    <row r="212" spans="1:7" x14ac:dyDescent="0.2">
      <c r="A212" s="9" t="s">
        <v>70</v>
      </c>
      <c r="B212" s="9" t="s">
        <v>19685</v>
      </c>
      <c r="C212" s="9">
        <v>0</v>
      </c>
      <c r="D212" s="9" t="s">
        <v>19377</v>
      </c>
      <c r="E212" s="9" t="s">
        <v>70</v>
      </c>
      <c r="F212" s="9">
        <v>0</v>
      </c>
      <c r="G212" s="9" t="s">
        <v>19751</v>
      </c>
    </row>
    <row r="213" spans="1:7" x14ac:dyDescent="0.2">
      <c r="A213" s="9" t="s">
        <v>1152</v>
      </c>
      <c r="B213" s="9" t="s">
        <v>19685</v>
      </c>
      <c r="C213" s="9">
        <v>0</v>
      </c>
      <c r="D213" s="9" t="s">
        <v>19377</v>
      </c>
      <c r="E213" s="9" t="s">
        <v>1152</v>
      </c>
      <c r="F213" s="9">
        <v>0</v>
      </c>
      <c r="G213" s="9" t="s">
        <v>19751</v>
      </c>
    </row>
    <row r="214" spans="1:7" x14ac:dyDescent="0.2">
      <c r="A214" s="9" t="s">
        <v>227</v>
      </c>
      <c r="B214" s="9" t="s">
        <v>19685</v>
      </c>
      <c r="C214" s="9">
        <v>0</v>
      </c>
      <c r="D214" s="9" t="s">
        <v>19377</v>
      </c>
      <c r="E214" s="9" t="s">
        <v>227</v>
      </c>
      <c r="F214" s="9">
        <v>0</v>
      </c>
      <c r="G214" s="9" t="s">
        <v>19751</v>
      </c>
    </row>
    <row r="215" spans="1:7" x14ac:dyDescent="0.2">
      <c r="A215" s="9" t="s">
        <v>19373</v>
      </c>
      <c r="B215" s="9" t="s">
        <v>19685</v>
      </c>
      <c r="C215" s="9">
        <v>253.06</v>
      </c>
      <c r="D215" s="9" t="s">
        <v>19377</v>
      </c>
      <c r="E215" s="9" t="s">
        <v>19373</v>
      </c>
      <c r="F215" s="9">
        <v>1289.1671999999901</v>
      </c>
      <c r="G215" s="9" t="s">
        <v>19751</v>
      </c>
    </row>
    <row r="216" spans="1:7" x14ac:dyDescent="0.2">
      <c r="A216" s="9" t="s">
        <v>468</v>
      </c>
      <c r="B216" s="9" t="s">
        <v>19685</v>
      </c>
      <c r="C216" s="9">
        <v>607.82000000000005</v>
      </c>
      <c r="D216" s="9" t="s">
        <v>19377</v>
      </c>
      <c r="E216" s="9" t="s">
        <v>468</v>
      </c>
      <c r="F216" s="9">
        <v>830.92</v>
      </c>
      <c r="G216" s="9" t="s">
        <v>19751</v>
      </c>
    </row>
    <row r="217" spans="1:7" x14ac:dyDescent="0.2">
      <c r="A217" s="9" t="s">
        <v>19656</v>
      </c>
      <c r="B217" s="9" t="s">
        <v>19685</v>
      </c>
      <c r="C217" s="9">
        <v>0</v>
      </c>
      <c r="D217" s="9" t="s">
        <v>19377</v>
      </c>
      <c r="E217" s="9" t="s">
        <v>19656</v>
      </c>
      <c r="F217" s="9">
        <v>0</v>
      </c>
      <c r="G217" s="9" t="s">
        <v>19751</v>
      </c>
    </row>
    <row r="218" spans="1:7" x14ac:dyDescent="0.2">
      <c r="A218" s="9" t="s">
        <v>19657</v>
      </c>
      <c r="B218" s="9" t="s">
        <v>19685</v>
      </c>
      <c r="C218" s="9">
        <v>0</v>
      </c>
      <c r="D218" s="9" t="s">
        <v>19377</v>
      </c>
      <c r="E218" s="9" t="s">
        <v>19657</v>
      </c>
      <c r="F218" s="9">
        <v>0</v>
      </c>
      <c r="G218" s="9" t="s">
        <v>19751</v>
      </c>
    </row>
    <row r="219" spans="1:7" x14ac:dyDescent="0.2">
      <c r="A219" s="9" t="s">
        <v>19658</v>
      </c>
      <c r="B219" s="9" t="s">
        <v>19685</v>
      </c>
      <c r="C219" s="9">
        <v>0</v>
      </c>
      <c r="D219" s="9" t="s">
        <v>19377</v>
      </c>
      <c r="E219" s="9" t="s">
        <v>19658</v>
      </c>
      <c r="F219" s="9">
        <v>0</v>
      </c>
      <c r="G219" s="9" t="s">
        <v>19751</v>
      </c>
    </row>
    <row r="220" spans="1:7" x14ac:dyDescent="0.2">
      <c r="A220" s="9" t="s">
        <v>19659</v>
      </c>
      <c r="B220" s="9" t="s">
        <v>19685</v>
      </c>
      <c r="C220" s="9">
        <v>0</v>
      </c>
      <c r="D220" s="9" t="s">
        <v>19377</v>
      </c>
      <c r="E220" s="9" t="s">
        <v>19659</v>
      </c>
      <c r="F220" s="9">
        <v>0</v>
      </c>
      <c r="G220" s="9" t="s">
        <v>19751</v>
      </c>
    </row>
    <row r="221" spans="1:7" x14ac:dyDescent="0.2">
      <c r="A221" s="9" t="s">
        <v>19660</v>
      </c>
      <c r="B221" s="9" t="s">
        <v>19685</v>
      </c>
      <c r="C221" s="9">
        <v>0</v>
      </c>
      <c r="D221" s="9" t="s">
        <v>19377</v>
      </c>
      <c r="E221" s="9" t="s">
        <v>19660</v>
      </c>
      <c r="F221" s="9">
        <v>0</v>
      </c>
      <c r="G221" s="9" t="s">
        <v>19751</v>
      </c>
    </row>
    <row r="222" spans="1:7" x14ac:dyDescent="0.2">
      <c r="A222" s="9" t="s">
        <v>19661</v>
      </c>
      <c r="B222" s="9" t="s">
        <v>19685</v>
      </c>
      <c r="C222" s="9">
        <v>0</v>
      </c>
      <c r="D222" s="9" t="s">
        <v>19377</v>
      </c>
      <c r="E222" s="9" t="s">
        <v>19661</v>
      </c>
      <c r="F222" s="9">
        <v>0</v>
      </c>
      <c r="G222" s="9" t="s">
        <v>19751</v>
      </c>
    </row>
    <row r="223" spans="1:7" x14ac:dyDescent="0.2">
      <c r="A223" s="9" t="s">
        <v>19662</v>
      </c>
      <c r="B223" s="9" t="s">
        <v>19685</v>
      </c>
      <c r="C223" s="9">
        <v>54.026878920756999</v>
      </c>
      <c r="D223" s="9" t="s">
        <v>19377</v>
      </c>
      <c r="E223" s="9" t="s">
        <v>19662</v>
      </c>
      <c r="F223" s="9">
        <v>135.06719730189201</v>
      </c>
      <c r="G223" s="9" t="s">
        <v>19751</v>
      </c>
    </row>
    <row r="224" spans="1:7" x14ac:dyDescent="0.2">
      <c r="A224" s="9" t="s">
        <v>19663</v>
      </c>
      <c r="B224" s="9" t="s">
        <v>19685</v>
      </c>
      <c r="C224" s="9">
        <v>54.026878920756999</v>
      </c>
      <c r="D224" s="9" t="s">
        <v>19377</v>
      </c>
      <c r="E224" s="9" t="s">
        <v>19663</v>
      </c>
      <c r="F224" s="9">
        <v>135.06719730189201</v>
      </c>
      <c r="G224" s="9" t="s">
        <v>19751</v>
      </c>
    </row>
    <row r="225" spans="1:7" x14ac:dyDescent="0.2">
      <c r="A225" s="9" t="s">
        <v>95</v>
      </c>
      <c r="B225" s="9" t="s">
        <v>19685</v>
      </c>
      <c r="C225" s="9">
        <v>818.76250000000005</v>
      </c>
      <c r="D225" s="9" t="s">
        <v>19377</v>
      </c>
      <c r="E225" s="9" t="s">
        <v>95</v>
      </c>
      <c r="F225" s="9">
        <v>6156.5924999999997</v>
      </c>
      <c r="G225" s="9" t="s">
        <v>19751</v>
      </c>
    </row>
    <row r="226" spans="1:7" x14ac:dyDescent="0.2">
      <c r="A226" s="9" t="s">
        <v>43</v>
      </c>
      <c r="B226" s="9" t="s">
        <v>19685</v>
      </c>
      <c r="C226" s="9">
        <v>2707.8</v>
      </c>
      <c r="D226" s="9" t="s">
        <v>19377</v>
      </c>
      <c r="E226" s="9" t="s">
        <v>43</v>
      </c>
      <c r="F226" s="9">
        <v>6829.7</v>
      </c>
      <c r="G226" s="9" t="s">
        <v>19751</v>
      </c>
    </row>
    <row r="227" spans="1:7" x14ac:dyDescent="0.2">
      <c r="A227" s="9" t="s">
        <v>19664</v>
      </c>
      <c r="B227" s="9" t="s">
        <v>19685</v>
      </c>
      <c r="C227" s="9">
        <v>0</v>
      </c>
      <c r="D227" s="9" t="s">
        <v>19377</v>
      </c>
      <c r="E227" s="9" t="s">
        <v>19664</v>
      </c>
      <c r="F227" s="9">
        <v>0</v>
      </c>
      <c r="G227" s="9" t="s">
        <v>19751</v>
      </c>
    </row>
    <row r="228" spans="1:7" x14ac:dyDescent="0.2">
      <c r="A228" s="9" t="s">
        <v>19665</v>
      </c>
      <c r="B228" s="9" t="s">
        <v>19685</v>
      </c>
      <c r="C228" s="9">
        <v>2347.598</v>
      </c>
      <c r="D228" s="9" t="s">
        <v>19377</v>
      </c>
      <c r="E228" s="9" t="s">
        <v>19665</v>
      </c>
      <c r="F228" s="9">
        <v>6466.973</v>
      </c>
      <c r="G228" s="9" t="s">
        <v>19751</v>
      </c>
    </row>
    <row r="229" spans="1:7" x14ac:dyDescent="0.2">
      <c r="A229" s="9" t="s">
        <v>19666</v>
      </c>
      <c r="B229" s="9" t="s">
        <v>19685</v>
      </c>
      <c r="C229" s="9">
        <v>17.936399999999999</v>
      </c>
      <c r="D229" s="9" t="s">
        <v>19377</v>
      </c>
      <c r="E229" s="9" t="s">
        <v>19666</v>
      </c>
      <c r="F229" s="9">
        <v>155.1635</v>
      </c>
      <c r="G229" s="9" t="s">
        <v>19751</v>
      </c>
    </row>
    <row r="230" spans="1:7" x14ac:dyDescent="0.2">
      <c r="A230" s="9" t="s">
        <v>19667</v>
      </c>
      <c r="B230" s="9" t="s">
        <v>19685</v>
      </c>
      <c r="C230" s="9">
        <v>101.823599999999</v>
      </c>
      <c r="D230" s="9" t="s">
        <v>19377</v>
      </c>
      <c r="E230" s="9" t="s">
        <v>19667</v>
      </c>
      <c r="F230" s="9">
        <v>339.36649999999997</v>
      </c>
      <c r="G230" s="9" t="s">
        <v>19751</v>
      </c>
    </row>
    <row r="231" spans="1:7" x14ac:dyDescent="0.2">
      <c r="A231" s="9" t="s">
        <v>19668</v>
      </c>
      <c r="B231" s="9" t="s">
        <v>19685</v>
      </c>
      <c r="C231" s="9">
        <v>1217.0899999999999</v>
      </c>
      <c r="D231" s="9" t="s">
        <v>19377</v>
      </c>
      <c r="E231" s="9" t="s">
        <v>19668</v>
      </c>
      <c r="F231" s="9">
        <v>2104.9728</v>
      </c>
      <c r="G231" s="9" t="s">
        <v>19751</v>
      </c>
    </row>
    <row r="232" spans="1:7" x14ac:dyDescent="0.2">
      <c r="A232" s="9" t="s">
        <v>19669</v>
      </c>
      <c r="B232" s="9" t="s">
        <v>19685</v>
      </c>
      <c r="C232" s="9">
        <v>0</v>
      </c>
      <c r="D232" s="9" t="s">
        <v>19377</v>
      </c>
      <c r="E232" s="9" t="s">
        <v>19669</v>
      </c>
      <c r="F232" s="9">
        <v>0</v>
      </c>
      <c r="G232" s="9" t="s">
        <v>19751</v>
      </c>
    </row>
    <row r="233" spans="1:7" x14ac:dyDescent="0.2">
      <c r="A233" s="9" t="s">
        <v>70</v>
      </c>
      <c r="B233" s="9" t="s">
        <v>19686</v>
      </c>
      <c r="C233" s="9">
        <v>0</v>
      </c>
      <c r="D233" s="9" t="s">
        <v>19377</v>
      </c>
      <c r="E233" s="9" t="s">
        <v>70</v>
      </c>
      <c r="F233" s="9">
        <v>0</v>
      </c>
      <c r="G233" s="9" t="s">
        <v>19751</v>
      </c>
    </row>
    <row r="234" spans="1:7" x14ac:dyDescent="0.2">
      <c r="A234" s="9" t="s">
        <v>1152</v>
      </c>
      <c r="B234" s="9" t="s">
        <v>19686</v>
      </c>
      <c r="C234" s="9">
        <v>0</v>
      </c>
      <c r="D234" s="9" t="s">
        <v>19377</v>
      </c>
      <c r="E234" s="9" t="s">
        <v>1152</v>
      </c>
      <c r="F234" s="9">
        <v>0</v>
      </c>
      <c r="G234" s="9" t="s">
        <v>19751</v>
      </c>
    </row>
    <row r="235" spans="1:7" x14ac:dyDescent="0.2">
      <c r="A235" s="9" t="s">
        <v>227</v>
      </c>
      <c r="B235" s="9" t="s">
        <v>19686</v>
      </c>
      <c r="C235" s="9">
        <v>0</v>
      </c>
      <c r="D235" s="9" t="s">
        <v>19377</v>
      </c>
      <c r="E235" s="9" t="s">
        <v>227</v>
      </c>
      <c r="F235" s="9">
        <v>0</v>
      </c>
      <c r="G235" s="9" t="s">
        <v>19751</v>
      </c>
    </row>
    <row r="236" spans="1:7" x14ac:dyDescent="0.2">
      <c r="A236" s="9" t="s">
        <v>19373</v>
      </c>
      <c r="B236" s="9" t="s">
        <v>19686</v>
      </c>
      <c r="C236" s="9">
        <v>0</v>
      </c>
      <c r="D236" s="9" t="s">
        <v>19377</v>
      </c>
      <c r="E236" s="9" t="s">
        <v>19373</v>
      </c>
      <c r="F236" s="9">
        <v>1289.1671999999901</v>
      </c>
      <c r="G236" s="9" t="s">
        <v>19751</v>
      </c>
    </row>
    <row r="237" spans="1:7" x14ac:dyDescent="0.2">
      <c r="A237" s="9" t="s">
        <v>468</v>
      </c>
      <c r="B237" s="9" t="s">
        <v>19686</v>
      </c>
      <c r="C237" s="9">
        <v>0</v>
      </c>
      <c r="D237" s="9" t="s">
        <v>19377</v>
      </c>
      <c r="E237" s="9" t="s">
        <v>468</v>
      </c>
      <c r="F237" s="9">
        <v>830.92</v>
      </c>
      <c r="G237" s="9" t="s">
        <v>19751</v>
      </c>
    </row>
    <row r="238" spans="1:7" x14ac:dyDescent="0.2">
      <c r="A238" s="9" t="s">
        <v>19656</v>
      </c>
      <c r="B238" s="9" t="s">
        <v>19686</v>
      </c>
      <c r="C238" s="9">
        <v>0</v>
      </c>
      <c r="D238" s="9" t="s">
        <v>19377</v>
      </c>
      <c r="E238" s="9" t="s">
        <v>19656</v>
      </c>
      <c r="F238" s="9">
        <v>0</v>
      </c>
      <c r="G238" s="9" t="s">
        <v>19751</v>
      </c>
    </row>
    <row r="239" spans="1:7" x14ac:dyDescent="0.2">
      <c r="A239" s="9" t="s">
        <v>19657</v>
      </c>
      <c r="B239" s="9" t="s">
        <v>19686</v>
      </c>
      <c r="C239" s="9">
        <v>0</v>
      </c>
      <c r="D239" s="9" t="s">
        <v>19377</v>
      </c>
      <c r="E239" s="9" t="s">
        <v>19657</v>
      </c>
      <c r="F239" s="9">
        <v>0</v>
      </c>
      <c r="G239" s="9" t="s">
        <v>19751</v>
      </c>
    </row>
    <row r="240" spans="1:7" x14ac:dyDescent="0.2">
      <c r="A240" s="9" t="s">
        <v>19658</v>
      </c>
      <c r="B240" s="9" t="s">
        <v>19686</v>
      </c>
      <c r="C240" s="9">
        <v>0</v>
      </c>
      <c r="D240" s="9" t="s">
        <v>19377</v>
      </c>
      <c r="E240" s="9" t="s">
        <v>19658</v>
      </c>
      <c r="F240" s="9">
        <v>0</v>
      </c>
      <c r="G240" s="9" t="s">
        <v>19751</v>
      </c>
    </row>
    <row r="241" spans="1:7" x14ac:dyDescent="0.2">
      <c r="A241" s="9" t="s">
        <v>19659</v>
      </c>
      <c r="B241" s="9" t="s">
        <v>19686</v>
      </c>
      <c r="C241" s="9">
        <v>0</v>
      </c>
      <c r="D241" s="9" t="s">
        <v>19377</v>
      </c>
      <c r="E241" s="9" t="s">
        <v>19659</v>
      </c>
      <c r="F241" s="9">
        <v>0</v>
      </c>
      <c r="G241" s="9" t="s">
        <v>19751</v>
      </c>
    </row>
    <row r="242" spans="1:7" x14ac:dyDescent="0.2">
      <c r="A242" s="9" t="s">
        <v>19660</v>
      </c>
      <c r="B242" s="9" t="s">
        <v>19686</v>
      </c>
      <c r="C242" s="9">
        <v>0</v>
      </c>
      <c r="D242" s="9" t="s">
        <v>19377</v>
      </c>
      <c r="E242" s="9" t="s">
        <v>19660</v>
      </c>
      <c r="F242" s="9">
        <v>0</v>
      </c>
      <c r="G242" s="9" t="s">
        <v>19751</v>
      </c>
    </row>
    <row r="243" spans="1:7" x14ac:dyDescent="0.2">
      <c r="A243" s="9" t="s">
        <v>19661</v>
      </c>
      <c r="B243" s="9" t="s">
        <v>19686</v>
      </c>
      <c r="C243" s="9">
        <v>0</v>
      </c>
      <c r="D243" s="9" t="s">
        <v>19377</v>
      </c>
      <c r="E243" s="9" t="s">
        <v>19661</v>
      </c>
      <c r="F243" s="9">
        <v>0</v>
      </c>
      <c r="G243" s="9" t="s">
        <v>19751</v>
      </c>
    </row>
    <row r="244" spans="1:7" x14ac:dyDescent="0.2">
      <c r="A244" s="9" t="s">
        <v>19662</v>
      </c>
      <c r="B244" s="9" t="s">
        <v>19686</v>
      </c>
      <c r="C244" s="9">
        <v>0</v>
      </c>
      <c r="D244" s="9" t="s">
        <v>19377</v>
      </c>
      <c r="E244" s="9" t="s">
        <v>19662</v>
      </c>
      <c r="F244" s="9">
        <v>135.06719730189201</v>
      </c>
      <c r="G244" s="9" t="s">
        <v>19751</v>
      </c>
    </row>
    <row r="245" spans="1:7" x14ac:dyDescent="0.2">
      <c r="A245" s="9" t="s">
        <v>19663</v>
      </c>
      <c r="B245" s="9" t="s">
        <v>19686</v>
      </c>
      <c r="C245" s="9">
        <v>0</v>
      </c>
      <c r="D245" s="9" t="s">
        <v>19377</v>
      </c>
      <c r="E245" s="9" t="s">
        <v>19663</v>
      </c>
      <c r="F245" s="9">
        <v>135.06719730189201</v>
      </c>
      <c r="G245" s="9" t="s">
        <v>19751</v>
      </c>
    </row>
    <row r="246" spans="1:7" x14ac:dyDescent="0.2">
      <c r="A246" s="9" t="s">
        <v>95</v>
      </c>
      <c r="B246" s="9" t="s">
        <v>19686</v>
      </c>
      <c r="C246" s="9">
        <v>0</v>
      </c>
      <c r="D246" s="9" t="s">
        <v>19377</v>
      </c>
      <c r="E246" s="9" t="s">
        <v>95</v>
      </c>
      <c r="F246" s="9">
        <v>6156.5924999999997</v>
      </c>
      <c r="G246" s="9" t="s">
        <v>19751</v>
      </c>
    </row>
    <row r="247" spans="1:7" x14ac:dyDescent="0.2">
      <c r="A247" s="9" t="s">
        <v>43</v>
      </c>
      <c r="B247" s="9" t="s">
        <v>19686</v>
      </c>
      <c r="C247" s="9">
        <v>605</v>
      </c>
      <c r="D247" s="9" t="s">
        <v>19377</v>
      </c>
      <c r="E247" s="9" t="s">
        <v>43</v>
      </c>
      <c r="F247" s="9">
        <v>6829.7</v>
      </c>
      <c r="G247" s="9" t="s">
        <v>19751</v>
      </c>
    </row>
    <row r="248" spans="1:7" x14ac:dyDescent="0.2">
      <c r="A248" s="9" t="s">
        <v>19664</v>
      </c>
      <c r="B248" s="9" t="s">
        <v>19686</v>
      </c>
      <c r="C248" s="9">
        <v>0</v>
      </c>
      <c r="D248" s="9" t="s">
        <v>19377</v>
      </c>
      <c r="E248" s="9" t="s">
        <v>19664</v>
      </c>
      <c r="F248" s="9">
        <v>0</v>
      </c>
      <c r="G248" s="9" t="s">
        <v>19751</v>
      </c>
    </row>
    <row r="249" spans="1:7" x14ac:dyDescent="0.2">
      <c r="A249" s="9" t="s">
        <v>19665</v>
      </c>
      <c r="B249" s="9" t="s">
        <v>19686</v>
      </c>
      <c r="C249" s="9">
        <v>0</v>
      </c>
      <c r="D249" s="9" t="s">
        <v>19377</v>
      </c>
      <c r="E249" s="9" t="s">
        <v>19665</v>
      </c>
      <c r="F249" s="9">
        <v>6466.973</v>
      </c>
      <c r="G249" s="9" t="s">
        <v>19751</v>
      </c>
    </row>
    <row r="250" spans="1:7" x14ac:dyDescent="0.2">
      <c r="A250" s="9" t="s">
        <v>19666</v>
      </c>
      <c r="B250" s="9" t="s">
        <v>19686</v>
      </c>
      <c r="C250" s="9">
        <v>0</v>
      </c>
      <c r="D250" s="9" t="s">
        <v>19377</v>
      </c>
      <c r="E250" s="9" t="s">
        <v>19666</v>
      </c>
      <c r="F250" s="9">
        <v>155.1635</v>
      </c>
      <c r="G250" s="9" t="s">
        <v>19751</v>
      </c>
    </row>
    <row r="251" spans="1:7" x14ac:dyDescent="0.2">
      <c r="A251" s="9" t="s">
        <v>19667</v>
      </c>
      <c r="B251" s="9" t="s">
        <v>19686</v>
      </c>
      <c r="C251" s="9">
        <v>0</v>
      </c>
      <c r="D251" s="9" t="s">
        <v>19377</v>
      </c>
      <c r="E251" s="9" t="s">
        <v>19667</v>
      </c>
      <c r="F251" s="9">
        <v>339.36649999999997</v>
      </c>
      <c r="G251" s="9" t="s">
        <v>19751</v>
      </c>
    </row>
    <row r="252" spans="1:7" x14ac:dyDescent="0.2">
      <c r="A252" s="9" t="s">
        <v>19668</v>
      </c>
      <c r="B252" s="9" t="s">
        <v>19686</v>
      </c>
      <c r="C252" s="9">
        <v>0</v>
      </c>
      <c r="D252" s="9" t="s">
        <v>19377</v>
      </c>
      <c r="E252" s="9" t="s">
        <v>19668</v>
      </c>
      <c r="F252" s="9">
        <v>2104.9728</v>
      </c>
      <c r="G252" s="9" t="s">
        <v>19751</v>
      </c>
    </row>
    <row r="253" spans="1:7" x14ac:dyDescent="0.2">
      <c r="A253" s="9" t="s">
        <v>19669</v>
      </c>
      <c r="B253" s="9" t="s">
        <v>19686</v>
      </c>
      <c r="C253" s="9">
        <v>0</v>
      </c>
      <c r="D253" s="9" t="s">
        <v>19377</v>
      </c>
      <c r="E253" s="9" t="s">
        <v>19669</v>
      </c>
      <c r="F253" s="9">
        <v>0</v>
      </c>
      <c r="G253" s="9" t="s">
        <v>19751</v>
      </c>
    </row>
    <row r="254" spans="1:7" x14ac:dyDescent="0.2">
      <c r="A254" s="9" t="s">
        <v>70</v>
      </c>
      <c r="B254" s="9" t="s">
        <v>19687</v>
      </c>
      <c r="C254" s="9">
        <v>0</v>
      </c>
      <c r="D254" s="9" t="s">
        <v>19377</v>
      </c>
      <c r="E254" s="9" t="s">
        <v>70</v>
      </c>
      <c r="F254" s="9">
        <v>0</v>
      </c>
      <c r="G254" s="9" t="s">
        <v>19751</v>
      </c>
    </row>
    <row r="255" spans="1:7" x14ac:dyDescent="0.2">
      <c r="A255" s="9" t="s">
        <v>1152</v>
      </c>
      <c r="B255" s="9" t="s">
        <v>19687</v>
      </c>
      <c r="C255" s="9">
        <v>0</v>
      </c>
      <c r="D255" s="9" t="s">
        <v>19377</v>
      </c>
      <c r="E255" s="9" t="s">
        <v>1152</v>
      </c>
      <c r="F255" s="9">
        <v>0</v>
      </c>
      <c r="G255" s="9" t="s">
        <v>19751</v>
      </c>
    </row>
    <row r="256" spans="1:7" x14ac:dyDescent="0.2">
      <c r="A256" s="9" t="s">
        <v>227</v>
      </c>
      <c r="B256" s="9" t="s">
        <v>19687</v>
      </c>
      <c r="C256" s="9">
        <v>0</v>
      </c>
      <c r="D256" s="9" t="s">
        <v>19377</v>
      </c>
      <c r="E256" s="9" t="s">
        <v>227</v>
      </c>
      <c r="F256" s="9">
        <v>0</v>
      </c>
      <c r="G256" s="9" t="s">
        <v>19751</v>
      </c>
    </row>
    <row r="257" spans="1:7" x14ac:dyDescent="0.2">
      <c r="A257" s="9" t="s">
        <v>19373</v>
      </c>
      <c r="B257" s="9" t="s">
        <v>19687</v>
      </c>
      <c r="C257" s="9">
        <v>1036.1071999999999</v>
      </c>
      <c r="D257" s="9" t="s">
        <v>19377</v>
      </c>
      <c r="E257" s="9" t="s">
        <v>19373</v>
      </c>
      <c r="F257" s="9">
        <v>1289.1671999999901</v>
      </c>
      <c r="G257" s="9" t="s">
        <v>19751</v>
      </c>
    </row>
    <row r="258" spans="1:7" x14ac:dyDescent="0.2">
      <c r="A258" s="9" t="s">
        <v>468</v>
      </c>
      <c r="B258" s="9" t="s">
        <v>19687</v>
      </c>
      <c r="C258" s="9">
        <v>223.1</v>
      </c>
      <c r="D258" s="9" t="s">
        <v>19377</v>
      </c>
      <c r="E258" s="9" t="s">
        <v>468</v>
      </c>
      <c r="F258" s="9">
        <v>830.92</v>
      </c>
      <c r="G258" s="9" t="s">
        <v>19751</v>
      </c>
    </row>
    <row r="259" spans="1:7" x14ac:dyDescent="0.2">
      <c r="A259" s="9" t="s">
        <v>19656</v>
      </c>
      <c r="B259" s="9" t="s">
        <v>19687</v>
      </c>
      <c r="C259" s="9">
        <v>0</v>
      </c>
      <c r="D259" s="9" t="s">
        <v>19377</v>
      </c>
      <c r="E259" s="9" t="s">
        <v>19656</v>
      </c>
      <c r="F259" s="9">
        <v>0</v>
      </c>
      <c r="G259" s="9" t="s">
        <v>19751</v>
      </c>
    </row>
    <row r="260" spans="1:7" x14ac:dyDescent="0.2">
      <c r="A260" s="9" t="s">
        <v>19657</v>
      </c>
      <c r="B260" s="9" t="s">
        <v>19687</v>
      </c>
      <c r="C260" s="9">
        <v>0</v>
      </c>
      <c r="D260" s="9" t="s">
        <v>19377</v>
      </c>
      <c r="E260" s="9" t="s">
        <v>19657</v>
      </c>
      <c r="F260" s="9">
        <v>0</v>
      </c>
      <c r="G260" s="9" t="s">
        <v>19751</v>
      </c>
    </row>
    <row r="261" spans="1:7" x14ac:dyDescent="0.2">
      <c r="A261" s="9" t="s">
        <v>19658</v>
      </c>
      <c r="B261" s="9" t="s">
        <v>19687</v>
      </c>
      <c r="C261" s="9">
        <v>0</v>
      </c>
      <c r="D261" s="9" t="s">
        <v>19377</v>
      </c>
      <c r="E261" s="9" t="s">
        <v>19658</v>
      </c>
      <c r="F261" s="9">
        <v>0</v>
      </c>
      <c r="G261" s="9" t="s">
        <v>19751</v>
      </c>
    </row>
    <row r="262" spans="1:7" x14ac:dyDescent="0.2">
      <c r="A262" s="9" t="s">
        <v>19659</v>
      </c>
      <c r="B262" s="9" t="s">
        <v>19687</v>
      </c>
      <c r="C262" s="9">
        <v>0</v>
      </c>
      <c r="D262" s="9" t="s">
        <v>19377</v>
      </c>
      <c r="E262" s="9" t="s">
        <v>19659</v>
      </c>
      <c r="F262" s="9">
        <v>0</v>
      </c>
      <c r="G262" s="9" t="s">
        <v>19751</v>
      </c>
    </row>
    <row r="263" spans="1:7" x14ac:dyDescent="0.2">
      <c r="A263" s="9" t="s">
        <v>19660</v>
      </c>
      <c r="B263" s="9" t="s">
        <v>19687</v>
      </c>
      <c r="C263" s="9">
        <v>0</v>
      </c>
      <c r="D263" s="9" t="s">
        <v>19377</v>
      </c>
      <c r="E263" s="9" t="s">
        <v>19660</v>
      </c>
      <c r="F263" s="9">
        <v>0</v>
      </c>
      <c r="G263" s="9" t="s">
        <v>19751</v>
      </c>
    </row>
    <row r="264" spans="1:7" x14ac:dyDescent="0.2">
      <c r="A264" s="9" t="s">
        <v>19661</v>
      </c>
      <c r="B264" s="9" t="s">
        <v>19687</v>
      </c>
      <c r="C264" s="9">
        <v>0</v>
      </c>
      <c r="D264" s="9" t="s">
        <v>19377</v>
      </c>
      <c r="E264" s="9" t="s">
        <v>19661</v>
      </c>
      <c r="F264" s="9">
        <v>0</v>
      </c>
      <c r="G264" s="9" t="s">
        <v>19751</v>
      </c>
    </row>
    <row r="265" spans="1:7" x14ac:dyDescent="0.2">
      <c r="A265" s="9" t="s">
        <v>19662</v>
      </c>
      <c r="B265" s="9" t="s">
        <v>19687</v>
      </c>
      <c r="C265" s="9">
        <v>81.040318381135506</v>
      </c>
      <c r="D265" s="9" t="s">
        <v>19377</v>
      </c>
      <c r="E265" s="9" t="s">
        <v>19662</v>
      </c>
      <c r="F265" s="9">
        <v>135.06719730189201</v>
      </c>
      <c r="G265" s="9" t="s">
        <v>19751</v>
      </c>
    </row>
    <row r="266" spans="1:7" x14ac:dyDescent="0.2">
      <c r="A266" s="9" t="s">
        <v>19663</v>
      </c>
      <c r="B266" s="9" t="s">
        <v>19687</v>
      </c>
      <c r="C266" s="9">
        <v>81.040318381135506</v>
      </c>
      <c r="D266" s="9" t="s">
        <v>19377</v>
      </c>
      <c r="E266" s="9" t="s">
        <v>19663</v>
      </c>
      <c r="F266" s="9">
        <v>135.06719730189201</v>
      </c>
      <c r="G266" s="9" t="s">
        <v>19751</v>
      </c>
    </row>
    <row r="267" spans="1:7" x14ac:dyDescent="0.2">
      <c r="A267" s="9" t="s">
        <v>95</v>
      </c>
      <c r="B267" s="9" t="s">
        <v>19687</v>
      </c>
      <c r="C267" s="9">
        <v>5337.83</v>
      </c>
      <c r="D267" s="9" t="s">
        <v>19377</v>
      </c>
      <c r="E267" s="9" t="s">
        <v>95</v>
      </c>
      <c r="F267" s="9">
        <v>6156.5924999999997</v>
      </c>
      <c r="G267" s="9" t="s">
        <v>19751</v>
      </c>
    </row>
    <row r="268" spans="1:7" x14ac:dyDescent="0.2">
      <c r="A268" s="9" t="s">
        <v>43</v>
      </c>
      <c r="B268" s="9" t="s">
        <v>19687</v>
      </c>
      <c r="C268" s="9">
        <v>3516.9</v>
      </c>
      <c r="D268" s="9" t="s">
        <v>19377</v>
      </c>
      <c r="E268" s="9" t="s">
        <v>43</v>
      </c>
      <c r="F268" s="9">
        <v>6829.7</v>
      </c>
      <c r="G268" s="9" t="s">
        <v>19751</v>
      </c>
    </row>
    <row r="269" spans="1:7" x14ac:dyDescent="0.2">
      <c r="A269" s="9" t="s">
        <v>19664</v>
      </c>
      <c r="B269" s="9" t="s">
        <v>19687</v>
      </c>
      <c r="C269" s="9">
        <v>0</v>
      </c>
      <c r="D269" s="9" t="s">
        <v>19377</v>
      </c>
      <c r="E269" s="9" t="s">
        <v>19664</v>
      </c>
      <c r="F269" s="9">
        <v>0</v>
      </c>
      <c r="G269" s="9" t="s">
        <v>19751</v>
      </c>
    </row>
    <row r="270" spans="1:7" x14ac:dyDescent="0.2">
      <c r="A270" s="9" t="s">
        <v>19665</v>
      </c>
      <c r="B270" s="9" t="s">
        <v>19687</v>
      </c>
      <c r="C270" s="9">
        <v>4119.375</v>
      </c>
      <c r="D270" s="9" t="s">
        <v>19377</v>
      </c>
      <c r="E270" s="9" t="s">
        <v>19665</v>
      </c>
      <c r="F270" s="9">
        <v>6466.973</v>
      </c>
      <c r="G270" s="9" t="s">
        <v>19751</v>
      </c>
    </row>
    <row r="271" spans="1:7" x14ac:dyDescent="0.2">
      <c r="A271" s="9" t="s">
        <v>19666</v>
      </c>
      <c r="B271" s="9" t="s">
        <v>19687</v>
      </c>
      <c r="C271" s="9">
        <v>137.22710000000001</v>
      </c>
      <c r="D271" s="9" t="s">
        <v>19377</v>
      </c>
      <c r="E271" s="9" t="s">
        <v>19666</v>
      </c>
      <c r="F271" s="9">
        <v>155.1635</v>
      </c>
      <c r="G271" s="9" t="s">
        <v>19751</v>
      </c>
    </row>
    <row r="272" spans="1:7" x14ac:dyDescent="0.2">
      <c r="A272" s="9" t="s">
        <v>19667</v>
      </c>
      <c r="B272" s="9" t="s">
        <v>19687</v>
      </c>
      <c r="C272" s="9">
        <v>237.54289999999901</v>
      </c>
      <c r="D272" s="9" t="s">
        <v>19377</v>
      </c>
      <c r="E272" s="9" t="s">
        <v>19667</v>
      </c>
      <c r="F272" s="9">
        <v>339.36649999999997</v>
      </c>
      <c r="G272" s="9" t="s">
        <v>19751</v>
      </c>
    </row>
    <row r="273" spans="1:7" x14ac:dyDescent="0.2">
      <c r="A273" s="9" t="s">
        <v>19668</v>
      </c>
      <c r="B273" s="9" t="s">
        <v>19687</v>
      </c>
      <c r="C273" s="9">
        <v>887.88279999999997</v>
      </c>
      <c r="D273" s="9" t="s">
        <v>19377</v>
      </c>
      <c r="E273" s="9" t="s">
        <v>19668</v>
      </c>
      <c r="F273" s="9">
        <v>2104.9728</v>
      </c>
      <c r="G273" s="9" t="s">
        <v>19751</v>
      </c>
    </row>
    <row r="274" spans="1:7" x14ac:dyDescent="0.2">
      <c r="A274" s="9" t="s">
        <v>19669</v>
      </c>
      <c r="B274" s="9" t="s">
        <v>19687</v>
      </c>
      <c r="C274" s="9">
        <v>0</v>
      </c>
      <c r="D274" s="9" t="s">
        <v>19377</v>
      </c>
      <c r="E274" s="9" t="s">
        <v>19669</v>
      </c>
      <c r="F274" s="9">
        <v>0</v>
      </c>
      <c r="G274" s="9" t="s">
        <v>19751</v>
      </c>
    </row>
    <row r="275" spans="1:7" x14ac:dyDescent="0.2">
      <c r="A275" s="9" t="s">
        <v>70</v>
      </c>
      <c r="B275" s="9" t="s">
        <v>19688</v>
      </c>
      <c r="C275" s="9">
        <v>0</v>
      </c>
      <c r="D275" s="9" t="s">
        <v>19689</v>
      </c>
      <c r="E275" s="9" t="s">
        <v>70</v>
      </c>
      <c r="F275" s="9">
        <v>0</v>
      </c>
      <c r="G275" s="9" t="s">
        <v>19751</v>
      </c>
    </row>
    <row r="276" spans="1:7" x14ac:dyDescent="0.2">
      <c r="A276" s="9" t="s">
        <v>1152</v>
      </c>
      <c r="B276" s="9" t="s">
        <v>19688</v>
      </c>
      <c r="C276" s="9">
        <v>0</v>
      </c>
      <c r="D276" s="9" t="s">
        <v>19689</v>
      </c>
      <c r="E276" s="9" t="s">
        <v>1152</v>
      </c>
      <c r="F276" s="9">
        <v>0</v>
      </c>
      <c r="G276" s="9" t="s">
        <v>19751</v>
      </c>
    </row>
    <row r="277" spans="1:7" x14ac:dyDescent="0.2">
      <c r="A277" s="9" t="s">
        <v>227</v>
      </c>
      <c r="B277" s="9" t="s">
        <v>19688</v>
      </c>
      <c r="C277" s="9">
        <v>0</v>
      </c>
      <c r="D277" s="9" t="s">
        <v>19689</v>
      </c>
      <c r="E277" s="9" t="s">
        <v>227</v>
      </c>
      <c r="F277" s="9">
        <v>0</v>
      </c>
      <c r="G277" s="9" t="s">
        <v>19751</v>
      </c>
    </row>
    <row r="278" spans="1:7" x14ac:dyDescent="0.2">
      <c r="A278" s="9" t="s">
        <v>19373</v>
      </c>
      <c r="B278" s="9" t="s">
        <v>19688</v>
      </c>
      <c r="C278" s="9">
        <v>0</v>
      </c>
      <c r="D278" s="9" t="s">
        <v>19689</v>
      </c>
      <c r="E278" s="9" t="s">
        <v>19373</v>
      </c>
      <c r="F278" s="9">
        <v>0</v>
      </c>
      <c r="G278" s="9" t="s">
        <v>19751</v>
      </c>
    </row>
    <row r="279" spans="1:7" x14ac:dyDescent="0.2">
      <c r="A279" s="9" t="s">
        <v>468</v>
      </c>
      <c r="B279" s="9" t="s">
        <v>19688</v>
      </c>
      <c r="C279" s="9">
        <v>426.8</v>
      </c>
      <c r="D279" s="9" t="s">
        <v>19689</v>
      </c>
      <c r="E279" s="9" t="s">
        <v>468</v>
      </c>
      <c r="F279" s="9">
        <v>426.8</v>
      </c>
      <c r="G279" s="9" t="s">
        <v>19751</v>
      </c>
    </row>
    <row r="280" spans="1:7" x14ac:dyDescent="0.2">
      <c r="A280" s="9" t="s">
        <v>19656</v>
      </c>
      <c r="B280" s="9" t="s">
        <v>19688</v>
      </c>
      <c r="C280" s="9">
        <v>0</v>
      </c>
      <c r="D280" s="9" t="s">
        <v>19689</v>
      </c>
      <c r="E280" s="9" t="s">
        <v>19656</v>
      </c>
      <c r="F280" s="9">
        <v>0</v>
      </c>
      <c r="G280" s="9" t="s">
        <v>19751</v>
      </c>
    </row>
    <row r="281" spans="1:7" x14ac:dyDescent="0.2">
      <c r="A281" s="9" t="s">
        <v>19657</v>
      </c>
      <c r="B281" s="9" t="s">
        <v>19688</v>
      </c>
      <c r="C281" s="9">
        <v>0</v>
      </c>
      <c r="D281" s="9" t="s">
        <v>19689</v>
      </c>
      <c r="E281" s="9" t="s">
        <v>19657</v>
      </c>
      <c r="F281" s="9">
        <v>0</v>
      </c>
      <c r="G281" s="9" t="s">
        <v>19751</v>
      </c>
    </row>
    <row r="282" spans="1:7" x14ac:dyDescent="0.2">
      <c r="A282" s="9" t="s">
        <v>19658</v>
      </c>
      <c r="B282" s="9" t="s">
        <v>19688</v>
      </c>
      <c r="C282" s="9">
        <v>0</v>
      </c>
      <c r="D282" s="9" t="s">
        <v>19689</v>
      </c>
      <c r="E282" s="9" t="s">
        <v>19658</v>
      </c>
      <c r="F282" s="9">
        <v>0</v>
      </c>
      <c r="G282" s="9" t="s">
        <v>19751</v>
      </c>
    </row>
    <row r="283" spans="1:7" x14ac:dyDescent="0.2">
      <c r="A283" s="9" t="s">
        <v>19659</v>
      </c>
      <c r="B283" s="9" t="s">
        <v>19688</v>
      </c>
      <c r="C283" s="9">
        <v>0</v>
      </c>
      <c r="D283" s="9" t="s">
        <v>19689</v>
      </c>
      <c r="E283" s="9" t="s">
        <v>19659</v>
      </c>
      <c r="F283" s="9">
        <v>0</v>
      </c>
      <c r="G283" s="9" t="s">
        <v>19751</v>
      </c>
    </row>
    <row r="284" spans="1:7" x14ac:dyDescent="0.2">
      <c r="A284" s="9" t="s">
        <v>19660</v>
      </c>
      <c r="B284" s="9" t="s">
        <v>19688</v>
      </c>
      <c r="C284" s="9">
        <v>0</v>
      </c>
      <c r="D284" s="9" t="s">
        <v>19689</v>
      </c>
      <c r="E284" s="9" t="s">
        <v>19660</v>
      </c>
      <c r="F284" s="9">
        <v>0</v>
      </c>
      <c r="G284" s="9" t="s">
        <v>19751</v>
      </c>
    </row>
    <row r="285" spans="1:7" x14ac:dyDescent="0.2">
      <c r="A285" s="9" t="s">
        <v>19661</v>
      </c>
      <c r="B285" s="9" t="s">
        <v>19688</v>
      </c>
      <c r="C285" s="9">
        <v>0</v>
      </c>
      <c r="D285" s="9" t="s">
        <v>19689</v>
      </c>
      <c r="E285" s="9" t="s">
        <v>19661</v>
      </c>
      <c r="F285" s="9">
        <v>0</v>
      </c>
      <c r="G285" s="9" t="s">
        <v>19751</v>
      </c>
    </row>
    <row r="286" spans="1:7" x14ac:dyDescent="0.2">
      <c r="A286" s="9" t="s">
        <v>19662</v>
      </c>
      <c r="B286" s="9" t="s">
        <v>19688</v>
      </c>
      <c r="C286" s="9">
        <v>0</v>
      </c>
      <c r="D286" s="9" t="s">
        <v>19689</v>
      </c>
      <c r="E286" s="9" t="s">
        <v>19662</v>
      </c>
      <c r="F286" s="9">
        <v>0</v>
      </c>
      <c r="G286" s="9" t="s">
        <v>19751</v>
      </c>
    </row>
    <row r="287" spans="1:7" x14ac:dyDescent="0.2">
      <c r="A287" s="9" t="s">
        <v>19663</v>
      </c>
      <c r="B287" s="9" t="s">
        <v>19688</v>
      </c>
      <c r="C287" s="9">
        <v>0</v>
      </c>
      <c r="D287" s="9" t="s">
        <v>19689</v>
      </c>
      <c r="E287" s="9" t="s">
        <v>19663</v>
      </c>
      <c r="F287" s="9">
        <v>0</v>
      </c>
      <c r="G287" s="9" t="s">
        <v>19751</v>
      </c>
    </row>
    <row r="288" spans="1:7" x14ac:dyDescent="0.2">
      <c r="A288" s="9" t="s">
        <v>95</v>
      </c>
      <c r="B288" s="9" t="s">
        <v>19688</v>
      </c>
      <c r="C288" s="9">
        <v>838</v>
      </c>
      <c r="D288" s="9" t="s">
        <v>19689</v>
      </c>
      <c r="E288" s="9" t="s">
        <v>95</v>
      </c>
      <c r="F288" s="9">
        <v>838</v>
      </c>
      <c r="G288" s="9" t="s">
        <v>19751</v>
      </c>
    </row>
    <row r="289" spans="1:7" x14ac:dyDescent="0.2">
      <c r="A289" s="9" t="s">
        <v>43</v>
      </c>
      <c r="B289" s="9" t="s">
        <v>19688</v>
      </c>
      <c r="C289" s="9">
        <v>200</v>
      </c>
      <c r="D289" s="9" t="s">
        <v>19689</v>
      </c>
      <c r="E289" s="9" t="s">
        <v>43</v>
      </c>
      <c r="F289" s="9">
        <v>200</v>
      </c>
      <c r="G289" s="9" t="s">
        <v>19751</v>
      </c>
    </row>
    <row r="290" spans="1:7" x14ac:dyDescent="0.2">
      <c r="A290" s="9" t="s">
        <v>19664</v>
      </c>
      <c r="B290" s="9" t="s">
        <v>19688</v>
      </c>
      <c r="C290" s="9">
        <v>0</v>
      </c>
      <c r="D290" s="9" t="s">
        <v>19689</v>
      </c>
      <c r="E290" s="9" t="s">
        <v>19664</v>
      </c>
      <c r="F290" s="9">
        <v>0</v>
      </c>
      <c r="G290" s="9" t="s">
        <v>19751</v>
      </c>
    </row>
    <row r="291" spans="1:7" x14ac:dyDescent="0.2">
      <c r="A291" s="9" t="s">
        <v>19665</v>
      </c>
      <c r="B291" s="9" t="s">
        <v>19688</v>
      </c>
      <c r="C291" s="9">
        <v>415</v>
      </c>
      <c r="D291" s="9" t="s">
        <v>19689</v>
      </c>
      <c r="E291" s="9" t="s">
        <v>19665</v>
      </c>
      <c r="F291" s="9">
        <v>415</v>
      </c>
      <c r="G291" s="9" t="s">
        <v>19751</v>
      </c>
    </row>
    <row r="292" spans="1:7" x14ac:dyDescent="0.2">
      <c r="A292" s="9" t="s">
        <v>19666</v>
      </c>
      <c r="B292" s="9" t="s">
        <v>19688</v>
      </c>
      <c r="C292" s="9">
        <v>148.65</v>
      </c>
      <c r="D292" s="9" t="s">
        <v>19689</v>
      </c>
      <c r="E292" s="9" t="s">
        <v>19666</v>
      </c>
      <c r="F292" s="9">
        <v>148.65</v>
      </c>
      <c r="G292" s="9" t="s">
        <v>19751</v>
      </c>
    </row>
    <row r="293" spans="1:7" x14ac:dyDescent="0.2">
      <c r="A293" s="9" t="s">
        <v>19667</v>
      </c>
      <c r="B293" s="9" t="s">
        <v>19688</v>
      </c>
      <c r="C293" s="9">
        <v>155</v>
      </c>
      <c r="D293" s="9" t="s">
        <v>19689</v>
      </c>
      <c r="E293" s="9" t="s">
        <v>19667</v>
      </c>
      <c r="F293" s="9">
        <v>155</v>
      </c>
      <c r="G293" s="9" t="s">
        <v>19751</v>
      </c>
    </row>
    <row r="294" spans="1:7" x14ac:dyDescent="0.2">
      <c r="A294" s="9" t="s">
        <v>19668</v>
      </c>
      <c r="B294" s="9" t="s">
        <v>19688</v>
      </c>
      <c r="C294" s="9">
        <v>233.2</v>
      </c>
      <c r="D294" s="9" t="s">
        <v>19689</v>
      </c>
      <c r="E294" s="9" t="s">
        <v>19668</v>
      </c>
      <c r="F294" s="9">
        <v>233.2</v>
      </c>
      <c r="G294" s="9" t="s">
        <v>19751</v>
      </c>
    </row>
    <row r="295" spans="1:7" x14ac:dyDescent="0.2">
      <c r="A295" s="9" t="s">
        <v>19669</v>
      </c>
      <c r="B295" s="9" t="s">
        <v>19688</v>
      </c>
      <c r="C295" s="9">
        <v>135</v>
      </c>
      <c r="D295" s="9" t="s">
        <v>19689</v>
      </c>
      <c r="E295" s="9" t="s">
        <v>19669</v>
      </c>
      <c r="F295" s="9">
        <v>135</v>
      </c>
      <c r="G295" s="9" t="s">
        <v>19751</v>
      </c>
    </row>
    <row r="296" spans="1:7" x14ac:dyDescent="0.2">
      <c r="A296" s="9" t="s">
        <v>70</v>
      </c>
      <c r="B296" s="9" t="s">
        <v>19690</v>
      </c>
      <c r="C296" s="9">
        <v>3040.72</v>
      </c>
      <c r="D296" s="9" t="s">
        <v>19691</v>
      </c>
      <c r="E296" s="9" t="s">
        <v>70</v>
      </c>
      <c r="F296" s="9">
        <v>3040.72</v>
      </c>
      <c r="G296" s="9" t="s">
        <v>19751</v>
      </c>
    </row>
    <row r="297" spans="1:7" x14ac:dyDescent="0.2">
      <c r="A297" s="9" t="s">
        <v>1152</v>
      </c>
      <c r="B297" s="9" t="s">
        <v>19690</v>
      </c>
      <c r="C297" s="9">
        <v>0</v>
      </c>
      <c r="D297" s="9" t="s">
        <v>19691</v>
      </c>
      <c r="E297" s="9" t="s">
        <v>1152</v>
      </c>
      <c r="F297" s="9">
        <v>0</v>
      </c>
      <c r="G297" s="9" t="s">
        <v>19751</v>
      </c>
    </row>
    <row r="298" spans="1:7" x14ac:dyDescent="0.2">
      <c r="A298" s="9" t="s">
        <v>227</v>
      </c>
      <c r="B298" s="9" t="s">
        <v>19690</v>
      </c>
      <c r="C298" s="9">
        <v>0</v>
      </c>
      <c r="D298" s="9" t="s">
        <v>19691</v>
      </c>
      <c r="E298" s="9" t="s">
        <v>227</v>
      </c>
      <c r="F298" s="9">
        <v>0</v>
      </c>
      <c r="G298" s="9" t="s">
        <v>19751</v>
      </c>
    </row>
    <row r="299" spans="1:7" x14ac:dyDescent="0.2">
      <c r="A299" s="9" t="s">
        <v>19373</v>
      </c>
      <c r="B299" s="9" t="s">
        <v>19690</v>
      </c>
      <c r="C299" s="9">
        <v>24498.560000000001</v>
      </c>
      <c r="D299" s="9" t="s">
        <v>19691</v>
      </c>
      <c r="E299" s="9" t="s">
        <v>19373</v>
      </c>
      <c r="F299" s="9">
        <v>24498.560000000001</v>
      </c>
      <c r="G299" s="9" t="s">
        <v>19751</v>
      </c>
    </row>
    <row r="300" spans="1:7" x14ac:dyDescent="0.2">
      <c r="A300" s="9" t="s">
        <v>468</v>
      </c>
      <c r="B300" s="9" t="s">
        <v>19690</v>
      </c>
      <c r="C300" s="9">
        <v>0</v>
      </c>
      <c r="D300" s="9" t="s">
        <v>19691</v>
      </c>
      <c r="E300" s="9" t="s">
        <v>468</v>
      </c>
      <c r="F300" s="9">
        <v>0</v>
      </c>
      <c r="G300" s="9" t="s">
        <v>19751</v>
      </c>
    </row>
    <row r="301" spans="1:7" x14ac:dyDescent="0.2">
      <c r="A301" s="9" t="s">
        <v>19656</v>
      </c>
      <c r="B301" s="9" t="s">
        <v>19690</v>
      </c>
      <c r="C301" s="9">
        <v>3640</v>
      </c>
      <c r="D301" s="9" t="s">
        <v>19691</v>
      </c>
      <c r="E301" s="9" t="s">
        <v>19656</v>
      </c>
      <c r="F301" s="9">
        <v>3640</v>
      </c>
      <c r="G301" s="9" t="s">
        <v>19751</v>
      </c>
    </row>
    <row r="302" spans="1:7" x14ac:dyDescent="0.2">
      <c r="A302" s="9" t="s">
        <v>19657</v>
      </c>
      <c r="B302" s="9" t="s">
        <v>19690</v>
      </c>
      <c r="C302" s="9">
        <v>10972.199000000001</v>
      </c>
      <c r="D302" s="9" t="s">
        <v>19691</v>
      </c>
      <c r="E302" s="9" t="s">
        <v>19657</v>
      </c>
      <c r="F302" s="9">
        <v>10972.199000000001</v>
      </c>
      <c r="G302" s="9" t="s">
        <v>19751</v>
      </c>
    </row>
    <row r="303" spans="1:7" x14ac:dyDescent="0.2">
      <c r="A303" s="9" t="s">
        <v>19658</v>
      </c>
      <c r="B303" s="9" t="s">
        <v>19690</v>
      </c>
      <c r="C303" s="9">
        <v>2683.32</v>
      </c>
      <c r="D303" s="9" t="s">
        <v>19691</v>
      </c>
      <c r="E303" s="9" t="s">
        <v>19658</v>
      </c>
      <c r="F303" s="9">
        <v>2683.32</v>
      </c>
      <c r="G303" s="9" t="s">
        <v>19751</v>
      </c>
    </row>
    <row r="304" spans="1:7" x14ac:dyDescent="0.2">
      <c r="A304" s="9" t="s">
        <v>19659</v>
      </c>
      <c r="B304" s="9" t="s">
        <v>19690</v>
      </c>
      <c r="C304" s="9">
        <v>6866.4</v>
      </c>
      <c r="D304" s="9" t="s">
        <v>19691</v>
      </c>
      <c r="E304" s="9" t="s">
        <v>19659</v>
      </c>
      <c r="F304" s="9">
        <v>6866.4</v>
      </c>
      <c r="G304" s="9" t="s">
        <v>19751</v>
      </c>
    </row>
    <row r="305" spans="1:7" x14ac:dyDescent="0.2">
      <c r="A305" s="9" t="s">
        <v>19660</v>
      </c>
      <c r="B305" s="9" t="s">
        <v>19690</v>
      </c>
      <c r="C305" s="9">
        <v>-2424.0056329651602</v>
      </c>
      <c r="D305" s="9" t="s">
        <v>19691</v>
      </c>
      <c r="E305" s="9" t="s">
        <v>19660</v>
      </c>
      <c r="F305" s="9">
        <v>-2424.0056329651602</v>
      </c>
      <c r="G305" s="9" t="s">
        <v>19751</v>
      </c>
    </row>
    <row r="306" spans="1:7" x14ac:dyDescent="0.2">
      <c r="A306" s="9" t="s">
        <v>19661</v>
      </c>
      <c r="B306" s="9" t="s">
        <v>19690</v>
      </c>
      <c r="C306" s="9">
        <v>-6676.03</v>
      </c>
      <c r="D306" s="9" t="s">
        <v>19691</v>
      </c>
      <c r="E306" s="9" t="s">
        <v>19661</v>
      </c>
      <c r="F306" s="9">
        <v>-6676.03</v>
      </c>
      <c r="G306" s="9" t="s">
        <v>19751</v>
      </c>
    </row>
    <row r="307" spans="1:7" x14ac:dyDescent="0.2">
      <c r="A307" s="9" t="s">
        <v>19662</v>
      </c>
      <c r="B307" s="9" t="s">
        <v>19690</v>
      </c>
      <c r="C307" s="9">
        <v>2500</v>
      </c>
      <c r="D307" s="9" t="s">
        <v>19691</v>
      </c>
      <c r="E307" s="9" t="s">
        <v>19662</v>
      </c>
      <c r="F307" s="9">
        <v>2500</v>
      </c>
      <c r="G307" s="9" t="s">
        <v>19751</v>
      </c>
    </row>
    <row r="308" spans="1:7" x14ac:dyDescent="0.2">
      <c r="A308" s="9" t="s">
        <v>19663</v>
      </c>
      <c r="B308" s="9" t="s">
        <v>19690</v>
      </c>
      <c r="C308" s="9">
        <v>2500</v>
      </c>
      <c r="D308" s="9" t="s">
        <v>19691</v>
      </c>
      <c r="E308" s="9" t="s">
        <v>19663</v>
      </c>
      <c r="F308" s="9">
        <v>2500</v>
      </c>
      <c r="G308" s="9" t="s">
        <v>19751</v>
      </c>
    </row>
    <row r="309" spans="1:7" x14ac:dyDescent="0.2">
      <c r="A309" s="9" t="s">
        <v>95</v>
      </c>
      <c r="B309" s="9" t="s">
        <v>19690</v>
      </c>
      <c r="C309" s="9">
        <v>48349.999999999898</v>
      </c>
      <c r="D309" s="9" t="s">
        <v>19691</v>
      </c>
      <c r="E309" s="9" t="s">
        <v>95</v>
      </c>
      <c r="F309" s="9">
        <v>48349.999999999898</v>
      </c>
      <c r="G309" s="9" t="s">
        <v>19751</v>
      </c>
    </row>
    <row r="310" spans="1:7" x14ac:dyDescent="0.2">
      <c r="A310" s="9" t="s">
        <v>43</v>
      </c>
      <c r="B310" s="9" t="s">
        <v>19690</v>
      </c>
      <c r="C310" s="9">
        <v>200</v>
      </c>
      <c r="D310" s="9" t="s">
        <v>19691</v>
      </c>
      <c r="E310" s="9" t="s">
        <v>43</v>
      </c>
      <c r="F310" s="9">
        <v>200</v>
      </c>
      <c r="G310" s="9" t="s">
        <v>19751</v>
      </c>
    </row>
    <row r="311" spans="1:7" x14ac:dyDescent="0.2">
      <c r="A311" s="9" t="s">
        <v>19664</v>
      </c>
      <c r="B311" s="9" t="s">
        <v>19690</v>
      </c>
      <c r="C311" s="9">
        <v>7300</v>
      </c>
      <c r="D311" s="9" t="s">
        <v>19691</v>
      </c>
      <c r="E311" s="9" t="s">
        <v>19664</v>
      </c>
      <c r="F311" s="9">
        <v>7300</v>
      </c>
      <c r="G311" s="9" t="s">
        <v>19751</v>
      </c>
    </row>
    <row r="312" spans="1:7" x14ac:dyDescent="0.2">
      <c r="A312" s="9" t="s">
        <v>19665</v>
      </c>
      <c r="B312" s="9" t="s">
        <v>19690</v>
      </c>
      <c r="C312" s="9">
        <v>38404</v>
      </c>
      <c r="D312" s="9" t="s">
        <v>19691</v>
      </c>
      <c r="E312" s="9" t="s">
        <v>19665</v>
      </c>
      <c r="F312" s="9">
        <v>38404</v>
      </c>
      <c r="G312" s="9" t="s">
        <v>19751</v>
      </c>
    </row>
    <row r="313" spans="1:7" x14ac:dyDescent="0.2">
      <c r="A313" s="9" t="s">
        <v>19666</v>
      </c>
      <c r="B313" s="9" t="s">
        <v>19690</v>
      </c>
      <c r="C313" s="9">
        <v>1730</v>
      </c>
      <c r="D313" s="9" t="s">
        <v>19691</v>
      </c>
      <c r="E313" s="9" t="s">
        <v>19666</v>
      </c>
      <c r="F313" s="9">
        <v>1730</v>
      </c>
      <c r="G313" s="9" t="s">
        <v>19751</v>
      </c>
    </row>
    <row r="314" spans="1:7" x14ac:dyDescent="0.2">
      <c r="A314" s="9" t="s">
        <v>19667</v>
      </c>
      <c r="B314" s="9" t="s">
        <v>19690</v>
      </c>
      <c r="C314" s="9">
        <v>3980</v>
      </c>
      <c r="D314" s="9" t="s">
        <v>19691</v>
      </c>
      <c r="E314" s="9" t="s">
        <v>19667</v>
      </c>
      <c r="F314" s="9">
        <v>3980</v>
      </c>
      <c r="G314" s="9" t="s">
        <v>19751</v>
      </c>
    </row>
    <row r="315" spans="1:7" x14ac:dyDescent="0.2">
      <c r="A315" s="9" t="s">
        <v>19668</v>
      </c>
      <c r="B315" s="9" t="s">
        <v>19690</v>
      </c>
      <c r="C315" s="9">
        <v>0</v>
      </c>
      <c r="D315" s="9" t="s">
        <v>19691</v>
      </c>
      <c r="E315" s="9" t="s">
        <v>19668</v>
      </c>
      <c r="F315" s="9">
        <v>0</v>
      </c>
      <c r="G315" s="9" t="s">
        <v>19751</v>
      </c>
    </row>
    <row r="316" spans="1:7" x14ac:dyDescent="0.2">
      <c r="A316" s="9" t="s">
        <v>19669</v>
      </c>
      <c r="B316" s="9" t="s">
        <v>19690</v>
      </c>
      <c r="C316" s="9">
        <v>0</v>
      </c>
      <c r="D316" s="9" t="s">
        <v>19691</v>
      </c>
      <c r="E316" s="9" t="s">
        <v>19669</v>
      </c>
      <c r="F316" s="9">
        <v>0</v>
      </c>
      <c r="G316" s="9" t="s">
        <v>19751</v>
      </c>
    </row>
    <row r="317" spans="1:7" x14ac:dyDescent="0.2">
      <c r="A317" s="9" t="s">
        <v>70</v>
      </c>
      <c r="B317" s="9" t="s">
        <v>19692</v>
      </c>
      <c r="C317" s="9">
        <v>4394</v>
      </c>
      <c r="D317" s="9" t="s">
        <v>19693</v>
      </c>
      <c r="E317" s="9" t="s">
        <v>70</v>
      </c>
      <c r="F317" s="9">
        <v>4394</v>
      </c>
      <c r="G317" s="9" t="s">
        <v>19751</v>
      </c>
    </row>
    <row r="318" spans="1:7" x14ac:dyDescent="0.2">
      <c r="A318" s="9" t="s">
        <v>1152</v>
      </c>
      <c r="B318" s="9" t="s">
        <v>19692</v>
      </c>
      <c r="C318" s="9">
        <v>0</v>
      </c>
      <c r="D318" s="9" t="s">
        <v>19693</v>
      </c>
      <c r="E318" s="9" t="s">
        <v>1152</v>
      </c>
      <c r="F318" s="9">
        <v>0</v>
      </c>
      <c r="G318" s="9" t="s">
        <v>19751</v>
      </c>
    </row>
    <row r="319" spans="1:7" x14ac:dyDescent="0.2">
      <c r="A319" s="9" t="s">
        <v>227</v>
      </c>
      <c r="B319" s="9" t="s">
        <v>19692</v>
      </c>
      <c r="C319" s="9">
        <v>206.1</v>
      </c>
      <c r="D319" s="9" t="s">
        <v>19693</v>
      </c>
      <c r="E319" s="9" t="s">
        <v>227</v>
      </c>
      <c r="F319" s="9">
        <v>206.1</v>
      </c>
      <c r="G319" s="9" t="s">
        <v>19751</v>
      </c>
    </row>
    <row r="320" spans="1:7" x14ac:dyDescent="0.2">
      <c r="A320" s="9" t="s">
        <v>19373</v>
      </c>
      <c r="B320" s="9" t="s">
        <v>19692</v>
      </c>
      <c r="C320" s="9">
        <v>855</v>
      </c>
      <c r="D320" s="9" t="s">
        <v>19693</v>
      </c>
      <c r="E320" s="9" t="s">
        <v>19373</v>
      </c>
      <c r="F320" s="9">
        <v>855</v>
      </c>
      <c r="G320" s="9" t="s">
        <v>19751</v>
      </c>
    </row>
    <row r="321" spans="1:7" x14ac:dyDescent="0.2">
      <c r="A321" s="9" t="s">
        <v>468</v>
      </c>
      <c r="B321" s="9" t="s">
        <v>19692</v>
      </c>
      <c r="C321" s="9">
        <v>0</v>
      </c>
      <c r="D321" s="9" t="s">
        <v>19693</v>
      </c>
      <c r="E321" s="9" t="s">
        <v>468</v>
      </c>
      <c r="F321" s="9">
        <v>0</v>
      </c>
      <c r="G321" s="9" t="s">
        <v>19751</v>
      </c>
    </row>
    <row r="322" spans="1:7" x14ac:dyDescent="0.2">
      <c r="A322" s="9" t="s">
        <v>19656</v>
      </c>
      <c r="B322" s="9" t="s">
        <v>19692</v>
      </c>
      <c r="C322" s="9">
        <v>0</v>
      </c>
      <c r="D322" s="9" t="s">
        <v>19693</v>
      </c>
      <c r="E322" s="9" t="s">
        <v>19656</v>
      </c>
      <c r="F322" s="9">
        <v>0</v>
      </c>
      <c r="G322" s="9" t="s">
        <v>19751</v>
      </c>
    </row>
    <row r="323" spans="1:7" x14ac:dyDescent="0.2">
      <c r="A323" s="9" t="s">
        <v>19657</v>
      </c>
      <c r="B323" s="9" t="s">
        <v>19692</v>
      </c>
      <c r="C323" s="9">
        <v>3236.6080000000002</v>
      </c>
      <c r="D323" s="9" t="s">
        <v>19693</v>
      </c>
      <c r="E323" s="9" t="s">
        <v>19657</v>
      </c>
      <c r="F323" s="9">
        <v>3236.6080000000002</v>
      </c>
      <c r="G323" s="9" t="s">
        <v>19751</v>
      </c>
    </row>
    <row r="324" spans="1:7" x14ac:dyDescent="0.2">
      <c r="A324" s="9" t="s">
        <v>19658</v>
      </c>
      <c r="B324" s="9" t="s">
        <v>19692</v>
      </c>
      <c r="C324" s="9">
        <v>0</v>
      </c>
      <c r="D324" s="9" t="s">
        <v>19693</v>
      </c>
      <c r="E324" s="9" t="s">
        <v>19658</v>
      </c>
      <c r="F324" s="9">
        <v>0</v>
      </c>
      <c r="G324" s="9" t="s">
        <v>19751</v>
      </c>
    </row>
    <row r="325" spans="1:7" x14ac:dyDescent="0.2">
      <c r="A325" s="9" t="s">
        <v>19659</v>
      </c>
      <c r="B325" s="9" t="s">
        <v>19692</v>
      </c>
      <c r="C325" s="9">
        <v>0</v>
      </c>
      <c r="D325" s="9" t="s">
        <v>19693</v>
      </c>
      <c r="E325" s="9" t="s">
        <v>19659</v>
      </c>
      <c r="F325" s="9">
        <v>0</v>
      </c>
      <c r="G325" s="9" t="s">
        <v>19751</v>
      </c>
    </row>
    <row r="326" spans="1:7" x14ac:dyDescent="0.2">
      <c r="A326" s="9" t="s">
        <v>19660</v>
      </c>
      <c r="B326" s="9" t="s">
        <v>19692</v>
      </c>
      <c r="C326" s="9">
        <v>0</v>
      </c>
      <c r="D326" s="9" t="s">
        <v>19693</v>
      </c>
      <c r="E326" s="9" t="s">
        <v>19660</v>
      </c>
      <c r="F326" s="9">
        <v>0</v>
      </c>
      <c r="G326" s="9" t="s">
        <v>19751</v>
      </c>
    </row>
    <row r="327" spans="1:7" x14ac:dyDescent="0.2">
      <c r="A327" s="9" t="s">
        <v>19661</v>
      </c>
      <c r="B327" s="9" t="s">
        <v>19692</v>
      </c>
      <c r="C327" s="9">
        <v>0</v>
      </c>
      <c r="D327" s="9" t="s">
        <v>19693</v>
      </c>
      <c r="E327" s="9" t="s">
        <v>19661</v>
      </c>
      <c r="F327" s="9">
        <v>0</v>
      </c>
      <c r="G327" s="9" t="s">
        <v>19751</v>
      </c>
    </row>
    <row r="328" spans="1:7" x14ac:dyDescent="0.2">
      <c r="A328" s="9" t="s">
        <v>19662</v>
      </c>
      <c r="B328" s="9" t="s">
        <v>19692</v>
      </c>
      <c r="C328" s="9">
        <v>125.2</v>
      </c>
      <c r="D328" s="9" t="s">
        <v>19693</v>
      </c>
      <c r="E328" s="9" t="s">
        <v>19662</v>
      </c>
      <c r="F328" s="9">
        <v>125.2</v>
      </c>
      <c r="G328" s="9" t="s">
        <v>19751</v>
      </c>
    </row>
    <row r="329" spans="1:7" x14ac:dyDescent="0.2">
      <c r="A329" s="9" t="s">
        <v>19663</v>
      </c>
      <c r="B329" s="9" t="s">
        <v>19692</v>
      </c>
      <c r="C329" s="9">
        <v>125.2</v>
      </c>
      <c r="D329" s="9" t="s">
        <v>19693</v>
      </c>
      <c r="E329" s="9" t="s">
        <v>19663</v>
      </c>
      <c r="F329" s="9">
        <v>125.2</v>
      </c>
      <c r="G329" s="9" t="s">
        <v>19751</v>
      </c>
    </row>
    <row r="330" spans="1:7" x14ac:dyDescent="0.2">
      <c r="A330" s="9" t="s">
        <v>95</v>
      </c>
      <c r="B330" s="9" t="s">
        <v>19692</v>
      </c>
      <c r="C330" s="9">
        <v>12369.405000000001</v>
      </c>
      <c r="D330" s="9" t="s">
        <v>19693</v>
      </c>
      <c r="E330" s="9" t="s">
        <v>95</v>
      </c>
      <c r="F330" s="9">
        <v>12369.405000000001</v>
      </c>
      <c r="G330" s="9" t="s">
        <v>19751</v>
      </c>
    </row>
    <row r="331" spans="1:7" x14ac:dyDescent="0.2">
      <c r="A331" s="9" t="s">
        <v>43</v>
      </c>
      <c r="B331" s="9" t="s">
        <v>19692</v>
      </c>
      <c r="C331" s="9">
        <v>1512</v>
      </c>
      <c r="D331" s="9" t="s">
        <v>19693</v>
      </c>
      <c r="E331" s="9" t="s">
        <v>43</v>
      </c>
      <c r="F331" s="9">
        <v>1512</v>
      </c>
      <c r="G331" s="9" t="s">
        <v>19751</v>
      </c>
    </row>
    <row r="332" spans="1:7" x14ac:dyDescent="0.2">
      <c r="A332" s="9" t="s">
        <v>19664</v>
      </c>
      <c r="B332" s="9" t="s">
        <v>19692</v>
      </c>
      <c r="C332" s="9">
        <v>0</v>
      </c>
      <c r="D332" s="9" t="s">
        <v>19693</v>
      </c>
      <c r="E332" s="9" t="s">
        <v>19664</v>
      </c>
      <c r="F332" s="9">
        <v>0</v>
      </c>
      <c r="G332" s="9" t="s">
        <v>19751</v>
      </c>
    </row>
    <row r="333" spans="1:7" x14ac:dyDescent="0.2">
      <c r="A333" s="9" t="s">
        <v>19665</v>
      </c>
      <c r="B333" s="9" t="s">
        <v>19692</v>
      </c>
      <c r="C333" s="9">
        <v>1498</v>
      </c>
      <c r="D333" s="9" t="s">
        <v>19693</v>
      </c>
      <c r="E333" s="9" t="s">
        <v>19665</v>
      </c>
      <c r="F333" s="9">
        <v>1498</v>
      </c>
      <c r="G333" s="9" t="s">
        <v>19751</v>
      </c>
    </row>
    <row r="334" spans="1:7" x14ac:dyDescent="0.2">
      <c r="A334" s="9" t="s">
        <v>19666</v>
      </c>
      <c r="B334" s="9" t="s">
        <v>19692</v>
      </c>
      <c r="C334" s="9">
        <v>2717.42</v>
      </c>
      <c r="D334" s="9" t="s">
        <v>19693</v>
      </c>
      <c r="E334" s="9" t="s">
        <v>19666</v>
      </c>
      <c r="F334" s="9">
        <v>2717.42</v>
      </c>
      <c r="G334" s="9" t="s">
        <v>19751</v>
      </c>
    </row>
    <row r="335" spans="1:7" x14ac:dyDescent="0.2">
      <c r="A335" s="9" t="s">
        <v>19667</v>
      </c>
      <c r="B335" s="9" t="s">
        <v>19692</v>
      </c>
      <c r="C335" s="9">
        <v>1857</v>
      </c>
      <c r="D335" s="9" t="s">
        <v>19693</v>
      </c>
      <c r="E335" s="9" t="s">
        <v>19667</v>
      </c>
      <c r="F335" s="9">
        <v>1857</v>
      </c>
      <c r="G335" s="9" t="s">
        <v>19751</v>
      </c>
    </row>
    <row r="336" spans="1:7" x14ac:dyDescent="0.2">
      <c r="A336" s="9" t="s">
        <v>19668</v>
      </c>
      <c r="B336" s="9" t="s">
        <v>19692</v>
      </c>
      <c r="C336" s="9">
        <v>989.9</v>
      </c>
      <c r="D336" s="9" t="s">
        <v>19693</v>
      </c>
      <c r="E336" s="9" t="s">
        <v>19668</v>
      </c>
      <c r="F336" s="9">
        <v>989.9</v>
      </c>
      <c r="G336" s="9" t="s">
        <v>19751</v>
      </c>
    </row>
    <row r="337" spans="1:7" x14ac:dyDescent="0.2">
      <c r="A337" s="9" t="s">
        <v>19669</v>
      </c>
      <c r="B337" s="9" t="s">
        <v>19692</v>
      </c>
      <c r="C337" s="9">
        <v>4490.83157640232</v>
      </c>
      <c r="D337" s="9" t="s">
        <v>19693</v>
      </c>
      <c r="E337" s="9" t="s">
        <v>19669</v>
      </c>
      <c r="F337" s="9">
        <v>4490.83157640232</v>
      </c>
      <c r="G337" s="9" t="s">
        <v>19751</v>
      </c>
    </row>
    <row r="338" spans="1:7" x14ac:dyDescent="0.2">
      <c r="A338" s="9" t="s">
        <v>70</v>
      </c>
      <c r="B338" s="9" t="s">
        <v>19694</v>
      </c>
      <c r="C338" s="9">
        <v>58213</v>
      </c>
      <c r="D338" s="9" t="s">
        <v>19457</v>
      </c>
      <c r="E338" s="9" t="s">
        <v>70</v>
      </c>
      <c r="F338" s="9">
        <v>58213</v>
      </c>
      <c r="G338" s="9" t="s">
        <v>19751</v>
      </c>
    </row>
    <row r="339" spans="1:7" x14ac:dyDescent="0.2">
      <c r="A339" s="9" t="s">
        <v>1152</v>
      </c>
      <c r="B339" s="9" t="s">
        <v>19694</v>
      </c>
      <c r="C339" s="9">
        <v>0</v>
      </c>
      <c r="D339" s="9" t="s">
        <v>19457</v>
      </c>
      <c r="E339" s="9" t="s">
        <v>1152</v>
      </c>
      <c r="F339" s="9">
        <v>0</v>
      </c>
      <c r="G339" s="9" t="s">
        <v>19751</v>
      </c>
    </row>
    <row r="340" spans="1:7" x14ac:dyDescent="0.2">
      <c r="A340" s="9" t="s">
        <v>227</v>
      </c>
      <c r="B340" s="9" t="s">
        <v>19694</v>
      </c>
      <c r="C340" s="9">
        <v>0</v>
      </c>
      <c r="D340" s="9" t="s">
        <v>19457</v>
      </c>
      <c r="E340" s="9" t="s">
        <v>227</v>
      </c>
      <c r="F340" s="9">
        <v>0</v>
      </c>
      <c r="G340" s="9" t="s">
        <v>19751</v>
      </c>
    </row>
    <row r="341" spans="1:7" x14ac:dyDescent="0.2">
      <c r="A341" s="9" t="s">
        <v>19373</v>
      </c>
      <c r="B341" s="9" t="s">
        <v>19694</v>
      </c>
      <c r="C341" s="9">
        <v>7189</v>
      </c>
      <c r="D341" s="9" t="s">
        <v>19457</v>
      </c>
      <c r="E341" s="9" t="s">
        <v>19373</v>
      </c>
      <c r="F341" s="9">
        <v>7189</v>
      </c>
      <c r="G341" s="9" t="s">
        <v>19751</v>
      </c>
    </row>
    <row r="342" spans="1:7" x14ac:dyDescent="0.2">
      <c r="A342" s="9" t="s">
        <v>468</v>
      </c>
      <c r="B342" s="9" t="s">
        <v>19694</v>
      </c>
      <c r="C342" s="9">
        <v>971</v>
      </c>
      <c r="D342" s="9" t="s">
        <v>19457</v>
      </c>
      <c r="E342" s="9" t="s">
        <v>468</v>
      </c>
      <c r="F342" s="9">
        <v>971</v>
      </c>
      <c r="G342" s="9" t="s">
        <v>19751</v>
      </c>
    </row>
    <row r="343" spans="1:7" x14ac:dyDescent="0.2">
      <c r="A343" s="9" t="s">
        <v>19656</v>
      </c>
      <c r="B343" s="9" t="s">
        <v>19694</v>
      </c>
      <c r="C343" s="9">
        <v>13600</v>
      </c>
      <c r="D343" s="9" t="s">
        <v>19457</v>
      </c>
      <c r="E343" s="9" t="s">
        <v>19656</v>
      </c>
      <c r="F343" s="9">
        <v>13600</v>
      </c>
      <c r="G343" s="9" t="s">
        <v>19751</v>
      </c>
    </row>
    <row r="344" spans="1:7" x14ac:dyDescent="0.2">
      <c r="A344" s="9" t="s">
        <v>19657</v>
      </c>
      <c r="B344" s="9" t="s">
        <v>19694</v>
      </c>
      <c r="C344" s="9">
        <v>9847</v>
      </c>
      <c r="D344" s="9" t="s">
        <v>19457</v>
      </c>
      <c r="E344" s="9" t="s">
        <v>19657</v>
      </c>
      <c r="F344" s="9">
        <v>9847</v>
      </c>
      <c r="G344" s="9" t="s">
        <v>19751</v>
      </c>
    </row>
    <row r="345" spans="1:7" x14ac:dyDescent="0.2">
      <c r="A345" s="9" t="s">
        <v>19658</v>
      </c>
      <c r="B345" s="9" t="s">
        <v>19694</v>
      </c>
      <c r="C345" s="9">
        <v>1850</v>
      </c>
      <c r="D345" s="9" t="s">
        <v>19457</v>
      </c>
      <c r="E345" s="9" t="s">
        <v>19658</v>
      </c>
      <c r="F345" s="9">
        <v>1850</v>
      </c>
      <c r="G345" s="9" t="s">
        <v>19751</v>
      </c>
    </row>
    <row r="346" spans="1:7" x14ac:dyDescent="0.2">
      <c r="A346" s="9" t="s">
        <v>19659</v>
      </c>
      <c r="B346" s="9" t="s">
        <v>19694</v>
      </c>
      <c r="C346" s="9">
        <v>1950</v>
      </c>
      <c r="D346" s="9" t="s">
        <v>19457</v>
      </c>
      <c r="E346" s="9" t="s">
        <v>19659</v>
      </c>
      <c r="F346" s="9">
        <v>1950</v>
      </c>
      <c r="G346" s="9" t="s">
        <v>19751</v>
      </c>
    </row>
    <row r="347" spans="1:7" x14ac:dyDescent="0.2">
      <c r="A347" s="9" t="s">
        <v>19660</v>
      </c>
      <c r="B347" s="9" t="s">
        <v>19694</v>
      </c>
      <c r="C347" s="9">
        <v>-1850</v>
      </c>
      <c r="D347" s="9" t="s">
        <v>19457</v>
      </c>
      <c r="E347" s="9" t="s">
        <v>19660</v>
      </c>
      <c r="F347" s="9">
        <v>-1850</v>
      </c>
      <c r="G347" s="9" t="s">
        <v>19751</v>
      </c>
    </row>
    <row r="348" spans="1:7" x14ac:dyDescent="0.2">
      <c r="A348" s="9" t="s">
        <v>19661</v>
      </c>
      <c r="B348" s="9" t="s">
        <v>19694</v>
      </c>
      <c r="C348" s="9">
        <v>-1950</v>
      </c>
      <c r="D348" s="9" t="s">
        <v>19457</v>
      </c>
      <c r="E348" s="9" t="s">
        <v>19661</v>
      </c>
      <c r="F348" s="9">
        <v>-1950</v>
      </c>
      <c r="G348" s="9" t="s">
        <v>19751</v>
      </c>
    </row>
    <row r="349" spans="1:7" x14ac:dyDescent="0.2">
      <c r="A349" s="9" t="s">
        <v>19662</v>
      </c>
      <c r="B349" s="9" t="s">
        <v>19694</v>
      </c>
      <c r="C349" s="9">
        <v>253</v>
      </c>
      <c r="D349" s="9" t="s">
        <v>19457</v>
      </c>
      <c r="E349" s="9" t="s">
        <v>19662</v>
      </c>
      <c r="F349" s="9">
        <v>253</v>
      </c>
      <c r="G349" s="9" t="s">
        <v>19751</v>
      </c>
    </row>
    <row r="350" spans="1:7" x14ac:dyDescent="0.2">
      <c r="A350" s="9" t="s">
        <v>19663</v>
      </c>
      <c r="B350" s="9" t="s">
        <v>19694</v>
      </c>
      <c r="C350" s="9">
        <v>253</v>
      </c>
      <c r="D350" s="9" t="s">
        <v>19457</v>
      </c>
      <c r="E350" s="9" t="s">
        <v>19663</v>
      </c>
      <c r="F350" s="9">
        <v>253</v>
      </c>
      <c r="G350" s="9" t="s">
        <v>19751</v>
      </c>
    </row>
    <row r="351" spans="1:7" x14ac:dyDescent="0.2">
      <c r="A351" s="9" t="s">
        <v>95</v>
      </c>
      <c r="B351" s="9" t="s">
        <v>19694</v>
      </c>
      <c r="C351" s="9">
        <v>35929</v>
      </c>
      <c r="D351" s="9" t="s">
        <v>19457</v>
      </c>
      <c r="E351" s="9" t="s">
        <v>95</v>
      </c>
      <c r="F351" s="9">
        <v>35929</v>
      </c>
      <c r="G351" s="9" t="s">
        <v>19751</v>
      </c>
    </row>
    <row r="352" spans="1:7" x14ac:dyDescent="0.2">
      <c r="A352" s="9" t="s">
        <v>43</v>
      </c>
      <c r="B352" s="9" t="s">
        <v>19694</v>
      </c>
      <c r="C352" s="9">
        <v>5500</v>
      </c>
      <c r="D352" s="9" t="s">
        <v>19457</v>
      </c>
      <c r="E352" s="9" t="s">
        <v>43</v>
      </c>
      <c r="F352" s="9">
        <v>5500</v>
      </c>
      <c r="G352" s="9" t="s">
        <v>19751</v>
      </c>
    </row>
    <row r="353" spans="1:7" x14ac:dyDescent="0.2">
      <c r="A353" s="9" t="s">
        <v>19664</v>
      </c>
      <c r="B353" s="9" t="s">
        <v>19694</v>
      </c>
      <c r="C353" s="9">
        <v>0</v>
      </c>
      <c r="D353" s="9" t="s">
        <v>19457</v>
      </c>
      <c r="E353" s="9" t="s">
        <v>19664</v>
      </c>
      <c r="F353" s="9">
        <v>0</v>
      </c>
      <c r="G353" s="9" t="s">
        <v>19751</v>
      </c>
    </row>
    <row r="354" spans="1:7" x14ac:dyDescent="0.2">
      <c r="A354" s="9" t="s">
        <v>19665</v>
      </c>
      <c r="B354" s="9" t="s">
        <v>19694</v>
      </c>
      <c r="C354" s="9">
        <v>43441</v>
      </c>
      <c r="D354" s="9" t="s">
        <v>19457</v>
      </c>
      <c r="E354" s="9" t="s">
        <v>19665</v>
      </c>
      <c r="F354" s="9">
        <v>43441</v>
      </c>
      <c r="G354" s="9" t="s">
        <v>19751</v>
      </c>
    </row>
    <row r="355" spans="1:7" x14ac:dyDescent="0.2">
      <c r="A355" s="9" t="s">
        <v>19666</v>
      </c>
      <c r="B355" s="9" t="s">
        <v>19694</v>
      </c>
      <c r="C355" s="9">
        <v>2375</v>
      </c>
      <c r="D355" s="9" t="s">
        <v>19457</v>
      </c>
      <c r="E355" s="9" t="s">
        <v>19666</v>
      </c>
      <c r="F355" s="9">
        <v>2375</v>
      </c>
      <c r="G355" s="9" t="s">
        <v>19751</v>
      </c>
    </row>
    <row r="356" spans="1:7" x14ac:dyDescent="0.2">
      <c r="A356" s="9" t="s">
        <v>19667</v>
      </c>
      <c r="B356" s="9" t="s">
        <v>19694</v>
      </c>
      <c r="C356" s="9">
        <v>4223</v>
      </c>
      <c r="D356" s="9" t="s">
        <v>19457</v>
      </c>
      <c r="E356" s="9" t="s">
        <v>19667</v>
      </c>
      <c r="F356" s="9">
        <v>4223</v>
      </c>
      <c r="G356" s="9" t="s">
        <v>19751</v>
      </c>
    </row>
    <row r="357" spans="1:7" x14ac:dyDescent="0.2">
      <c r="A357" s="9" t="s">
        <v>19668</v>
      </c>
      <c r="B357" s="9" t="s">
        <v>19694</v>
      </c>
      <c r="C357" s="9">
        <v>0</v>
      </c>
      <c r="D357" s="9" t="s">
        <v>19457</v>
      </c>
      <c r="E357" s="9" t="s">
        <v>19668</v>
      </c>
      <c r="F357" s="9">
        <v>0</v>
      </c>
      <c r="G357" s="9" t="s">
        <v>19751</v>
      </c>
    </row>
    <row r="358" spans="1:7" x14ac:dyDescent="0.2">
      <c r="A358" s="9" t="s">
        <v>19669</v>
      </c>
      <c r="B358" s="9" t="s">
        <v>19694</v>
      </c>
      <c r="C358" s="9">
        <v>6500</v>
      </c>
      <c r="D358" s="9" t="s">
        <v>19457</v>
      </c>
      <c r="E358" s="9" t="s">
        <v>19669</v>
      </c>
      <c r="F358" s="9">
        <v>6500</v>
      </c>
      <c r="G358" s="9" t="s">
        <v>19751</v>
      </c>
    </row>
    <row r="359" spans="1:7" x14ac:dyDescent="0.2">
      <c r="A359" s="9" t="s">
        <v>70</v>
      </c>
      <c r="B359" s="9" t="s">
        <v>19695</v>
      </c>
      <c r="C359" s="9">
        <v>0</v>
      </c>
      <c r="D359" s="9" t="s">
        <v>19696</v>
      </c>
      <c r="E359" s="9" t="s">
        <v>70</v>
      </c>
      <c r="F359" s="9">
        <v>0</v>
      </c>
      <c r="G359" s="9" t="s">
        <v>19751</v>
      </c>
    </row>
    <row r="360" spans="1:7" x14ac:dyDescent="0.2">
      <c r="A360" s="9" t="s">
        <v>1152</v>
      </c>
      <c r="B360" s="9" t="s">
        <v>19695</v>
      </c>
      <c r="C360" s="9">
        <v>0</v>
      </c>
      <c r="D360" s="9" t="s">
        <v>19696</v>
      </c>
      <c r="E360" s="9" t="s">
        <v>1152</v>
      </c>
      <c r="F360" s="9">
        <v>0</v>
      </c>
      <c r="G360" s="9" t="s">
        <v>19751</v>
      </c>
    </row>
    <row r="361" spans="1:7" x14ac:dyDescent="0.2">
      <c r="A361" s="9" t="s">
        <v>227</v>
      </c>
      <c r="B361" s="9" t="s">
        <v>19695</v>
      </c>
      <c r="C361" s="9">
        <v>0</v>
      </c>
      <c r="D361" s="9" t="s">
        <v>19696</v>
      </c>
      <c r="E361" s="9" t="s">
        <v>227</v>
      </c>
      <c r="F361" s="9">
        <v>0</v>
      </c>
      <c r="G361" s="9" t="s">
        <v>19751</v>
      </c>
    </row>
    <row r="362" spans="1:7" x14ac:dyDescent="0.2">
      <c r="A362" s="9" t="s">
        <v>19373</v>
      </c>
      <c r="B362" s="9" t="s">
        <v>19695</v>
      </c>
      <c r="C362" s="9">
        <v>7521.3620000000001</v>
      </c>
      <c r="D362" s="9" t="s">
        <v>19696</v>
      </c>
      <c r="E362" s="9" t="s">
        <v>19373</v>
      </c>
      <c r="F362" s="9">
        <v>7521.3620000000001</v>
      </c>
      <c r="G362" s="9" t="s">
        <v>19751</v>
      </c>
    </row>
    <row r="363" spans="1:7" x14ac:dyDescent="0.2">
      <c r="A363" s="9" t="s">
        <v>468</v>
      </c>
      <c r="B363" s="9" t="s">
        <v>19695</v>
      </c>
      <c r="C363" s="9">
        <v>0</v>
      </c>
      <c r="D363" s="9" t="s">
        <v>19696</v>
      </c>
      <c r="E363" s="9" t="s">
        <v>468</v>
      </c>
      <c r="F363" s="9">
        <v>408</v>
      </c>
      <c r="G363" s="9" t="s">
        <v>19751</v>
      </c>
    </row>
    <row r="364" spans="1:7" x14ac:dyDescent="0.2">
      <c r="A364" s="9" t="s">
        <v>19656</v>
      </c>
      <c r="B364" s="9" t="s">
        <v>19695</v>
      </c>
      <c r="C364" s="9">
        <v>382.977965909364</v>
      </c>
      <c r="D364" s="9" t="s">
        <v>19696</v>
      </c>
      <c r="E364" s="9" t="s">
        <v>19656</v>
      </c>
      <c r="F364" s="9">
        <v>382.977965909364</v>
      </c>
      <c r="G364" s="9" t="s">
        <v>19751</v>
      </c>
    </row>
    <row r="365" spans="1:7" x14ac:dyDescent="0.2">
      <c r="A365" s="9" t="s">
        <v>19657</v>
      </c>
      <c r="B365" s="9" t="s">
        <v>19695</v>
      </c>
      <c r="C365" s="9">
        <v>2743.7</v>
      </c>
      <c r="D365" s="9" t="s">
        <v>19696</v>
      </c>
      <c r="E365" s="9" t="s">
        <v>19657</v>
      </c>
      <c r="F365" s="9">
        <v>2743.7</v>
      </c>
      <c r="G365" s="9" t="s">
        <v>19751</v>
      </c>
    </row>
    <row r="366" spans="1:7" x14ac:dyDescent="0.2">
      <c r="A366" s="9" t="s">
        <v>19658</v>
      </c>
      <c r="B366" s="9" t="s">
        <v>19695</v>
      </c>
      <c r="C366" s="9">
        <v>699</v>
      </c>
      <c r="D366" s="9" t="s">
        <v>19696</v>
      </c>
      <c r="E366" s="9" t="s">
        <v>19658</v>
      </c>
      <c r="F366" s="9">
        <v>699</v>
      </c>
      <c r="G366" s="9" t="s">
        <v>19751</v>
      </c>
    </row>
    <row r="367" spans="1:7" x14ac:dyDescent="0.2">
      <c r="A367" s="9" t="s">
        <v>19659</v>
      </c>
      <c r="B367" s="9" t="s">
        <v>19695</v>
      </c>
      <c r="C367" s="9">
        <v>680</v>
      </c>
      <c r="D367" s="9" t="s">
        <v>19696</v>
      </c>
      <c r="E367" s="9" t="s">
        <v>19659</v>
      </c>
      <c r="F367" s="9">
        <v>680</v>
      </c>
      <c r="G367" s="9" t="s">
        <v>19751</v>
      </c>
    </row>
    <row r="368" spans="1:7" x14ac:dyDescent="0.2">
      <c r="A368" s="9" t="s">
        <v>19660</v>
      </c>
      <c r="B368" s="9" t="s">
        <v>19695</v>
      </c>
      <c r="C368" s="9">
        <v>-735</v>
      </c>
      <c r="D368" s="9" t="s">
        <v>19696</v>
      </c>
      <c r="E368" s="9" t="s">
        <v>19660</v>
      </c>
      <c r="F368" s="9">
        <v>-735</v>
      </c>
      <c r="G368" s="9" t="s">
        <v>19751</v>
      </c>
    </row>
    <row r="369" spans="1:7" x14ac:dyDescent="0.2">
      <c r="A369" s="9" t="s">
        <v>19661</v>
      </c>
      <c r="B369" s="9" t="s">
        <v>19695</v>
      </c>
      <c r="C369" s="9">
        <v>-710</v>
      </c>
      <c r="D369" s="9" t="s">
        <v>19696</v>
      </c>
      <c r="E369" s="9" t="s">
        <v>19661</v>
      </c>
      <c r="F369" s="9">
        <v>-710</v>
      </c>
      <c r="G369" s="9" t="s">
        <v>19751</v>
      </c>
    </row>
    <row r="370" spans="1:7" x14ac:dyDescent="0.2">
      <c r="A370" s="9" t="s">
        <v>19662</v>
      </c>
      <c r="B370" s="9" t="s">
        <v>19695</v>
      </c>
      <c r="C370" s="9">
        <v>1100</v>
      </c>
      <c r="D370" s="9" t="s">
        <v>19696</v>
      </c>
      <c r="E370" s="9" t="s">
        <v>19662</v>
      </c>
      <c r="F370" s="9">
        <v>1150</v>
      </c>
      <c r="G370" s="9" t="s">
        <v>19751</v>
      </c>
    </row>
    <row r="371" spans="1:7" x14ac:dyDescent="0.2">
      <c r="A371" s="9" t="s">
        <v>19663</v>
      </c>
      <c r="B371" s="9" t="s">
        <v>19695</v>
      </c>
      <c r="C371" s="9">
        <v>1100</v>
      </c>
      <c r="D371" s="9" t="s">
        <v>19696</v>
      </c>
      <c r="E371" s="9" t="s">
        <v>19663</v>
      </c>
      <c r="F371" s="9">
        <v>1150</v>
      </c>
      <c r="G371" s="9" t="s">
        <v>19751</v>
      </c>
    </row>
    <row r="372" spans="1:7" x14ac:dyDescent="0.2">
      <c r="A372" s="9" t="s">
        <v>95</v>
      </c>
      <c r="B372" s="9" t="s">
        <v>19695</v>
      </c>
      <c r="C372" s="9">
        <v>6543.6996596284298</v>
      </c>
      <c r="D372" s="9" t="s">
        <v>19696</v>
      </c>
      <c r="E372" s="9" t="s">
        <v>95</v>
      </c>
      <c r="F372" s="9">
        <v>6865.7579040606397</v>
      </c>
      <c r="G372" s="9" t="s">
        <v>19751</v>
      </c>
    </row>
    <row r="373" spans="1:7" x14ac:dyDescent="0.2">
      <c r="A373" s="9" t="s">
        <v>43</v>
      </c>
      <c r="B373" s="9" t="s">
        <v>19695</v>
      </c>
      <c r="C373" s="9">
        <v>100</v>
      </c>
      <c r="D373" s="9" t="s">
        <v>19696</v>
      </c>
      <c r="E373" s="9" t="s">
        <v>43</v>
      </c>
      <c r="F373" s="9">
        <v>100</v>
      </c>
      <c r="G373" s="9" t="s">
        <v>19751</v>
      </c>
    </row>
    <row r="374" spans="1:7" x14ac:dyDescent="0.2">
      <c r="A374" s="9" t="s">
        <v>19664</v>
      </c>
      <c r="B374" s="9" t="s">
        <v>19695</v>
      </c>
      <c r="C374" s="9">
        <v>0</v>
      </c>
      <c r="D374" s="9" t="s">
        <v>19696</v>
      </c>
      <c r="E374" s="9" t="s">
        <v>19664</v>
      </c>
      <c r="F374" s="9">
        <v>70</v>
      </c>
      <c r="G374" s="9" t="s">
        <v>19751</v>
      </c>
    </row>
    <row r="375" spans="1:7" x14ac:dyDescent="0.2">
      <c r="A375" s="9" t="s">
        <v>19665</v>
      </c>
      <c r="B375" s="9" t="s">
        <v>19695</v>
      </c>
      <c r="C375" s="9">
        <v>7168.74389497423</v>
      </c>
      <c r="D375" s="9" t="s">
        <v>19696</v>
      </c>
      <c r="E375" s="9" t="s">
        <v>19665</v>
      </c>
      <c r="F375" s="9">
        <v>7471.1453450286599</v>
      </c>
      <c r="G375" s="9" t="s">
        <v>19751</v>
      </c>
    </row>
    <row r="376" spans="1:7" x14ac:dyDescent="0.2">
      <c r="A376" s="9" t="s">
        <v>19666</v>
      </c>
      <c r="B376" s="9" t="s">
        <v>19695</v>
      </c>
      <c r="C376" s="9">
        <v>511.19677772485102</v>
      </c>
      <c r="D376" s="9" t="s">
        <v>19696</v>
      </c>
      <c r="E376" s="9" t="s">
        <v>19666</v>
      </c>
      <c r="F376" s="9">
        <v>511.19677772485102</v>
      </c>
      <c r="G376" s="9" t="s">
        <v>19751</v>
      </c>
    </row>
    <row r="377" spans="1:7" x14ac:dyDescent="0.2">
      <c r="A377" s="9" t="s">
        <v>19667</v>
      </c>
      <c r="B377" s="9" t="s">
        <v>19695</v>
      </c>
      <c r="C377" s="9">
        <v>0</v>
      </c>
      <c r="D377" s="9" t="s">
        <v>19696</v>
      </c>
      <c r="E377" s="9" t="s">
        <v>19667</v>
      </c>
      <c r="F377" s="9">
        <v>0</v>
      </c>
      <c r="G377" s="9" t="s">
        <v>19751</v>
      </c>
    </row>
    <row r="378" spans="1:7" x14ac:dyDescent="0.2">
      <c r="A378" s="9" t="s">
        <v>19668</v>
      </c>
      <c r="B378" s="9" t="s">
        <v>19695</v>
      </c>
      <c r="C378" s="9">
        <v>0</v>
      </c>
      <c r="D378" s="9" t="s">
        <v>19696</v>
      </c>
      <c r="E378" s="9" t="s">
        <v>19668</v>
      </c>
      <c r="F378" s="9">
        <v>0</v>
      </c>
      <c r="G378" s="9" t="s">
        <v>19751</v>
      </c>
    </row>
    <row r="379" spans="1:7" x14ac:dyDescent="0.2">
      <c r="A379" s="9" t="s">
        <v>19669</v>
      </c>
      <c r="B379" s="9" t="s">
        <v>19695</v>
      </c>
      <c r="C379" s="9">
        <v>0</v>
      </c>
      <c r="D379" s="9" t="s">
        <v>19696</v>
      </c>
      <c r="E379" s="9" t="s">
        <v>19669</v>
      </c>
      <c r="F379" s="9">
        <v>0</v>
      </c>
      <c r="G379" s="9" t="s">
        <v>19751</v>
      </c>
    </row>
    <row r="380" spans="1:7" x14ac:dyDescent="0.2">
      <c r="A380" s="9" t="s">
        <v>70</v>
      </c>
      <c r="B380" s="9" t="s">
        <v>19697</v>
      </c>
      <c r="C380" s="9">
        <v>0</v>
      </c>
      <c r="D380" s="9" t="s">
        <v>19696</v>
      </c>
      <c r="E380" s="9" t="s">
        <v>70</v>
      </c>
      <c r="F380" s="9">
        <v>0</v>
      </c>
      <c r="G380" s="9" t="s">
        <v>19751</v>
      </c>
    </row>
    <row r="381" spans="1:7" x14ac:dyDescent="0.2">
      <c r="A381" s="9" t="s">
        <v>1152</v>
      </c>
      <c r="B381" s="9" t="s">
        <v>19697</v>
      </c>
      <c r="C381" s="9">
        <v>0</v>
      </c>
      <c r="D381" s="9" t="s">
        <v>19696</v>
      </c>
      <c r="E381" s="9" t="s">
        <v>1152</v>
      </c>
      <c r="F381" s="9">
        <v>0</v>
      </c>
      <c r="G381" s="9" t="s">
        <v>19751</v>
      </c>
    </row>
    <row r="382" spans="1:7" x14ac:dyDescent="0.2">
      <c r="A382" s="9" t="s">
        <v>227</v>
      </c>
      <c r="B382" s="9" t="s">
        <v>19697</v>
      </c>
      <c r="C382" s="9">
        <v>0</v>
      </c>
      <c r="D382" s="9" t="s">
        <v>19696</v>
      </c>
      <c r="E382" s="9" t="s">
        <v>227</v>
      </c>
      <c r="F382" s="9">
        <v>0</v>
      </c>
      <c r="G382" s="9" t="s">
        <v>19751</v>
      </c>
    </row>
    <row r="383" spans="1:7" x14ac:dyDescent="0.2">
      <c r="A383" s="9" t="s">
        <v>19373</v>
      </c>
      <c r="B383" s="9" t="s">
        <v>19697</v>
      </c>
      <c r="C383" s="9">
        <v>0</v>
      </c>
      <c r="D383" s="9" t="s">
        <v>19696</v>
      </c>
      <c r="E383" s="9" t="s">
        <v>19373</v>
      </c>
      <c r="F383" s="9">
        <v>7521.3620000000001</v>
      </c>
      <c r="G383" s="9" t="s">
        <v>19751</v>
      </c>
    </row>
    <row r="384" spans="1:7" x14ac:dyDescent="0.2">
      <c r="A384" s="9" t="s">
        <v>468</v>
      </c>
      <c r="B384" s="9" t="s">
        <v>19697</v>
      </c>
      <c r="C384" s="9">
        <v>408</v>
      </c>
      <c r="D384" s="9" t="s">
        <v>19696</v>
      </c>
      <c r="E384" s="9" t="s">
        <v>468</v>
      </c>
      <c r="F384" s="9">
        <v>408</v>
      </c>
      <c r="G384" s="9" t="s">
        <v>19751</v>
      </c>
    </row>
    <row r="385" spans="1:7" x14ac:dyDescent="0.2">
      <c r="A385" s="9" t="s">
        <v>19656</v>
      </c>
      <c r="B385" s="9" t="s">
        <v>19697</v>
      </c>
      <c r="C385" s="9">
        <v>0</v>
      </c>
      <c r="D385" s="9" t="s">
        <v>19696</v>
      </c>
      <c r="E385" s="9" t="s">
        <v>19656</v>
      </c>
      <c r="F385" s="9">
        <v>382.977965909364</v>
      </c>
      <c r="G385" s="9" t="s">
        <v>19751</v>
      </c>
    </row>
    <row r="386" spans="1:7" x14ac:dyDescent="0.2">
      <c r="A386" s="9" t="s">
        <v>19657</v>
      </c>
      <c r="B386" s="9" t="s">
        <v>19697</v>
      </c>
      <c r="C386" s="9">
        <v>0</v>
      </c>
      <c r="D386" s="9" t="s">
        <v>19696</v>
      </c>
      <c r="E386" s="9" t="s">
        <v>19657</v>
      </c>
      <c r="F386" s="9">
        <v>2743.7</v>
      </c>
      <c r="G386" s="9" t="s">
        <v>19751</v>
      </c>
    </row>
    <row r="387" spans="1:7" x14ac:dyDescent="0.2">
      <c r="A387" s="9" t="s">
        <v>19658</v>
      </c>
      <c r="B387" s="9" t="s">
        <v>19697</v>
      </c>
      <c r="C387" s="9">
        <v>0</v>
      </c>
      <c r="D387" s="9" t="s">
        <v>19696</v>
      </c>
      <c r="E387" s="9" t="s">
        <v>19658</v>
      </c>
      <c r="F387" s="9">
        <v>699</v>
      </c>
      <c r="G387" s="9" t="s">
        <v>19751</v>
      </c>
    </row>
    <row r="388" spans="1:7" x14ac:dyDescent="0.2">
      <c r="A388" s="9" t="s">
        <v>19659</v>
      </c>
      <c r="B388" s="9" t="s">
        <v>19697</v>
      </c>
      <c r="C388" s="9">
        <v>0</v>
      </c>
      <c r="D388" s="9" t="s">
        <v>19696</v>
      </c>
      <c r="E388" s="9" t="s">
        <v>19659</v>
      </c>
      <c r="F388" s="9">
        <v>680</v>
      </c>
      <c r="G388" s="9" t="s">
        <v>19751</v>
      </c>
    </row>
    <row r="389" spans="1:7" x14ac:dyDescent="0.2">
      <c r="A389" s="9" t="s">
        <v>19660</v>
      </c>
      <c r="B389" s="9" t="s">
        <v>19697</v>
      </c>
      <c r="C389" s="9">
        <v>0</v>
      </c>
      <c r="D389" s="9" t="s">
        <v>19696</v>
      </c>
      <c r="E389" s="9" t="s">
        <v>19660</v>
      </c>
      <c r="F389" s="9">
        <v>-735</v>
      </c>
      <c r="G389" s="9" t="s">
        <v>19751</v>
      </c>
    </row>
    <row r="390" spans="1:7" x14ac:dyDescent="0.2">
      <c r="A390" s="9" t="s">
        <v>19661</v>
      </c>
      <c r="B390" s="9" t="s">
        <v>19697</v>
      </c>
      <c r="C390" s="9">
        <v>0</v>
      </c>
      <c r="D390" s="9" t="s">
        <v>19696</v>
      </c>
      <c r="E390" s="9" t="s">
        <v>19661</v>
      </c>
      <c r="F390" s="9">
        <v>-710</v>
      </c>
      <c r="G390" s="9" t="s">
        <v>19751</v>
      </c>
    </row>
    <row r="391" spans="1:7" x14ac:dyDescent="0.2">
      <c r="A391" s="9" t="s">
        <v>19662</v>
      </c>
      <c r="B391" s="9" t="s">
        <v>19697</v>
      </c>
      <c r="C391" s="9">
        <v>50</v>
      </c>
      <c r="D391" s="9" t="s">
        <v>19696</v>
      </c>
      <c r="E391" s="9" t="s">
        <v>19662</v>
      </c>
      <c r="F391" s="9">
        <v>1150</v>
      </c>
      <c r="G391" s="9" t="s">
        <v>19751</v>
      </c>
    </row>
    <row r="392" spans="1:7" x14ac:dyDescent="0.2">
      <c r="A392" s="9" t="s">
        <v>19663</v>
      </c>
      <c r="B392" s="9" t="s">
        <v>19697</v>
      </c>
      <c r="C392" s="9">
        <v>50</v>
      </c>
      <c r="D392" s="9" t="s">
        <v>19696</v>
      </c>
      <c r="E392" s="9" t="s">
        <v>19663</v>
      </c>
      <c r="F392" s="9">
        <v>1150</v>
      </c>
      <c r="G392" s="9" t="s">
        <v>19751</v>
      </c>
    </row>
    <row r="393" spans="1:7" x14ac:dyDescent="0.2">
      <c r="A393" s="9" t="s">
        <v>95</v>
      </c>
      <c r="B393" s="9" t="s">
        <v>19697</v>
      </c>
      <c r="C393" s="9">
        <v>322.05824443221297</v>
      </c>
      <c r="D393" s="9" t="s">
        <v>19696</v>
      </c>
      <c r="E393" s="9" t="s">
        <v>95</v>
      </c>
      <c r="F393" s="9">
        <v>6865.7579040606397</v>
      </c>
      <c r="G393" s="9" t="s">
        <v>19751</v>
      </c>
    </row>
    <row r="394" spans="1:7" x14ac:dyDescent="0.2">
      <c r="A394" s="9" t="s">
        <v>43</v>
      </c>
      <c r="B394" s="9" t="s">
        <v>19697</v>
      </c>
      <c r="C394" s="9">
        <v>0</v>
      </c>
      <c r="D394" s="9" t="s">
        <v>19696</v>
      </c>
      <c r="E394" s="9" t="s">
        <v>43</v>
      </c>
      <c r="F394" s="9">
        <v>100</v>
      </c>
      <c r="G394" s="9" t="s">
        <v>19751</v>
      </c>
    </row>
    <row r="395" spans="1:7" x14ac:dyDescent="0.2">
      <c r="A395" s="9" t="s">
        <v>19664</v>
      </c>
      <c r="B395" s="9" t="s">
        <v>19697</v>
      </c>
      <c r="C395" s="9">
        <v>70</v>
      </c>
      <c r="D395" s="9" t="s">
        <v>19696</v>
      </c>
      <c r="E395" s="9" t="s">
        <v>19664</v>
      </c>
      <c r="F395" s="9">
        <v>70</v>
      </c>
      <c r="G395" s="9" t="s">
        <v>19751</v>
      </c>
    </row>
    <row r="396" spans="1:7" x14ac:dyDescent="0.2">
      <c r="A396" s="9" t="s">
        <v>19665</v>
      </c>
      <c r="B396" s="9" t="s">
        <v>19697</v>
      </c>
      <c r="C396" s="9">
        <v>302.40145005443497</v>
      </c>
      <c r="D396" s="9" t="s">
        <v>19696</v>
      </c>
      <c r="E396" s="9" t="s">
        <v>19665</v>
      </c>
      <c r="F396" s="9">
        <v>7471.1453450286599</v>
      </c>
      <c r="G396" s="9" t="s">
        <v>19751</v>
      </c>
    </row>
    <row r="397" spans="1:7" x14ac:dyDescent="0.2">
      <c r="A397" s="9" t="s">
        <v>19666</v>
      </c>
      <c r="B397" s="9" t="s">
        <v>19697</v>
      </c>
      <c r="C397" s="9">
        <v>0</v>
      </c>
      <c r="D397" s="9" t="s">
        <v>19696</v>
      </c>
      <c r="E397" s="9" t="s">
        <v>19666</v>
      </c>
      <c r="F397" s="9">
        <v>511.19677772485102</v>
      </c>
      <c r="G397" s="9" t="s">
        <v>19751</v>
      </c>
    </row>
    <row r="398" spans="1:7" x14ac:dyDescent="0.2">
      <c r="A398" s="9" t="s">
        <v>19667</v>
      </c>
      <c r="B398" s="9" t="s">
        <v>19697</v>
      </c>
      <c r="C398" s="9">
        <v>0</v>
      </c>
      <c r="D398" s="9" t="s">
        <v>19696</v>
      </c>
      <c r="E398" s="9" t="s">
        <v>19667</v>
      </c>
      <c r="F398" s="9">
        <v>0</v>
      </c>
      <c r="G398" s="9" t="s">
        <v>19751</v>
      </c>
    </row>
    <row r="399" spans="1:7" x14ac:dyDescent="0.2">
      <c r="A399" s="9" t="s">
        <v>19668</v>
      </c>
      <c r="B399" s="9" t="s">
        <v>19697</v>
      </c>
      <c r="C399" s="9">
        <v>0</v>
      </c>
      <c r="D399" s="9" t="s">
        <v>19696</v>
      </c>
      <c r="E399" s="9" t="s">
        <v>19668</v>
      </c>
      <c r="F399" s="9">
        <v>0</v>
      </c>
      <c r="G399" s="9" t="s">
        <v>19751</v>
      </c>
    </row>
    <row r="400" spans="1:7" x14ac:dyDescent="0.2">
      <c r="A400" s="9" t="s">
        <v>19669</v>
      </c>
      <c r="B400" s="9" t="s">
        <v>19697</v>
      </c>
      <c r="C400" s="9">
        <v>0</v>
      </c>
      <c r="D400" s="9" t="s">
        <v>19696</v>
      </c>
      <c r="E400" s="9" t="s">
        <v>19669</v>
      </c>
      <c r="F400" s="9">
        <v>0</v>
      </c>
      <c r="G400" s="9" t="s">
        <v>19751</v>
      </c>
    </row>
    <row r="401" spans="1:7" x14ac:dyDescent="0.2">
      <c r="A401" s="9" t="s">
        <v>70</v>
      </c>
      <c r="B401" s="9" t="s">
        <v>19698</v>
      </c>
      <c r="C401" s="9">
        <v>0</v>
      </c>
      <c r="D401" s="9" t="s">
        <v>19699</v>
      </c>
      <c r="E401" s="9" t="s">
        <v>70</v>
      </c>
      <c r="F401" s="9">
        <v>0</v>
      </c>
      <c r="G401" s="9" t="s">
        <v>19751</v>
      </c>
    </row>
    <row r="402" spans="1:7" x14ac:dyDescent="0.2">
      <c r="A402" s="9" t="s">
        <v>1152</v>
      </c>
      <c r="B402" s="9" t="s">
        <v>19698</v>
      </c>
      <c r="C402" s="9">
        <v>0</v>
      </c>
      <c r="D402" s="9" t="s">
        <v>19699</v>
      </c>
      <c r="E402" s="9" t="s">
        <v>1152</v>
      </c>
      <c r="F402" s="9">
        <v>0</v>
      </c>
      <c r="G402" s="9" t="s">
        <v>19751</v>
      </c>
    </row>
    <row r="403" spans="1:7" x14ac:dyDescent="0.2">
      <c r="A403" s="9" t="s">
        <v>227</v>
      </c>
      <c r="B403" s="9" t="s">
        <v>19698</v>
      </c>
      <c r="C403" s="9">
        <v>290</v>
      </c>
      <c r="D403" s="9" t="s">
        <v>19699</v>
      </c>
      <c r="E403" s="9" t="s">
        <v>227</v>
      </c>
      <c r="F403" s="9">
        <v>290</v>
      </c>
      <c r="G403" s="9" t="s">
        <v>19751</v>
      </c>
    </row>
    <row r="404" spans="1:7" x14ac:dyDescent="0.2">
      <c r="A404" s="9" t="s">
        <v>19373</v>
      </c>
      <c r="B404" s="9" t="s">
        <v>19698</v>
      </c>
      <c r="C404" s="9">
        <v>697</v>
      </c>
      <c r="D404" s="9" t="s">
        <v>19699</v>
      </c>
      <c r="E404" s="9" t="s">
        <v>19373</v>
      </c>
      <c r="F404" s="9">
        <v>697</v>
      </c>
      <c r="G404" s="9" t="s">
        <v>19751</v>
      </c>
    </row>
    <row r="405" spans="1:7" x14ac:dyDescent="0.2">
      <c r="A405" s="9" t="s">
        <v>468</v>
      </c>
      <c r="B405" s="9" t="s">
        <v>19698</v>
      </c>
      <c r="C405" s="9">
        <v>0</v>
      </c>
      <c r="D405" s="9" t="s">
        <v>19699</v>
      </c>
      <c r="E405" s="9" t="s">
        <v>468</v>
      </c>
      <c r="F405" s="9">
        <v>0</v>
      </c>
      <c r="G405" s="9" t="s">
        <v>19751</v>
      </c>
    </row>
    <row r="406" spans="1:7" x14ac:dyDescent="0.2">
      <c r="A406" s="9" t="s">
        <v>19656</v>
      </c>
      <c r="B406" s="9" t="s">
        <v>19698</v>
      </c>
      <c r="C406" s="9">
        <v>424.88</v>
      </c>
      <c r="D406" s="9" t="s">
        <v>19699</v>
      </c>
      <c r="E406" s="9" t="s">
        <v>19656</v>
      </c>
      <c r="F406" s="9">
        <v>424.88</v>
      </c>
      <c r="G406" s="9" t="s">
        <v>19751</v>
      </c>
    </row>
    <row r="407" spans="1:7" x14ac:dyDescent="0.2">
      <c r="A407" s="9" t="s">
        <v>19657</v>
      </c>
      <c r="B407" s="9" t="s">
        <v>19698</v>
      </c>
      <c r="C407" s="9">
        <v>1941.29</v>
      </c>
      <c r="D407" s="9" t="s">
        <v>19699</v>
      </c>
      <c r="E407" s="9" t="s">
        <v>19657</v>
      </c>
      <c r="F407" s="9">
        <v>1941.29</v>
      </c>
      <c r="G407" s="9" t="s">
        <v>19751</v>
      </c>
    </row>
    <row r="408" spans="1:7" x14ac:dyDescent="0.2">
      <c r="A408" s="9" t="s">
        <v>19658</v>
      </c>
      <c r="B408" s="9" t="s">
        <v>19698</v>
      </c>
      <c r="C408" s="9">
        <v>281.39999999999998</v>
      </c>
      <c r="D408" s="9" t="s">
        <v>19699</v>
      </c>
      <c r="E408" s="9" t="s">
        <v>19658</v>
      </c>
      <c r="F408" s="9">
        <v>281.39999999999998</v>
      </c>
      <c r="G408" s="9" t="s">
        <v>19751</v>
      </c>
    </row>
    <row r="409" spans="1:7" x14ac:dyDescent="0.2">
      <c r="A409" s="9" t="s">
        <v>19659</v>
      </c>
      <c r="B409" s="9" t="s">
        <v>19698</v>
      </c>
      <c r="C409" s="9">
        <v>0</v>
      </c>
      <c r="D409" s="9" t="s">
        <v>19699</v>
      </c>
      <c r="E409" s="9" t="s">
        <v>19659</v>
      </c>
      <c r="F409" s="9">
        <v>0</v>
      </c>
      <c r="G409" s="9" t="s">
        <v>19751</v>
      </c>
    </row>
    <row r="410" spans="1:7" x14ac:dyDescent="0.2">
      <c r="A410" s="9" t="s">
        <v>19660</v>
      </c>
      <c r="B410" s="9" t="s">
        <v>19698</v>
      </c>
      <c r="C410" s="9">
        <v>-246.9</v>
      </c>
      <c r="D410" s="9" t="s">
        <v>19699</v>
      </c>
      <c r="E410" s="9" t="s">
        <v>19660</v>
      </c>
      <c r="F410" s="9">
        <v>-246.9</v>
      </c>
      <c r="G410" s="9" t="s">
        <v>19751</v>
      </c>
    </row>
    <row r="411" spans="1:7" x14ac:dyDescent="0.2">
      <c r="A411" s="9" t="s">
        <v>19661</v>
      </c>
      <c r="B411" s="9" t="s">
        <v>19698</v>
      </c>
      <c r="C411" s="9">
        <v>0</v>
      </c>
      <c r="D411" s="9" t="s">
        <v>19699</v>
      </c>
      <c r="E411" s="9" t="s">
        <v>19661</v>
      </c>
      <c r="F411" s="9">
        <v>0</v>
      </c>
      <c r="G411" s="9" t="s">
        <v>19751</v>
      </c>
    </row>
    <row r="412" spans="1:7" x14ac:dyDescent="0.2">
      <c r="A412" s="9" t="s">
        <v>19662</v>
      </c>
      <c r="B412" s="9" t="s">
        <v>19698</v>
      </c>
      <c r="C412" s="9">
        <v>20</v>
      </c>
      <c r="D412" s="9" t="s">
        <v>19699</v>
      </c>
      <c r="E412" s="9" t="s">
        <v>19662</v>
      </c>
      <c r="F412" s="9">
        <v>20</v>
      </c>
      <c r="G412" s="9" t="s">
        <v>19751</v>
      </c>
    </row>
    <row r="413" spans="1:7" x14ac:dyDescent="0.2">
      <c r="A413" s="9" t="s">
        <v>19663</v>
      </c>
      <c r="B413" s="9" t="s">
        <v>19698</v>
      </c>
      <c r="C413" s="9">
        <v>20</v>
      </c>
      <c r="D413" s="9" t="s">
        <v>19699</v>
      </c>
      <c r="E413" s="9" t="s">
        <v>19663</v>
      </c>
      <c r="F413" s="9">
        <v>20</v>
      </c>
      <c r="G413" s="9" t="s">
        <v>19751</v>
      </c>
    </row>
    <row r="414" spans="1:7" x14ac:dyDescent="0.2">
      <c r="A414" s="9" t="s">
        <v>95</v>
      </c>
      <c r="B414" s="9" t="s">
        <v>19698</v>
      </c>
      <c r="C414" s="9">
        <v>2780.95</v>
      </c>
      <c r="D414" s="9" t="s">
        <v>19699</v>
      </c>
      <c r="E414" s="9" t="s">
        <v>95</v>
      </c>
      <c r="F414" s="9">
        <v>2780.95</v>
      </c>
      <c r="G414" s="9" t="s">
        <v>19751</v>
      </c>
    </row>
    <row r="415" spans="1:7" x14ac:dyDescent="0.2">
      <c r="A415" s="9" t="s">
        <v>43</v>
      </c>
      <c r="B415" s="9" t="s">
        <v>19698</v>
      </c>
      <c r="C415" s="9">
        <v>0</v>
      </c>
      <c r="D415" s="9" t="s">
        <v>19699</v>
      </c>
      <c r="E415" s="9" t="s">
        <v>43</v>
      </c>
      <c r="F415" s="9">
        <v>0</v>
      </c>
      <c r="G415" s="9" t="s">
        <v>19751</v>
      </c>
    </row>
    <row r="416" spans="1:7" x14ac:dyDescent="0.2">
      <c r="A416" s="9" t="s">
        <v>19664</v>
      </c>
      <c r="B416" s="9" t="s">
        <v>19698</v>
      </c>
      <c r="C416" s="9">
        <v>400</v>
      </c>
      <c r="D416" s="9" t="s">
        <v>19699</v>
      </c>
      <c r="E416" s="9" t="s">
        <v>19664</v>
      </c>
      <c r="F416" s="9">
        <v>400</v>
      </c>
      <c r="G416" s="9" t="s">
        <v>19751</v>
      </c>
    </row>
    <row r="417" spans="1:7" x14ac:dyDescent="0.2">
      <c r="A417" s="9" t="s">
        <v>19665</v>
      </c>
      <c r="B417" s="9" t="s">
        <v>19698</v>
      </c>
      <c r="C417" s="9">
        <v>350</v>
      </c>
      <c r="D417" s="9" t="s">
        <v>19699</v>
      </c>
      <c r="E417" s="9" t="s">
        <v>19665</v>
      </c>
      <c r="F417" s="9">
        <v>350</v>
      </c>
      <c r="G417" s="9" t="s">
        <v>19751</v>
      </c>
    </row>
    <row r="418" spans="1:7" x14ac:dyDescent="0.2">
      <c r="A418" s="9" t="s">
        <v>19666</v>
      </c>
      <c r="B418" s="9" t="s">
        <v>19698</v>
      </c>
      <c r="C418" s="9">
        <v>400</v>
      </c>
      <c r="D418" s="9" t="s">
        <v>19699</v>
      </c>
      <c r="E418" s="9" t="s">
        <v>19666</v>
      </c>
      <c r="F418" s="9">
        <v>400</v>
      </c>
      <c r="G418" s="9" t="s">
        <v>19751</v>
      </c>
    </row>
    <row r="419" spans="1:7" x14ac:dyDescent="0.2">
      <c r="A419" s="9" t="s">
        <v>19667</v>
      </c>
      <c r="B419" s="9" t="s">
        <v>19698</v>
      </c>
      <c r="C419" s="9">
        <v>200</v>
      </c>
      <c r="D419" s="9" t="s">
        <v>19699</v>
      </c>
      <c r="E419" s="9" t="s">
        <v>19667</v>
      </c>
      <c r="F419" s="9">
        <v>200</v>
      </c>
      <c r="G419" s="9" t="s">
        <v>19751</v>
      </c>
    </row>
    <row r="420" spans="1:7" x14ac:dyDescent="0.2">
      <c r="A420" s="9" t="s">
        <v>19668</v>
      </c>
      <c r="B420" s="9" t="s">
        <v>19698</v>
      </c>
      <c r="C420" s="9">
        <v>0</v>
      </c>
      <c r="D420" s="9" t="s">
        <v>19699</v>
      </c>
      <c r="E420" s="9" t="s">
        <v>19668</v>
      </c>
      <c r="F420" s="9">
        <v>0</v>
      </c>
      <c r="G420" s="9" t="s">
        <v>19751</v>
      </c>
    </row>
    <row r="421" spans="1:7" x14ac:dyDescent="0.2">
      <c r="A421" s="9" t="s">
        <v>19669</v>
      </c>
      <c r="B421" s="9" t="s">
        <v>19698</v>
      </c>
      <c r="C421" s="9">
        <v>25</v>
      </c>
      <c r="D421" s="9" t="s">
        <v>19699</v>
      </c>
      <c r="E421" s="9" t="s">
        <v>19669</v>
      </c>
      <c r="F421" s="9">
        <v>25</v>
      </c>
      <c r="G421" s="9" t="s">
        <v>19751</v>
      </c>
    </row>
    <row r="422" spans="1:7" x14ac:dyDescent="0.2">
      <c r="A422" s="9" t="s">
        <v>70</v>
      </c>
      <c r="B422" s="9" t="s">
        <v>19700</v>
      </c>
      <c r="C422" s="9">
        <v>3080</v>
      </c>
      <c r="D422" s="9" t="s">
        <v>19701</v>
      </c>
      <c r="E422" s="9" t="s">
        <v>70</v>
      </c>
      <c r="F422" s="9">
        <v>3080</v>
      </c>
      <c r="G422" s="9" t="s">
        <v>19751</v>
      </c>
    </row>
    <row r="423" spans="1:7" x14ac:dyDescent="0.2">
      <c r="A423" s="9" t="s">
        <v>1152</v>
      </c>
      <c r="B423" s="9" t="s">
        <v>19700</v>
      </c>
      <c r="C423" s="9">
        <v>0</v>
      </c>
      <c r="D423" s="9" t="s">
        <v>19701</v>
      </c>
      <c r="E423" s="9" t="s">
        <v>1152</v>
      </c>
      <c r="F423" s="9">
        <v>0</v>
      </c>
      <c r="G423" s="9" t="s">
        <v>19751</v>
      </c>
    </row>
    <row r="424" spans="1:7" x14ac:dyDescent="0.2">
      <c r="A424" s="9" t="s">
        <v>227</v>
      </c>
      <c r="B424" s="9" t="s">
        <v>19700</v>
      </c>
      <c r="C424" s="9">
        <v>0</v>
      </c>
      <c r="D424" s="9" t="s">
        <v>19701</v>
      </c>
      <c r="E424" s="9" t="s">
        <v>227</v>
      </c>
      <c r="F424" s="9">
        <v>0</v>
      </c>
      <c r="G424" s="9" t="s">
        <v>19751</v>
      </c>
    </row>
    <row r="425" spans="1:7" x14ac:dyDescent="0.2">
      <c r="A425" s="9" t="s">
        <v>19373</v>
      </c>
      <c r="B425" s="9" t="s">
        <v>19700</v>
      </c>
      <c r="C425" s="9">
        <v>2399</v>
      </c>
      <c r="D425" s="9" t="s">
        <v>19701</v>
      </c>
      <c r="E425" s="9" t="s">
        <v>19373</v>
      </c>
      <c r="F425" s="9">
        <v>2399</v>
      </c>
      <c r="G425" s="9" t="s">
        <v>19751</v>
      </c>
    </row>
    <row r="426" spans="1:7" x14ac:dyDescent="0.2">
      <c r="A426" s="9" t="s">
        <v>468</v>
      </c>
      <c r="B426" s="9" t="s">
        <v>19700</v>
      </c>
      <c r="C426" s="9">
        <v>410</v>
      </c>
      <c r="D426" s="9" t="s">
        <v>19701</v>
      </c>
      <c r="E426" s="9" t="s">
        <v>468</v>
      </c>
      <c r="F426" s="9">
        <v>410</v>
      </c>
      <c r="G426" s="9" t="s">
        <v>19751</v>
      </c>
    </row>
    <row r="427" spans="1:7" x14ac:dyDescent="0.2">
      <c r="A427" s="9" t="s">
        <v>19656</v>
      </c>
      <c r="B427" s="9" t="s">
        <v>19700</v>
      </c>
      <c r="C427" s="9">
        <v>55</v>
      </c>
      <c r="D427" s="9" t="s">
        <v>19701</v>
      </c>
      <c r="E427" s="9" t="s">
        <v>19656</v>
      </c>
      <c r="F427" s="9">
        <v>55</v>
      </c>
      <c r="G427" s="9" t="s">
        <v>19751</v>
      </c>
    </row>
    <row r="428" spans="1:7" x14ac:dyDescent="0.2">
      <c r="A428" s="9" t="s">
        <v>19657</v>
      </c>
      <c r="B428" s="9" t="s">
        <v>19700</v>
      </c>
      <c r="C428" s="9">
        <v>0</v>
      </c>
      <c r="D428" s="9" t="s">
        <v>19701</v>
      </c>
      <c r="E428" s="9" t="s">
        <v>19657</v>
      </c>
      <c r="F428" s="9">
        <v>0</v>
      </c>
      <c r="G428" s="9" t="s">
        <v>19751</v>
      </c>
    </row>
    <row r="429" spans="1:7" x14ac:dyDescent="0.2">
      <c r="A429" s="9" t="s">
        <v>19658</v>
      </c>
      <c r="B429" s="9" t="s">
        <v>19700</v>
      </c>
      <c r="C429" s="9">
        <v>0</v>
      </c>
      <c r="D429" s="9" t="s">
        <v>19701</v>
      </c>
      <c r="E429" s="9" t="s">
        <v>19658</v>
      </c>
      <c r="F429" s="9">
        <v>0</v>
      </c>
      <c r="G429" s="9" t="s">
        <v>19751</v>
      </c>
    </row>
    <row r="430" spans="1:7" x14ac:dyDescent="0.2">
      <c r="A430" s="9" t="s">
        <v>19659</v>
      </c>
      <c r="B430" s="9" t="s">
        <v>19700</v>
      </c>
      <c r="C430" s="9">
        <v>0</v>
      </c>
      <c r="D430" s="9" t="s">
        <v>19701</v>
      </c>
      <c r="E430" s="9" t="s">
        <v>19659</v>
      </c>
      <c r="F430" s="9">
        <v>0</v>
      </c>
      <c r="G430" s="9" t="s">
        <v>19751</v>
      </c>
    </row>
    <row r="431" spans="1:7" x14ac:dyDescent="0.2">
      <c r="A431" s="9" t="s">
        <v>19660</v>
      </c>
      <c r="B431" s="9" t="s">
        <v>19700</v>
      </c>
      <c r="C431" s="9">
        <v>0</v>
      </c>
      <c r="D431" s="9" t="s">
        <v>19701</v>
      </c>
      <c r="E431" s="9" t="s">
        <v>19660</v>
      </c>
      <c r="F431" s="9">
        <v>0</v>
      </c>
      <c r="G431" s="9" t="s">
        <v>19751</v>
      </c>
    </row>
    <row r="432" spans="1:7" x14ac:dyDescent="0.2">
      <c r="A432" s="9" t="s">
        <v>19661</v>
      </c>
      <c r="B432" s="9" t="s">
        <v>19700</v>
      </c>
      <c r="C432" s="9">
        <v>0</v>
      </c>
      <c r="D432" s="9" t="s">
        <v>19701</v>
      </c>
      <c r="E432" s="9" t="s">
        <v>19661</v>
      </c>
      <c r="F432" s="9">
        <v>0</v>
      </c>
      <c r="G432" s="9" t="s">
        <v>19751</v>
      </c>
    </row>
    <row r="433" spans="1:7" x14ac:dyDescent="0.2">
      <c r="A433" s="9" t="s">
        <v>19662</v>
      </c>
      <c r="B433" s="9" t="s">
        <v>19700</v>
      </c>
      <c r="C433" s="9">
        <v>50</v>
      </c>
      <c r="D433" s="9" t="s">
        <v>19701</v>
      </c>
      <c r="E433" s="9" t="s">
        <v>19662</v>
      </c>
      <c r="F433" s="9">
        <v>50</v>
      </c>
      <c r="G433" s="9" t="s">
        <v>19751</v>
      </c>
    </row>
    <row r="434" spans="1:7" x14ac:dyDescent="0.2">
      <c r="A434" s="9" t="s">
        <v>19663</v>
      </c>
      <c r="B434" s="9" t="s">
        <v>19700</v>
      </c>
      <c r="C434" s="9">
        <v>50</v>
      </c>
      <c r="D434" s="9" t="s">
        <v>19701</v>
      </c>
      <c r="E434" s="9" t="s">
        <v>19663</v>
      </c>
      <c r="F434" s="9">
        <v>50</v>
      </c>
      <c r="G434" s="9" t="s">
        <v>19751</v>
      </c>
    </row>
    <row r="435" spans="1:7" x14ac:dyDescent="0.2">
      <c r="A435" s="9" t="s">
        <v>95</v>
      </c>
      <c r="B435" s="9" t="s">
        <v>19700</v>
      </c>
      <c r="C435" s="9">
        <v>325.8</v>
      </c>
      <c r="D435" s="9" t="s">
        <v>19701</v>
      </c>
      <c r="E435" s="9" t="s">
        <v>95</v>
      </c>
      <c r="F435" s="9">
        <v>325.8</v>
      </c>
      <c r="G435" s="9" t="s">
        <v>19751</v>
      </c>
    </row>
    <row r="436" spans="1:7" x14ac:dyDescent="0.2">
      <c r="A436" s="9" t="s">
        <v>43</v>
      </c>
      <c r="B436" s="9" t="s">
        <v>19700</v>
      </c>
      <c r="C436" s="9">
        <v>0</v>
      </c>
      <c r="D436" s="9" t="s">
        <v>19701</v>
      </c>
      <c r="E436" s="9" t="s">
        <v>43</v>
      </c>
      <c r="F436" s="9">
        <v>0</v>
      </c>
      <c r="G436" s="9" t="s">
        <v>19751</v>
      </c>
    </row>
    <row r="437" spans="1:7" x14ac:dyDescent="0.2">
      <c r="A437" s="9" t="s">
        <v>19664</v>
      </c>
      <c r="B437" s="9" t="s">
        <v>19700</v>
      </c>
      <c r="C437" s="9">
        <v>0</v>
      </c>
      <c r="D437" s="9" t="s">
        <v>19701</v>
      </c>
      <c r="E437" s="9" t="s">
        <v>19664</v>
      </c>
      <c r="F437" s="9">
        <v>0</v>
      </c>
      <c r="G437" s="9" t="s">
        <v>19751</v>
      </c>
    </row>
    <row r="438" spans="1:7" x14ac:dyDescent="0.2">
      <c r="A438" s="9" t="s">
        <v>19665</v>
      </c>
      <c r="B438" s="9" t="s">
        <v>19700</v>
      </c>
      <c r="C438" s="9">
        <v>6454</v>
      </c>
      <c r="D438" s="9" t="s">
        <v>19701</v>
      </c>
      <c r="E438" s="9" t="s">
        <v>19665</v>
      </c>
      <c r="F438" s="9">
        <v>6454</v>
      </c>
      <c r="G438" s="9" t="s">
        <v>19751</v>
      </c>
    </row>
    <row r="439" spans="1:7" x14ac:dyDescent="0.2">
      <c r="A439" s="9" t="s">
        <v>19666</v>
      </c>
      <c r="B439" s="9" t="s">
        <v>19700</v>
      </c>
      <c r="C439" s="9">
        <v>798.77</v>
      </c>
      <c r="D439" s="9" t="s">
        <v>19701</v>
      </c>
      <c r="E439" s="9" t="s">
        <v>19666</v>
      </c>
      <c r="F439" s="9">
        <v>798.77</v>
      </c>
      <c r="G439" s="9" t="s">
        <v>19751</v>
      </c>
    </row>
    <row r="440" spans="1:7" x14ac:dyDescent="0.2">
      <c r="A440" s="9" t="s">
        <v>19667</v>
      </c>
      <c r="B440" s="9" t="s">
        <v>19700</v>
      </c>
      <c r="C440" s="9">
        <v>1075.6299999999901</v>
      </c>
      <c r="D440" s="9" t="s">
        <v>19701</v>
      </c>
      <c r="E440" s="9" t="s">
        <v>19667</v>
      </c>
      <c r="F440" s="9">
        <v>1075.6299999999901</v>
      </c>
      <c r="G440" s="9" t="s">
        <v>19751</v>
      </c>
    </row>
    <row r="441" spans="1:7" x14ac:dyDescent="0.2">
      <c r="A441" s="9" t="s">
        <v>19668</v>
      </c>
      <c r="B441" s="9" t="s">
        <v>19700</v>
      </c>
      <c r="C441" s="9">
        <v>106.1</v>
      </c>
      <c r="D441" s="9" t="s">
        <v>19701</v>
      </c>
      <c r="E441" s="9" t="s">
        <v>19668</v>
      </c>
      <c r="F441" s="9">
        <v>106.1</v>
      </c>
      <c r="G441" s="9" t="s">
        <v>19751</v>
      </c>
    </row>
    <row r="442" spans="1:7" x14ac:dyDescent="0.2">
      <c r="A442" s="9" t="s">
        <v>19669</v>
      </c>
      <c r="B442" s="9" t="s">
        <v>19700</v>
      </c>
      <c r="C442" s="9">
        <v>0</v>
      </c>
      <c r="D442" s="9" t="s">
        <v>19701</v>
      </c>
      <c r="E442" s="9" t="s">
        <v>19669</v>
      </c>
      <c r="F442" s="9">
        <v>0</v>
      </c>
      <c r="G442" s="9" t="s">
        <v>19751</v>
      </c>
    </row>
    <row r="443" spans="1:7" x14ac:dyDescent="0.2">
      <c r="A443" s="9" t="s">
        <v>70</v>
      </c>
      <c r="B443" s="9" t="s">
        <v>19702</v>
      </c>
      <c r="C443" s="9">
        <v>0</v>
      </c>
      <c r="D443" s="9" t="s">
        <v>19703</v>
      </c>
      <c r="E443" s="9" t="s">
        <v>70</v>
      </c>
      <c r="F443" s="9">
        <v>0</v>
      </c>
      <c r="G443" s="9" t="s">
        <v>19751</v>
      </c>
    </row>
    <row r="444" spans="1:7" x14ac:dyDescent="0.2">
      <c r="A444" s="9" t="s">
        <v>1152</v>
      </c>
      <c r="B444" s="9" t="s">
        <v>19702</v>
      </c>
      <c r="C444" s="9">
        <v>39</v>
      </c>
      <c r="D444" s="9" t="s">
        <v>19703</v>
      </c>
      <c r="E444" s="9" t="s">
        <v>1152</v>
      </c>
      <c r="F444" s="9">
        <v>39</v>
      </c>
      <c r="G444" s="9" t="s">
        <v>19751</v>
      </c>
    </row>
    <row r="445" spans="1:7" x14ac:dyDescent="0.2">
      <c r="A445" s="9" t="s">
        <v>227</v>
      </c>
      <c r="B445" s="9" t="s">
        <v>19702</v>
      </c>
      <c r="C445" s="9">
        <v>0</v>
      </c>
      <c r="D445" s="9" t="s">
        <v>19703</v>
      </c>
      <c r="E445" s="9" t="s">
        <v>227</v>
      </c>
      <c r="F445" s="9">
        <v>0</v>
      </c>
      <c r="G445" s="9" t="s">
        <v>19751</v>
      </c>
    </row>
    <row r="446" spans="1:7" x14ac:dyDescent="0.2">
      <c r="A446" s="9" t="s">
        <v>19373</v>
      </c>
      <c r="B446" s="9" t="s">
        <v>19702</v>
      </c>
      <c r="C446" s="9">
        <v>4109</v>
      </c>
      <c r="D446" s="9" t="s">
        <v>19703</v>
      </c>
      <c r="E446" s="9" t="s">
        <v>19373</v>
      </c>
      <c r="F446" s="9">
        <v>4109</v>
      </c>
      <c r="G446" s="9" t="s">
        <v>19751</v>
      </c>
    </row>
    <row r="447" spans="1:7" x14ac:dyDescent="0.2">
      <c r="A447" s="9" t="s">
        <v>468</v>
      </c>
      <c r="B447" s="9" t="s">
        <v>19702</v>
      </c>
      <c r="C447" s="9">
        <v>324</v>
      </c>
      <c r="D447" s="9" t="s">
        <v>19703</v>
      </c>
      <c r="E447" s="9" t="s">
        <v>468</v>
      </c>
      <c r="F447" s="9">
        <v>324</v>
      </c>
      <c r="G447" s="9" t="s">
        <v>19751</v>
      </c>
    </row>
    <row r="448" spans="1:7" x14ac:dyDescent="0.2">
      <c r="A448" s="9" t="s">
        <v>19656</v>
      </c>
      <c r="B448" s="9" t="s">
        <v>19702</v>
      </c>
      <c r="C448" s="9">
        <v>216</v>
      </c>
      <c r="D448" s="9" t="s">
        <v>19703</v>
      </c>
      <c r="E448" s="9" t="s">
        <v>19656</v>
      </c>
      <c r="F448" s="9">
        <v>216</v>
      </c>
      <c r="G448" s="9" t="s">
        <v>19751</v>
      </c>
    </row>
    <row r="449" spans="1:7" x14ac:dyDescent="0.2">
      <c r="A449" s="9" t="s">
        <v>19657</v>
      </c>
      <c r="B449" s="9" t="s">
        <v>19702</v>
      </c>
      <c r="C449" s="9">
        <v>0</v>
      </c>
      <c r="D449" s="9" t="s">
        <v>19703</v>
      </c>
      <c r="E449" s="9" t="s">
        <v>19657</v>
      </c>
      <c r="F449" s="9">
        <v>0</v>
      </c>
      <c r="G449" s="9" t="s">
        <v>19751</v>
      </c>
    </row>
    <row r="450" spans="1:7" x14ac:dyDescent="0.2">
      <c r="A450" s="9" t="s">
        <v>19658</v>
      </c>
      <c r="B450" s="9" t="s">
        <v>19702</v>
      </c>
      <c r="C450" s="9">
        <v>0</v>
      </c>
      <c r="D450" s="9" t="s">
        <v>19703</v>
      </c>
      <c r="E450" s="9" t="s">
        <v>19658</v>
      </c>
      <c r="F450" s="9">
        <v>0</v>
      </c>
      <c r="G450" s="9" t="s">
        <v>19751</v>
      </c>
    </row>
    <row r="451" spans="1:7" x14ac:dyDescent="0.2">
      <c r="A451" s="9" t="s">
        <v>19659</v>
      </c>
      <c r="B451" s="9" t="s">
        <v>19702</v>
      </c>
      <c r="C451" s="9">
        <v>292</v>
      </c>
      <c r="D451" s="9" t="s">
        <v>19703</v>
      </c>
      <c r="E451" s="9" t="s">
        <v>19659</v>
      </c>
      <c r="F451" s="9">
        <v>292</v>
      </c>
      <c r="G451" s="9" t="s">
        <v>19751</v>
      </c>
    </row>
    <row r="452" spans="1:7" x14ac:dyDescent="0.2">
      <c r="A452" s="9" t="s">
        <v>19660</v>
      </c>
      <c r="B452" s="9" t="s">
        <v>19702</v>
      </c>
      <c r="C452" s="9">
        <v>0</v>
      </c>
      <c r="D452" s="9" t="s">
        <v>19703</v>
      </c>
      <c r="E452" s="9" t="s">
        <v>19660</v>
      </c>
      <c r="F452" s="9">
        <v>0</v>
      </c>
      <c r="G452" s="9" t="s">
        <v>19751</v>
      </c>
    </row>
    <row r="453" spans="1:7" x14ac:dyDescent="0.2">
      <c r="A453" s="9" t="s">
        <v>19661</v>
      </c>
      <c r="B453" s="9" t="s">
        <v>19702</v>
      </c>
      <c r="C453" s="9">
        <v>-292</v>
      </c>
      <c r="D453" s="9" t="s">
        <v>19703</v>
      </c>
      <c r="E453" s="9" t="s">
        <v>19661</v>
      </c>
      <c r="F453" s="9">
        <v>-292</v>
      </c>
      <c r="G453" s="9" t="s">
        <v>19751</v>
      </c>
    </row>
    <row r="454" spans="1:7" x14ac:dyDescent="0.2">
      <c r="A454" s="9" t="s">
        <v>19662</v>
      </c>
      <c r="B454" s="9" t="s">
        <v>19702</v>
      </c>
      <c r="C454" s="9">
        <v>450</v>
      </c>
      <c r="D454" s="9" t="s">
        <v>19703</v>
      </c>
      <c r="E454" s="9" t="s">
        <v>19662</v>
      </c>
      <c r="F454" s="9">
        <v>450</v>
      </c>
      <c r="G454" s="9" t="s">
        <v>19751</v>
      </c>
    </row>
    <row r="455" spans="1:7" x14ac:dyDescent="0.2">
      <c r="A455" s="9" t="s">
        <v>19663</v>
      </c>
      <c r="B455" s="9" t="s">
        <v>19702</v>
      </c>
      <c r="C455" s="9">
        <v>450</v>
      </c>
      <c r="D455" s="9" t="s">
        <v>19703</v>
      </c>
      <c r="E455" s="9" t="s">
        <v>19663</v>
      </c>
      <c r="F455" s="9">
        <v>450</v>
      </c>
      <c r="G455" s="9" t="s">
        <v>19751</v>
      </c>
    </row>
    <row r="456" spans="1:7" x14ac:dyDescent="0.2">
      <c r="A456" s="9" t="s">
        <v>95</v>
      </c>
      <c r="B456" s="9" t="s">
        <v>19702</v>
      </c>
      <c r="C456" s="9">
        <v>5800</v>
      </c>
      <c r="D456" s="9" t="s">
        <v>19703</v>
      </c>
      <c r="E456" s="9" t="s">
        <v>95</v>
      </c>
      <c r="F456" s="9">
        <v>5800</v>
      </c>
      <c r="G456" s="9" t="s">
        <v>19751</v>
      </c>
    </row>
    <row r="457" spans="1:7" x14ac:dyDescent="0.2">
      <c r="A457" s="9" t="s">
        <v>43</v>
      </c>
      <c r="B457" s="9" t="s">
        <v>19702</v>
      </c>
      <c r="C457" s="9">
        <v>3500</v>
      </c>
      <c r="D457" s="9" t="s">
        <v>19703</v>
      </c>
      <c r="E457" s="9" t="s">
        <v>43</v>
      </c>
      <c r="F457" s="9">
        <v>3500</v>
      </c>
      <c r="G457" s="9" t="s">
        <v>19751</v>
      </c>
    </row>
    <row r="458" spans="1:7" x14ac:dyDescent="0.2">
      <c r="A458" s="9" t="s">
        <v>19664</v>
      </c>
      <c r="B458" s="9" t="s">
        <v>19702</v>
      </c>
      <c r="C458" s="9">
        <v>0</v>
      </c>
      <c r="D458" s="9" t="s">
        <v>19703</v>
      </c>
      <c r="E458" s="9" t="s">
        <v>19664</v>
      </c>
      <c r="F458" s="9">
        <v>0</v>
      </c>
      <c r="G458" s="9" t="s">
        <v>19751</v>
      </c>
    </row>
    <row r="459" spans="1:7" x14ac:dyDescent="0.2">
      <c r="A459" s="9" t="s">
        <v>19665</v>
      </c>
      <c r="B459" s="9" t="s">
        <v>19702</v>
      </c>
      <c r="C459" s="9">
        <v>600</v>
      </c>
      <c r="D459" s="9" t="s">
        <v>19703</v>
      </c>
      <c r="E459" s="9" t="s">
        <v>19665</v>
      </c>
      <c r="F459" s="9">
        <v>600</v>
      </c>
      <c r="G459" s="9" t="s">
        <v>19751</v>
      </c>
    </row>
    <row r="460" spans="1:7" x14ac:dyDescent="0.2">
      <c r="A460" s="9" t="s">
        <v>19666</v>
      </c>
      <c r="B460" s="9" t="s">
        <v>19702</v>
      </c>
      <c r="C460" s="9">
        <v>70</v>
      </c>
      <c r="D460" s="9" t="s">
        <v>19703</v>
      </c>
      <c r="E460" s="9" t="s">
        <v>19666</v>
      </c>
      <c r="F460" s="9">
        <v>70</v>
      </c>
      <c r="G460" s="9" t="s">
        <v>19751</v>
      </c>
    </row>
    <row r="461" spans="1:7" x14ac:dyDescent="0.2">
      <c r="A461" s="9" t="s">
        <v>19667</v>
      </c>
      <c r="B461" s="9" t="s">
        <v>19702</v>
      </c>
      <c r="C461" s="9">
        <v>138</v>
      </c>
      <c r="D461" s="9" t="s">
        <v>19703</v>
      </c>
      <c r="E461" s="9" t="s">
        <v>19667</v>
      </c>
      <c r="F461" s="9">
        <v>138</v>
      </c>
      <c r="G461" s="9" t="s">
        <v>19751</v>
      </c>
    </row>
    <row r="462" spans="1:7" x14ac:dyDescent="0.2">
      <c r="A462" s="9" t="s">
        <v>19668</v>
      </c>
      <c r="B462" s="9" t="s">
        <v>19702</v>
      </c>
      <c r="C462" s="9">
        <v>39</v>
      </c>
      <c r="D462" s="9" t="s">
        <v>19703</v>
      </c>
      <c r="E462" s="9" t="s">
        <v>19668</v>
      </c>
      <c r="F462" s="9">
        <v>39</v>
      </c>
      <c r="G462" s="9" t="s">
        <v>19751</v>
      </c>
    </row>
    <row r="463" spans="1:7" x14ac:dyDescent="0.2">
      <c r="A463" s="9" t="s">
        <v>19669</v>
      </c>
      <c r="B463" s="9" t="s">
        <v>19702</v>
      </c>
      <c r="C463" s="9">
        <v>500</v>
      </c>
      <c r="D463" s="9" t="s">
        <v>19703</v>
      </c>
      <c r="E463" s="9" t="s">
        <v>19669</v>
      </c>
      <c r="F463" s="9">
        <v>500</v>
      </c>
      <c r="G463" s="9" t="s">
        <v>19751</v>
      </c>
    </row>
    <row r="464" spans="1:7" x14ac:dyDescent="0.2">
      <c r="A464" s="9" t="s">
        <v>70</v>
      </c>
      <c r="B464" s="9" t="s">
        <v>19704</v>
      </c>
      <c r="C464" s="9">
        <v>0</v>
      </c>
      <c r="D464" s="9" t="s">
        <v>19705</v>
      </c>
      <c r="E464" s="9" t="s">
        <v>70</v>
      </c>
      <c r="F464" s="9">
        <v>0</v>
      </c>
      <c r="G464" s="9" t="s">
        <v>19751</v>
      </c>
    </row>
    <row r="465" spans="1:7" x14ac:dyDescent="0.2">
      <c r="A465" s="9" t="s">
        <v>1152</v>
      </c>
      <c r="B465" s="9" t="s">
        <v>19704</v>
      </c>
      <c r="C465" s="9">
        <v>0</v>
      </c>
      <c r="D465" s="9" t="s">
        <v>19705</v>
      </c>
      <c r="E465" s="9" t="s">
        <v>1152</v>
      </c>
      <c r="F465" s="9">
        <v>0</v>
      </c>
      <c r="G465" s="9" t="s">
        <v>19751</v>
      </c>
    </row>
    <row r="466" spans="1:7" x14ac:dyDescent="0.2">
      <c r="A466" s="9" t="s">
        <v>227</v>
      </c>
      <c r="B466" s="9" t="s">
        <v>19704</v>
      </c>
      <c r="C466" s="9">
        <v>0</v>
      </c>
      <c r="D466" s="9" t="s">
        <v>19705</v>
      </c>
      <c r="E466" s="9" t="s">
        <v>227</v>
      </c>
      <c r="F466" s="9">
        <v>0</v>
      </c>
      <c r="G466" s="9" t="s">
        <v>19751</v>
      </c>
    </row>
    <row r="467" spans="1:7" x14ac:dyDescent="0.2">
      <c r="A467" s="9" t="s">
        <v>19373</v>
      </c>
      <c r="B467" s="9" t="s">
        <v>19704</v>
      </c>
      <c r="C467" s="9">
        <v>3274</v>
      </c>
      <c r="D467" s="9" t="s">
        <v>19705</v>
      </c>
      <c r="E467" s="9" t="s">
        <v>19373</v>
      </c>
      <c r="F467" s="9">
        <v>40466.800000000003</v>
      </c>
      <c r="G467" s="9" t="s">
        <v>19751</v>
      </c>
    </row>
    <row r="468" spans="1:7" x14ac:dyDescent="0.2">
      <c r="A468" s="9" t="s">
        <v>468</v>
      </c>
      <c r="B468" s="9" t="s">
        <v>19704</v>
      </c>
      <c r="C468" s="9">
        <v>0</v>
      </c>
      <c r="D468" s="9" t="s">
        <v>19705</v>
      </c>
      <c r="E468" s="9" t="s">
        <v>468</v>
      </c>
      <c r="F468" s="9">
        <v>0</v>
      </c>
      <c r="G468" s="9" t="s">
        <v>19751</v>
      </c>
    </row>
    <row r="469" spans="1:7" x14ac:dyDescent="0.2">
      <c r="A469" s="9" t="s">
        <v>19656</v>
      </c>
      <c r="B469" s="9" t="s">
        <v>19704</v>
      </c>
      <c r="C469" s="9">
        <v>148.9</v>
      </c>
      <c r="D469" s="9" t="s">
        <v>19705</v>
      </c>
      <c r="E469" s="9" t="s">
        <v>19656</v>
      </c>
      <c r="F469" s="9">
        <v>6246.1310235294104</v>
      </c>
      <c r="G469" s="9" t="s">
        <v>19751</v>
      </c>
    </row>
    <row r="470" spans="1:7" x14ac:dyDescent="0.2">
      <c r="A470" s="9" t="s">
        <v>19657</v>
      </c>
      <c r="B470" s="9" t="s">
        <v>19704</v>
      </c>
      <c r="C470" s="9">
        <v>686.4</v>
      </c>
      <c r="D470" s="9" t="s">
        <v>19705</v>
      </c>
      <c r="E470" s="9" t="s">
        <v>19657</v>
      </c>
      <c r="F470" s="9">
        <v>9648.8489764705791</v>
      </c>
      <c r="G470" s="9" t="s">
        <v>19751</v>
      </c>
    </row>
    <row r="471" spans="1:7" x14ac:dyDescent="0.2">
      <c r="A471" s="9" t="s">
        <v>19658</v>
      </c>
      <c r="B471" s="9" t="s">
        <v>19704</v>
      </c>
      <c r="C471" s="9">
        <v>0</v>
      </c>
      <c r="D471" s="9" t="s">
        <v>19705</v>
      </c>
      <c r="E471" s="9" t="s">
        <v>19658</v>
      </c>
      <c r="F471" s="9">
        <v>3334.1</v>
      </c>
      <c r="G471" s="9" t="s">
        <v>19751</v>
      </c>
    </row>
    <row r="472" spans="1:7" x14ac:dyDescent="0.2">
      <c r="A472" s="9" t="s">
        <v>19659</v>
      </c>
      <c r="B472" s="9" t="s">
        <v>19704</v>
      </c>
      <c r="C472" s="9">
        <v>1250</v>
      </c>
      <c r="D472" s="9" t="s">
        <v>19705</v>
      </c>
      <c r="E472" s="9" t="s">
        <v>19659</v>
      </c>
      <c r="F472" s="9">
        <v>8750</v>
      </c>
      <c r="G472" s="9" t="s">
        <v>19751</v>
      </c>
    </row>
    <row r="473" spans="1:7" x14ac:dyDescent="0.2">
      <c r="A473" s="9" t="s">
        <v>19660</v>
      </c>
      <c r="B473" s="9" t="s">
        <v>19704</v>
      </c>
      <c r="C473" s="9">
        <v>0</v>
      </c>
      <c r="D473" s="9" t="s">
        <v>19705</v>
      </c>
      <c r="E473" s="9" t="s">
        <v>19660</v>
      </c>
      <c r="F473" s="9">
        <v>-2097</v>
      </c>
      <c r="G473" s="9" t="s">
        <v>19751</v>
      </c>
    </row>
    <row r="474" spans="1:7" x14ac:dyDescent="0.2">
      <c r="A474" s="9" t="s">
        <v>19661</v>
      </c>
      <c r="B474" s="9" t="s">
        <v>19704</v>
      </c>
      <c r="C474" s="9">
        <v>-1250</v>
      </c>
      <c r="D474" s="9" t="s">
        <v>19705</v>
      </c>
      <c r="E474" s="9" t="s">
        <v>19661</v>
      </c>
      <c r="F474" s="9">
        <v>-8816</v>
      </c>
      <c r="G474" s="9" t="s">
        <v>19751</v>
      </c>
    </row>
    <row r="475" spans="1:7" x14ac:dyDescent="0.2">
      <c r="A475" s="9" t="s">
        <v>19662</v>
      </c>
      <c r="B475" s="9" t="s">
        <v>19704</v>
      </c>
      <c r="C475" s="9">
        <v>136</v>
      </c>
      <c r="D475" s="9" t="s">
        <v>19705</v>
      </c>
      <c r="E475" s="9" t="s">
        <v>19662</v>
      </c>
      <c r="F475" s="9">
        <v>5501</v>
      </c>
      <c r="G475" s="9" t="s">
        <v>19751</v>
      </c>
    </row>
    <row r="476" spans="1:7" x14ac:dyDescent="0.2">
      <c r="A476" s="9" t="s">
        <v>19663</v>
      </c>
      <c r="B476" s="9" t="s">
        <v>19704</v>
      </c>
      <c r="C476" s="9">
        <v>136</v>
      </c>
      <c r="D476" s="9" t="s">
        <v>19705</v>
      </c>
      <c r="E476" s="9" t="s">
        <v>19663</v>
      </c>
      <c r="F476" s="9">
        <v>5501</v>
      </c>
      <c r="G476" s="9" t="s">
        <v>19751</v>
      </c>
    </row>
    <row r="477" spans="1:7" x14ac:dyDescent="0.2">
      <c r="A477" s="9" t="s">
        <v>95</v>
      </c>
      <c r="B477" s="9" t="s">
        <v>19704</v>
      </c>
      <c r="C477" s="9">
        <v>1858</v>
      </c>
      <c r="D477" s="9" t="s">
        <v>19705</v>
      </c>
      <c r="E477" s="9" t="s">
        <v>95</v>
      </c>
      <c r="F477" s="9">
        <v>18399.366424009499</v>
      </c>
      <c r="G477" s="9" t="s">
        <v>19751</v>
      </c>
    </row>
    <row r="478" spans="1:7" x14ac:dyDescent="0.2">
      <c r="A478" s="9" t="s">
        <v>43</v>
      </c>
      <c r="B478" s="9" t="s">
        <v>19704</v>
      </c>
      <c r="C478" s="9">
        <v>0</v>
      </c>
      <c r="D478" s="9" t="s">
        <v>19705</v>
      </c>
      <c r="E478" s="9" t="s">
        <v>43</v>
      </c>
      <c r="F478" s="9">
        <v>900.00019818271505</v>
      </c>
      <c r="G478" s="9" t="s">
        <v>19751</v>
      </c>
    </row>
    <row r="479" spans="1:7" x14ac:dyDescent="0.2">
      <c r="A479" s="9" t="s">
        <v>19664</v>
      </c>
      <c r="B479" s="9" t="s">
        <v>19704</v>
      </c>
      <c r="C479" s="9">
        <v>0</v>
      </c>
      <c r="D479" s="9" t="s">
        <v>19705</v>
      </c>
      <c r="E479" s="9" t="s">
        <v>19664</v>
      </c>
      <c r="F479" s="9">
        <v>879.99965897906702</v>
      </c>
      <c r="G479" s="9" t="s">
        <v>19751</v>
      </c>
    </row>
    <row r="480" spans="1:7" x14ac:dyDescent="0.2">
      <c r="A480" s="9" t="s">
        <v>19665</v>
      </c>
      <c r="B480" s="9" t="s">
        <v>19704</v>
      </c>
      <c r="C480" s="9">
        <v>1078</v>
      </c>
      <c r="D480" s="9" t="s">
        <v>19705</v>
      </c>
      <c r="E480" s="9" t="s">
        <v>19665</v>
      </c>
      <c r="F480" s="9">
        <v>51119.9437907592</v>
      </c>
      <c r="G480" s="9" t="s">
        <v>19751</v>
      </c>
    </row>
    <row r="481" spans="1:7" x14ac:dyDescent="0.2">
      <c r="A481" s="9" t="s">
        <v>19666</v>
      </c>
      <c r="B481" s="9" t="s">
        <v>19704</v>
      </c>
      <c r="C481" s="9">
        <v>189.39</v>
      </c>
      <c r="D481" s="9" t="s">
        <v>19705</v>
      </c>
      <c r="E481" s="9" t="s">
        <v>19666</v>
      </c>
      <c r="F481" s="9">
        <v>4714.3120325616801</v>
      </c>
      <c r="G481" s="9" t="s">
        <v>19751</v>
      </c>
    </row>
    <row r="482" spans="1:7" x14ac:dyDescent="0.2">
      <c r="A482" s="9" t="s">
        <v>19667</v>
      </c>
      <c r="B482" s="9" t="s">
        <v>19704</v>
      </c>
      <c r="C482" s="9">
        <v>24</v>
      </c>
      <c r="D482" s="9" t="s">
        <v>19705</v>
      </c>
      <c r="E482" s="9" t="s">
        <v>19667</v>
      </c>
      <c r="F482" s="9">
        <v>6350</v>
      </c>
      <c r="G482" s="9" t="s">
        <v>19751</v>
      </c>
    </row>
    <row r="483" spans="1:7" x14ac:dyDescent="0.2">
      <c r="A483" s="9" t="s">
        <v>19668</v>
      </c>
      <c r="B483" s="9" t="s">
        <v>19704</v>
      </c>
      <c r="C483" s="9">
        <v>0</v>
      </c>
      <c r="D483" s="9" t="s">
        <v>19705</v>
      </c>
      <c r="E483" s="9" t="s">
        <v>19668</v>
      </c>
      <c r="F483" s="9">
        <v>0</v>
      </c>
      <c r="G483" s="9" t="s">
        <v>19751</v>
      </c>
    </row>
    <row r="484" spans="1:7" x14ac:dyDescent="0.2">
      <c r="A484" s="9" t="s">
        <v>19669</v>
      </c>
      <c r="B484" s="9" t="s">
        <v>19704</v>
      </c>
      <c r="C484" s="9">
        <v>67.212008978675598</v>
      </c>
      <c r="D484" s="9" t="s">
        <v>19705</v>
      </c>
      <c r="E484" s="9" t="s">
        <v>19669</v>
      </c>
      <c r="F484" s="9">
        <v>5500.4833894500498</v>
      </c>
      <c r="G484" s="9" t="s">
        <v>19751</v>
      </c>
    </row>
    <row r="485" spans="1:7" x14ac:dyDescent="0.2">
      <c r="A485" s="9" t="s">
        <v>70</v>
      </c>
      <c r="B485" s="9" t="s">
        <v>19706</v>
      </c>
      <c r="C485" s="9">
        <v>0</v>
      </c>
      <c r="D485" s="9" t="s">
        <v>19705</v>
      </c>
      <c r="E485" s="9" t="s">
        <v>70</v>
      </c>
      <c r="F485" s="9">
        <v>0</v>
      </c>
      <c r="G485" s="9" t="s">
        <v>19751</v>
      </c>
    </row>
    <row r="486" spans="1:7" x14ac:dyDescent="0.2">
      <c r="A486" s="9" t="s">
        <v>1152</v>
      </c>
      <c r="B486" s="9" t="s">
        <v>19706</v>
      </c>
      <c r="C486" s="9">
        <v>0</v>
      </c>
      <c r="D486" s="9" t="s">
        <v>19705</v>
      </c>
      <c r="E486" s="9" t="s">
        <v>1152</v>
      </c>
      <c r="F486" s="9">
        <v>0</v>
      </c>
      <c r="G486" s="9" t="s">
        <v>19751</v>
      </c>
    </row>
    <row r="487" spans="1:7" x14ac:dyDescent="0.2">
      <c r="A487" s="9" t="s">
        <v>227</v>
      </c>
      <c r="B487" s="9" t="s">
        <v>19706</v>
      </c>
      <c r="C487" s="9">
        <v>0</v>
      </c>
      <c r="D487" s="9" t="s">
        <v>19705</v>
      </c>
      <c r="E487" s="9" t="s">
        <v>227</v>
      </c>
      <c r="F487" s="9">
        <v>0</v>
      </c>
      <c r="G487" s="9" t="s">
        <v>19751</v>
      </c>
    </row>
    <row r="488" spans="1:7" x14ac:dyDescent="0.2">
      <c r="A488" s="9" t="s">
        <v>19373</v>
      </c>
      <c r="B488" s="9" t="s">
        <v>19706</v>
      </c>
      <c r="C488" s="9">
        <v>1062.0999999999999</v>
      </c>
      <c r="D488" s="9" t="s">
        <v>19705</v>
      </c>
      <c r="E488" s="9" t="s">
        <v>19373</v>
      </c>
      <c r="F488" s="9">
        <v>40466.800000000003</v>
      </c>
      <c r="G488" s="9" t="s">
        <v>19751</v>
      </c>
    </row>
    <row r="489" spans="1:7" x14ac:dyDescent="0.2">
      <c r="A489" s="9" t="s">
        <v>468</v>
      </c>
      <c r="B489" s="9" t="s">
        <v>19706</v>
      </c>
      <c r="C489" s="9">
        <v>0</v>
      </c>
      <c r="D489" s="9" t="s">
        <v>19705</v>
      </c>
      <c r="E489" s="9" t="s">
        <v>468</v>
      </c>
      <c r="F489" s="9">
        <v>0</v>
      </c>
      <c r="G489" s="9" t="s">
        <v>19751</v>
      </c>
    </row>
    <row r="490" spans="1:7" x14ac:dyDescent="0.2">
      <c r="A490" s="9" t="s">
        <v>19656</v>
      </c>
      <c r="B490" s="9" t="s">
        <v>19706</v>
      </c>
      <c r="C490" s="9">
        <v>311.73</v>
      </c>
      <c r="D490" s="9" t="s">
        <v>19705</v>
      </c>
      <c r="E490" s="9" t="s">
        <v>19656</v>
      </c>
      <c r="F490" s="9">
        <v>6246.1310235294104</v>
      </c>
      <c r="G490" s="9" t="s">
        <v>19751</v>
      </c>
    </row>
    <row r="491" spans="1:7" x14ac:dyDescent="0.2">
      <c r="A491" s="9" t="s">
        <v>19657</v>
      </c>
      <c r="B491" s="9" t="s">
        <v>19706</v>
      </c>
      <c r="C491" s="9">
        <v>341.4</v>
      </c>
      <c r="D491" s="9" t="s">
        <v>19705</v>
      </c>
      <c r="E491" s="9" t="s">
        <v>19657</v>
      </c>
      <c r="F491" s="9">
        <v>9648.8489764705791</v>
      </c>
      <c r="G491" s="9" t="s">
        <v>19751</v>
      </c>
    </row>
    <row r="492" spans="1:7" x14ac:dyDescent="0.2">
      <c r="A492" s="9" t="s">
        <v>19658</v>
      </c>
      <c r="B492" s="9" t="s">
        <v>19706</v>
      </c>
      <c r="C492" s="9">
        <v>0</v>
      </c>
      <c r="D492" s="9" t="s">
        <v>19705</v>
      </c>
      <c r="E492" s="9" t="s">
        <v>19658</v>
      </c>
      <c r="F492" s="9">
        <v>3334.1</v>
      </c>
      <c r="G492" s="9" t="s">
        <v>19751</v>
      </c>
    </row>
    <row r="493" spans="1:7" x14ac:dyDescent="0.2">
      <c r="A493" s="9" t="s">
        <v>19659</v>
      </c>
      <c r="B493" s="9" t="s">
        <v>19706</v>
      </c>
      <c r="C493" s="9">
        <v>0</v>
      </c>
      <c r="D493" s="9" t="s">
        <v>19705</v>
      </c>
      <c r="E493" s="9" t="s">
        <v>19659</v>
      </c>
      <c r="F493" s="9">
        <v>8750</v>
      </c>
      <c r="G493" s="9" t="s">
        <v>19751</v>
      </c>
    </row>
    <row r="494" spans="1:7" x14ac:dyDescent="0.2">
      <c r="A494" s="9" t="s">
        <v>19660</v>
      </c>
      <c r="B494" s="9" t="s">
        <v>19706</v>
      </c>
      <c r="C494" s="9">
        <v>0</v>
      </c>
      <c r="D494" s="9" t="s">
        <v>19705</v>
      </c>
      <c r="E494" s="9" t="s">
        <v>19660</v>
      </c>
      <c r="F494" s="9">
        <v>-2097</v>
      </c>
      <c r="G494" s="9" t="s">
        <v>19751</v>
      </c>
    </row>
    <row r="495" spans="1:7" x14ac:dyDescent="0.2">
      <c r="A495" s="9" t="s">
        <v>19661</v>
      </c>
      <c r="B495" s="9" t="s">
        <v>19706</v>
      </c>
      <c r="C495" s="9">
        <v>0</v>
      </c>
      <c r="D495" s="9" t="s">
        <v>19705</v>
      </c>
      <c r="E495" s="9" t="s">
        <v>19661</v>
      </c>
      <c r="F495" s="9">
        <v>-8816</v>
      </c>
      <c r="G495" s="9" t="s">
        <v>19751</v>
      </c>
    </row>
    <row r="496" spans="1:7" x14ac:dyDescent="0.2">
      <c r="A496" s="9" t="s">
        <v>19662</v>
      </c>
      <c r="B496" s="9" t="s">
        <v>19706</v>
      </c>
      <c r="C496" s="9">
        <v>386</v>
      </c>
      <c r="D496" s="9" t="s">
        <v>19705</v>
      </c>
      <c r="E496" s="9" t="s">
        <v>19662</v>
      </c>
      <c r="F496" s="9">
        <v>5501</v>
      </c>
      <c r="G496" s="9" t="s">
        <v>19751</v>
      </c>
    </row>
    <row r="497" spans="1:7" x14ac:dyDescent="0.2">
      <c r="A497" s="9" t="s">
        <v>19663</v>
      </c>
      <c r="B497" s="9" t="s">
        <v>19706</v>
      </c>
      <c r="C497" s="9">
        <v>386</v>
      </c>
      <c r="D497" s="9" t="s">
        <v>19705</v>
      </c>
      <c r="E497" s="9" t="s">
        <v>19663</v>
      </c>
      <c r="F497" s="9">
        <v>5501</v>
      </c>
      <c r="G497" s="9" t="s">
        <v>19751</v>
      </c>
    </row>
    <row r="498" spans="1:7" x14ac:dyDescent="0.2">
      <c r="A498" s="9" t="s">
        <v>95</v>
      </c>
      <c r="B498" s="9" t="s">
        <v>19706</v>
      </c>
      <c r="C498" s="9">
        <v>231.79750000000001</v>
      </c>
      <c r="D498" s="9" t="s">
        <v>19705</v>
      </c>
      <c r="E498" s="9" t="s">
        <v>95</v>
      </c>
      <c r="F498" s="9">
        <v>18399.366424009499</v>
      </c>
      <c r="G498" s="9" t="s">
        <v>19751</v>
      </c>
    </row>
    <row r="499" spans="1:7" x14ac:dyDescent="0.2">
      <c r="A499" s="9" t="s">
        <v>43</v>
      </c>
      <c r="B499" s="9" t="s">
        <v>19706</v>
      </c>
      <c r="C499" s="9">
        <v>0</v>
      </c>
      <c r="D499" s="9" t="s">
        <v>19705</v>
      </c>
      <c r="E499" s="9" t="s">
        <v>43</v>
      </c>
      <c r="F499" s="9">
        <v>900.00019818271505</v>
      </c>
      <c r="G499" s="9" t="s">
        <v>19751</v>
      </c>
    </row>
    <row r="500" spans="1:7" x14ac:dyDescent="0.2">
      <c r="A500" s="9" t="s">
        <v>19664</v>
      </c>
      <c r="B500" s="9" t="s">
        <v>19706</v>
      </c>
      <c r="C500" s="9">
        <v>0</v>
      </c>
      <c r="D500" s="9" t="s">
        <v>19705</v>
      </c>
      <c r="E500" s="9" t="s">
        <v>19664</v>
      </c>
      <c r="F500" s="9">
        <v>879.99965897906702</v>
      </c>
      <c r="G500" s="9" t="s">
        <v>19751</v>
      </c>
    </row>
    <row r="501" spans="1:7" x14ac:dyDescent="0.2">
      <c r="A501" s="9" t="s">
        <v>19665</v>
      </c>
      <c r="B501" s="9" t="s">
        <v>19706</v>
      </c>
      <c r="C501" s="9">
        <v>5125</v>
      </c>
      <c r="D501" s="9" t="s">
        <v>19705</v>
      </c>
      <c r="E501" s="9" t="s">
        <v>19665</v>
      </c>
      <c r="F501" s="9">
        <v>51119.9437907592</v>
      </c>
      <c r="G501" s="9" t="s">
        <v>19751</v>
      </c>
    </row>
    <row r="502" spans="1:7" x14ac:dyDescent="0.2">
      <c r="A502" s="9" t="s">
        <v>19666</v>
      </c>
      <c r="B502" s="9" t="s">
        <v>19706</v>
      </c>
      <c r="C502" s="9">
        <v>1136.5174255914501</v>
      </c>
      <c r="D502" s="9" t="s">
        <v>19705</v>
      </c>
      <c r="E502" s="9" t="s">
        <v>19666</v>
      </c>
      <c r="F502" s="9">
        <v>4714.3120325616801</v>
      </c>
      <c r="G502" s="9" t="s">
        <v>19751</v>
      </c>
    </row>
    <row r="503" spans="1:7" x14ac:dyDescent="0.2">
      <c r="A503" s="9" t="s">
        <v>19667</v>
      </c>
      <c r="B503" s="9" t="s">
        <v>19706</v>
      </c>
      <c r="C503" s="9">
        <v>863</v>
      </c>
      <c r="D503" s="9" t="s">
        <v>19705</v>
      </c>
      <c r="E503" s="9" t="s">
        <v>19667</v>
      </c>
      <c r="F503" s="9">
        <v>6350</v>
      </c>
      <c r="G503" s="9" t="s">
        <v>19751</v>
      </c>
    </row>
    <row r="504" spans="1:7" x14ac:dyDescent="0.2">
      <c r="A504" s="9" t="s">
        <v>19668</v>
      </c>
      <c r="B504" s="9" t="s">
        <v>19706</v>
      </c>
      <c r="C504" s="9">
        <v>0</v>
      </c>
      <c r="D504" s="9" t="s">
        <v>19705</v>
      </c>
      <c r="E504" s="9" t="s">
        <v>19668</v>
      </c>
      <c r="F504" s="9">
        <v>0</v>
      </c>
      <c r="G504" s="9" t="s">
        <v>19751</v>
      </c>
    </row>
    <row r="505" spans="1:7" x14ac:dyDescent="0.2">
      <c r="A505" s="9" t="s">
        <v>19669</v>
      </c>
      <c r="B505" s="9" t="s">
        <v>19706</v>
      </c>
      <c r="C505" s="9">
        <v>437.1</v>
      </c>
      <c r="D505" s="9" t="s">
        <v>19705</v>
      </c>
      <c r="E505" s="9" t="s">
        <v>19669</v>
      </c>
      <c r="F505" s="9">
        <v>5500.4833894500498</v>
      </c>
      <c r="G505" s="9" t="s">
        <v>19751</v>
      </c>
    </row>
    <row r="506" spans="1:7" x14ac:dyDescent="0.2">
      <c r="A506" s="9" t="s">
        <v>70</v>
      </c>
      <c r="B506" s="9" t="s">
        <v>19707</v>
      </c>
      <c r="C506" s="9">
        <v>0</v>
      </c>
      <c r="D506" s="9" t="s">
        <v>19705</v>
      </c>
      <c r="E506" s="9" t="s">
        <v>70</v>
      </c>
      <c r="F506" s="9">
        <v>0</v>
      </c>
      <c r="G506" s="9" t="s">
        <v>19751</v>
      </c>
    </row>
    <row r="507" spans="1:7" x14ac:dyDescent="0.2">
      <c r="A507" s="9" t="s">
        <v>1152</v>
      </c>
      <c r="B507" s="9" t="s">
        <v>19707</v>
      </c>
      <c r="C507" s="9">
        <v>0</v>
      </c>
      <c r="D507" s="9" t="s">
        <v>19705</v>
      </c>
      <c r="E507" s="9" t="s">
        <v>1152</v>
      </c>
      <c r="F507" s="9">
        <v>0</v>
      </c>
      <c r="G507" s="9" t="s">
        <v>19751</v>
      </c>
    </row>
    <row r="508" spans="1:7" x14ac:dyDescent="0.2">
      <c r="A508" s="9" t="s">
        <v>227</v>
      </c>
      <c r="B508" s="9" t="s">
        <v>19707</v>
      </c>
      <c r="C508" s="9">
        <v>0</v>
      </c>
      <c r="D508" s="9" t="s">
        <v>19705</v>
      </c>
      <c r="E508" s="9" t="s">
        <v>227</v>
      </c>
      <c r="F508" s="9">
        <v>0</v>
      </c>
      <c r="G508" s="9" t="s">
        <v>19751</v>
      </c>
    </row>
    <row r="509" spans="1:7" x14ac:dyDescent="0.2">
      <c r="A509" s="9" t="s">
        <v>19373</v>
      </c>
      <c r="B509" s="9" t="s">
        <v>19707</v>
      </c>
      <c r="C509" s="9">
        <v>6348</v>
      </c>
      <c r="D509" s="9" t="s">
        <v>19705</v>
      </c>
      <c r="E509" s="9" t="s">
        <v>19373</v>
      </c>
      <c r="F509" s="9">
        <v>40466.800000000003</v>
      </c>
      <c r="G509" s="9" t="s">
        <v>19751</v>
      </c>
    </row>
    <row r="510" spans="1:7" x14ac:dyDescent="0.2">
      <c r="A510" s="9" t="s">
        <v>468</v>
      </c>
      <c r="B510" s="9" t="s">
        <v>19707</v>
      </c>
      <c r="C510" s="9">
        <v>0</v>
      </c>
      <c r="D510" s="9" t="s">
        <v>19705</v>
      </c>
      <c r="E510" s="9" t="s">
        <v>468</v>
      </c>
      <c r="F510" s="9">
        <v>0</v>
      </c>
      <c r="G510" s="9" t="s">
        <v>19751</v>
      </c>
    </row>
    <row r="511" spans="1:7" x14ac:dyDescent="0.2">
      <c r="A511" s="9" t="s">
        <v>19656</v>
      </c>
      <c r="B511" s="9" t="s">
        <v>19707</v>
      </c>
      <c r="C511" s="9">
        <v>659.97102352941101</v>
      </c>
      <c r="D511" s="9" t="s">
        <v>19705</v>
      </c>
      <c r="E511" s="9" t="s">
        <v>19656</v>
      </c>
      <c r="F511" s="9">
        <v>6246.1310235294104</v>
      </c>
      <c r="G511" s="9" t="s">
        <v>19751</v>
      </c>
    </row>
    <row r="512" spans="1:7" x14ac:dyDescent="0.2">
      <c r="A512" s="9" t="s">
        <v>19657</v>
      </c>
      <c r="B512" s="9" t="s">
        <v>19707</v>
      </c>
      <c r="C512" s="9">
        <v>1094.5289764705799</v>
      </c>
      <c r="D512" s="9" t="s">
        <v>19705</v>
      </c>
      <c r="E512" s="9" t="s">
        <v>19657</v>
      </c>
      <c r="F512" s="9">
        <v>9648.8489764705791</v>
      </c>
      <c r="G512" s="9" t="s">
        <v>19751</v>
      </c>
    </row>
    <row r="513" spans="1:7" x14ac:dyDescent="0.2">
      <c r="A513" s="9" t="s">
        <v>19658</v>
      </c>
      <c r="B513" s="9" t="s">
        <v>19707</v>
      </c>
      <c r="C513" s="9">
        <v>742</v>
      </c>
      <c r="D513" s="9" t="s">
        <v>19705</v>
      </c>
      <c r="E513" s="9" t="s">
        <v>19658</v>
      </c>
      <c r="F513" s="9">
        <v>3334.1</v>
      </c>
      <c r="G513" s="9" t="s">
        <v>19751</v>
      </c>
    </row>
    <row r="514" spans="1:7" x14ac:dyDescent="0.2">
      <c r="A514" s="9" t="s">
        <v>19659</v>
      </c>
      <c r="B514" s="9" t="s">
        <v>19707</v>
      </c>
      <c r="C514" s="9">
        <v>2205</v>
      </c>
      <c r="D514" s="9" t="s">
        <v>19705</v>
      </c>
      <c r="E514" s="9" t="s">
        <v>19659</v>
      </c>
      <c r="F514" s="9">
        <v>8750</v>
      </c>
      <c r="G514" s="9" t="s">
        <v>19751</v>
      </c>
    </row>
    <row r="515" spans="1:7" x14ac:dyDescent="0.2">
      <c r="A515" s="9" t="s">
        <v>19660</v>
      </c>
      <c r="B515" s="9" t="s">
        <v>19707</v>
      </c>
      <c r="C515" s="9">
        <v>-333</v>
      </c>
      <c r="D515" s="9" t="s">
        <v>19705</v>
      </c>
      <c r="E515" s="9" t="s">
        <v>19660</v>
      </c>
      <c r="F515" s="9">
        <v>-2097</v>
      </c>
      <c r="G515" s="9" t="s">
        <v>19751</v>
      </c>
    </row>
    <row r="516" spans="1:7" x14ac:dyDescent="0.2">
      <c r="A516" s="9" t="s">
        <v>19661</v>
      </c>
      <c r="B516" s="9" t="s">
        <v>19707</v>
      </c>
      <c r="C516" s="9">
        <v>-2185</v>
      </c>
      <c r="D516" s="9" t="s">
        <v>19705</v>
      </c>
      <c r="E516" s="9" t="s">
        <v>19661</v>
      </c>
      <c r="F516" s="9">
        <v>-8816</v>
      </c>
      <c r="G516" s="9" t="s">
        <v>19751</v>
      </c>
    </row>
    <row r="517" spans="1:7" x14ac:dyDescent="0.2">
      <c r="A517" s="9" t="s">
        <v>19662</v>
      </c>
      <c r="B517" s="9" t="s">
        <v>19707</v>
      </c>
      <c r="C517" s="9">
        <v>1010</v>
      </c>
      <c r="D517" s="9" t="s">
        <v>19705</v>
      </c>
      <c r="E517" s="9" t="s">
        <v>19662</v>
      </c>
      <c r="F517" s="9">
        <v>5501</v>
      </c>
      <c r="G517" s="9" t="s">
        <v>19751</v>
      </c>
    </row>
    <row r="518" spans="1:7" x14ac:dyDescent="0.2">
      <c r="A518" s="9" t="s">
        <v>19663</v>
      </c>
      <c r="B518" s="9" t="s">
        <v>19707</v>
      </c>
      <c r="C518" s="9">
        <v>1010</v>
      </c>
      <c r="D518" s="9" t="s">
        <v>19705</v>
      </c>
      <c r="E518" s="9" t="s">
        <v>19663</v>
      </c>
      <c r="F518" s="9">
        <v>5501</v>
      </c>
      <c r="G518" s="9" t="s">
        <v>19751</v>
      </c>
    </row>
    <row r="519" spans="1:7" x14ac:dyDescent="0.2">
      <c r="A519" s="9" t="s">
        <v>95</v>
      </c>
      <c r="B519" s="9" t="s">
        <v>19707</v>
      </c>
      <c r="C519" s="9">
        <v>3600.5389240096001</v>
      </c>
      <c r="D519" s="9" t="s">
        <v>19705</v>
      </c>
      <c r="E519" s="9" t="s">
        <v>95</v>
      </c>
      <c r="F519" s="9">
        <v>18399.366424009499</v>
      </c>
      <c r="G519" s="9" t="s">
        <v>19751</v>
      </c>
    </row>
    <row r="520" spans="1:7" x14ac:dyDescent="0.2">
      <c r="A520" s="9" t="s">
        <v>43</v>
      </c>
      <c r="B520" s="9" t="s">
        <v>19707</v>
      </c>
      <c r="C520" s="9">
        <v>0</v>
      </c>
      <c r="D520" s="9" t="s">
        <v>19705</v>
      </c>
      <c r="E520" s="9" t="s">
        <v>43</v>
      </c>
      <c r="F520" s="9">
        <v>900.00019818271505</v>
      </c>
      <c r="G520" s="9" t="s">
        <v>19751</v>
      </c>
    </row>
    <row r="521" spans="1:7" x14ac:dyDescent="0.2">
      <c r="A521" s="9" t="s">
        <v>19664</v>
      </c>
      <c r="B521" s="9" t="s">
        <v>19707</v>
      </c>
      <c r="C521" s="9">
        <v>0</v>
      </c>
      <c r="D521" s="9" t="s">
        <v>19705</v>
      </c>
      <c r="E521" s="9" t="s">
        <v>19664</v>
      </c>
      <c r="F521" s="9">
        <v>879.99965897906702</v>
      </c>
      <c r="G521" s="9" t="s">
        <v>19751</v>
      </c>
    </row>
    <row r="522" spans="1:7" x14ac:dyDescent="0.2">
      <c r="A522" s="9" t="s">
        <v>19665</v>
      </c>
      <c r="B522" s="9" t="s">
        <v>19707</v>
      </c>
      <c r="C522" s="9">
        <v>8507.9337907592999</v>
      </c>
      <c r="D522" s="9" t="s">
        <v>19705</v>
      </c>
      <c r="E522" s="9" t="s">
        <v>19665</v>
      </c>
      <c r="F522" s="9">
        <v>51119.9437907592</v>
      </c>
      <c r="G522" s="9" t="s">
        <v>19751</v>
      </c>
    </row>
    <row r="523" spans="1:7" x14ac:dyDescent="0.2">
      <c r="A523" s="9" t="s">
        <v>19666</v>
      </c>
      <c r="B523" s="9" t="s">
        <v>19707</v>
      </c>
      <c r="C523" s="9">
        <v>496.42330195878901</v>
      </c>
      <c r="D523" s="9" t="s">
        <v>19705</v>
      </c>
      <c r="E523" s="9" t="s">
        <v>19666</v>
      </c>
      <c r="F523" s="9">
        <v>4714.3120325616801</v>
      </c>
      <c r="G523" s="9" t="s">
        <v>19751</v>
      </c>
    </row>
    <row r="524" spans="1:7" x14ac:dyDescent="0.2">
      <c r="A524" s="9" t="s">
        <v>19667</v>
      </c>
      <c r="B524" s="9" t="s">
        <v>19707</v>
      </c>
      <c r="C524" s="9">
        <v>580</v>
      </c>
      <c r="D524" s="9" t="s">
        <v>19705</v>
      </c>
      <c r="E524" s="9" t="s">
        <v>19667</v>
      </c>
      <c r="F524" s="9">
        <v>6350</v>
      </c>
      <c r="G524" s="9" t="s">
        <v>19751</v>
      </c>
    </row>
    <row r="525" spans="1:7" x14ac:dyDescent="0.2">
      <c r="A525" s="9" t="s">
        <v>19668</v>
      </c>
      <c r="B525" s="9" t="s">
        <v>19707</v>
      </c>
      <c r="C525" s="9">
        <v>0</v>
      </c>
      <c r="D525" s="9" t="s">
        <v>19705</v>
      </c>
      <c r="E525" s="9" t="s">
        <v>19668</v>
      </c>
      <c r="F525" s="9">
        <v>0</v>
      </c>
      <c r="G525" s="9" t="s">
        <v>19751</v>
      </c>
    </row>
    <row r="526" spans="1:7" x14ac:dyDescent="0.2">
      <c r="A526" s="9" t="s">
        <v>19669</v>
      </c>
      <c r="B526" s="9" t="s">
        <v>19707</v>
      </c>
      <c r="C526" s="9">
        <v>509.9</v>
      </c>
      <c r="D526" s="9" t="s">
        <v>19705</v>
      </c>
      <c r="E526" s="9" t="s">
        <v>19669</v>
      </c>
      <c r="F526" s="9">
        <v>5500.4833894500498</v>
      </c>
      <c r="G526" s="9" t="s">
        <v>19751</v>
      </c>
    </row>
    <row r="527" spans="1:7" x14ac:dyDescent="0.2">
      <c r="A527" s="9" t="s">
        <v>70</v>
      </c>
      <c r="B527" s="9" t="s">
        <v>19708</v>
      </c>
      <c r="C527" s="9">
        <v>0</v>
      </c>
      <c r="D527" s="9" t="s">
        <v>19705</v>
      </c>
      <c r="E527" s="9" t="s">
        <v>70</v>
      </c>
      <c r="F527" s="9">
        <v>0</v>
      </c>
      <c r="G527" s="9" t="s">
        <v>19751</v>
      </c>
    </row>
    <row r="528" spans="1:7" x14ac:dyDescent="0.2">
      <c r="A528" s="9" t="s">
        <v>1152</v>
      </c>
      <c r="B528" s="9" t="s">
        <v>19708</v>
      </c>
      <c r="C528" s="9">
        <v>0</v>
      </c>
      <c r="D528" s="9" t="s">
        <v>19705</v>
      </c>
      <c r="E528" s="9" t="s">
        <v>1152</v>
      </c>
      <c r="F528" s="9">
        <v>0</v>
      </c>
      <c r="G528" s="9" t="s">
        <v>19751</v>
      </c>
    </row>
    <row r="529" spans="1:7" x14ac:dyDescent="0.2">
      <c r="A529" s="9" t="s">
        <v>227</v>
      </c>
      <c r="B529" s="9" t="s">
        <v>19708</v>
      </c>
      <c r="C529" s="9">
        <v>0</v>
      </c>
      <c r="D529" s="9" t="s">
        <v>19705</v>
      </c>
      <c r="E529" s="9" t="s">
        <v>227</v>
      </c>
      <c r="F529" s="9">
        <v>0</v>
      </c>
      <c r="G529" s="9" t="s">
        <v>19751</v>
      </c>
    </row>
    <row r="530" spans="1:7" x14ac:dyDescent="0.2">
      <c r="A530" s="9" t="s">
        <v>19373</v>
      </c>
      <c r="B530" s="9" t="s">
        <v>19708</v>
      </c>
      <c r="C530" s="9">
        <v>22678.7</v>
      </c>
      <c r="D530" s="9" t="s">
        <v>19705</v>
      </c>
      <c r="E530" s="9" t="s">
        <v>19373</v>
      </c>
      <c r="F530" s="9">
        <v>40466.800000000003</v>
      </c>
      <c r="G530" s="9" t="s">
        <v>19751</v>
      </c>
    </row>
    <row r="531" spans="1:7" x14ac:dyDescent="0.2">
      <c r="A531" s="9" t="s">
        <v>468</v>
      </c>
      <c r="B531" s="9" t="s">
        <v>19708</v>
      </c>
      <c r="C531" s="9">
        <v>0</v>
      </c>
      <c r="D531" s="9" t="s">
        <v>19705</v>
      </c>
      <c r="E531" s="9" t="s">
        <v>468</v>
      </c>
      <c r="F531" s="9">
        <v>0</v>
      </c>
      <c r="G531" s="9" t="s">
        <v>19751</v>
      </c>
    </row>
    <row r="532" spans="1:7" x14ac:dyDescent="0.2">
      <c r="A532" s="9" t="s">
        <v>19656</v>
      </c>
      <c r="B532" s="9" t="s">
        <v>19708</v>
      </c>
      <c r="C532" s="9">
        <v>4977.43</v>
      </c>
      <c r="D532" s="9" t="s">
        <v>19705</v>
      </c>
      <c r="E532" s="9" t="s">
        <v>19656</v>
      </c>
      <c r="F532" s="9">
        <v>6246.1310235294104</v>
      </c>
      <c r="G532" s="9" t="s">
        <v>19751</v>
      </c>
    </row>
    <row r="533" spans="1:7" x14ac:dyDescent="0.2">
      <c r="A533" s="9" t="s">
        <v>19657</v>
      </c>
      <c r="B533" s="9" t="s">
        <v>19708</v>
      </c>
      <c r="C533" s="9">
        <v>7122.1</v>
      </c>
      <c r="D533" s="9" t="s">
        <v>19705</v>
      </c>
      <c r="E533" s="9" t="s">
        <v>19657</v>
      </c>
      <c r="F533" s="9">
        <v>9648.8489764705791</v>
      </c>
      <c r="G533" s="9" t="s">
        <v>19751</v>
      </c>
    </row>
    <row r="534" spans="1:7" x14ac:dyDescent="0.2">
      <c r="A534" s="9" t="s">
        <v>19658</v>
      </c>
      <c r="B534" s="9" t="s">
        <v>19708</v>
      </c>
      <c r="C534" s="9">
        <v>2512.1</v>
      </c>
      <c r="D534" s="9" t="s">
        <v>19705</v>
      </c>
      <c r="E534" s="9" t="s">
        <v>19658</v>
      </c>
      <c r="F534" s="9">
        <v>3334.1</v>
      </c>
      <c r="G534" s="9" t="s">
        <v>19751</v>
      </c>
    </row>
    <row r="535" spans="1:7" x14ac:dyDescent="0.2">
      <c r="A535" s="9" t="s">
        <v>19659</v>
      </c>
      <c r="B535" s="9" t="s">
        <v>19708</v>
      </c>
      <c r="C535" s="9">
        <v>2505</v>
      </c>
      <c r="D535" s="9" t="s">
        <v>19705</v>
      </c>
      <c r="E535" s="9" t="s">
        <v>19659</v>
      </c>
      <c r="F535" s="9">
        <v>8750</v>
      </c>
      <c r="G535" s="9" t="s">
        <v>19751</v>
      </c>
    </row>
    <row r="536" spans="1:7" x14ac:dyDescent="0.2">
      <c r="A536" s="9" t="s">
        <v>19660</v>
      </c>
      <c r="B536" s="9" t="s">
        <v>19708</v>
      </c>
      <c r="C536" s="9">
        <v>-1706</v>
      </c>
      <c r="D536" s="9" t="s">
        <v>19705</v>
      </c>
      <c r="E536" s="9" t="s">
        <v>19660</v>
      </c>
      <c r="F536" s="9">
        <v>-2097</v>
      </c>
      <c r="G536" s="9" t="s">
        <v>19751</v>
      </c>
    </row>
    <row r="537" spans="1:7" x14ac:dyDescent="0.2">
      <c r="A537" s="9" t="s">
        <v>19661</v>
      </c>
      <c r="B537" s="9" t="s">
        <v>19708</v>
      </c>
      <c r="C537" s="9">
        <v>-2502</v>
      </c>
      <c r="D537" s="9" t="s">
        <v>19705</v>
      </c>
      <c r="E537" s="9" t="s">
        <v>19661</v>
      </c>
      <c r="F537" s="9">
        <v>-8816</v>
      </c>
      <c r="G537" s="9" t="s">
        <v>19751</v>
      </c>
    </row>
    <row r="538" spans="1:7" x14ac:dyDescent="0.2">
      <c r="A538" s="9" t="s">
        <v>19662</v>
      </c>
      <c r="B538" s="9" t="s">
        <v>19708</v>
      </c>
      <c r="C538" s="9">
        <v>2117</v>
      </c>
      <c r="D538" s="9" t="s">
        <v>19705</v>
      </c>
      <c r="E538" s="9" t="s">
        <v>19662</v>
      </c>
      <c r="F538" s="9">
        <v>5501</v>
      </c>
      <c r="G538" s="9" t="s">
        <v>19751</v>
      </c>
    </row>
    <row r="539" spans="1:7" x14ac:dyDescent="0.2">
      <c r="A539" s="9" t="s">
        <v>19663</v>
      </c>
      <c r="B539" s="9" t="s">
        <v>19708</v>
      </c>
      <c r="C539" s="9">
        <v>2117</v>
      </c>
      <c r="D539" s="9" t="s">
        <v>19705</v>
      </c>
      <c r="E539" s="9" t="s">
        <v>19663</v>
      </c>
      <c r="F539" s="9">
        <v>5501</v>
      </c>
      <c r="G539" s="9" t="s">
        <v>19751</v>
      </c>
    </row>
    <row r="540" spans="1:7" x14ac:dyDescent="0.2">
      <c r="A540" s="9" t="s">
        <v>95</v>
      </c>
      <c r="B540" s="9" t="s">
        <v>19708</v>
      </c>
      <c r="C540" s="9">
        <v>150.03</v>
      </c>
      <c r="D540" s="9" t="s">
        <v>19705</v>
      </c>
      <c r="E540" s="9" t="s">
        <v>95</v>
      </c>
      <c r="F540" s="9">
        <v>18399.366424009499</v>
      </c>
      <c r="G540" s="9" t="s">
        <v>19751</v>
      </c>
    </row>
    <row r="541" spans="1:7" x14ac:dyDescent="0.2">
      <c r="A541" s="9" t="s">
        <v>43</v>
      </c>
      <c r="B541" s="9" t="s">
        <v>19708</v>
      </c>
      <c r="C541" s="9">
        <v>0</v>
      </c>
      <c r="D541" s="9" t="s">
        <v>19705</v>
      </c>
      <c r="E541" s="9" t="s">
        <v>43</v>
      </c>
      <c r="F541" s="9">
        <v>900.00019818271505</v>
      </c>
      <c r="G541" s="9" t="s">
        <v>19751</v>
      </c>
    </row>
    <row r="542" spans="1:7" x14ac:dyDescent="0.2">
      <c r="A542" s="9" t="s">
        <v>19664</v>
      </c>
      <c r="B542" s="9" t="s">
        <v>19708</v>
      </c>
      <c r="C542" s="9">
        <v>0</v>
      </c>
      <c r="D542" s="9" t="s">
        <v>19705</v>
      </c>
      <c r="E542" s="9" t="s">
        <v>19664</v>
      </c>
      <c r="F542" s="9">
        <v>879.99965897906702</v>
      </c>
      <c r="G542" s="9" t="s">
        <v>19751</v>
      </c>
    </row>
    <row r="543" spans="1:7" x14ac:dyDescent="0.2">
      <c r="A543" s="9" t="s">
        <v>19665</v>
      </c>
      <c r="B543" s="9" t="s">
        <v>19708</v>
      </c>
      <c r="C543" s="9">
        <v>24185.01</v>
      </c>
      <c r="D543" s="9" t="s">
        <v>19705</v>
      </c>
      <c r="E543" s="9" t="s">
        <v>19665</v>
      </c>
      <c r="F543" s="9">
        <v>51119.9437907592</v>
      </c>
      <c r="G543" s="9" t="s">
        <v>19751</v>
      </c>
    </row>
    <row r="544" spans="1:7" x14ac:dyDescent="0.2">
      <c r="A544" s="9" t="s">
        <v>19666</v>
      </c>
      <c r="B544" s="9" t="s">
        <v>19708</v>
      </c>
      <c r="C544" s="9">
        <v>2167.4299999999998</v>
      </c>
      <c r="D544" s="9" t="s">
        <v>19705</v>
      </c>
      <c r="E544" s="9" t="s">
        <v>19666</v>
      </c>
      <c r="F544" s="9">
        <v>4714.3120325616801</v>
      </c>
      <c r="G544" s="9" t="s">
        <v>19751</v>
      </c>
    </row>
    <row r="545" spans="1:7" x14ac:dyDescent="0.2">
      <c r="A545" s="9" t="s">
        <v>19667</v>
      </c>
      <c r="B545" s="9" t="s">
        <v>19708</v>
      </c>
      <c r="C545" s="9">
        <v>3216</v>
      </c>
      <c r="D545" s="9" t="s">
        <v>19705</v>
      </c>
      <c r="E545" s="9" t="s">
        <v>19667</v>
      </c>
      <c r="F545" s="9">
        <v>6350</v>
      </c>
      <c r="G545" s="9" t="s">
        <v>19751</v>
      </c>
    </row>
    <row r="546" spans="1:7" x14ac:dyDescent="0.2">
      <c r="A546" s="9" t="s">
        <v>19668</v>
      </c>
      <c r="B546" s="9" t="s">
        <v>19708</v>
      </c>
      <c r="C546" s="9">
        <v>0</v>
      </c>
      <c r="D546" s="9" t="s">
        <v>19705</v>
      </c>
      <c r="E546" s="9" t="s">
        <v>19668</v>
      </c>
      <c r="F546" s="9">
        <v>0</v>
      </c>
      <c r="G546" s="9" t="s">
        <v>19751</v>
      </c>
    </row>
    <row r="547" spans="1:7" x14ac:dyDescent="0.2">
      <c r="A547" s="9" t="s">
        <v>19669</v>
      </c>
      <c r="B547" s="9" t="s">
        <v>19708</v>
      </c>
      <c r="C547" s="9">
        <v>3991.6</v>
      </c>
      <c r="D547" s="9" t="s">
        <v>19705</v>
      </c>
      <c r="E547" s="9" t="s">
        <v>19669</v>
      </c>
      <c r="F547" s="9">
        <v>5500.4833894500498</v>
      </c>
      <c r="G547" s="9" t="s">
        <v>19751</v>
      </c>
    </row>
    <row r="548" spans="1:7" x14ac:dyDescent="0.2">
      <c r="A548" s="9" t="s">
        <v>70</v>
      </c>
      <c r="B548" s="9" t="s">
        <v>19709</v>
      </c>
      <c r="C548" s="9">
        <v>0</v>
      </c>
      <c r="D548" s="9" t="s">
        <v>19705</v>
      </c>
      <c r="E548" s="9" t="s">
        <v>70</v>
      </c>
      <c r="F548" s="9">
        <v>0</v>
      </c>
      <c r="G548" s="9" t="s">
        <v>19751</v>
      </c>
    </row>
    <row r="549" spans="1:7" x14ac:dyDescent="0.2">
      <c r="A549" s="9" t="s">
        <v>1152</v>
      </c>
      <c r="B549" s="9" t="s">
        <v>19709</v>
      </c>
      <c r="C549" s="9">
        <v>0</v>
      </c>
      <c r="D549" s="9" t="s">
        <v>19705</v>
      </c>
      <c r="E549" s="9" t="s">
        <v>1152</v>
      </c>
      <c r="F549" s="9">
        <v>0</v>
      </c>
      <c r="G549" s="9" t="s">
        <v>19751</v>
      </c>
    </row>
    <row r="550" spans="1:7" x14ac:dyDescent="0.2">
      <c r="A550" s="9" t="s">
        <v>227</v>
      </c>
      <c r="B550" s="9" t="s">
        <v>19709</v>
      </c>
      <c r="C550" s="9">
        <v>0</v>
      </c>
      <c r="D550" s="9" t="s">
        <v>19705</v>
      </c>
      <c r="E550" s="9" t="s">
        <v>227</v>
      </c>
      <c r="F550" s="9">
        <v>0</v>
      </c>
      <c r="G550" s="9" t="s">
        <v>19751</v>
      </c>
    </row>
    <row r="551" spans="1:7" x14ac:dyDescent="0.2">
      <c r="A551" s="9" t="s">
        <v>19373</v>
      </c>
      <c r="B551" s="9" t="s">
        <v>19709</v>
      </c>
      <c r="C551" s="9">
        <v>3797</v>
      </c>
      <c r="D551" s="9" t="s">
        <v>19705</v>
      </c>
      <c r="E551" s="9" t="s">
        <v>19373</v>
      </c>
      <c r="F551" s="9">
        <v>40466.800000000003</v>
      </c>
      <c r="G551" s="9" t="s">
        <v>19751</v>
      </c>
    </row>
    <row r="552" spans="1:7" x14ac:dyDescent="0.2">
      <c r="A552" s="9" t="s">
        <v>468</v>
      </c>
      <c r="B552" s="9" t="s">
        <v>19709</v>
      </c>
      <c r="C552" s="9">
        <v>0</v>
      </c>
      <c r="D552" s="9" t="s">
        <v>19705</v>
      </c>
      <c r="E552" s="9" t="s">
        <v>468</v>
      </c>
      <c r="F552" s="9">
        <v>0</v>
      </c>
      <c r="G552" s="9" t="s">
        <v>19751</v>
      </c>
    </row>
    <row r="553" spans="1:7" x14ac:dyDescent="0.2">
      <c r="A553" s="9" t="s">
        <v>19656</v>
      </c>
      <c r="B553" s="9" t="s">
        <v>19709</v>
      </c>
      <c r="C553" s="9">
        <v>0</v>
      </c>
      <c r="D553" s="9" t="s">
        <v>19705</v>
      </c>
      <c r="E553" s="9" t="s">
        <v>19656</v>
      </c>
      <c r="F553" s="9">
        <v>6246.1310235294104</v>
      </c>
      <c r="G553" s="9" t="s">
        <v>19751</v>
      </c>
    </row>
    <row r="554" spans="1:7" x14ac:dyDescent="0.2">
      <c r="A554" s="9" t="s">
        <v>19657</v>
      </c>
      <c r="B554" s="9" t="s">
        <v>19709</v>
      </c>
      <c r="C554" s="9">
        <v>189.52</v>
      </c>
      <c r="D554" s="9" t="s">
        <v>19705</v>
      </c>
      <c r="E554" s="9" t="s">
        <v>19657</v>
      </c>
      <c r="F554" s="9">
        <v>9648.8489764705791</v>
      </c>
      <c r="G554" s="9" t="s">
        <v>19751</v>
      </c>
    </row>
    <row r="555" spans="1:7" x14ac:dyDescent="0.2">
      <c r="A555" s="9" t="s">
        <v>19658</v>
      </c>
      <c r="B555" s="9" t="s">
        <v>19709</v>
      </c>
      <c r="C555" s="9">
        <v>0</v>
      </c>
      <c r="D555" s="9" t="s">
        <v>19705</v>
      </c>
      <c r="E555" s="9" t="s">
        <v>19658</v>
      </c>
      <c r="F555" s="9">
        <v>3334.1</v>
      </c>
      <c r="G555" s="9" t="s">
        <v>19751</v>
      </c>
    </row>
    <row r="556" spans="1:7" x14ac:dyDescent="0.2">
      <c r="A556" s="9" t="s">
        <v>19659</v>
      </c>
      <c r="B556" s="9" t="s">
        <v>19709</v>
      </c>
      <c r="C556" s="9">
        <v>450</v>
      </c>
      <c r="D556" s="9" t="s">
        <v>19705</v>
      </c>
      <c r="E556" s="9" t="s">
        <v>19659</v>
      </c>
      <c r="F556" s="9">
        <v>8750</v>
      </c>
      <c r="G556" s="9" t="s">
        <v>19751</v>
      </c>
    </row>
    <row r="557" spans="1:7" x14ac:dyDescent="0.2">
      <c r="A557" s="9" t="s">
        <v>19660</v>
      </c>
      <c r="B557" s="9" t="s">
        <v>19709</v>
      </c>
      <c r="C557" s="9">
        <v>0</v>
      </c>
      <c r="D557" s="9" t="s">
        <v>19705</v>
      </c>
      <c r="E557" s="9" t="s">
        <v>19660</v>
      </c>
      <c r="F557" s="9">
        <v>-2097</v>
      </c>
      <c r="G557" s="9" t="s">
        <v>19751</v>
      </c>
    </row>
    <row r="558" spans="1:7" x14ac:dyDescent="0.2">
      <c r="A558" s="9" t="s">
        <v>19661</v>
      </c>
      <c r="B558" s="9" t="s">
        <v>19709</v>
      </c>
      <c r="C558" s="9">
        <v>-450</v>
      </c>
      <c r="D558" s="9" t="s">
        <v>19705</v>
      </c>
      <c r="E558" s="9" t="s">
        <v>19661</v>
      </c>
      <c r="F558" s="9">
        <v>-8816</v>
      </c>
      <c r="G558" s="9" t="s">
        <v>19751</v>
      </c>
    </row>
    <row r="559" spans="1:7" x14ac:dyDescent="0.2">
      <c r="A559" s="9" t="s">
        <v>19662</v>
      </c>
      <c r="B559" s="9" t="s">
        <v>19709</v>
      </c>
      <c r="C559" s="9">
        <v>759</v>
      </c>
      <c r="D559" s="9" t="s">
        <v>19705</v>
      </c>
      <c r="E559" s="9" t="s">
        <v>19662</v>
      </c>
      <c r="F559" s="9">
        <v>5501</v>
      </c>
      <c r="G559" s="9" t="s">
        <v>19751</v>
      </c>
    </row>
    <row r="560" spans="1:7" x14ac:dyDescent="0.2">
      <c r="A560" s="9" t="s">
        <v>19663</v>
      </c>
      <c r="B560" s="9" t="s">
        <v>19709</v>
      </c>
      <c r="C560" s="9">
        <v>759</v>
      </c>
      <c r="D560" s="9" t="s">
        <v>19705</v>
      </c>
      <c r="E560" s="9" t="s">
        <v>19663</v>
      </c>
      <c r="F560" s="9">
        <v>5501</v>
      </c>
      <c r="G560" s="9" t="s">
        <v>19751</v>
      </c>
    </row>
    <row r="561" spans="1:7" x14ac:dyDescent="0.2">
      <c r="A561" s="9" t="s">
        <v>95</v>
      </c>
      <c r="B561" s="9" t="s">
        <v>19709</v>
      </c>
      <c r="C561" s="9">
        <v>6799.99999999999</v>
      </c>
      <c r="D561" s="9" t="s">
        <v>19705</v>
      </c>
      <c r="E561" s="9" t="s">
        <v>95</v>
      </c>
      <c r="F561" s="9">
        <v>18399.366424009499</v>
      </c>
      <c r="G561" s="9" t="s">
        <v>19751</v>
      </c>
    </row>
    <row r="562" spans="1:7" x14ac:dyDescent="0.2">
      <c r="A562" s="9" t="s">
        <v>43</v>
      </c>
      <c r="B562" s="9" t="s">
        <v>19709</v>
      </c>
      <c r="C562" s="9">
        <v>299.99951818271597</v>
      </c>
      <c r="D562" s="9" t="s">
        <v>19705</v>
      </c>
      <c r="E562" s="9" t="s">
        <v>43</v>
      </c>
      <c r="F562" s="9">
        <v>900.00019818271505</v>
      </c>
      <c r="G562" s="9" t="s">
        <v>19751</v>
      </c>
    </row>
    <row r="563" spans="1:7" x14ac:dyDescent="0.2">
      <c r="A563" s="9" t="s">
        <v>19664</v>
      </c>
      <c r="B563" s="9" t="s">
        <v>19709</v>
      </c>
      <c r="C563" s="9">
        <v>440.00023843502697</v>
      </c>
      <c r="D563" s="9" t="s">
        <v>19705</v>
      </c>
      <c r="E563" s="9" t="s">
        <v>19664</v>
      </c>
      <c r="F563" s="9">
        <v>879.99965897906702</v>
      </c>
      <c r="G563" s="9" t="s">
        <v>19751</v>
      </c>
    </row>
    <row r="564" spans="1:7" x14ac:dyDescent="0.2">
      <c r="A564" s="9" t="s">
        <v>19665</v>
      </c>
      <c r="B564" s="9" t="s">
        <v>19709</v>
      </c>
      <c r="C564" s="9">
        <v>6346</v>
      </c>
      <c r="D564" s="9" t="s">
        <v>19705</v>
      </c>
      <c r="E564" s="9" t="s">
        <v>19665</v>
      </c>
      <c r="F564" s="9">
        <v>51119.9437907592</v>
      </c>
      <c r="G564" s="9" t="s">
        <v>19751</v>
      </c>
    </row>
    <row r="565" spans="1:7" x14ac:dyDescent="0.2">
      <c r="A565" s="9" t="s">
        <v>19666</v>
      </c>
      <c r="B565" s="9" t="s">
        <v>19709</v>
      </c>
      <c r="C565" s="9">
        <v>488.771305011447</v>
      </c>
      <c r="D565" s="9" t="s">
        <v>19705</v>
      </c>
      <c r="E565" s="9" t="s">
        <v>19666</v>
      </c>
      <c r="F565" s="9">
        <v>4714.3120325616801</v>
      </c>
      <c r="G565" s="9" t="s">
        <v>19751</v>
      </c>
    </row>
    <row r="566" spans="1:7" x14ac:dyDescent="0.2">
      <c r="A566" s="9" t="s">
        <v>19667</v>
      </c>
      <c r="B566" s="9" t="s">
        <v>19709</v>
      </c>
      <c r="C566" s="9">
        <v>1124</v>
      </c>
      <c r="D566" s="9" t="s">
        <v>19705</v>
      </c>
      <c r="E566" s="9" t="s">
        <v>19667</v>
      </c>
      <c r="F566" s="9">
        <v>6350</v>
      </c>
      <c r="G566" s="9" t="s">
        <v>19751</v>
      </c>
    </row>
    <row r="567" spans="1:7" x14ac:dyDescent="0.2">
      <c r="A567" s="9" t="s">
        <v>19668</v>
      </c>
      <c r="B567" s="9" t="s">
        <v>19709</v>
      </c>
      <c r="C567" s="9">
        <v>0</v>
      </c>
      <c r="D567" s="9" t="s">
        <v>19705</v>
      </c>
      <c r="E567" s="9" t="s">
        <v>19668</v>
      </c>
      <c r="F567" s="9">
        <v>0</v>
      </c>
      <c r="G567" s="9" t="s">
        <v>19751</v>
      </c>
    </row>
    <row r="568" spans="1:7" x14ac:dyDescent="0.2">
      <c r="A568" s="9" t="s">
        <v>19669</v>
      </c>
      <c r="B568" s="9" t="s">
        <v>19709</v>
      </c>
      <c r="C568" s="9">
        <v>283.57138047138</v>
      </c>
      <c r="D568" s="9" t="s">
        <v>19705</v>
      </c>
      <c r="E568" s="9" t="s">
        <v>19669</v>
      </c>
      <c r="F568" s="9">
        <v>5500.4833894500498</v>
      </c>
      <c r="G568" s="9" t="s">
        <v>19751</v>
      </c>
    </row>
    <row r="569" spans="1:7" x14ac:dyDescent="0.2">
      <c r="A569" s="9" t="s">
        <v>70</v>
      </c>
      <c r="B569" s="9" t="s">
        <v>19710</v>
      </c>
      <c r="C569" s="9">
        <v>0</v>
      </c>
      <c r="D569" s="9" t="s">
        <v>19705</v>
      </c>
      <c r="E569" s="9" t="s">
        <v>70</v>
      </c>
      <c r="F569" s="9">
        <v>0</v>
      </c>
      <c r="G569" s="9" t="s">
        <v>19751</v>
      </c>
    </row>
    <row r="570" spans="1:7" x14ac:dyDescent="0.2">
      <c r="A570" s="9" t="s">
        <v>1152</v>
      </c>
      <c r="B570" s="9" t="s">
        <v>19710</v>
      </c>
      <c r="C570" s="9">
        <v>0</v>
      </c>
      <c r="D570" s="9" t="s">
        <v>19705</v>
      </c>
      <c r="E570" s="9" t="s">
        <v>1152</v>
      </c>
      <c r="F570" s="9">
        <v>0</v>
      </c>
      <c r="G570" s="9" t="s">
        <v>19751</v>
      </c>
    </row>
    <row r="571" spans="1:7" x14ac:dyDescent="0.2">
      <c r="A571" s="9" t="s">
        <v>227</v>
      </c>
      <c r="B571" s="9" t="s">
        <v>19710</v>
      </c>
      <c r="C571" s="9">
        <v>0</v>
      </c>
      <c r="D571" s="9" t="s">
        <v>19705</v>
      </c>
      <c r="E571" s="9" t="s">
        <v>227</v>
      </c>
      <c r="F571" s="9">
        <v>0</v>
      </c>
      <c r="G571" s="9" t="s">
        <v>19751</v>
      </c>
    </row>
    <row r="572" spans="1:7" x14ac:dyDescent="0.2">
      <c r="A572" s="9" t="s">
        <v>19373</v>
      </c>
      <c r="B572" s="9" t="s">
        <v>19710</v>
      </c>
      <c r="C572" s="9">
        <v>550</v>
      </c>
      <c r="D572" s="9" t="s">
        <v>19705</v>
      </c>
      <c r="E572" s="9" t="s">
        <v>19373</v>
      </c>
      <c r="F572" s="9">
        <v>40466.800000000003</v>
      </c>
      <c r="G572" s="9" t="s">
        <v>19751</v>
      </c>
    </row>
    <row r="573" spans="1:7" x14ac:dyDescent="0.2">
      <c r="A573" s="9" t="s">
        <v>468</v>
      </c>
      <c r="B573" s="9" t="s">
        <v>19710</v>
      </c>
      <c r="C573" s="9">
        <v>0</v>
      </c>
      <c r="D573" s="9" t="s">
        <v>19705</v>
      </c>
      <c r="E573" s="9" t="s">
        <v>468</v>
      </c>
      <c r="F573" s="9">
        <v>0</v>
      </c>
      <c r="G573" s="9" t="s">
        <v>19751</v>
      </c>
    </row>
    <row r="574" spans="1:7" x14ac:dyDescent="0.2">
      <c r="A574" s="9" t="s">
        <v>19656</v>
      </c>
      <c r="B574" s="9" t="s">
        <v>19710</v>
      </c>
      <c r="C574" s="9">
        <v>82.2</v>
      </c>
      <c r="D574" s="9" t="s">
        <v>19705</v>
      </c>
      <c r="E574" s="9" t="s">
        <v>19656</v>
      </c>
      <c r="F574" s="9">
        <v>6246.1310235294104</v>
      </c>
      <c r="G574" s="9" t="s">
        <v>19751</v>
      </c>
    </row>
    <row r="575" spans="1:7" x14ac:dyDescent="0.2">
      <c r="A575" s="9" t="s">
        <v>19657</v>
      </c>
      <c r="B575" s="9" t="s">
        <v>19710</v>
      </c>
      <c r="C575" s="9">
        <v>141.80000000000001</v>
      </c>
      <c r="D575" s="9" t="s">
        <v>19705</v>
      </c>
      <c r="E575" s="9" t="s">
        <v>19657</v>
      </c>
      <c r="F575" s="9">
        <v>9648.8489764705791</v>
      </c>
      <c r="G575" s="9" t="s">
        <v>19751</v>
      </c>
    </row>
    <row r="576" spans="1:7" x14ac:dyDescent="0.2">
      <c r="A576" s="9" t="s">
        <v>19658</v>
      </c>
      <c r="B576" s="9" t="s">
        <v>19710</v>
      </c>
      <c r="C576" s="9">
        <v>0</v>
      </c>
      <c r="D576" s="9" t="s">
        <v>19705</v>
      </c>
      <c r="E576" s="9" t="s">
        <v>19658</v>
      </c>
      <c r="F576" s="9">
        <v>3334.1</v>
      </c>
      <c r="G576" s="9" t="s">
        <v>19751</v>
      </c>
    </row>
    <row r="577" spans="1:7" x14ac:dyDescent="0.2">
      <c r="A577" s="9" t="s">
        <v>19659</v>
      </c>
      <c r="B577" s="9" t="s">
        <v>19710</v>
      </c>
      <c r="C577" s="9">
        <v>1240</v>
      </c>
      <c r="D577" s="9" t="s">
        <v>19705</v>
      </c>
      <c r="E577" s="9" t="s">
        <v>19659</v>
      </c>
      <c r="F577" s="9">
        <v>8750</v>
      </c>
      <c r="G577" s="9" t="s">
        <v>19751</v>
      </c>
    </row>
    <row r="578" spans="1:7" x14ac:dyDescent="0.2">
      <c r="A578" s="9" t="s">
        <v>19660</v>
      </c>
      <c r="B578" s="9" t="s">
        <v>19710</v>
      </c>
      <c r="C578" s="9">
        <v>0</v>
      </c>
      <c r="D578" s="9" t="s">
        <v>19705</v>
      </c>
      <c r="E578" s="9" t="s">
        <v>19660</v>
      </c>
      <c r="F578" s="9">
        <v>-2097</v>
      </c>
      <c r="G578" s="9" t="s">
        <v>19751</v>
      </c>
    </row>
    <row r="579" spans="1:7" x14ac:dyDescent="0.2">
      <c r="A579" s="9" t="s">
        <v>19661</v>
      </c>
      <c r="B579" s="9" t="s">
        <v>19710</v>
      </c>
      <c r="C579" s="9">
        <v>-1242</v>
      </c>
      <c r="D579" s="9" t="s">
        <v>19705</v>
      </c>
      <c r="E579" s="9" t="s">
        <v>19661</v>
      </c>
      <c r="F579" s="9">
        <v>-8816</v>
      </c>
      <c r="G579" s="9" t="s">
        <v>19751</v>
      </c>
    </row>
    <row r="580" spans="1:7" x14ac:dyDescent="0.2">
      <c r="A580" s="9" t="s">
        <v>19662</v>
      </c>
      <c r="B580" s="9" t="s">
        <v>19710</v>
      </c>
      <c r="C580" s="9">
        <v>579</v>
      </c>
      <c r="D580" s="9" t="s">
        <v>19705</v>
      </c>
      <c r="E580" s="9" t="s">
        <v>19662</v>
      </c>
      <c r="F580" s="9">
        <v>5501</v>
      </c>
      <c r="G580" s="9" t="s">
        <v>19751</v>
      </c>
    </row>
    <row r="581" spans="1:7" x14ac:dyDescent="0.2">
      <c r="A581" s="9" t="s">
        <v>19663</v>
      </c>
      <c r="B581" s="9" t="s">
        <v>19710</v>
      </c>
      <c r="C581" s="9">
        <v>579</v>
      </c>
      <c r="D581" s="9" t="s">
        <v>19705</v>
      </c>
      <c r="E581" s="9" t="s">
        <v>19663</v>
      </c>
      <c r="F581" s="9">
        <v>5501</v>
      </c>
      <c r="G581" s="9" t="s">
        <v>19751</v>
      </c>
    </row>
    <row r="582" spans="1:7" x14ac:dyDescent="0.2">
      <c r="A582" s="9" t="s">
        <v>95</v>
      </c>
      <c r="B582" s="9" t="s">
        <v>19710</v>
      </c>
      <c r="C582" s="9">
        <v>2176</v>
      </c>
      <c r="D582" s="9" t="s">
        <v>19705</v>
      </c>
      <c r="E582" s="9" t="s">
        <v>95</v>
      </c>
      <c r="F582" s="9">
        <v>18399.366424009499</v>
      </c>
      <c r="G582" s="9" t="s">
        <v>19751</v>
      </c>
    </row>
    <row r="583" spans="1:7" x14ac:dyDescent="0.2">
      <c r="A583" s="9" t="s">
        <v>43</v>
      </c>
      <c r="B583" s="9" t="s">
        <v>19710</v>
      </c>
      <c r="C583" s="9">
        <v>300</v>
      </c>
      <c r="D583" s="9" t="s">
        <v>19705</v>
      </c>
      <c r="E583" s="9" t="s">
        <v>43</v>
      </c>
      <c r="F583" s="9">
        <v>900.00019818271505</v>
      </c>
      <c r="G583" s="9" t="s">
        <v>19751</v>
      </c>
    </row>
    <row r="584" spans="1:7" x14ac:dyDescent="0.2">
      <c r="A584" s="9" t="s">
        <v>19664</v>
      </c>
      <c r="B584" s="9" t="s">
        <v>19710</v>
      </c>
      <c r="C584" s="9">
        <v>0</v>
      </c>
      <c r="D584" s="9" t="s">
        <v>19705</v>
      </c>
      <c r="E584" s="9" t="s">
        <v>19664</v>
      </c>
      <c r="F584" s="9">
        <v>879.99965897906702</v>
      </c>
      <c r="G584" s="9" t="s">
        <v>19751</v>
      </c>
    </row>
    <row r="585" spans="1:7" x14ac:dyDescent="0.2">
      <c r="A585" s="9" t="s">
        <v>19665</v>
      </c>
      <c r="B585" s="9" t="s">
        <v>19710</v>
      </c>
      <c r="C585" s="9">
        <v>2277.99999999999</v>
      </c>
      <c r="D585" s="9" t="s">
        <v>19705</v>
      </c>
      <c r="E585" s="9" t="s">
        <v>19665</v>
      </c>
      <c r="F585" s="9">
        <v>51119.9437907592</v>
      </c>
      <c r="G585" s="9" t="s">
        <v>19751</v>
      </c>
    </row>
    <row r="586" spans="1:7" x14ac:dyDescent="0.2">
      <c r="A586" s="9" t="s">
        <v>19666</v>
      </c>
      <c r="B586" s="9" t="s">
        <v>19710</v>
      </c>
      <c r="C586" s="9">
        <v>99</v>
      </c>
      <c r="D586" s="9" t="s">
        <v>19705</v>
      </c>
      <c r="E586" s="9" t="s">
        <v>19666</v>
      </c>
      <c r="F586" s="9">
        <v>4714.3120325616801</v>
      </c>
      <c r="G586" s="9" t="s">
        <v>19751</v>
      </c>
    </row>
    <row r="587" spans="1:7" x14ac:dyDescent="0.2">
      <c r="A587" s="9" t="s">
        <v>19667</v>
      </c>
      <c r="B587" s="9" t="s">
        <v>19710</v>
      </c>
      <c r="C587" s="9">
        <v>71</v>
      </c>
      <c r="D587" s="9" t="s">
        <v>19705</v>
      </c>
      <c r="E587" s="9" t="s">
        <v>19667</v>
      </c>
      <c r="F587" s="9">
        <v>6350</v>
      </c>
      <c r="G587" s="9" t="s">
        <v>19751</v>
      </c>
    </row>
    <row r="588" spans="1:7" x14ac:dyDescent="0.2">
      <c r="A588" s="9" t="s">
        <v>19668</v>
      </c>
      <c r="B588" s="9" t="s">
        <v>19710</v>
      </c>
      <c r="C588" s="9">
        <v>0</v>
      </c>
      <c r="D588" s="9" t="s">
        <v>19705</v>
      </c>
      <c r="E588" s="9" t="s">
        <v>19668</v>
      </c>
      <c r="F588" s="9">
        <v>0</v>
      </c>
      <c r="G588" s="9" t="s">
        <v>19751</v>
      </c>
    </row>
    <row r="589" spans="1:7" x14ac:dyDescent="0.2">
      <c r="A589" s="9" t="s">
        <v>19669</v>
      </c>
      <c r="B589" s="9" t="s">
        <v>19710</v>
      </c>
      <c r="C589" s="9">
        <v>39.799999999999997</v>
      </c>
      <c r="D589" s="9" t="s">
        <v>19705</v>
      </c>
      <c r="E589" s="9" t="s">
        <v>19669</v>
      </c>
      <c r="F589" s="9">
        <v>5500.4833894500498</v>
      </c>
      <c r="G589" s="9" t="s">
        <v>19751</v>
      </c>
    </row>
    <row r="590" spans="1:7" x14ac:dyDescent="0.2">
      <c r="A590" s="9" t="s">
        <v>70</v>
      </c>
      <c r="B590" s="9" t="s">
        <v>19711</v>
      </c>
      <c r="C590" s="9">
        <v>0</v>
      </c>
      <c r="D590" s="9" t="s">
        <v>19705</v>
      </c>
      <c r="E590" s="9" t="s">
        <v>70</v>
      </c>
      <c r="F590" s="9">
        <v>0</v>
      </c>
      <c r="G590" s="9" t="s">
        <v>19751</v>
      </c>
    </row>
    <row r="591" spans="1:7" x14ac:dyDescent="0.2">
      <c r="A591" s="9" t="s">
        <v>1152</v>
      </c>
      <c r="B591" s="9" t="s">
        <v>19711</v>
      </c>
      <c r="C591" s="9">
        <v>0</v>
      </c>
      <c r="D591" s="9" t="s">
        <v>19705</v>
      </c>
      <c r="E591" s="9" t="s">
        <v>1152</v>
      </c>
      <c r="F591" s="9">
        <v>0</v>
      </c>
      <c r="G591" s="9" t="s">
        <v>19751</v>
      </c>
    </row>
    <row r="592" spans="1:7" x14ac:dyDescent="0.2">
      <c r="A592" s="9" t="s">
        <v>227</v>
      </c>
      <c r="B592" s="9" t="s">
        <v>19711</v>
      </c>
      <c r="C592" s="9">
        <v>0</v>
      </c>
      <c r="D592" s="9" t="s">
        <v>19705</v>
      </c>
      <c r="E592" s="9" t="s">
        <v>227</v>
      </c>
      <c r="F592" s="9">
        <v>0</v>
      </c>
      <c r="G592" s="9" t="s">
        <v>19751</v>
      </c>
    </row>
    <row r="593" spans="1:7" x14ac:dyDescent="0.2">
      <c r="A593" s="9" t="s">
        <v>19373</v>
      </c>
      <c r="B593" s="9" t="s">
        <v>19711</v>
      </c>
      <c r="C593" s="9">
        <v>2757</v>
      </c>
      <c r="D593" s="9" t="s">
        <v>19705</v>
      </c>
      <c r="E593" s="9" t="s">
        <v>19373</v>
      </c>
      <c r="F593" s="9">
        <v>40466.800000000003</v>
      </c>
      <c r="G593" s="9" t="s">
        <v>19751</v>
      </c>
    </row>
    <row r="594" spans="1:7" x14ac:dyDescent="0.2">
      <c r="A594" s="9" t="s">
        <v>468</v>
      </c>
      <c r="B594" s="9" t="s">
        <v>19711</v>
      </c>
      <c r="C594" s="9">
        <v>0</v>
      </c>
      <c r="D594" s="9" t="s">
        <v>19705</v>
      </c>
      <c r="E594" s="9" t="s">
        <v>468</v>
      </c>
      <c r="F594" s="9">
        <v>0</v>
      </c>
      <c r="G594" s="9" t="s">
        <v>19751</v>
      </c>
    </row>
    <row r="595" spans="1:7" x14ac:dyDescent="0.2">
      <c r="A595" s="9" t="s">
        <v>19656</v>
      </c>
      <c r="B595" s="9" t="s">
        <v>19711</v>
      </c>
      <c r="C595" s="9">
        <v>65.900000000000006</v>
      </c>
      <c r="D595" s="9" t="s">
        <v>19705</v>
      </c>
      <c r="E595" s="9" t="s">
        <v>19656</v>
      </c>
      <c r="F595" s="9">
        <v>6246.1310235294104</v>
      </c>
      <c r="G595" s="9" t="s">
        <v>19751</v>
      </c>
    </row>
    <row r="596" spans="1:7" x14ac:dyDescent="0.2">
      <c r="A596" s="9" t="s">
        <v>19657</v>
      </c>
      <c r="B596" s="9" t="s">
        <v>19711</v>
      </c>
      <c r="C596" s="9">
        <v>73.099999999999994</v>
      </c>
      <c r="D596" s="9" t="s">
        <v>19705</v>
      </c>
      <c r="E596" s="9" t="s">
        <v>19657</v>
      </c>
      <c r="F596" s="9">
        <v>9648.8489764705791</v>
      </c>
      <c r="G596" s="9" t="s">
        <v>19751</v>
      </c>
    </row>
    <row r="597" spans="1:7" x14ac:dyDescent="0.2">
      <c r="A597" s="9" t="s">
        <v>19658</v>
      </c>
      <c r="B597" s="9" t="s">
        <v>19711</v>
      </c>
      <c r="C597" s="9">
        <v>80</v>
      </c>
      <c r="D597" s="9" t="s">
        <v>19705</v>
      </c>
      <c r="E597" s="9" t="s">
        <v>19658</v>
      </c>
      <c r="F597" s="9">
        <v>3334.1</v>
      </c>
      <c r="G597" s="9" t="s">
        <v>19751</v>
      </c>
    </row>
    <row r="598" spans="1:7" x14ac:dyDescent="0.2">
      <c r="A598" s="9" t="s">
        <v>19659</v>
      </c>
      <c r="B598" s="9" t="s">
        <v>19711</v>
      </c>
      <c r="C598" s="9">
        <v>1100</v>
      </c>
      <c r="D598" s="9" t="s">
        <v>19705</v>
      </c>
      <c r="E598" s="9" t="s">
        <v>19659</v>
      </c>
      <c r="F598" s="9">
        <v>8750</v>
      </c>
      <c r="G598" s="9" t="s">
        <v>19751</v>
      </c>
    </row>
    <row r="599" spans="1:7" x14ac:dyDescent="0.2">
      <c r="A599" s="9" t="s">
        <v>19660</v>
      </c>
      <c r="B599" s="9" t="s">
        <v>19711</v>
      </c>
      <c r="C599" s="9">
        <v>-58</v>
      </c>
      <c r="D599" s="9" t="s">
        <v>19705</v>
      </c>
      <c r="E599" s="9" t="s">
        <v>19660</v>
      </c>
      <c r="F599" s="9">
        <v>-2097</v>
      </c>
      <c r="G599" s="9" t="s">
        <v>19751</v>
      </c>
    </row>
    <row r="600" spans="1:7" x14ac:dyDescent="0.2">
      <c r="A600" s="9" t="s">
        <v>19661</v>
      </c>
      <c r="B600" s="9" t="s">
        <v>19711</v>
      </c>
      <c r="C600" s="9">
        <v>-1187</v>
      </c>
      <c r="D600" s="9" t="s">
        <v>19705</v>
      </c>
      <c r="E600" s="9" t="s">
        <v>19661</v>
      </c>
      <c r="F600" s="9">
        <v>-8816</v>
      </c>
      <c r="G600" s="9" t="s">
        <v>19751</v>
      </c>
    </row>
    <row r="601" spans="1:7" x14ac:dyDescent="0.2">
      <c r="A601" s="9" t="s">
        <v>19662</v>
      </c>
      <c r="B601" s="9" t="s">
        <v>19711</v>
      </c>
      <c r="C601" s="9">
        <v>514</v>
      </c>
      <c r="D601" s="9" t="s">
        <v>19705</v>
      </c>
      <c r="E601" s="9" t="s">
        <v>19662</v>
      </c>
      <c r="F601" s="9">
        <v>5501</v>
      </c>
      <c r="G601" s="9" t="s">
        <v>19751</v>
      </c>
    </row>
    <row r="602" spans="1:7" x14ac:dyDescent="0.2">
      <c r="A602" s="9" t="s">
        <v>19663</v>
      </c>
      <c r="B602" s="9" t="s">
        <v>19711</v>
      </c>
      <c r="C602" s="9">
        <v>514</v>
      </c>
      <c r="D602" s="9" t="s">
        <v>19705</v>
      </c>
      <c r="E602" s="9" t="s">
        <v>19663</v>
      </c>
      <c r="F602" s="9">
        <v>5501</v>
      </c>
      <c r="G602" s="9" t="s">
        <v>19751</v>
      </c>
    </row>
    <row r="603" spans="1:7" x14ac:dyDescent="0.2">
      <c r="A603" s="9" t="s">
        <v>95</v>
      </c>
      <c r="B603" s="9" t="s">
        <v>19711</v>
      </c>
      <c r="C603" s="9">
        <v>3582.99999999999</v>
      </c>
      <c r="D603" s="9" t="s">
        <v>19705</v>
      </c>
      <c r="E603" s="9" t="s">
        <v>95</v>
      </c>
      <c r="F603" s="9">
        <v>18399.366424009499</v>
      </c>
      <c r="G603" s="9" t="s">
        <v>19751</v>
      </c>
    </row>
    <row r="604" spans="1:7" x14ac:dyDescent="0.2">
      <c r="A604" s="9" t="s">
        <v>43</v>
      </c>
      <c r="B604" s="9" t="s">
        <v>19711</v>
      </c>
      <c r="C604" s="9">
        <v>300.00067999999902</v>
      </c>
      <c r="D604" s="9" t="s">
        <v>19705</v>
      </c>
      <c r="E604" s="9" t="s">
        <v>43</v>
      </c>
      <c r="F604" s="9">
        <v>900.00019818271505</v>
      </c>
      <c r="G604" s="9" t="s">
        <v>19751</v>
      </c>
    </row>
    <row r="605" spans="1:7" x14ac:dyDescent="0.2">
      <c r="A605" s="9" t="s">
        <v>19664</v>
      </c>
      <c r="B605" s="9" t="s">
        <v>19711</v>
      </c>
      <c r="C605" s="9">
        <v>439.99942054403903</v>
      </c>
      <c r="D605" s="9" t="s">
        <v>19705</v>
      </c>
      <c r="E605" s="9" t="s">
        <v>19664</v>
      </c>
      <c r="F605" s="9">
        <v>879.99965897906702</v>
      </c>
      <c r="G605" s="9" t="s">
        <v>19751</v>
      </c>
    </row>
    <row r="606" spans="1:7" x14ac:dyDescent="0.2">
      <c r="A606" s="9" t="s">
        <v>19665</v>
      </c>
      <c r="B606" s="9" t="s">
        <v>19711</v>
      </c>
      <c r="C606" s="9">
        <v>3600</v>
      </c>
      <c r="D606" s="9" t="s">
        <v>19705</v>
      </c>
      <c r="E606" s="9" t="s">
        <v>19665</v>
      </c>
      <c r="F606" s="9">
        <v>51119.9437907592</v>
      </c>
      <c r="G606" s="9" t="s">
        <v>19751</v>
      </c>
    </row>
    <row r="607" spans="1:7" x14ac:dyDescent="0.2">
      <c r="A607" s="9" t="s">
        <v>19666</v>
      </c>
      <c r="B607" s="9" t="s">
        <v>19711</v>
      </c>
      <c r="C607" s="9">
        <v>136.78</v>
      </c>
      <c r="D607" s="9" t="s">
        <v>19705</v>
      </c>
      <c r="E607" s="9" t="s">
        <v>19666</v>
      </c>
      <c r="F607" s="9">
        <v>4714.3120325616801</v>
      </c>
      <c r="G607" s="9" t="s">
        <v>19751</v>
      </c>
    </row>
    <row r="608" spans="1:7" x14ac:dyDescent="0.2">
      <c r="A608" s="9" t="s">
        <v>19667</v>
      </c>
      <c r="B608" s="9" t="s">
        <v>19711</v>
      </c>
      <c r="C608" s="9">
        <v>472</v>
      </c>
      <c r="D608" s="9" t="s">
        <v>19705</v>
      </c>
      <c r="E608" s="9" t="s">
        <v>19667</v>
      </c>
      <c r="F608" s="9">
        <v>6350</v>
      </c>
      <c r="G608" s="9" t="s">
        <v>19751</v>
      </c>
    </row>
    <row r="609" spans="1:7" x14ac:dyDescent="0.2">
      <c r="A609" s="9" t="s">
        <v>19668</v>
      </c>
      <c r="B609" s="9" t="s">
        <v>19711</v>
      </c>
      <c r="C609" s="9">
        <v>0</v>
      </c>
      <c r="D609" s="9" t="s">
        <v>19705</v>
      </c>
      <c r="E609" s="9" t="s">
        <v>19668</v>
      </c>
      <c r="F609" s="9">
        <v>0</v>
      </c>
      <c r="G609" s="9" t="s">
        <v>19751</v>
      </c>
    </row>
    <row r="610" spans="1:7" x14ac:dyDescent="0.2">
      <c r="A610" s="9" t="s">
        <v>19669</v>
      </c>
      <c r="B610" s="9" t="s">
        <v>19711</v>
      </c>
      <c r="C610" s="9">
        <v>171.3</v>
      </c>
      <c r="D610" s="9" t="s">
        <v>19705</v>
      </c>
      <c r="E610" s="9" t="s">
        <v>19669</v>
      </c>
      <c r="F610" s="9">
        <v>5500.4833894500498</v>
      </c>
      <c r="G610" s="9" t="s">
        <v>19751</v>
      </c>
    </row>
    <row r="611" spans="1:7" x14ac:dyDescent="0.2">
      <c r="A611" s="9" t="s">
        <v>70</v>
      </c>
      <c r="B611" s="9" t="s">
        <v>19712</v>
      </c>
      <c r="C611" s="9">
        <v>0</v>
      </c>
      <c r="D611" s="9" t="s">
        <v>19713</v>
      </c>
      <c r="E611" s="9" t="s">
        <v>70</v>
      </c>
      <c r="F611" s="9">
        <v>0</v>
      </c>
      <c r="G611" s="9" t="s">
        <v>19751</v>
      </c>
    </row>
    <row r="612" spans="1:7" x14ac:dyDescent="0.2">
      <c r="A612" s="9" t="s">
        <v>1152</v>
      </c>
      <c r="B612" s="9" t="s">
        <v>19712</v>
      </c>
      <c r="C612" s="9">
        <v>0</v>
      </c>
      <c r="D612" s="9" t="s">
        <v>19713</v>
      </c>
      <c r="E612" s="9" t="s">
        <v>1152</v>
      </c>
      <c r="F612" s="9">
        <v>0</v>
      </c>
      <c r="G612" s="9" t="s">
        <v>19751</v>
      </c>
    </row>
    <row r="613" spans="1:7" x14ac:dyDescent="0.2">
      <c r="A613" s="9" t="s">
        <v>227</v>
      </c>
      <c r="B613" s="9" t="s">
        <v>19712</v>
      </c>
      <c r="C613" s="9">
        <v>0</v>
      </c>
      <c r="D613" s="9" t="s">
        <v>19713</v>
      </c>
      <c r="E613" s="9" t="s">
        <v>227</v>
      </c>
      <c r="F613" s="9">
        <v>0</v>
      </c>
      <c r="G613" s="9" t="s">
        <v>19751</v>
      </c>
    </row>
    <row r="614" spans="1:7" x14ac:dyDescent="0.2">
      <c r="A614" s="9" t="s">
        <v>19373</v>
      </c>
      <c r="B614" s="9" t="s">
        <v>19712</v>
      </c>
      <c r="C614" s="9">
        <v>403</v>
      </c>
      <c r="D614" s="9" t="s">
        <v>19713</v>
      </c>
      <c r="E614" s="9" t="s">
        <v>19373</v>
      </c>
      <c r="F614" s="9">
        <v>403</v>
      </c>
      <c r="G614" s="9" t="s">
        <v>19751</v>
      </c>
    </row>
    <row r="615" spans="1:7" x14ac:dyDescent="0.2">
      <c r="A615" s="9" t="s">
        <v>468</v>
      </c>
      <c r="B615" s="9" t="s">
        <v>19712</v>
      </c>
      <c r="C615" s="9">
        <v>150</v>
      </c>
      <c r="D615" s="9" t="s">
        <v>19713</v>
      </c>
      <c r="E615" s="9" t="s">
        <v>468</v>
      </c>
      <c r="F615" s="9">
        <v>150</v>
      </c>
      <c r="G615" s="9" t="s">
        <v>19751</v>
      </c>
    </row>
    <row r="616" spans="1:7" x14ac:dyDescent="0.2">
      <c r="A616" s="9" t="s">
        <v>19656</v>
      </c>
      <c r="B616" s="9" t="s">
        <v>19712</v>
      </c>
      <c r="C616" s="9">
        <v>126.2</v>
      </c>
      <c r="D616" s="9" t="s">
        <v>19713</v>
      </c>
      <c r="E616" s="9" t="s">
        <v>19656</v>
      </c>
      <c r="F616" s="9">
        <v>126.2</v>
      </c>
      <c r="G616" s="9" t="s">
        <v>19751</v>
      </c>
    </row>
    <row r="617" spans="1:7" x14ac:dyDescent="0.2">
      <c r="A617" s="9" t="s">
        <v>19657</v>
      </c>
      <c r="B617" s="9" t="s">
        <v>19712</v>
      </c>
      <c r="C617" s="9">
        <v>0</v>
      </c>
      <c r="D617" s="9" t="s">
        <v>19713</v>
      </c>
      <c r="E617" s="9" t="s">
        <v>19657</v>
      </c>
      <c r="F617" s="9">
        <v>0</v>
      </c>
      <c r="G617" s="9" t="s">
        <v>19751</v>
      </c>
    </row>
    <row r="618" spans="1:7" x14ac:dyDescent="0.2">
      <c r="A618" s="9" t="s">
        <v>19658</v>
      </c>
      <c r="B618" s="9" t="s">
        <v>19712</v>
      </c>
      <c r="C618" s="9">
        <v>0</v>
      </c>
      <c r="D618" s="9" t="s">
        <v>19713</v>
      </c>
      <c r="E618" s="9" t="s">
        <v>19658</v>
      </c>
      <c r="F618" s="9">
        <v>0</v>
      </c>
      <c r="G618" s="9" t="s">
        <v>19751</v>
      </c>
    </row>
    <row r="619" spans="1:7" x14ac:dyDescent="0.2">
      <c r="A619" s="9" t="s">
        <v>19659</v>
      </c>
      <c r="B619" s="9" t="s">
        <v>19712</v>
      </c>
      <c r="C619" s="9">
        <v>930</v>
      </c>
      <c r="D619" s="9" t="s">
        <v>19713</v>
      </c>
      <c r="E619" s="9" t="s">
        <v>19659</v>
      </c>
      <c r="F619" s="9">
        <v>930</v>
      </c>
      <c r="G619" s="9" t="s">
        <v>19751</v>
      </c>
    </row>
    <row r="620" spans="1:7" x14ac:dyDescent="0.2">
      <c r="A620" s="9" t="s">
        <v>19660</v>
      </c>
      <c r="B620" s="9" t="s">
        <v>19712</v>
      </c>
      <c r="C620" s="9">
        <v>0</v>
      </c>
      <c r="D620" s="9" t="s">
        <v>19713</v>
      </c>
      <c r="E620" s="9" t="s">
        <v>19660</v>
      </c>
      <c r="F620" s="9">
        <v>0</v>
      </c>
      <c r="G620" s="9" t="s">
        <v>19751</v>
      </c>
    </row>
    <row r="621" spans="1:7" x14ac:dyDescent="0.2">
      <c r="A621" s="9" t="s">
        <v>19661</v>
      </c>
      <c r="B621" s="9" t="s">
        <v>19712</v>
      </c>
      <c r="C621" s="9">
        <v>-900</v>
      </c>
      <c r="D621" s="9" t="s">
        <v>19713</v>
      </c>
      <c r="E621" s="9" t="s">
        <v>19661</v>
      </c>
      <c r="F621" s="9">
        <v>-900</v>
      </c>
      <c r="G621" s="9" t="s">
        <v>19751</v>
      </c>
    </row>
    <row r="622" spans="1:7" x14ac:dyDescent="0.2">
      <c r="A622" s="9" t="s">
        <v>19662</v>
      </c>
      <c r="B622" s="9" t="s">
        <v>19712</v>
      </c>
      <c r="C622" s="9">
        <v>220</v>
      </c>
      <c r="D622" s="9" t="s">
        <v>19713</v>
      </c>
      <c r="E622" s="9" t="s">
        <v>19662</v>
      </c>
      <c r="F622" s="9">
        <v>220</v>
      </c>
      <c r="G622" s="9" t="s">
        <v>19751</v>
      </c>
    </row>
    <row r="623" spans="1:7" x14ac:dyDescent="0.2">
      <c r="A623" s="9" t="s">
        <v>19663</v>
      </c>
      <c r="B623" s="9" t="s">
        <v>19712</v>
      </c>
      <c r="C623" s="9">
        <v>220</v>
      </c>
      <c r="D623" s="9" t="s">
        <v>19713</v>
      </c>
      <c r="E623" s="9" t="s">
        <v>19663</v>
      </c>
      <c r="F623" s="9">
        <v>220</v>
      </c>
      <c r="G623" s="9" t="s">
        <v>19751</v>
      </c>
    </row>
    <row r="624" spans="1:7" x14ac:dyDescent="0.2">
      <c r="A624" s="9" t="s">
        <v>95</v>
      </c>
      <c r="B624" s="9" t="s">
        <v>19712</v>
      </c>
      <c r="C624" s="9">
        <v>1506.33</v>
      </c>
      <c r="D624" s="9" t="s">
        <v>19713</v>
      </c>
      <c r="E624" s="9" t="s">
        <v>95</v>
      </c>
      <c r="F624" s="9">
        <v>1506.33</v>
      </c>
      <c r="G624" s="9" t="s">
        <v>19751</v>
      </c>
    </row>
    <row r="625" spans="1:7" x14ac:dyDescent="0.2">
      <c r="A625" s="9" t="s">
        <v>43</v>
      </c>
      <c r="B625" s="9" t="s">
        <v>19712</v>
      </c>
      <c r="C625" s="9">
        <v>700</v>
      </c>
      <c r="D625" s="9" t="s">
        <v>19713</v>
      </c>
      <c r="E625" s="9" t="s">
        <v>43</v>
      </c>
      <c r="F625" s="9">
        <v>700</v>
      </c>
      <c r="G625" s="9" t="s">
        <v>19751</v>
      </c>
    </row>
    <row r="626" spans="1:7" x14ac:dyDescent="0.2">
      <c r="A626" s="9" t="s">
        <v>19664</v>
      </c>
      <c r="B626" s="9" t="s">
        <v>19712</v>
      </c>
      <c r="C626" s="9">
        <v>0</v>
      </c>
      <c r="D626" s="9" t="s">
        <v>19713</v>
      </c>
      <c r="E626" s="9" t="s">
        <v>19664</v>
      </c>
      <c r="F626" s="9">
        <v>0</v>
      </c>
      <c r="G626" s="9" t="s">
        <v>19751</v>
      </c>
    </row>
    <row r="627" spans="1:7" x14ac:dyDescent="0.2">
      <c r="A627" s="9" t="s">
        <v>19665</v>
      </c>
      <c r="B627" s="9" t="s">
        <v>19712</v>
      </c>
      <c r="C627" s="9">
        <v>936</v>
      </c>
      <c r="D627" s="9" t="s">
        <v>19713</v>
      </c>
      <c r="E627" s="9" t="s">
        <v>19665</v>
      </c>
      <c r="F627" s="9">
        <v>936</v>
      </c>
      <c r="G627" s="9" t="s">
        <v>19751</v>
      </c>
    </row>
    <row r="628" spans="1:7" x14ac:dyDescent="0.2">
      <c r="A628" s="9" t="s">
        <v>19666</v>
      </c>
      <c r="B628" s="9" t="s">
        <v>19712</v>
      </c>
      <c r="C628" s="9">
        <v>212.39</v>
      </c>
      <c r="D628" s="9" t="s">
        <v>19713</v>
      </c>
      <c r="E628" s="9" t="s">
        <v>19666</v>
      </c>
      <c r="F628" s="9">
        <v>212.39</v>
      </c>
      <c r="G628" s="9" t="s">
        <v>19751</v>
      </c>
    </row>
    <row r="629" spans="1:7" x14ac:dyDescent="0.2">
      <c r="A629" s="9" t="s">
        <v>19667</v>
      </c>
      <c r="B629" s="9" t="s">
        <v>19712</v>
      </c>
      <c r="C629" s="9">
        <v>129</v>
      </c>
      <c r="D629" s="9" t="s">
        <v>19713</v>
      </c>
      <c r="E629" s="9" t="s">
        <v>19667</v>
      </c>
      <c r="F629" s="9">
        <v>129</v>
      </c>
      <c r="G629" s="9" t="s">
        <v>19751</v>
      </c>
    </row>
    <row r="630" spans="1:7" x14ac:dyDescent="0.2">
      <c r="A630" s="9" t="s">
        <v>19668</v>
      </c>
      <c r="B630" s="9" t="s">
        <v>19712</v>
      </c>
      <c r="C630" s="9">
        <v>0</v>
      </c>
      <c r="D630" s="9" t="s">
        <v>19713</v>
      </c>
      <c r="E630" s="9" t="s">
        <v>19668</v>
      </c>
      <c r="F630" s="9">
        <v>0</v>
      </c>
      <c r="G630" s="9" t="s">
        <v>19751</v>
      </c>
    </row>
    <row r="631" spans="1:7" x14ac:dyDescent="0.2">
      <c r="A631" s="9" t="s">
        <v>19669</v>
      </c>
      <c r="B631" s="9" t="s">
        <v>19712</v>
      </c>
      <c r="C631" s="9">
        <v>40</v>
      </c>
      <c r="D631" s="9" t="s">
        <v>19713</v>
      </c>
      <c r="E631" s="9" t="s">
        <v>19669</v>
      </c>
      <c r="F631" s="9">
        <v>40</v>
      </c>
      <c r="G631" s="9" t="s">
        <v>19751</v>
      </c>
    </row>
    <row r="632" spans="1:7" x14ac:dyDescent="0.2">
      <c r="A632" s="9" t="s">
        <v>70</v>
      </c>
      <c r="B632" s="9" t="s">
        <v>19714</v>
      </c>
      <c r="C632" s="9">
        <v>0</v>
      </c>
      <c r="D632" s="9" t="s">
        <v>19715</v>
      </c>
      <c r="E632" s="9" t="s">
        <v>70</v>
      </c>
      <c r="F632" s="9">
        <v>0</v>
      </c>
      <c r="G632" s="9" t="s">
        <v>19751</v>
      </c>
    </row>
    <row r="633" spans="1:7" x14ac:dyDescent="0.2">
      <c r="A633" s="9" t="s">
        <v>1152</v>
      </c>
      <c r="B633" s="9" t="s">
        <v>19714</v>
      </c>
      <c r="C633" s="9">
        <v>0</v>
      </c>
      <c r="D633" s="9" t="s">
        <v>19715</v>
      </c>
      <c r="E633" s="9" t="s">
        <v>1152</v>
      </c>
      <c r="F633" s="9">
        <v>0</v>
      </c>
      <c r="G633" s="9" t="s">
        <v>19751</v>
      </c>
    </row>
    <row r="634" spans="1:7" x14ac:dyDescent="0.2">
      <c r="A634" s="9" t="s">
        <v>227</v>
      </c>
      <c r="B634" s="9" t="s">
        <v>19714</v>
      </c>
      <c r="C634" s="9">
        <v>0</v>
      </c>
      <c r="D634" s="9" t="s">
        <v>19715</v>
      </c>
      <c r="E634" s="9" t="s">
        <v>227</v>
      </c>
      <c r="F634" s="9">
        <v>0</v>
      </c>
      <c r="G634" s="9" t="s">
        <v>19751</v>
      </c>
    </row>
    <row r="635" spans="1:7" x14ac:dyDescent="0.2">
      <c r="A635" s="9" t="s">
        <v>19373</v>
      </c>
      <c r="B635" s="9" t="s">
        <v>19714</v>
      </c>
      <c r="C635" s="9">
        <v>0</v>
      </c>
      <c r="D635" s="9" t="s">
        <v>19715</v>
      </c>
      <c r="E635" s="9" t="s">
        <v>19373</v>
      </c>
      <c r="F635" s="9">
        <v>0</v>
      </c>
      <c r="G635" s="9" t="s">
        <v>19751</v>
      </c>
    </row>
    <row r="636" spans="1:7" x14ac:dyDescent="0.2">
      <c r="A636" s="9" t="s">
        <v>468</v>
      </c>
      <c r="B636" s="9" t="s">
        <v>19714</v>
      </c>
      <c r="C636" s="9">
        <v>0</v>
      </c>
      <c r="D636" s="9" t="s">
        <v>19715</v>
      </c>
      <c r="E636" s="9" t="s">
        <v>468</v>
      </c>
      <c r="F636" s="9">
        <v>0</v>
      </c>
      <c r="G636" s="9" t="s">
        <v>19751</v>
      </c>
    </row>
    <row r="637" spans="1:7" x14ac:dyDescent="0.2">
      <c r="A637" s="9" t="s">
        <v>19656</v>
      </c>
      <c r="B637" s="9" t="s">
        <v>19714</v>
      </c>
      <c r="C637" s="9">
        <v>42</v>
      </c>
      <c r="D637" s="9" t="s">
        <v>19715</v>
      </c>
      <c r="E637" s="9" t="s">
        <v>19656</v>
      </c>
      <c r="F637" s="9">
        <v>42</v>
      </c>
      <c r="G637" s="9" t="s">
        <v>19751</v>
      </c>
    </row>
    <row r="638" spans="1:7" x14ac:dyDescent="0.2">
      <c r="A638" s="9" t="s">
        <v>19657</v>
      </c>
      <c r="B638" s="9" t="s">
        <v>19714</v>
      </c>
      <c r="C638" s="9">
        <v>0</v>
      </c>
      <c r="D638" s="9" t="s">
        <v>19715</v>
      </c>
      <c r="E638" s="9" t="s">
        <v>19657</v>
      </c>
      <c r="F638" s="9">
        <v>0</v>
      </c>
      <c r="G638" s="9" t="s">
        <v>19751</v>
      </c>
    </row>
    <row r="639" spans="1:7" x14ac:dyDescent="0.2">
      <c r="A639" s="9" t="s">
        <v>19658</v>
      </c>
      <c r="B639" s="9" t="s">
        <v>19714</v>
      </c>
      <c r="C639" s="9">
        <v>0</v>
      </c>
      <c r="D639" s="9" t="s">
        <v>19715</v>
      </c>
      <c r="E639" s="9" t="s">
        <v>19658</v>
      </c>
      <c r="F639" s="9">
        <v>0</v>
      </c>
      <c r="G639" s="9" t="s">
        <v>19751</v>
      </c>
    </row>
    <row r="640" spans="1:7" x14ac:dyDescent="0.2">
      <c r="A640" s="9" t="s">
        <v>19659</v>
      </c>
      <c r="B640" s="9" t="s">
        <v>19714</v>
      </c>
      <c r="C640" s="9">
        <v>0</v>
      </c>
      <c r="D640" s="9" t="s">
        <v>19715</v>
      </c>
      <c r="E640" s="9" t="s">
        <v>19659</v>
      </c>
      <c r="F640" s="9">
        <v>0</v>
      </c>
      <c r="G640" s="9" t="s">
        <v>19751</v>
      </c>
    </row>
    <row r="641" spans="1:7" x14ac:dyDescent="0.2">
      <c r="A641" s="9" t="s">
        <v>19660</v>
      </c>
      <c r="B641" s="9" t="s">
        <v>19714</v>
      </c>
      <c r="C641" s="9">
        <v>0</v>
      </c>
      <c r="D641" s="9" t="s">
        <v>19715</v>
      </c>
      <c r="E641" s="9" t="s">
        <v>19660</v>
      </c>
      <c r="F641" s="9">
        <v>0</v>
      </c>
      <c r="G641" s="9" t="s">
        <v>19751</v>
      </c>
    </row>
    <row r="642" spans="1:7" x14ac:dyDescent="0.2">
      <c r="A642" s="9" t="s">
        <v>19661</v>
      </c>
      <c r="B642" s="9" t="s">
        <v>19714</v>
      </c>
      <c r="C642" s="9">
        <v>0</v>
      </c>
      <c r="D642" s="9" t="s">
        <v>19715</v>
      </c>
      <c r="E642" s="9" t="s">
        <v>19661</v>
      </c>
      <c r="F642" s="9">
        <v>0</v>
      </c>
      <c r="G642" s="9" t="s">
        <v>19751</v>
      </c>
    </row>
    <row r="643" spans="1:7" x14ac:dyDescent="0.2">
      <c r="A643" s="9" t="s">
        <v>19662</v>
      </c>
      <c r="B643" s="9" t="s">
        <v>19714</v>
      </c>
      <c r="C643" s="9">
        <v>0</v>
      </c>
      <c r="D643" s="9" t="s">
        <v>19715</v>
      </c>
      <c r="E643" s="9" t="s">
        <v>19662</v>
      </c>
      <c r="F643" s="9">
        <v>0</v>
      </c>
      <c r="G643" s="9" t="s">
        <v>19751</v>
      </c>
    </row>
    <row r="644" spans="1:7" x14ac:dyDescent="0.2">
      <c r="A644" s="9" t="s">
        <v>19663</v>
      </c>
      <c r="B644" s="9" t="s">
        <v>19714</v>
      </c>
      <c r="C644" s="9">
        <v>0</v>
      </c>
      <c r="D644" s="9" t="s">
        <v>19715</v>
      </c>
      <c r="E644" s="9" t="s">
        <v>19663</v>
      </c>
      <c r="F644" s="9">
        <v>0</v>
      </c>
      <c r="G644" s="9" t="s">
        <v>19751</v>
      </c>
    </row>
    <row r="645" spans="1:7" x14ac:dyDescent="0.2">
      <c r="A645" s="9" t="s">
        <v>95</v>
      </c>
      <c r="B645" s="9" t="s">
        <v>19714</v>
      </c>
      <c r="C645" s="9">
        <v>400</v>
      </c>
      <c r="D645" s="9" t="s">
        <v>19715</v>
      </c>
      <c r="E645" s="9" t="s">
        <v>95</v>
      </c>
      <c r="F645" s="9">
        <v>400</v>
      </c>
      <c r="G645" s="9" t="s">
        <v>19751</v>
      </c>
    </row>
    <row r="646" spans="1:7" x14ac:dyDescent="0.2">
      <c r="A646" s="9" t="s">
        <v>43</v>
      </c>
      <c r="B646" s="9" t="s">
        <v>19714</v>
      </c>
      <c r="C646" s="9">
        <v>0</v>
      </c>
      <c r="D646" s="9" t="s">
        <v>19715</v>
      </c>
      <c r="E646" s="9" t="s">
        <v>43</v>
      </c>
      <c r="F646" s="9">
        <v>0</v>
      </c>
      <c r="G646" s="9" t="s">
        <v>19751</v>
      </c>
    </row>
    <row r="647" spans="1:7" x14ac:dyDescent="0.2">
      <c r="A647" s="9" t="s">
        <v>19664</v>
      </c>
      <c r="B647" s="9" t="s">
        <v>19714</v>
      </c>
      <c r="C647" s="9">
        <v>0</v>
      </c>
      <c r="D647" s="9" t="s">
        <v>19715</v>
      </c>
      <c r="E647" s="9" t="s">
        <v>19664</v>
      </c>
      <c r="F647" s="9">
        <v>0</v>
      </c>
      <c r="G647" s="9" t="s">
        <v>19751</v>
      </c>
    </row>
    <row r="648" spans="1:7" x14ac:dyDescent="0.2">
      <c r="A648" s="9" t="s">
        <v>19665</v>
      </c>
      <c r="B648" s="9" t="s">
        <v>19714</v>
      </c>
      <c r="C648" s="9">
        <v>608</v>
      </c>
      <c r="D648" s="9" t="s">
        <v>19715</v>
      </c>
      <c r="E648" s="9" t="s">
        <v>19665</v>
      </c>
      <c r="F648" s="9">
        <v>608</v>
      </c>
      <c r="G648" s="9" t="s">
        <v>19751</v>
      </c>
    </row>
    <row r="649" spans="1:7" x14ac:dyDescent="0.2">
      <c r="A649" s="9" t="s">
        <v>19666</v>
      </c>
      <c r="B649" s="9" t="s">
        <v>19714</v>
      </c>
      <c r="C649" s="9">
        <v>96.3</v>
      </c>
      <c r="D649" s="9" t="s">
        <v>19715</v>
      </c>
      <c r="E649" s="9" t="s">
        <v>19666</v>
      </c>
      <c r="F649" s="9">
        <v>96.3</v>
      </c>
      <c r="G649" s="9" t="s">
        <v>19751</v>
      </c>
    </row>
    <row r="650" spans="1:7" x14ac:dyDescent="0.2">
      <c r="A650" s="9" t="s">
        <v>19667</v>
      </c>
      <c r="B650" s="9" t="s">
        <v>19714</v>
      </c>
      <c r="C650" s="9">
        <v>100</v>
      </c>
      <c r="D650" s="9" t="s">
        <v>19715</v>
      </c>
      <c r="E650" s="9" t="s">
        <v>19667</v>
      </c>
      <c r="F650" s="9">
        <v>100</v>
      </c>
      <c r="G650" s="9" t="s">
        <v>19751</v>
      </c>
    </row>
    <row r="651" spans="1:7" x14ac:dyDescent="0.2">
      <c r="A651" s="9" t="s">
        <v>19668</v>
      </c>
      <c r="B651" s="9" t="s">
        <v>19714</v>
      </c>
      <c r="C651" s="9">
        <v>0</v>
      </c>
      <c r="D651" s="9" t="s">
        <v>19715</v>
      </c>
      <c r="E651" s="9" t="s">
        <v>19668</v>
      </c>
      <c r="F651" s="9">
        <v>0</v>
      </c>
      <c r="G651" s="9" t="s">
        <v>19751</v>
      </c>
    </row>
    <row r="652" spans="1:7" x14ac:dyDescent="0.2">
      <c r="A652" s="9" t="s">
        <v>19669</v>
      </c>
      <c r="B652" s="9" t="s">
        <v>19714</v>
      </c>
      <c r="C652" s="9">
        <v>8.5714285714285694</v>
      </c>
      <c r="D652" s="9" t="s">
        <v>19715</v>
      </c>
      <c r="E652" s="9" t="s">
        <v>19669</v>
      </c>
      <c r="F652" s="9">
        <v>8.5714285714285694</v>
      </c>
      <c r="G652" s="9" t="s">
        <v>19751</v>
      </c>
    </row>
    <row r="653" spans="1:7" x14ac:dyDescent="0.2">
      <c r="A653" s="9" t="s">
        <v>70</v>
      </c>
      <c r="B653" s="9" t="s">
        <v>19716</v>
      </c>
      <c r="C653" s="9">
        <v>0</v>
      </c>
      <c r="D653" s="9" t="s">
        <v>19717</v>
      </c>
      <c r="E653" s="9" t="s">
        <v>70</v>
      </c>
      <c r="F653" s="9">
        <v>0</v>
      </c>
      <c r="G653" s="9" t="s">
        <v>19751</v>
      </c>
    </row>
    <row r="654" spans="1:7" x14ac:dyDescent="0.2">
      <c r="A654" s="9" t="s">
        <v>1152</v>
      </c>
      <c r="B654" s="9" t="s">
        <v>19716</v>
      </c>
      <c r="C654" s="9">
        <v>0</v>
      </c>
      <c r="D654" s="9" t="s">
        <v>19717</v>
      </c>
      <c r="E654" s="9" t="s">
        <v>1152</v>
      </c>
      <c r="F654" s="9">
        <v>0</v>
      </c>
      <c r="G654" s="9" t="s">
        <v>19751</v>
      </c>
    </row>
    <row r="655" spans="1:7" x14ac:dyDescent="0.2">
      <c r="A655" s="9" t="s">
        <v>227</v>
      </c>
      <c r="B655" s="9" t="s">
        <v>19716</v>
      </c>
      <c r="C655" s="9">
        <v>0</v>
      </c>
      <c r="D655" s="9" t="s">
        <v>19717</v>
      </c>
      <c r="E655" s="9" t="s">
        <v>227</v>
      </c>
      <c r="F655" s="9">
        <v>0</v>
      </c>
      <c r="G655" s="9" t="s">
        <v>19751</v>
      </c>
    </row>
    <row r="656" spans="1:7" x14ac:dyDescent="0.2">
      <c r="A656" s="9" t="s">
        <v>19373</v>
      </c>
      <c r="B656" s="9" t="s">
        <v>19716</v>
      </c>
      <c r="C656" s="9">
        <v>1061</v>
      </c>
      <c r="D656" s="9" t="s">
        <v>19717</v>
      </c>
      <c r="E656" s="9" t="s">
        <v>19373</v>
      </c>
      <c r="F656" s="9">
        <v>1061</v>
      </c>
      <c r="G656" s="9" t="s">
        <v>19751</v>
      </c>
    </row>
    <row r="657" spans="1:7" x14ac:dyDescent="0.2">
      <c r="A657" s="9" t="s">
        <v>468</v>
      </c>
      <c r="B657" s="9" t="s">
        <v>19716</v>
      </c>
      <c r="C657" s="9">
        <v>0</v>
      </c>
      <c r="D657" s="9" t="s">
        <v>19717</v>
      </c>
      <c r="E657" s="9" t="s">
        <v>468</v>
      </c>
      <c r="F657" s="9">
        <v>0</v>
      </c>
      <c r="G657" s="9" t="s">
        <v>19751</v>
      </c>
    </row>
    <row r="658" spans="1:7" x14ac:dyDescent="0.2">
      <c r="A658" s="9" t="s">
        <v>19656</v>
      </c>
      <c r="B658" s="9" t="s">
        <v>19716</v>
      </c>
      <c r="C658" s="9">
        <v>1601</v>
      </c>
      <c r="D658" s="9" t="s">
        <v>19717</v>
      </c>
      <c r="E658" s="9" t="s">
        <v>19656</v>
      </c>
      <c r="F658" s="9">
        <v>1601</v>
      </c>
      <c r="G658" s="9" t="s">
        <v>19751</v>
      </c>
    </row>
    <row r="659" spans="1:7" x14ac:dyDescent="0.2">
      <c r="A659" s="9" t="s">
        <v>19657</v>
      </c>
      <c r="B659" s="9" t="s">
        <v>19716</v>
      </c>
      <c r="C659" s="9">
        <v>0</v>
      </c>
      <c r="D659" s="9" t="s">
        <v>19717</v>
      </c>
      <c r="E659" s="9" t="s">
        <v>19657</v>
      </c>
      <c r="F659" s="9">
        <v>0</v>
      </c>
      <c r="G659" s="9" t="s">
        <v>19751</v>
      </c>
    </row>
    <row r="660" spans="1:7" x14ac:dyDescent="0.2">
      <c r="A660" s="9" t="s">
        <v>19658</v>
      </c>
      <c r="B660" s="9" t="s">
        <v>19716</v>
      </c>
      <c r="C660" s="9">
        <v>0</v>
      </c>
      <c r="D660" s="9" t="s">
        <v>19717</v>
      </c>
      <c r="E660" s="9" t="s">
        <v>19658</v>
      </c>
      <c r="F660" s="9">
        <v>0</v>
      </c>
      <c r="G660" s="9" t="s">
        <v>19751</v>
      </c>
    </row>
    <row r="661" spans="1:7" x14ac:dyDescent="0.2">
      <c r="A661" s="9" t="s">
        <v>19659</v>
      </c>
      <c r="B661" s="9" t="s">
        <v>19716</v>
      </c>
      <c r="C661" s="9">
        <v>0</v>
      </c>
      <c r="D661" s="9" t="s">
        <v>19717</v>
      </c>
      <c r="E661" s="9" t="s">
        <v>19659</v>
      </c>
      <c r="F661" s="9">
        <v>0</v>
      </c>
      <c r="G661" s="9" t="s">
        <v>19751</v>
      </c>
    </row>
    <row r="662" spans="1:7" x14ac:dyDescent="0.2">
      <c r="A662" s="9" t="s">
        <v>19660</v>
      </c>
      <c r="B662" s="9" t="s">
        <v>19716</v>
      </c>
      <c r="C662" s="9">
        <v>0</v>
      </c>
      <c r="D662" s="9" t="s">
        <v>19717</v>
      </c>
      <c r="E662" s="9" t="s">
        <v>19660</v>
      </c>
      <c r="F662" s="9">
        <v>0</v>
      </c>
      <c r="G662" s="9" t="s">
        <v>19751</v>
      </c>
    </row>
    <row r="663" spans="1:7" x14ac:dyDescent="0.2">
      <c r="A663" s="9" t="s">
        <v>19661</v>
      </c>
      <c r="B663" s="9" t="s">
        <v>19716</v>
      </c>
      <c r="C663" s="9">
        <v>0</v>
      </c>
      <c r="D663" s="9" t="s">
        <v>19717</v>
      </c>
      <c r="E663" s="9" t="s">
        <v>19661</v>
      </c>
      <c r="F663" s="9">
        <v>0</v>
      </c>
      <c r="G663" s="9" t="s">
        <v>19751</v>
      </c>
    </row>
    <row r="664" spans="1:7" x14ac:dyDescent="0.2">
      <c r="A664" s="9" t="s">
        <v>19662</v>
      </c>
      <c r="B664" s="9" t="s">
        <v>19716</v>
      </c>
      <c r="C664" s="9">
        <v>20</v>
      </c>
      <c r="D664" s="9" t="s">
        <v>19717</v>
      </c>
      <c r="E664" s="9" t="s">
        <v>19662</v>
      </c>
      <c r="F664" s="9">
        <v>20</v>
      </c>
      <c r="G664" s="9" t="s">
        <v>19751</v>
      </c>
    </row>
    <row r="665" spans="1:7" x14ac:dyDescent="0.2">
      <c r="A665" s="9" t="s">
        <v>19663</v>
      </c>
      <c r="B665" s="9" t="s">
        <v>19716</v>
      </c>
      <c r="C665" s="9">
        <v>20</v>
      </c>
      <c r="D665" s="9" t="s">
        <v>19717</v>
      </c>
      <c r="E665" s="9" t="s">
        <v>19663</v>
      </c>
      <c r="F665" s="9">
        <v>20</v>
      </c>
      <c r="G665" s="9" t="s">
        <v>19751</v>
      </c>
    </row>
    <row r="666" spans="1:7" x14ac:dyDescent="0.2">
      <c r="A666" s="9" t="s">
        <v>95</v>
      </c>
      <c r="B666" s="9" t="s">
        <v>19716</v>
      </c>
      <c r="C666" s="9">
        <v>396.03960396039599</v>
      </c>
      <c r="D666" s="9" t="s">
        <v>19717</v>
      </c>
      <c r="E666" s="9" t="s">
        <v>95</v>
      </c>
      <c r="F666" s="9">
        <v>396.03960396039599</v>
      </c>
      <c r="G666" s="9" t="s">
        <v>19751</v>
      </c>
    </row>
    <row r="667" spans="1:7" x14ac:dyDescent="0.2">
      <c r="A667" s="9" t="s">
        <v>43</v>
      </c>
      <c r="B667" s="9" t="s">
        <v>19716</v>
      </c>
      <c r="C667" s="9">
        <v>500</v>
      </c>
      <c r="D667" s="9" t="s">
        <v>19717</v>
      </c>
      <c r="E667" s="9" t="s">
        <v>43</v>
      </c>
      <c r="F667" s="9">
        <v>500</v>
      </c>
      <c r="G667" s="9" t="s">
        <v>19751</v>
      </c>
    </row>
    <row r="668" spans="1:7" x14ac:dyDescent="0.2">
      <c r="A668" s="9" t="s">
        <v>19664</v>
      </c>
      <c r="B668" s="9" t="s">
        <v>19716</v>
      </c>
      <c r="C668" s="9">
        <v>70</v>
      </c>
      <c r="D668" s="9" t="s">
        <v>19717</v>
      </c>
      <c r="E668" s="9" t="s">
        <v>19664</v>
      </c>
      <c r="F668" s="9">
        <v>70</v>
      </c>
      <c r="G668" s="9" t="s">
        <v>19751</v>
      </c>
    </row>
    <row r="669" spans="1:7" x14ac:dyDescent="0.2">
      <c r="A669" s="9" t="s">
        <v>19665</v>
      </c>
      <c r="B669" s="9" t="s">
        <v>19716</v>
      </c>
      <c r="C669" s="9">
        <v>38.799999999999997</v>
      </c>
      <c r="D669" s="9" t="s">
        <v>19717</v>
      </c>
      <c r="E669" s="9" t="s">
        <v>19665</v>
      </c>
      <c r="F669" s="9">
        <v>38.799999999999997</v>
      </c>
      <c r="G669" s="9" t="s">
        <v>19751</v>
      </c>
    </row>
    <row r="670" spans="1:7" x14ac:dyDescent="0.2">
      <c r="A670" s="9" t="s">
        <v>19666</v>
      </c>
      <c r="B670" s="9" t="s">
        <v>19716</v>
      </c>
      <c r="C670" s="9">
        <v>159.09090909090901</v>
      </c>
      <c r="D670" s="9" t="s">
        <v>19717</v>
      </c>
      <c r="E670" s="9" t="s">
        <v>19666</v>
      </c>
      <c r="F670" s="9">
        <v>159.09090909090901</v>
      </c>
      <c r="G670" s="9" t="s">
        <v>19751</v>
      </c>
    </row>
    <row r="671" spans="1:7" x14ac:dyDescent="0.2">
      <c r="A671" s="9" t="s">
        <v>19667</v>
      </c>
      <c r="B671" s="9" t="s">
        <v>19716</v>
      </c>
      <c r="C671" s="9">
        <v>0</v>
      </c>
      <c r="D671" s="9" t="s">
        <v>19717</v>
      </c>
      <c r="E671" s="9" t="s">
        <v>19667</v>
      </c>
      <c r="F671" s="9">
        <v>0</v>
      </c>
      <c r="G671" s="9" t="s">
        <v>19751</v>
      </c>
    </row>
    <row r="672" spans="1:7" x14ac:dyDescent="0.2">
      <c r="A672" s="9" t="s">
        <v>19668</v>
      </c>
      <c r="B672" s="9" t="s">
        <v>19716</v>
      </c>
      <c r="C672" s="9">
        <v>0</v>
      </c>
      <c r="D672" s="9" t="s">
        <v>19717</v>
      </c>
      <c r="E672" s="9" t="s">
        <v>19668</v>
      </c>
      <c r="F672" s="9">
        <v>0</v>
      </c>
      <c r="G672" s="9" t="s">
        <v>19751</v>
      </c>
    </row>
    <row r="673" spans="1:7" x14ac:dyDescent="0.2">
      <c r="A673" s="9" t="s">
        <v>19669</v>
      </c>
      <c r="B673" s="9" t="s">
        <v>19716</v>
      </c>
      <c r="C673" s="9">
        <v>190</v>
      </c>
      <c r="D673" s="9" t="s">
        <v>19717</v>
      </c>
      <c r="E673" s="9" t="s">
        <v>19669</v>
      </c>
      <c r="F673" s="9">
        <v>190</v>
      </c>
      <c r="G673" s="9" t="s">
        <v>19751</v>
      </c>
    </row>
    <row r="674" spans="1:7" x14ac:dyDescent="0.2">
      <c r="A674" s="9" t="s">
        <v>70</v>
      </c>
      <c r="B674" s="9" t="s">
        <v>19718</v>
      </c>
      <c r="C674" s="9">
        <v>0</v>
      </c>
      <c r="D674" s="9" t="s">
        <v>19719</v>
      </c>
      <c r="E674" s="9" t="s">
        <v>70</v>
      </c>
      <c r="F674" s="9">
        <v>0</v>
      </c>
      <c r="G674" s="9" t="s">
        <v>19751</v>
      </c>
    </row>
    <row r="675" spans="1:7" x14ac:dyDescent="0.2">
      <c r="A675" s="9" t="s">
        <v>1152</v>
      </c>
      <c r="B675" s="9" t="s">
        <v>19718</v>
      </c>
      <c r="C675" s="9">
        <v>450</v>
      </c>
      <c r="D675" s="9" t="s">
        <v>19719</v>
      </c>
      <c r="E675" s="9" t="s">
        <v>1152</v>
      </c>
      <c r="F675" s="9">
        <v>450</v>
      </c>
      <c r="G675" s="9" t="s">
        <v>19751</v>
      </c>
    </row>
    <row r="676" spans="1:7" x14ac:dyDescent="0.2">
      <c r="A676" s="9" t="s">
        <v>227</v>
      </c>
      <c r="B676" s="9" t="s">
        <v>19718</v>
      </c>
      <c r="C676" s="9">
        <v>0</v>
      </c>
      <c r="D676" s="9" t="s">
        <v>19719</v>
      </c>
      <c r="E676" s="9" t="s">
        <v>227</v>
      </c>
      <c r="F676" s="9">
        <v>0</v>
      </c>
      <c r="G676" s="9" t="s">
        <v>19751</v>
      </c>
    </row>
    <row r="677" spans="1:7" x14ac:dyDescent="0.2">
      <c r="A677" s="9" t="s">
        <v>19373</v>
      </c>
      <c r="B677" s="9" t="s">
        <v>19718</v>
      </c>
      <c r="C677" s="9">
        <v>0</v>
      </c>
      <c r="D677" s="9" t="s">
        <v>19719</v>
      </c>
      <c r="E677" s="9" t="s">
        <v>19373</v>
      </c>
      <c r="F677" s="9">
        <v>0</v>
      </c>
      <c r="G677" s="9" t="s">
        <v>19751</v>
      </c>
    </row>
    <row r="678" spans="1:7" x14ac:dyDescent="0.2">
      <c r="A678" s="9" t="s">
        <v>468</v>
      </c>
      <c r="B678" s="9" t="s">
        <v>19718</v>
      </c>
      <c r="C678" s="9">
        <v>0</v>
      </c>
      <c r="D678" s="9" t="s">
        <v>19719</v>
      </c>
      <c r="E678" s="9" t="s">
        <v>468</v>
      </c>
      <c r="F678" s="9">
        <v>0</v>
      </c>
      <c r="G678" s="9" t="s">
        <v>19751</v>
      </c>
    </row>
    <row r="679" spans="1:7" x14ac:dyDescent="0.2">
      <c r="A679" s="9" t="s">
        <v>19656</v>
      </c>
      <c r="B679" s="9" t="s">
        <v>19718</v>
      </c>
      <c r="C679" s="9">
        <v>78.852999999999994</v>
      </c>
      <c r="D679" s="9" t="s">
        <v>19719</v>
      </c>
      <c r="E679" s="9" t="s">
        <v>19656</v>
      </c>
      <c r="F679" s="9">
        <v>78.852999999999994</v>
      </c>
      <c r="G679" s="9" t="s">
        <v>19751</v>
      </c>
    </row>
    <row r="680" spans="1:7" x14ac:dyDescent="0.2">
      <c r="A680" s="9" t="s">
        <v>19657</v>
      </c>
      <c r="B680" s="9" t="s">
        <v>19718</v>
      </c>
      <c r="C680" s="9">
        <v>1058.4000000000001</v>
      </c>
      <c r="D680" s="9" t="s">
        <v>19719</v>
      </c>
      <c r="E680" s="9" t="s">
        <v>19657</v>
      </c>
      <c r="F680" s="9">
        <v>1058.4000000000001</v>
      </c>
      <c r="G680" s="9" t="s">
        <v>19751</v>
      </c>
    </row>
    <row r="681" spans="1:7" x14ac:dyDescent="0.2">
      <c r="A681" s="9" t="s">
        <v>19658</v>
      </c>
      <c r="B681" s="9" t="s">
        <v>19718</v>
      </c>
      <c r="C681" s="9">
        <v>0</v>
      </c>
      <c r="D681" s="9" t="s">
        <v>19719</v>
      </c>
      <c r="E681" s="9" t="s">
        <v>19658</v>
      </c>
      <c r="F681" s="9">
        <v>0</v>
      </c>
      <c r="G681" s="9" t="s">
        <v>19751</v>
      </c>
    </row>
    <row r="682" spans="1:7" x14ac:dyDescent="0.2">
      <c r="A682" s="9" t="s">
        <v>19659</v>
      </c>
      <c r="B682" s="9" t="s">
        <v>19718</v>
      </c>
      <c r="C682" s="9">
        <v>0</v>
      </c>
      <c r="D682" s="9" t="s">
        <v>19719</v>
      </c>
      <c r="E682" s="9" t="s">
        <v>19659</v>
      </c>
      <c r="F682" s="9">
        <v>0</v>
      </c>
      <c r="G682" s="9" t="s">
        <v>19751</v>
      </c>
    </row>
    <row r="683" spans="1:7" x14ac:dyDescent="0.2">
      <c r="A683" s="9" t="s">
        <v>19660</v>
      </c>
      <c r="B683" s="9" t="s">
        <v>19718</v>
      </c>
      <c r="C683" s="9">
        <v>0</v>
      </c>
      <c r="D683" s="9" t="s">
        <v>19719</v>
      </c>
      <c r="E683" s="9" t="s">
        <v>19660</v>
      </c>
      <c r="F683" s="9">
        <v>0</v>
      </c>
      <c r="G683" s="9" t="s">
        <v>19751</v>
      </c>
    </row>
    <row r="684" spans="1:7" x14ac:dyDescent="0.2">
      <c r="A684" s="9" t="s">
        <v>19661</v>
      </c>
      <c r="B684" s="9" t="s">
        <v>19718</v>
      </c>
      <c r="C684" s="9">
        <v>0</v>
      </c>
      <c r="D684" s="9" t="s">
        <v>19719</v>
      </c>
      <c r="E684" s="9" t="s">
        <v>19661</v>
      </c>
      <c r="F684" s="9">
        <v>0</v>
      </c>
      <c r="G684" s="9" t="s">
        <v>19751</v>
      </c>
    </row>
    <row r="685" spans="1:7" x14ac:dyDescent="0.2">
      <c r="A685" s="9" t="s">
        <v>19662</v>
      </c>
      <c r="B685" s="9" t="s">
        <v>19718</v>
      </c>
      <c r="C685" s="9">
        <v>0</v>
      </c>
      <c r="D685" s="9" t="s">
        <v>19719</v>
      </c>
      <c r="E685" s="9" t="s">
        <v>19662</v>
      </c>
      <c r="F685" s="9">
        <v>0</v>
      </c>
      <c r="G685" s="9" t="s">
        <v>19751</v>
      </c>
    </row>
    <row r="686" spans="1:7" x14ac:dyDescent="0.2">
      <c r="A686" s="9" t="s">
        <v>19663</v>
      </c>
      <c r="B686" s="9" t="s">
        <v>19718</v>
      </c>
      <c r="C686" s="9">
        <v>0</v>
      </c>
      <c r="D686" s="9" t="s">
        <v>19719</v>
      </c>
      <c r="E686" s="9" t="s">
        <v>19663</v>
      </c>
      <c r="F686" s="9">
        <v>0</v>
      </c>
      <c r="G686" s="9" t="s">
        <v>19751</v>
      </c>
    </row>
    <row r="687" spans="1:7" x14ac:dyDescent="0.2">
      <c r="A687" s="9" t="s">
        <v>95</v>
      </c>
      <c r="B687" s="9" t="s">
        <v>19718</v>
      </c>
      <c r="C687" s="9">
        <v>254.2</v>
      </c>
      <c r="D687" s="9" t="s">
        <v>19719</v>
      </c>
      <c r="E687" s="9" t="s">
        <v>95</v>
      </c>
      <c r="F687" s="9">
        <v>254.2</v>
      </c>
      <c r="G687" s="9" t="s">
        <v>19751</v>
      </c>
    </row>
    <row r="688" spans="1:7" x14ac:dyDescent="0.2">
      <c r="A688" s="9" t="s">
        <v>43</v>
      </c>
      <c r="B688" s="9" t="s">
        <v>19718</v>
      </c>
      <c r="C688" s="9">
        <v>0</v>
      </c>
      <c r="D688" s="9" t="s">
        <v>19719</v>
      </c>
      <c r="E688" s="9" t="s">
        <v>43</v>
      </c>
      <c r="F688" s="9">
        <v>0</v>
      </c>
      <c r="G688" s="9" t="s">
        <v>19751</v>
      </c>
    </row>
    <row r="689" spans="1:7" x14ac:dyDescent="0.2">
      <c r="A689" s="9" t="s">
        <v>19664</v>
      </c>
      <c r="B689" s="9" t="s">
        <v>19718</v>
      </c>
      <c r="C689" s="9">
        <v>0</v>
      </c>
      <c r="D689" s="9" t="s">
        <v>19719</v>
      </c>
      <c r="E689" s="9" t="s">
        <v>19664</v>
      </c>
      <c r="F689" s="9">
        <v>0</v>
      </c>
      <c r="G689" s="9" t="s">
        <v>19751</v>
      </c>
    </row>
    <row r="690" spans="1:7" x14ac:dyDescent="0.2">
      <c r="A690" s="9" t="s">
        <v>19665</v>
      </c>
      <c r="B690" s="9" t="s">
        <v>19718</v>
      </c>
      <c r="C690" s="9">
        <v>31.5</v>
      </c>
      <c r="D690" s="9" t="s">
        <v>19719</v>
      </c>
      <c r="E690" s="9" t="s">
        <v>19665</v>
      </c>
      <c r="F690" s="9">
        <v>31.5</v>
      </c>
      <c r="G690" s="9" t="s">
        <v>19751</v>
      </c>
    </row>
    <row r="691" spans="1:7" x14ac:dyDescent="0.2">
      <c r="A691" s="9" t="s">
        <v>19666</v>
      </c>
      <c r="B691" s="9" t="s">
        <v>19718</v>
      </c>
      <c r="C691" s="9">
        <v>49</v>
      </c>
      <c r="D691" s="9" t="s">
        <v>19719</v>
      </c>
      <c r="E691" s="9" t="s">
        <v>19666</v>
      </c>
      <c r="F691" s="9">
        <v>49</v>
      </c>
      <c r="G691" s="9" t="s">
        <v>19751</v>
      </c>
    </row>
    <row r="692" spans="1:7" x14ac:dyDescent="0.2">
      <c r="A692" s="9" t="s">
        <v>19667</v>
      </c>
      <c r="B692" s="9" t="s">
        <v>19718</v>
      </c>
      <c r="C692" s="9">
        <v>0</v>
      </c>
      <c r="D692" s="9" t="s">
        <v>19719</v>
      </c>
      <c r="E692" s="9" t="s">
        <v>19667</v>
      </c>
      <c r="F692" s="9">
        <v>0</v>
      </c>
      <c r="G692" s="9" t="s">
        <v>19751</v>
      </c>
    </row>
    <row r="693" spans="1:7" x14ac:dyDescent="0.2">
      <c r="A693" s="9" t="s">
        <v>19668</v>
      </c>
      <c r="B693" s="9" t="s">
        <v>19718</v>
      </c>
      <c r="C693" s="9">
        <v>0</v>
      </c>
      <c r="D693" s="9" t="s">
        <v>19719</v>
      </c>
      <c r="E693" s="9" t="s">
        <v>19668</v>
      </c>
      <c r="F693" s="9">
        <v>0</v>
      </c>
      <c r="G693" s="9" t="s">
        <v>19751</v>
      </c>
    </row>
    <row r="694" spans="1:7" x14ac:dyDescent="0.2">
      <c r="A694" s="9" t="s">
        <v>19669</v>
      </c>
      <c r="B694" s="9" t="s">
        <v>19718</v>
      </c>
      <c r="C694" s="9">
        <v>0</v>
      </c>
      <c r="D694" s="9" t="s">
        <v>19719</v>
      </c>
      <c r="E694" s="9" t="s">
        <v>19669</v>
      </c>
      <c r="F694" s="9">
        <v>0</v>
      </c>
      <c r="G694" s="9" t="s">
        <v>19751</v>
      </c>
    </row>
    <row r="695" spans="1:7" x14ac:dyDescent="0.2">
      <c r="A695" s="9" t="s">
        <v>70</v>
      </c>
      <c r="B695" s="9" t="s">
        <v>19720</v>
      </c>
      <c r="C695" s="9">
        <v>0</v>
      </c>
      <c r="D695" s="9" t="s">
        <v>19721</v>
      </c>
      <c r="E695" s="9" t="s">
        <v>70</v>
      </c>
      <c r="F695" s="9">
        <v>0</v>
      </c>
      <c r="G695" s="9" t="s">
        <v>19751</v>
      </c>
    </row>
    <row r="696" spans="1:7" x14ac:dyDescent="0.2">
      <c r="A696" s="9" t="s">
        <v>1152</v>
      </c>
      <c r="B696" s="9" t="s">
        <v>19720</v>
      </c>
      <c r="C696" s="9">
        <v>410</v>
      </c>
      <c r="D696" s="9" t="s">
        <v>19721</v>
      </c>
      <c r="E696" s="9" t="s">
        <v>1152</v>
      </c>
      <c r="F696" s="9">
        <v>410</v>
      </c>
      <c r="G696" s="9" t="s">
        <v>19751</v>
      </c>
    </row>
    <row r="697" spans="1:7" x14ac:dyDescent="0.2">
      <c r="A697" s="9" t="s">
        <v>227</v>
      </c>
      <c r="B697" s="9" t="s">
        <v>19720</v>
      </c>
      <c r="C697" s="9">
        <v>0</v>
      </c>
      <c r="D697" s="9" t="s">
        <v>19721</v>
      </c>
      <c r="E697" s="9" t="s">
        <v>227</v>
      </c>
      <c r="F697" s="9">
        <v>0</v>
      </c>
      <c r="G697" s="9" t="s">
        <v>19751</v>
      </c>
    </row>
    <row r="698" spans="1:7" x14ac:dyDescent="0.2">
      <c r="A698" s="9" t="s">
        <v>19373</v>
      </c>
      <c r="B698" s="9" t="s">
        <v>19720</v>
      </c>
      <c r="C698" s="9">
        <v>276.8</v>
      </c>
      <c r="D698" s="9" t="s">
        <v>19721</v>
      </c>
      <c r="E698" s="9" t="s">
        <v>19373</v>
      </c>
      <c r="F698" s="9">
        <v>276.8</v>
      </c>
      <c r="G698" s="9" t="s">
        <v>19751</v>
      </c>
    </row>
    <row r="699" spans="1:7" x14ac:dyDescent="0.2">
      <c r="A699" s="9" t="s">
        <v>468</v>
      </c>
      <c r="B699" s="9" t="s">
        <v>19720</v>
      </c>
      <c r="C699" s="9">
        <v>0</v>
      </c>
      <c r="D699" s="9" t="s">
        <v>19721</v>
      </c>
      <c r="E699" s="9" t="s">
        <v>468</v>
      </c>
      <c r="F699" s="9">
        <v>0</v>
      </c>
      <c r="G699" s="9" t="s">
        <v>19751</v>
      </c>
    </row>
    <row r="700" spans="1:7" x14ac:dyDescent="0.2">
      <c r="A700" s="9" t="s">
        <v>19656</v>
      </c>
      <c r="B700" s="9" t="s">
        <v>19720</v>
      </c>
      <c r="C700" s="9">
        <v>267.50000110000002</v>
      </c>
      <c r="D700" s="9" t="s">
        <v>19721</v>
      </c>
      <c r="E700" s="9" t="s">
        <v>19656</v>
      </c>
      <c r="F700" s="9">
        <v>267.50000110000002</v>
      </c>
      <c r="G700" s="9" t="s">
        <v>19751</v>
      </c>
    </row>
    <row r="701" spans="1:7" x14ac:dyDescent="0.2">
      <c r="A701" s="9" t="s">
        <v>19657</v>
      </c>
      <c r="B701" s="9" t="s">
        <v>19720</v>
      </c>
      <c r="C701" s="9">
        <v>670.6</v>
      </c>
      <c r="D701" s="9" t="s">
        <v>19721</v>
      </c>
      <c r="E701" s="9" t="s">
        <v>19657</v>
      </c>
      <c r="F701" s="9">
        <v>670.6</v>
      </c>
      <c r="G701" s="9" t="s">
        <v>19751</v>
      </c>
    </row>
    <row r="702" spans="1:7" x14ac:dyDescent="0.2">
      <c r="A702" s="9" t="s">
        <v>19658</v>
      </c>
      <c r="B702" s="9" t="s">
        <v>19720</v>
      </c>
      <c r="C702" s="9">
        <v>0</v>
      </c>
      <c r="D702" s="9" t="s">
        <v>19721</v>
      </c>
      <c r="E702" s="9" t="s">
        <v>19658</v>
      </c>
      <c r="F702" s="9">
        <v>0</v>
      </c>
      <c r="G702" s="9" t="s">
        <v>19751</v>
      </c>
    </row>
    <row r="703" spans="1:7" x14ac:dyDescent="0.2">
      <c r="A703" s="9" t="s">
        <v>19659</v>
      </c>
      <c r="B703" s="9" t="s">
        <v>19720</v>
      </c>
      <c r="C703" s="9">
        <v>0</v>
      </c>
      <c r="D703" s="9" t="s">
        <v>19721</v>
      </c>
      <c r="E703" s="9" t="s">
        <v>19659</v>
      </c>
      <c r="F703" s="9">
        <v>0</v>
      </c>
      <c r="G703" s="9" t="s">
        <v>19751</v>
      </c>
    </row>
    <row r="704" spans="1:7" x14ac:dyDescent="0.2">
      <c r="A704" s="9" t="s">
        <v>19660</v>
      </c>
      <c r="B704" s="9" t="s">
        <v>19720</v>
      </c>
      <c r="C704" s="9">
        <v>0</v>
      </c>
      <c r="D704" s="9" t="s">
        <v>19721</v>
      </c>
      <c r="E704" s="9" t="s">
        <v>19660</v>
      </c>
      <c r="F704" s="9">
        <v>0</v>
      </c>
      <c r="G704" s="9" t="s">
        <v>19751</v>
      </c>
    </row>
    <row r="705" spans="1:7" x14ac:dyDescent="0.2">
      <c r="A705" s="9" t="s">
        <v>19661</v>
      </c>
      <c r="B705" s="9" t="s">
        <v>19720</v>
      </c>
      <c r="C705" s="9">
        <v>0</v>
      </c>
      <c r="D705" s="9" t="s">
        <v>19721</v>
      </c>
      <c r="E705" s="9" t="s">
        <v>19661</v>
      </c>
      <c r="F705" s="9">
        <v>0</v>
      </c>
      <c r="G705" s="9" t="s">
        <v>19751</v>
      </c>
    </row>
    <row r="706" spans="1:7" x14ac:dyDescent="0.2">
      <c r="A706" s="9" t="s">
        <v>19662</v>
      </c>
      <c r="B706" s="9" t="s">
        <v>19720</v>
      </c>
      <c r="C706" s="9">
        <v>0</v>
      </c>
      <c r="D706" s="9" t="s">
        <v>19721</v>
      </c>
      <c r="E706" s="9" t="s">
        <v>19662</v>
      </c>
      <c r="F706" s="9">
        <v>0</v>
      </c>
      <c r="G706" s="9" t="s">
        <v>19751</v>
      </c>
    </row>
    <row r="707" spans="1:7" x14ac:dyDescent="0.2">
      <c r="A707" s="9" t="s">
        <v>19663</v>
      </c>
      <c r="B707" s="9" t="s">
        <v>19720</v>
      </c>
      <c r="C707" s="9">
        <v>0</v>
      </c>
      <c r="D707" s="9" t="s">
        <v>19721</v>
      </c>
      <c r="E707" s="9" t="s">
        <v>19663</v>
      </c>
      <c r="F707" s="9">
        <v>0</v>
      </c>
      <c r="G707" s="9" t="s">
        <v>19751</v>
      </c>
    </row>
    <row r="708" spans="1:7" x14ac:dyDescent="0.2">
      <c r="A708" s="9" t="s">
        <v>95</v>
      </c>
      <c r="B708" s="9" t="s">
        <v>19720</v>
      </c>
      <c r="C708" s="9">
        <v>443</v>
      </c>
      <c r="D708" s="9" t="s">
        <v>19721</v>
      </c>
      <c r="E708" s="9" t="s">
        <v>95</v>
      </c>
      <c r="F708" s="9">
        <v>443</v>
      </c>
      <c r="G708" s="9" t="s">
        <v>19751</v>
      </c>
    </row>
    <row r="709" spans="1:7" x14ac:dyDescent="0.2">
      <c r="A709" s="9" t="s">
        <v>43</v>
      </c>
      <c r="B709" s="9" t="s">
        <v>19720</v>
      </c>
      <c r="C709" s="9">
        <v>0</v>
      </c>
      <c r="D709" s="9" t="s">
        <v>19721</v>
      </c>
      <c r="E709" s="9" t="s">
        <v>43</v>
      </c>
      <c r="F709" s="9">
        <v>0</v>
      </c>
      <c r="G709" s="9" t="s">
        <v>19751</v>
      </c>
    </row>
    <row r="710" spans="1:7" x14ac:dyDescent="0.2">
      <c r="A710" s="9" t="s">
        <v>19664</v>
      </c>
      <c r="B710" s="9" t="s">
        <v>19720</v>
      </c>
      <c r="C710" s="9">
        <v>0</v>
      </c>
      <c r="D710" s="9" t="s">
        <v>19721</v>
      </c>
      <c r="E710" s="9" t="s">
        <v>19664</v>
      </c>
      <c r="F710" s="9">
        <v>0</v>
      </c>
      <c r="G710" s="9" t="s">
        <v>19751</v>
      </c>
    </row>
    <row r="711" spans="1:7" x14ac:dyDescent="0.2">
      <c r="A711" s="9" t="s">
        <v>19665</v>
      </c>
      <c r="B711" s="9" t="s">
        <v>19720</v>
      </c>
      <c r="C711" s="9">
        <v>563</v>
      </c>
      <c r="D711" s="9" t="s">
        <v>19721</v>
      </c>
      <c r="E711" s="9" t="s">
        <v>19665</v>
      </c>
      <c r="F711" s="9">
        <v>563</v>
      </c>
      <c r="G711" s="9" t="s">
        <v>19751</v>
      </c>
    </row>
    <row r="712" spans="1:7" x14ac:dyDescent="0.2">
      <c r="A712" s="9" t="s">
        <v>19666</v>
      </c>
      <c r="B712" s="9" t="s">
        <v>19720</v>
      </c>
      <c r="C712" s="9">
        <v>31</v>
      </c>
      <c r="D712" s="9" t="s">
        <v>19721</v>
      </c>
      <c r="E712" s="9" t="s">
        <v>19666</v>
      </c>
      <c r="F712" s="9">
        <v>31</v>
      </c>
      <c r="G712" s="9" t="s">
        <v>19751</v>
      </c>
    </row>
    <row r="713" spans="1:7" x14ac:dyDescent="0.2">
      <c r="A713" s="9" t="s">
        <v>19667</v>
      </c>
      <c r="B713" s="9" t="s">
        <v>19720</v>
      </c>
      <c r="C713" s="9">
        <v>0</v>
      </c>
      <c r="D713" s="9" t="s">
        <v>19721</v>
      </c>
      <c r="E713" s="9" t="s">
        <v>19667</v>
      </c>
      <c r="F713" s="9">
        <v>0</v>
      </c>
      <c r="G713" s="9" t="s">
        <v>19751</v>
      </c>
    </row>
    <row r="714" spans="1:7" x14ac:dyDescent="0.2">
      <c r="A714" s="9" t="s">
        <v>19668</v>
      </c>
      <c r="B714" s="9" t="s">
        <v>19720</v>
      </c>
      <c r="C714" s="9">
        <v>0</v>
      </c>
      <c r="D714" s="9" t="s">
        <v>19721</v>
      </c>
      <c r="E714" s="9" t="s">
        <v>19668</v>
      </c>
      <c r="F714" s="9">
        <v>0</v>
      </c>
      <c r="G714" s="9" t="s">
        <v>19751</v>
      </c>
    </row>
    <row r="715" spans="1:7" x14ac:dyDescent="0.2">
      <c r="A715" s="9" t="s">
        <v>19669</v>
      </c>
      <c r="B715" s="9" t="s">
        <v>19720</v>
      </c>
      <c r="C715" s="9">
        <v>0</v>
      </c>
      <c r="D715" s="9" t="s">
        <v>19721</v>
      </c>
      <c r="E715" s="9" t="s">
        <v>19669</v>
      </c>
      <c r="F715" s="9">
        <v>0</v>
      </c>
      <c r="G715" s="9" t="s">
        <v>19751</v>
      </c>
    </row>
    <row r="716" spans="1:7" x14ac:dyDescent="0.2">
      <c r="A716" s="9" t="s">
        <v>70</v>
      </c>
      <c r="B716" s="9" t="s">
        <v>19722</v>
      </c>
      <c r="C716" s="9">
        <v>0</v>
      </c>
      <c r="D716" s="9" t="s">
        <v>19723</v>
      </c>
      <c r="E716" s="9" t="s">
        <v>70</v>
      </c>
      <c r="F716" s="9">
        <v>0</v>
      </c>
      <c r="G716" s="9" t="s">
        <v>19751</v>
      </c>
    </row>
    <row r="717" spans="1:7" x14ac:dyDescent="0.2">
      <c r="A717" s="9" t="s">
        <v>1152</v>
      </c>
      <c r="B717" s="9" t="s">
        <v>19722</v>
      </c>
      <c r="C717" s="9">
        <v>0</v>
      </c>
      <c r="D717" s="9" t="s">
        <v>19723</v>
      </c>
      <c r="E717" s="9" t="s">
        <v>1152</v>
      </c>
      <c r="F717" s="9">
        <v>0</v>
      </c>
      <c r="G717" s="9" t="s">
        <v>19751</v>
      </c>
    </row>
    <row r="718" spans="1:7" x14ac:dyDescent="0.2">
      <c r="A718" s="9" t="s">
        <v>227</v>
      </c>
      <c r="B718" s="9" t="s">
        <v>19722</v>
      </c>
      <c r="C718" s="9">
        <v>0</v>
      </c>
      <c r="D718" s="9" t="s">
        <v>19723</v>
      </c>
      <c r="E718" s="9" t="s">
        <v>227</v>
      </c>
      <c r="F718" s="9">
        <v>0</v>
      </c>
      <c r="G718" s="9" t="s">
        <v>19751</v>
      </c>
    </row>
    <row r="719" spans="1:7" x14ac:dyDescent="0.2">
      <c r="A719" s="9" t="s">
        <v>19373</v>
      </c>
      <c r="B719" s="9" t="s">
        <v>19722</v>
      </c>
      <c r="C719" s="9">
        <v>486.3</v>
      </c>
      <c r="D719" s="9" t="s">
        <v>19723</v>
      </c>
      <c r="E719" s="9" t="s">
        <v>19373</v>
      </c>
      <c r="F719" s="9">
        <v>486.3</v>
      </c>
      <c r="G719" s="9" t="s">
        <v>19751</v>
      </c>
    </row>
    <row r="720" spans="1:7" x14ac:dyDescent="0.2">
      <c r="A720" s="9" t="s">
        <v>468</v>
      </c>
      <c r="B720" s="9" t="s">
        <v>19722</v>
      </c>
      <c r="C720" s="9">
        <v>0</v>
      </c>
      <c r="D720" s="9" t="s">
        <v>19723</v>
      </c>
      <c r="E720" s="9" t="s">
        <v>468</v>
      </c>
      <c r="F720" s="9">
        <v>0</v>
      </c>
      <c r="G720" s="9" t="s">
        <v>19751</v>
      </c>
    </row>
    <row r="721" spans="1:7" x14ac:dyDescent="0.2">
      <c r="A721" s="9" t="s">
        <v>19656</v>
      </c>
      <c r="B721" s="9" t="s">
        <v>19722</v>
      </c>
      <c r="C721" s="9">
        <v>0</v>
      </c>
      <c r="D721" s="9" t="s">
        <v>19723</v>
      </c>
      <c r="E721" s="9" t="s">
        <v>19656</v>
      </c>
      <c r="F721" s="9">
        <v>0</v>
      </c>
      <c r="G721" s="9" t="s">
        <v>19751</v>
      </c>
    </row>
    <row r="722" spans="1:7" x14ac:dyDescent="0.2">
      <c r="A722" s="9" t="s">
        <v>19657</v>
      </c>
      <c r="B722" s="9" t="s">
        <v>19722</v>
      </c>
      <c r="C722" s="9">
        <v>0</v>
      </c>
      <c r="D722" s="9" t="s">
        <v>19723</v>
      </c>
      <c r="E722" s="9" t="s">
        <v>19657</v>
      </c>
      <c r="F722" s="9">
        <v>0</v>
      </c>
      <c r="G722" s="9" t="s">
        <v>19751</v>
      </c>
    </row>
    <row r="723" spans="1:7" x14ac:dyDescent="0.2">
      <c r="A723" s="9" t="s">
        <v>19658</v>
      </c>
      <c r="B723" s="9" t="s">
        <v>19722</v>
      </c>
      <c r="C723" s="9">
        <v>0</v>
      </c>
      <c r="D723" s="9" t="s">
        <v>19723</v>
      </c>
      <c r="E723" s="9" t="s">
        <v>19658</v>
      </c>
      <c r="F723" s="9">
        <v>0</v>
      </c>
      <c r="G723" s="9" t="s">
        <v>19751</v>
      </c>
    </row>
    <row r="724" spans="1:7" x14ac:dyDescent="0.2">
      <c r="A724" s="9" t="s">
        <v>19659</v>
      </c>
      <c r="B724" s="9" t="s">
        <v>19722</v>
      </c>
      <c r="C724" s="9">
        <v>0</v>
      </c>
      <c r="D724" s="9" t="s">
        <v>19723</v>
      </c>
      <c r="E724" s="9" t="s">
        <v>19659</v>
      </c>
      <c r="F724" s="9">
        <v>0</v>
      </c>
      <c r="G724" s="9" t="s">
        <v>19751</v>
      </c>
    </row>
    <row r="725" spans="1:7" x14ac:dyDescent="0.2">
      <c r="A725" s="9" t="s">
        <v>19660</v>
      </c>
      <c r="B725" s="9" t="s">
        <v>19722</v>
      </c>
      <c r="C725" s="9">
        <v>0</v>
      </c>
      <c r="D725" s="9" t="s">
        <v>19723</v>
      </c>
      <c r="E725" s="9" t="s">
        <v>19660</v>
      </c>
      <c r="F725" s="9">
        <v>0</v>
      </c>
      <c r="G725" s="9" t="s">
        <v>19751</v>
      </c>
    </row>
    <row r="726" spans="1:7" x14ac:dyDescent="0.2">
      <c r="A726" s="9" t="s">
        <v>19661</v>
      </c>
      <c r="B726" s="9" t="s">
        <v>19722</v>
      </c>
      <c r="C726" s="9">
        <v>0</v>
      </c>
      <c r="D726" s="9" t="s">
        <v>19723</v>
      </c>
      <c r="E726" s="9" t="s">
        <v>19661</v>
      </c>
      <c r="F726" s="9">
        <v>0</v>
      </c>
      <c r="G726" s="9" t="s">
        <v>19751</v>
      </c>
    </row>
    <row r="727" spans="1:7" x14ac:dyDescent="0.2">
      <c r="A727" s="9" t="s">
        <v>19662</v>
      </c>
      <c r="B727" s="9" t="s">
        <v>19722</v>
      </c>
      <c r="C727" s="9">
        <v>0</v>
      </c>
      <c r="D727" s="9" t="s">
        <v>19723</v>
      </c>
      <c r="E727" s="9" t="s">
        <v>19662</v>
      </c>
      <c r="F727" s="9">
        <v>0</v>
      </c>
      <c r="G727" s="9" t="s">
        <v>19751</v>
      </c>
    </row>
    <row r="728" spans="1:7" x14ac:dyDescent="0.2">
      <c r="A728" s="9" t="s">
        <v>19663</v>
      </c>
      <c r="B728" s="9" t="s">
        <v>19722</v>
      </c>
      <c r="C728" s="9">
        <v>0</v>
      </c>
      <c r="D728" s="9" t="s">
        <v>19723</v>
      </c>
      <c r="E728" s="9" t="s">
        <v>19663</v>
      </c>
      <c r="F728" s="9">
        <v>0</v>
      </c>
      <c r="G728" s="9" t="s">
        <v>19751</v>
      </c>
    </row>
    <row r="729" spans="1:7" x14ac:dyDescent="0.2">
      <c r="A729" s="9" t="s">
        <v>95</v>
      </c>
      <c r="B729" s="9" t="s">
        <v>19722</v>
      </c>
      <c r="C729" s="9">
        <v>0</v>
      </c>
      <c r="D729" s="9" t="s">
        <v>19723</v>
      </c>
      <c r="E729" s="9" t="s">
        <v>95</v>
      </c>
      <c r="F729" s="9">
        <v>0</v>
      </c>
      <c r="G729" s="9" t="s">
        <v>19751</v>
      </c>
    </row>
    <row r="730" spans="1:7" x14ac:dyDescent="0.2">
      <c r="A730" s="9" t="s">
        <v>43</v>
      </c>
      <c r="B730" s="9" t="s">
        <v>19722</v>
      </c>
      <c r="C730" s="9">
        <v>0</v>
      </c>
      <c r="D730" s="9" t="s">
        <v>19723</v>
      </c>
      <c r="E730" s="9" t="s">
        <v>43</v>
      </c>
      <c r="F730" s="9">
        <v>0</v>
      </c>
      <c r="G730" s="9" t="s">
        <v>19751</v>
      </c>
    </row>
    <row r="731" spans="1:7" x14ac:dyDescent="0.2">
      <c r="A731" s="9" t="s">
        <v>19664</v>
      </c>
      <c r="B731" s="9" t="s">
        <v>19722</v>
      </c>
      <c r="C731" s="9">
        <v>0</v>
      </c>
      <c r="D731" s="9" t="s">
        <v>19723</v>
      </c>
      <c r="E731" s="9" t="s">
        <v>19664</v>
      </c>
      <c r="F731" s="9">
        <v>0</v>
      </c>
      <c r="G731" s="9" t="s">
        <v>19751</v>
      </c>
    </row>
    <row r="732" spans="1:7" x14ac:dyDescent="0.2">
      <c r="A732" s="9" t="s">
        <v>19665</v>
      </c>
      <c r="B732" s="9" t="s">
        <v>19722</v>
      </c>
      <c r="C732" s="9">
        <v>266.19004115973502</v>
      </c>
      <c r="D732" s="9" t="s">
        <v>19723</v>
      </c>
      <c r="E732" s="9" t="s">
        <v>19665</v>
      </c>
      <c r="F732" s="9">
        <v>266.19004115973502</v>
      </c>
      <c r="G732" s="9" t="s">
        <v>19751</v>
      </c>
    </row>
    <row r="733" spans="1:7" x14ac:dyDescent="0.2">
      <c r="A733" s="9" t="s">
        <v>19666</v>
      </c>
      <c r="B733" s="9" t="s">
        <v>19722</v>
      </c>
      <c r="C733" s="9">
        <v>0</v>
      </c>
      <c r="D733" s="9" t="s">
        <v>19723</v>
      </c>
      <c r="E733" s="9" t="s">
        <v>19666</v>
      </c>
      <c r="F733" s="9">
        <v>0</v>
      </c>
      <c r="G733" s="9" t="s">
        <v>19751</v>
      </c>
    </row>
    <row r="734" spans="1:7" x14ac:dyDescent="0.2">
      <c r="A734" s="9" t="s">
        <v>19667</v>
      </c>
      <c r="B734" s="9" t="s">
        <v>19722</v>
      </c>
      <c r="C734" s="9">
        <v>0</v>
      </c>
      <c r="D734" s="9" t="s">
        <v>19723</v>
      </c>
      <c r="E734" s="9" t="s">
        <v>19667</v>
      </c>
      <c r="F734" s="9">
        <v>0</v>
      </c>
      <c r="G734" s="9" t="s">
        <v>19751</v>
      </c>
    </row>
    <row r="735" spans="1:7" x14ac:dyDescent="0.2">
      <c r="A735" s="9" t="s">
        <v>19668</v>
      </c>
      <c r="B735" s="9" t="s">
        <v>19722</v>
      </c>
      <c r="C735" s="9">
        <v>0</v>
      </c>
      <c r="D735" s="9" t="s">
        <v>19723</v>
      </c>
      <c r="E735" s="9" t="s">
        <v>19668</v>
      </c>
      <c r="F735" s="9">
        <v>0</v>
      </c>
      <c r="G735" s="9" t="s">
        <v>19751</v>
      </c>
    </row>
    <row r="736" spans="1:7" x14ac:dyDescent="0.2">
      <c r="A736" s="9" t="s">
        <v>19669</v>
      </c>
      <c r="B736" s="9" t="s">
        <v>19722</v>
      </c>
      <c r="C736" s="9">
        <v>0</v>
      </c>
      <c r="D736" s="9" t="s">
        <v>19723</v>
      </c>
      <c r="E736" s="9" t="s">
        <v>19669</v>
      </c>
      <c r="F736" s="9">
        <v>0</v>
      </c>
      <c r="G736" s="9" t="s">
        <v>19751</v>
      </c>
    </row>
    <row r="737" spans="1:7" x14ac:dyDescent="0.2">
      <c r="A737" s="9" t="s">
        <v>70</v>
      </c>
      <c r="B737" s="9" t="s">
        <v>19724</v>
      </c>
      <c r="C737" s="9">
        <v>486</v>
      </c>
      <c r="D737" s="9" t="s">
        <v>58</v>
      </c>
      <c r="E737" s="9" t="s">
        <v>70</v>
      </c>
      <c r="F737" s="9">
        <v>486</v>
      </c>
      <c r="G737" s="9" t="s">
        <v>19751</v>
      </c>
    </row>
    <row r="738" spans="1:7" x14ac:dyDescent="0.2">
      <c r="A738" s="9" t="s">
        <v>1152</v>
      </c>
      <c r="B738" s="9" t="s">
        <v>19724</v>
      </c>
      <c r="C738" s="9">
        <v>0</v>
      </c>
      <c r="D738" s="9" t="s">
        <v>58</v>
      </c>
      <c r="E738" s="9" t="s">
        <v>1152</v>
      </c>
      <c r="F738" s="9">
        <v>0</v>
      </c>
      <c r="G738" s="9" t="s">
        <v>19751</v>
      </c>
    </row>
    <row r="739" spans="1:7" x14ac:dyDescent="0.2">
      <c r="A739" s="9" t="s">
        <v>227</v>
      </c>
      <c r="B739" s="9" t="s">
        <v>19724</v>
      </c>
      <c r="C739" s="9">
        <v>0</v>
      </c>
      <c r="D739" s="9" t="s">
        <v>58</v>
      </c>
      <c r="E739" s="9" t="s">
        <v>227</v>
      </c>
      <c r="F739" s="9">
        <v>0</v>
      </c>
      <c r="G739" s="9" t="s">
        <v>19751</v>
      </c>
    </row>
    <row r="740" spans="1:7" x14ac:dyDescent="0.2">
      <c r="A740" s="9" t="s">
        <v>19373</v>
      </c>
      <c r="B740" s="9" t="s">
        <v>19724</v>
      </c>
      <c r="C740" s="9">
        <v>12037.3</v>
      </c>
      <c r="D740" s="9" t="s">
        <v>58</v>
      </c>
      <c r="E740" s="9" t="s">
        <v>19373</v>
      </c>
      <c r="F740" s="9">
        <v>12037.3</v>
      </c>
      <c r="G740" s="9" t="s">
        <v>19751</v>
      </c>
    </row>
    <row r="741" spans="1:7" x14ac:dyDescent="0.2">
      <c r="A741" s="9" t="s">
        <v>468</v>
      </c>
      <c r="B741" s="9" t="s">
        <v>19724</v>
      </c>
      <c r="C741" s="9">
        <v>0</v>
      </c>
      <c r="D741" s="9" t="s">
        <v>58</v>
      </c>
      <c r="E741" s="9" t="s">
        <v>468</v>
      </c>
      <c r="F741" s="9">
        <v>0</v>
      </c>
      <c r="G741" s="9" t="s">
        <v>19751</v>
      </c>
    </row>
    <row r="742" spans="1:7" x14ac:dyDescent="0.2">
      <c r="A742" s="9" t="s">
        <v>19656</v>
      </c>
      <c r="B742" s="9" t="s">
        <v>19724</v>
      </c>
      <c r="C742" s="9">
        <v>37.700000000000003</v>
      </c>
      <c r="D742" s="9" t="s">
        <v>58</v>
      </c>
      <c r="E742" s="9" t="s">
        <v>19656</v>
      </c>
      <c r="F742" s="9">
        <v>37.700000000000003</v>
      </c>
      <c r="G742" s="9" t="s">
        <v>19751</v>
      </c>
    </row>
    <row r="743" spans="1:7" x14ac:dyDescent="0.2">
      <c r="A743" s="9" t="s">
        <v>19657</v>
      </c>
      <c r="B743" s="9" t="s">
        <v>19724</v>
      </c>
      <c r="C743" s="9">
        <v>0</v>
      </c>
      <c r="D743" s="9" t="s">
        <v>58</v>
      </c>
      <c r="E743" s="9" t="s">
        <v>19657</v>
      </c>
      <c r="F743" s="9">
        <v>0</v>
      </c>
      <c r="G743" s="9" t="s">
        <v>19751</v>
      </c>
    </row>
    <row r="744" spans="1:7" x14ac:dyDescent="0.2">
      <c r="A744" s="9" t="s">
        <v>19658</v>
      </c>
      <c r="B744" s="9" t="s">
        <v>19724</v>
      </c>
      <c r="C744" s="9">
        <v>0</v>
      </c>
      <c r="D744" s="9" t="s">
        <v>58</v>
      </c>
      <c r="E744" s="9" t="s">
        <v>19658</v>
      </c>
      <c r="F744" s="9">
        <v>0</v>
      </c>
      <c r="G744" s="9" t="s">
        <v>19751</v>
      </c>
    </row>
    <row r="745" spans="1:7" x14ac:dyDescent="0.2">
      <c r="A745" s="9" t="s">
        <v>19659</v>
      </c>
      <c r="B745" s="9" t="s">
        <v>19724</v>
      </c>
      <c r="C745" s="9">
        <v>0</v>
      </c>
      <c r="D745" s="9" t="s">
        <v>58</v>
      </c>
      <c r="E745" s="9" t="s">
        <v>19659</v>
      </c>
      <c r="F745" s="9">
        <v>0</v>
      </c>
      <c r="G745" s="9" t="s">
        <v>19751</v>
      </c>
    </row>
    <row r="746" spans="1:7" x14ac:dyDescent="0.2">
      <c r="A746" s="9" t="s">
        <v>19660</v>
      </c>
      <c r="B746" s="9" t="s">
        <v>19724</v>
      </c>
      <c r="C746" s="9">
        <v>0</v>
      </c>
      <c r="D746" s="9" t="s">
        <v>58</v>
      </c>
      <c r="E746" s="9" t="s">
        <v>19660</v>
      </c>
      <c r="F746" s="9">
        <v>0</v>
      </c>
      <c r="G746" s="9" t="s">
        <v>19751</v>
      </c>
    </row>
    <row r="747" spans="1:7" x14ac:dyDescent="0.2">
      <c r="A747" s="9" t="s">
        <v>19661</v>
      </c>
      <c r="B747" s="9" t="s">
        <v>19724</v>
      </c>
      <c r="C747" s="9">
        <v>0</v>
      </c>
      <c r="D747" s="9" t="s">
        <v>58</v>
      </c>
      <c r="E747" s="9" t="s">
        <v>19661</v>
      </c>
      <c r="F747" s="9">
        <v>0</v>
      </c>
      <c r="G747" s="9" t="s">
        <v>19751</v>
      </c>
    </row>
    <row r="748" spans="1:7" x14ac:dyDescent="0.2">
      <c r="A748" s="9" t="s">
        <v>19662</v>
      </c>
      <c r="B748" s="9" t="s">
        <v>19724</v>
      </c>
      <c r="C748" s="9">
        <v>8300</v>
      </c>
      <c r="D748" s="9" t="s">
        <v>58</v>
      </c>
      <c r="E748" s="9" t="s">
        <v>19662</v>
      </c>
      <c r="F748" s="9">
        <v>8300</v>
      </c>
      <c r="G748" s="9" t="s">
        <v>19751</v>
      </c>
    </row>
    <row r="749" spans="1:7" x14ac:dyDescent="0.2">
      <c r="A749" s="9" t="s">
        <v>19663</v>
      </c>
      <c r="B749" s="9" t="s">
        <v>19724</v>
      </c>
      <c r="C749" s="9">
        <v>8300</v>
      </c>
      <c r="D749" s="9" t="s">
        <v>58</v>
      </c>
      <c r="E749" s="9" t="s">
        <v>19663</v>
      </c>
      <c r="F749" s="9">
        <v>8300</v>
      </c>
      <c r="G749" s="9" t="s">
        <v>19751</v>
      </c>
    </row>
    <row r="750" spans="1:7" x14ac:dyDescent="0.2">
      <c r="A750" s="9" t="s">
        <v>95</v>
      </c>
      <c r="B750" s="9" t="s">
        <v>19724</v>
      </c>
      <c r="C750" s="9">
        <v>7976</v>
      </c>
      <c r="D750" s="9" t="s">
        <v>58</v>
      </c>
      <c r="E750" s="9" t="s">
        <v>95</v>
      </c>
      <c r="F750" s="9">
        <v>7976</v>
      </c>
      <c r="G750" s="9" t="s">
        <v>19751</v>
      </c>
    </row>
    <row r="751" spans="1:7" x14ac:dyDescent="0.2">
      <c r="A751" s="9" t="s">
        <v>43</v>
      </c>
      <c r="B751" s="9" t="s">
        <v>19724</v>
      </c>
      <c r="C751" s="9">
        <v>11470</v>
      </c>
      <c r="D751" s="9" t="s">
        <v>58</v>
      </c>
      <c r="E751" s="9" t="s">
        <v>43</v>
      </c>
      <c r="F751" s="9">
        <v>11470</v>
      </c>
      <c r="G751" s="9" t="s">
        <v>19751</v>
      </c>
    </row>
    <row r="752" spans="1:7" x14ac:dyDescent="0.2">
      <c r="A752" s="9" t="s">
        <v>19664</v>
      </c>
      <c r="B752" s="9" t="s">
        <v>19724</v>
      </c>
      <c r="C752" s="9">
        <v>0</v>
      </c>
      <c r="D752" s="9" t="s">
        <v>58</v>
      </c>
      <c r="E752" s="9" t="s">
        <v>19664</v>
      </c>
      <c r="F752" s="9">
        <v>0</v>
      </c>
      <c r="G752" s="9" t="s">
        <v>19751</v>
      </c>
    </row>
    <row r="753" spans="1:7" x14ac:dyDescent="0.2">
      <c r="A753" s="9" t="s">
        <v>19665</v>
      </c>
      <c r="B753" s="9" t="s">
        <v>19724</v>
      </c>
      <c r="C753" s="9">
        <v>27263.77</v>
      </c>
      <c r="D753" s="9" t="s">
        <v>58</v>
      </c>
      <c r="E753" s="9" t="s">
        <v>19665</v>
      </c>
      <c r="F753" s="9">
        <v>27263.77</v>
      </c>
      <c r="G753" s="9" t="s">
        <v>19751</v>
      </c>
    </row>
    <row r="754" spans="1:7" x14ac:dyDescent="0.2">
      <c r="A754" s="9" t="s">
        <v>19666</v>
      </c>
      <c r="B754" s="9" t="s">
        <v>19724</v>
      </c>
      <c r="C754" s="9">
        <v>600</v>
      </c>
      <c r="D754" s="9" t="s">
        <v>58</v>
      </c>
      <c r="E754" s="9" t="s">
        <v>19666</v>
      </c>
      <c r="F754" s="9">
        <v>600</v>
      </c>
      <c r="G754" s="9" t="s">
        <v>19751</v>
      </c>
    </row>
    <row r="755" spans="1:7" x14ac:dyDescent="0.2">
      <c r="A755" s="9" t="s">
        <v>19667</v>
      </c>
      <c r="B755" s="9" t="s">
        <v>19724</v>
      </c>
      <c r="C755" s="9">
        <v>3817.46</v>
      </c>
      <c r="D755" s="9" t="s">
        <v>58</v>
      </c>
      <c r="E755" s="9" t="s">
        <v>19667</v>
      </c>
      <c r="F755" s="9">
        <v>3817.46</v>
      </c>
      <c r="G755" s="9" t="s">
        <v>19751</v>
      </c>
    </row>
    <row r="756" spans="1:7" x14ac:dyDescent="0.2">
      <c r="A756" s="9" t="s">
        <v>19668</v>
      </c>
      <c r="B756" s="9" t="s">
        <v>19724</v>
      </c>
      <c r="C756" s="9">
        <v>3300</v>
      </c>
      <c r="D756" s="9" t="s">
        <v>58</v>
      </c>
      <c r="E756" s="9" t="s">
        <v>19668</v>
      </c>
      <c r="F756" s="9">
        <v>3300</v>
      </c>
      <c r="G756" s="9" t="s">
        <v>19751</v>
      </c>
    </row>
    <row r="757" spans="1:7" x14ac:dyDescent="0.2">
      <c r="A757" s="9" t="s">
        <v>19669</v>
      </c>
      <c r="B757" s="9" t="s">
        <v>19724</v>
      </c>
      <c r="C757" s="9">
        <v>700</v>
      </c>
      <c r="D757" s="9" t="s">
        <v>58</v>
      </c>
      <c r="E757" s="9" t="s">
        <v>19669</v>
      </c>
      <c r="F757" s="9">
        <v>700</v>
      </c>
      <c r="G757" s="9" t="s">
        <v>19751</v>
      </c>
    </row>
    <row r="758" spans="1:7" x14ac:dyDescent="0.2">
      <c r="A758" s="9" t="s">
        <v>70</v>
      </c>
      <c r="B758" s="9" t="s">
        <v>19725</v>
      </c>
      <c r="C758" s="9">
        <v>0</v>
      </c>
      <c r="D758" s="9" t="s">
        <v>19376</v>
      </c>
      <c r="E758" s="9" t="s">
        <v>70</v>
      </c>
      <c r="F758" s="9">
        <v>0</v>
      </c>
      <c r="G758" s="9" t="s">
        <v>19751</v>
      </c>
    </row>
    <row r="759" spans="1:7" x14ac:dyDescent="0.2">
      <c r="A759" s="9" t="s">
        <v>1152</v>
      </c>
      <c r="B759" s="9" t="s">
        <v>19725</v>
      </c>
      <c r="C759" s="9">
        <v>0</v>
      </c>
      <c r="D759" s="9" t="s">
        <v>19376</v>
      </c>
      <c r="E759" s="9" t="s">
        <v>1152</v>
      </c>
      <c r="F759" s="9">
        <v>0</v>
      </c>
      <c r="G759" s="9" t="s">
        <v>19751</v>
      </c>
    </row>
    <row r="760" spans="1:7" x14ac:dyDescent="0.2">
      <c r="A760" s="9" t="s">
        <v>227</v>
      </c>
      <c r="B760" s="9" t="s">
        <v>19725</v>
      </c>
      <c r="C760" s="9">
        <v>0</v>
      </c>
      <c r="D760" s="9" t="s">
        <v>19376</v>
      </c>
      <c r="E760" s="9" t="s">
        <v>227</v>
      </c>
      <c r="F760" s="9">
        <v>0</v>
      </c>
      <c r="G760" s="9" t="s">
        <v>19751</v>
      </c>
    </row>
    <row r="761" spans="1:7" x14ac:dyDescent="0.2">
      <c r="A761" s="9" t="s">
        <v>19373</v>
      </c>
      <c r="B761" s="9" t="s">
        <v>19725</v>
      </c>
      <c r="C761" s="9">
        <v>0</v>
      </c>
      <c r="D761" s="9" t="s">
        <v>19376</v>
      </c>
      <c r="E761" s="9" t="s">
        <v>19373</v>
      </c>
      <c r="F761" s="9">
        <v>0</v>
      </c>
      <c r="G761" s="9" t="s">
        <v>19751</v>
      </c>
    </row>
    <row r="762" spans="1:7" x14ac:dyDescent="0.2">
      <c r="A762" s="9" t="s">
        <v>468</v>
      </c>
      <c r="B762" s="9" t="s">
        <v>19725</v>
      </c>
      <c r="C762" s="9">
        <v>0</v>
      </c>
      <c r="D762" s="9" t="s">
        <v>19376</v>
      </c>
      <c r="E762" s="9" t="s">
        <v>468</v>
      </c>
      <c r="F762" s="9">
        <v>0</v>
      </c>
      <c r="G762" s="9" t="s">
        <v>19751</v>
      </c>
    </row>
    <row r="763" spans="1:7" x14ac:dyDescent="0.2">
      <c r="A763" s="9" t="s">
        <v>19656</v>
      </c>
      <c r="B763" s="9" t="s">
        <v>19725</v>
      </c>
      <c r="C763" s="9">
        <v>0</v>
      </c>
      <c r="D763" s="9" t="s">
        <v>19376</v>
      </c>
      <c r="E763" s="9" t="s">
        <v>19656</v>
      </c>
      <c r="F763" s="9">
        <v>0</v>
      </c>
      <c r="G763" s="9" t="s">
        <v>19751</v>
      </c>
    </row>
    <row r="764" spans="1:7" x14ac:dyDescent="0.2">
      <c r="A764" s="9" t="s">
        <v>19657</v>
      </c>
      <c r="B764" s="9" t="s">
        <v>19725</v>
      </c>
      <c r="C764" s="9">
        <v>0</v>
      </c>
      <c r="D764" s="9" t="s">
        <v>19376</v>
      </c>
      <c r="E764" s="9" t="s">
        <v>19657</v>
      </c>
      <c r="F764" s="9">
        <v>0</v>
      </c>
      <c r="G764" s="9" t="s">
        <v>19751</v>
      </c>
    </row>
    <row r="765" spans="1:7" x14ac:dyDescent="0.2">
      <c r="A765" s="9" t="s">
        <v>19658</v>
      </c>
      <c r="B765" s="9" t="s">
        <v>19725</v>
      </c>
      <c r="C765" s="9">
        <v>4455.95345</v>
      </c>
      <c r="D765" s="9" t="s">
        <v>19376</v>
      </c>
      <c r="E765" s="9" t="s">
        <v>19658</v>
      </c>
      <c r="F765" s="9">
        <v>33360.680999999997</v>
      </c>
      <c r="G765" s="9" t="s">
        <v>19751</v>
      </c>
    </row>
    <row r="766" spans="1:7" x14ac:dyDescent="0.2">
      <c r="A766" s="9" t="s">
        <v>19659</v>
      </c>
      <c r="B766" s="9" t="s">
        <v>19725</v>
      </c>
      <c r="C766" s="9">
        <v>0</v>
      </c>
      <c r="D766" s="9" t="s">
        <v>19376</v>
      </c>
      <c r="E766" s="9" t="s">
        <v>19659</v>
      </c>
      <c r="F766" s="9">
        <v>0</v>
      </c>
      <c r="G766" s="9" t="s">
        <v>19751</v>
      </c>
    </row>
    <row r="767" spans="1:7" x14ac:dyDescent="0.2">
      <c r="A767" s="9" t="s">
        <v>19660</v>
      </c>
      <c r="B767" s="9" t="s">
        <v>19725</v>
      </c>
      <c r="C767" s="9">
        <v>-75.8</v>
      </c>
      <c r="D767" s="9" t="s">
        <v>19376</v>
      </c>
      <c r="E767" s="9" t="s">
        <v>19660</v>
      </c>
      <c r="F767" s="9">
        <v>-1093.4100000000001</v>
      </c>
      <c r="G767" s="9" t="s">
        <v>19751</v>
      </c>
    </row>
    <row r="768" spans="1:7" x14ac:dyDescent="0.2">
      <c r="A768" s="9" t="s">
        <v>19661</v>
      </c>
      <c r="B768" s="9" t="s">
        <v>19725</v>
      </c>
      <c r="C768" s="9">
        <v>0</v>
      </c>
      <c r="D768" s="9" t="s">
        <v>19376</v>
      </c>
      <c r="E768" s="9" t="s">
        <v>19661</v>
      </c>
      <c r="F768" s="9">
        <v>0</v>
      </c>
      <c r="G768" s="9" t="s">
        <v>19751</v>
      </c>
    </row>
    <row r="769" spans="1:7" x14ac:dyDescent="0.2">
      <c r="A769" s="9" t="s">
        <v>19662</v>
      </c>
      <c r="B769" s="9" t="s">
        <v>19725</v>
      </c>
      <c r="C769" s="9">
        <v>0</v>
      </c>
      <c r="D769" s="9" t="s">
        <v>19376</v>
      </c>
      <c r="E769" s="9" t="s">
        <v>19662</v>
      </c>
      <c r="F769" s="9">
        <v>0</v>
      </c>
      <c r="G769" s="9" t="s">
        <v>19751</v>
      </c>
    </row>
    <row r="770" spans="1:7" x14ac:dyDescent="0.2">
      <c r="A770" s="9" t="s">
        <v>19663</v>
      </c>
      <c r="B770" s="9" t="s">
        <v>19725</v>
      </c>
      <c r="C770" s="9">
        <v>0</v>
      </c>
      <c r="D770" s="9" t="s">
        <v>19376</v>
      </c>
      <c r="E770" s="9" t="s">
        <v>19663</v>
      </c>
      <c r="F770" s="9">
        <v>0</v>
      </c>
      <c r="G770" s="9" t="s">
        <v>19751</v>
      </c>
    </row>
    <row r="771" spans="1:7" x14ac:dyDescent="0.2">
      <c r="A771" s="9" t="s">
        <v>95</v>
      </c>
      <c r="B771" s="9" t="s">
        <v>19725</v>
      </c>
      <c r="C771" s="9">
        <v>2254.0250000000001</v>
      </c>
      <c r="D771" s="9" t="s">
        <v>19376</v>
      </c>
      <c r="E771" s="9" t="s">
        <v>95</v>
      </c>
      <c r="F771" s="9">
        <v>6059.6750000000002</v>
      </c>
      <c r="G771" s="9" t="s">
        <v>19751</v>
      </c>
    </row>
    <row r="772" spans="1:7" x14ac:dyDescent="0.2">
      <c r="A772" s="9" t="s">
        <v>43</v>
      </c>
      <c r="B772" s="9" t="s">
        <v>19725</v>
      </c>
      <c r="C772" s="9">
        <v>0</v>
      </c>
      <c r="D772" s="9" t="s">
        <v>19376</v>
      </c>
      <c r="E772" s="9" t="s">
        <v>43</v>
      </c>
      <c r="F772" s="9">
        <v>200</v>
      </c>
      <c r="G772" s="9" t="s">
        <v>19751</v>
      </c>
    </row>
    <row r="773" spans="1:7" x14ac:dyDescent="0.2">
      <c r="A773" s="9" t="s">
        <v>19664</v>
      </c>
      <c r="B773" s="9" t="s">
        <v>19725</v>
      </c>
      <c r="C773" s="9">
        <v>0</v>
      </c>
      <c r="D773" s="9" t="s">
        <v>19376</v>
      </c>
      <c r="E773" s="9" t="s">
        <v>19664</v>
      </c>
      <c r="F773" s="9">
        <v>0</v>
      </c>
      <c r="G773" s="9" t="s">
        <v>19751</v>
      </c>
    </row>
    <row r="774" spans="1:7" x14ac:dyDescent="0.2">
      <c r="A774" s="9" t="s">
        <v>19665</v>
      </c>
      <c r="B774" s="9" t="s">
        <v>19725</v>
      </c>
      <c r="C774" s="9">
        <v>74</v>
      </c>
      <c r="D774" s="9" t="s">
        <v>19376</v>
      </c>
      <c r="E774" s="9" t="s">
        <v>19665</v>
      </c>
      <c r="F774" s="9">
        <v>600</v>
      </c>
      <c r="G774" s="9" t="s">
        <v>19751</v>
      </c>
    </row>
    <row r="775" spans="1:7" x14ac:dyDescent="0.2">
      <c r="A775" s="9" t="s">
        <v>19666</v>
      </c>
      <c r="B775" s="9" t="s">
        <v>19725</v>
      </c>
      <c r="C775" s="9">
        <v>0</v>
      </c>
      <c r="D775" s="9" t="s">
        <v>19376</v>
      </c>
      <c r="E775" s="9" t="s">
        <v>19666</v>
      </c>
      <c r="F775" s="9">
        <v>3.0000000000000001E-3</v>
      </c>
      <c r="G775" s="9" t="s">
        <v>19751</v>
      </c>
    </row>
    <row r="776" spans="1:7" x14ac:dyDescent="0.2">
      <c r="A776" s="9" t="s">
        <v>19667</v>
      </c>
      <c r="B776" s="9" t="s">
        <v>19725</v>
      </c>
      <c r="C776" s="9">
        <v>20</v>
      </c>
      <c r="D776" s="9" t="s">
        <v>19376</v>
      </c>
      <c r="E776" s="9" t="s">
        <v>19667</v>
      </c>
      <c r="F776" s="9">
        <v>265</v>
      </c>
      <c r="G776" s="9" t="s">
        <v>19751</v>
      </c>
    </row>
    <row r="777" spans="1:7" x14ac:dyDescent="0.2">
      <c r="A777" s="9" t="s">
        <v>19668</v>
      </c>
      <c r="B777" s="9" t="s">
        <v>19725</v>
      </c>
      <c r="C777" s="9">
        <v>0</v>
      </c>
      <c r="D777" s="9" t="s">
        <v>19376</v>
      </c>
      <c r="E777" s="9" t="s">
        <v>19668</v>
      </c>
      <c r="F777" s="9">
        <v>0</v>
      </c>
      <c r="G777" s="9" t="s">
        <v>19751</v>
      </c>
    </row>
    <row r="778" spans="1:7" x14ac:dyDescent="0.2">
      <c r="A778" s="9" t="s">
        <v>19669</v>
      </c>
      <c r="B778" s="9" t="s">
        <v>19725</v>
      </c>
      <c r="C778" s="9">
        <v>1424</v>
      </c>
      <c r="D778" s="9" t="s">
        <v>19376</v>
      </c>
      <c r="E778" s="9" t="s">
        <v>19669</v>
      </c>
      <c r="F778" s="9">
        <v>6295</v>
      </c>
      <c r="G778" s="9" t="s">
        <v>19751</v>
      </c>
    </row>
    <row r="779" spans="1:7" x14ac:dyDescent="0.2">
      <c r="A779" s="9" t="s">
        <v>70</v>
      </c>
      <c r="B779" s="9" t="s">
        <v>19726</v>
      </c>
      <c r="C779" s="9">
        <v>0</v>
      </c>
      <c r="D779" s="9" t="s">
        <v>19376</v>
      </c>
      <c r="E779" s="9" t="s">
        <v>70</v>
      </c>
      <c r="F779" s="9">
        <v>0</v>
      </c>
      <c r="G779" s="9" t="s">
        <v>19751</v>
      </c>
    </row>
    <row r="780" spans="1:7" x14ac:dyDescent="0.2">
      <c r="A780" s="9" t="s">
        <v>1152</v>
      </c>
      <c r="B780" s="9" t="s">
        <v>19726</v>
      </c>
      <c r="C780" s="9">
        <v>0</v>
      </c>
      <c r="D780" s="9" t="s">
        <v>19376</v>
      </c>
      <c r="E780" s="9" t="s">
        <v>1152</v>
      </c>
      <c r="F780" s="9">
        <v>0</v>
      </c>
      <c r="G780" s="9" t="s">
        <v>19751</v>
      </c>
    </row>
    <row r="781" spans="1:7" x14ac:dyDescent="0.2">
      <c r="A781" s="9" t="s">
        <v>227</v>
      </c>
      <c r="B781" s="9" t="s">
        <v>19726</v>
      </c>
      <c r="C781" s="9">
        <v>0</v>
      </c>
      <c r="D781" s="9" t="s">
        <v>19376</v>
      </c>
      <c r="E781" s="9" t="s">
        <v>227</v>
      </c>
      <c r="F781" s="9">
        <v>0</v>
      </c>
      <c r="G781" s="9" t="s">
        <v>19751</v>
      </c>
    </row>
    <row r="782" spans="1:7" x14ac:dyDescent="0.2">
      <c r="A782" s="9" t="s">
        <v>19373</v>
      </c>
      <c r="B782" s="9" t="s">
        <v>19726</v>
      </c>
      <c r="C782" s="9">
        <v>0</v>
      </c>
      <c r="D782" s="9" t="s">
        <v>19376</v>
      </c>
      <c r="E782" s="9" t="s">
        <v>19373</v>
      </c>
      <c r="F782" s="9">
        <v>0</v>
      </c>
      <c r="G782" s="9" t="s">
        <v>19751</v>
      </c>
    </row>
    <row r="783" spans="1:7" x14ac:dyDescent="0.2">
      <c r="A783" s="9" t="s">
        <v>468</v>
      </c>
      <c r="B783" s="9" t="s">
        <v>19726</v>
      </c>
      <c r="C783" s="9">
        <v>0</v>
      </c>
      <c r="D783" s="9" t="s">
        <v>19376</v>
      </c>
      <c r="E783" s="9" t="s">
        <v>468</v>
      </c>
      <c r="F783" s="9">
        <v>0</v>
      </c>
      <c r="G783" s="9" t="s">
        <v>19751</v>
      </c>
    </row>
    <row r="784" spans="1:7" x14ac:dyDescent="0.2">
      <c r="A784" s="9" t="s">
        <v>19656</v>
      </c>
      <c r="B784" s="9" t="s">
        <v>19726</v>
      </c>
      <c r="C784" s="9">
        <v>0</v>
      </c>
      <c r="D784" s="9" t="s">
        <v>19376</v>
      </c>
      <c r="E784" s="9" t="s">
        <v>19656</v>
      </c>
      <c r="F784" s="9">
        <v>0</v>
      </c>
      <c r="G784" s="9" t="s">
        <v>19751</v>
      </c>
    </row>
    <row r="785" spans="1:7" x14ac:dyDescent="0.2">
      <c r="A785" s="9" t="s">
        <v>19657</v>
      </c>
      <c r="B785" s="9" t="s">
        <v>19726</v>
      </c>
      <c r="C785" s="9">
        <v>0</v>
      </c>
      <c r="D785" s="9" t="s">
        <v>19376</v>
      </c>
      <c r="E785" s="9" t="s">
        <v>19657</v>
      </c>
      <c r="F785" s="9">
        <v>0</v>
      </c>
      <c r="G785" s="9" t="s">
        <v>19751</v>
      </c>
    </row>
    <row r="786" spans="1:7" x14ac:dyDescent="0.2">
      <c r="A786" s="9" t="s">
        <v>19658</v>
      </c>
      <c r="B786" s="9" t="s">
        <v>19726</v>
      </c>
      <c r="C786" s="9">
        <v>5292.9404999999997</v>
      </c>
      <c r="D786" s="9" t="s">
        <v>19376</v>
      </c>
      <c r="E786" s="9" t="s">
        <v>19658</v>
      </c>
      <c r="F786" s="9">
        <v>33360.680999999997</v>
      </c>
      <c r="G786" s="9" t="s">
        <v>19751</v>
      </c>
    </row>
    <row r="787" spans="1:7" x14ac:dyDescent="0.2">
      <c r="A787" s="9" t="s">
        <v>19659</v>
      </c>
      <c r="B787" s="9" t="s">
        <v>19726</v>
      </c>
      <c r="C787" s="9">
        <v>0</v>
      </c>
      <c r="D787" s="9" t="s">
        <v>19376</v>
      </c>
      <c r="E787" s="9" t="s">
        <v>19659</v>
      </c>
      <c r="F787" s="9">
        <v>0</v>
      </c>
      <c r="G787" s="9" t="s">
        <v>19751</v>
      </c>
    </row>
    <row r="788" spans="1:7" x14ac:dyDescent="0.2">
      <c r="A788" s="9" t="s">
        <v>19660</v>
      </c>
      <c r="B788" s="9" t="s">
        <v>19726</v>
      </c>
      <c r="C788" s="9">
        <v>-1.98</v>
      </c>
      <c r="D788" s="9" t="s">
        <v>19376</v>
      </c>
      <c r="E788" s="9" t="s">
        <v>19660</v>
      </c>
      <c r="F788" s="9">
        <v>-1093.4100000000001</v>
      </c>
      <c r="G788" s="9" t="s">
        <v>19751</v>
      </c>
    </row>
    <row r="789" spans="1:7" x14ac:dyDescent="0.2">
      <c r="A789" s="9" t="s">
        <v>19661</v>
      </c>
      <c r="B789" s="9" t="s">
        <v>19726</v>
      </c>
      <c r="C789" s="9">
        <v>0</v>
      </c>
      <c r="D789" s="9" t="s">
        <v>19376</v>
      </c>
      <c r="E789" s="9" t="s">
        <v>19661</v>
      </c>
      <c r="F789" s="9">
        <v>0</v>
      </c>
      <c r="G789" s="9" t="s">
        <v>19751</v>
      </c>
    </row>
    <row r="790" spans="1:7" x14ac:dyDescent="0.2">
      <c r="A790" s="9" t="s">
        <v>19662</v>
      </c>
      <c r="B790" s="9" t="s">
        <v>19726</v>
      </c>
      <c r="C790" s="9">
        <v>0</v>
      </c>
      <c r="D790" s="9" t="s">
        <v>19376</v>
      </c>
      <c r="E790" s="9" t="s">
        <v>19662</v>
      </c>
      <c r="F790" s="9">
        <v>0</v>
      </c>
      <c r="G790" s="9" t="s">
        <v>19751</v>
      </c>
    </row>
    <row r="791" spans="1:7" x14ac:dyDescent="0.2">
      <c r="A791" s="9" t="s">
        <v>19663</v>
      </c>
      <c r="B791" s="9" t="s">
        <v>19726</v>
      </c>
      <c r="C791" s="9">
        <v>0</v>
      </c>
      <c r="D791" s="9" t="s">
        <v>19376</v>
      </c>
      <c r="E791" s="9" t="s">
        <v>19663</v>
      </c>
      <c r="F791" s="9">
        <v>0</v>
      </c>
      <c r="G791" s="9" t="s">
        <v>19751</v>
      </c>
    </row>
    <row r="792" spans="1:7" x14ac:dyDescent="0.2">
      <c r="A792" s="9" t="s">
        <v>95</v>
      </c>
      <c r="B792" s="9" t="s">
        <v>19726</v>
      </c>
      <c r="C792" s="9">
        <v>1368.09</v>
      </c>
      <c r="D792" s="9" t="s">
        <v>19376</v>
      </c>
      <c r="E792" s="9" t="s">
        <v>95</v>
      </c>
      <c r="F792" s="9">
        <v>6059.6750000000002</v>
      </c>
      <c r="G792" s="9" t="s">
        <v>19751</v>
      </c>
    </row>
    <row r="793" spans="1:7" x14ac:dyDescent="0.2">
      <c r="A793" s="9" t="s">
        <v>43</v>
      </c>
      <c r="B793" s="9" t="s">
        <v>19726</v>
      </c>
      <c r="C793" s="9">
        <v>0</v>
      </c>
      <c r="D793" s="9" t="s">
        <v>19376</v>
      </c>
      <c r="E793" s="9" t="s">
        <v>43</v>
      </c>
      <c r="F793" s="9">
        <v>200</v>
      </c>
      <c r="G793" s="9" t="s">
        <v>19751</v>
      </c>
    </row>
    <row r="794" spans="1:7" x14ac:dyDescent="0.2">
      <c r="A794" s="9" t="s">
        <v>19664</v>
      </c>
      <c r="B794" s="9" t="s">
        <v>19726</v>
      </c>
      <c r="C794" s="9">
        <v>0</v>
      </c>
      <c r="D794" s="9" t="s">
        <v>19376</v>
      </c>
      <c r="E794" s="9" t="s">
        <v>19664</v>
      </c>
      <c r="F794" s="9">
        <v>0</v>
      </c>
      <c r="G794" s="9" t="s">
        <v>19751</v>
      </c>
    </row>
    <row r="795" spans="1:7" x14ac:dyDescent="0.2">
      <c r="A795" s="9" t="s">
        <v>19665</v>
      </c>
      <c r="B795" s="9" t="s">
        <v>19726</v>
      </c>
      <c r="C795" s="9">
        <v>0</v>
      </c>
      <c r="D795" s="9" t="s">
        <v>19376</v>
      </c>
      <c r="E795" s="9" t="s">
        <v>19665</v>
      </c>
      <c r="F795" s="9">
        <v>600</v>
      </c>
      <c r="G795" s="9" t="s">
        <v>19751</v>
      </c>
    </row>
    <row r="796" spans="1:7" x14ac:dyDescent="0.2">
      <c r="A796" s="9" t="s">
        <v>19666</v>
      </c>
      <c r="B796" s="9" t="s">
        <v>19726</v>
      </c>
      <c r="C796" s="9">
        <v>3.0000000000000001E-3</v>
      </c>
      <c r="D796" s="9" t="s">
        <v>19376</v>
      </c>
      <c r="E796" s="9" t="s">
        <v>19666</v>
      </c>
      <c r="F796" s="9">
        <v>3.0000000000000001E-3</v>
      </c>
      <c r="G796" s="9" t="s">
        <v>19751</v>
      </c>
    </row>
    <row r="797" spans="1:7" x14ac:dyDescent="0.2">
      <c r="A797" s="9" t="s">
        <v>19667</v>
      </c>
      <c r="B797" s="9" t="s">
        <v>19726</v>
      </c>
      <c r="C797" s="9">
        <v>195</v>
      </c>
      <c r="D797" s="9" t="s">
        <v>19376</v>
      </c>
      <c r="E797" s="9" t="s">
        <v>19667</v>
      </c>
      <c r="F797" s="9">
        <v>265</v>
      </c>
      <c r="G797" s="9" t="s">
        <v>19751</v>
      </c>
    </row>
    <row r="798" spans="1:7" x14ac:dyDescent="0.2">
      <c r="A798" s="9" t="s">
        <v>19668</v>
      </c>
      <c r="B798" s="9" t="s">
        <v>19726</v>
      </c>
      <c r="C798" s="9">
        <v>0</v>
      </c>
      <c r="D798" s="9" t="s">
        <v>19376</v>
      </c>
      <c r="E798" s="9" t="s">
        <v>19668</v>
      </c>
      <c r="F798" s="9">
        <v>0</v>
      </c>
      <c r="G798" s="9" t="s">
        <v>19751</v>
      </c>
    </row>
    <row r="799" spans="1:7" x14ac:dyDescent="0.2">
      <c r="A799" s="9" t="s">
        <v>19669</v>
      </c>
      <c r="B799" s="9" t="s">
        <v>19726</v>
      </c>
      <c r="C799" s="9">
        <v>1296</v>
      </c>
      <c r="D799" s="9" t="s">
        <v>19376</v>
      </c>
      <c r="E799" s="9" t="s">
        <v>19669</v>
      </c>
      <c r="F799" s="9">
        <v>6295</v>
      </c>
      <c r="G799" s="9" t="s">
        <v>19751</v>
      </c>
    </row>
    <row r="800" spans="1:7" x14ac:dyDescent="0.2">
      <c r="A800" s="9" t="s">
        <v>70</v>
      </c>
      <c r="B800" s="9" t="s">
        <v>19727</v>
      </c>
      <c r="C800" s="9">
        <v>0</v>
      </c>
      <c r="D800" s="9" t="s">
        <v>19376</v>
      </c>
      <c r="E800" s="9" t="s">
        <v>70</v>
      </c>
      <c r="F800" s="9">
        <v>0</v>
      </c>
      <c r="G800" s="9" t="s">
        <v>19751</v>
      </c>
    </row>
    <row r="801" spans="1:7" x14ac:dyDescent="0.2">
      <c r="A801" s="9" t="s">
        <v>1152</v>
      </c>
      <c r="B801" s="9" t="s">
        <v>19727</v>
      </c>
      <c r="C801" s="9">
        <v>0</v>
      </c>
      <c r="D801" s="9" t="s">
        <v>19376</v>
      </c>
      <c r="E801" s="9" t="s">
        <v>1152</v>
      </c>
      <c r="F801" s="9">
        <v>0</v>
      </c>
      <c r="G801" s="9" t="s">
        <v>19751</v>
      </c>
    </row>
    <row r="802" spans="1:7" x14ac:dyDescent="0.2">
      <c r="A802" s="9" t="s">
        <v>227</v>
      </c>
      <c r="B802" s="9" t="s">
        <v>19727</v>
      </c>
      <c r="C802" s="9">
        <v>0</v>
      </c>
      <c r="D802" s="9" t="s">
        <v>19376</v>
      </c>
      <c r="E802" s="9" t="s">
        <v>227</v>
      </c>
      <c r="F802" s="9">
        <v>0</v>
      </c>
      <c r="G802" s="9" t="s">
        <v>19751</v>
      </c>
    </row>
    <row r="803" spans="1:7" x14ac:dyDescent="0.2">
      <c r="A803" s="9" t="s">
        <v>19373</v>
      </c>
      <c r="B803" s="9" t="s">
        <v>19727</v>
      </c>
      <c r="C803" s="9">
        <v>0</v>
      </c>
      <c r="D803" s="9" t="s">
        <v>19376</v>
      </c>
      <c r="E803" s="9" t="s">
        <v>19373</v>
      </c>
      <c r="F803" s="9">
        <v>0</v>
      </c>
      <c r="G803" s="9" t="s">
        <v>19751</v>
      </c>
    </row>
    <row r="804" spans="1:7" x14ac:dyDescent="0.2">
      <c r="A804" s="9" t="s">
        <v>468</v>
      </c>
      <c r="B804" s="9" t="s">
        <v>19727</v>
      </c>
      <c r="C804" s="9">
        <v>0</v>
      </c>
      <c r="D804" s="9" t="s">
        <v>19376</v>
      </c>
      <c r="E804" s="9" t="s">
        <v>468</v>
      </c>
      <c r="F804" s="9">
        <v>0</v>
      </c>
      <c r="G804" s="9" t="s">
        <v>19751</v>
      </c>
    </row>
    <row r="805" spans="1:7" x14ac:dyDescent="0.2">
      <c r="A805" s="9" t="s">
        <v>19656</v>
      </c>
      <c r="B805" s="9" t="s">
        <v>19727</v>
      </c>
      <c r="C805" s="9">
        <v>0</v>
      </c>
      <c r="D805" s="9" t="s">
        <v>19376</v>
      </c>
      <c r="E805" s="9" t="s">
        <v>19656</v>
      </c>
      <c r="F805" s="9">
        <v>0</v>
      </c>
      <c r="G805" s="9" t="s">
        <v>19751</v>
      </c>
    </row>
    <row r="806" spans="1:7" x14ac:dyDescent="0.2">
      <c r="A806" s="9" t="s">
        <v>19657</v>
      </c>
      <c r="B806" s="9" t="s">
        <v>19727</v>
      </c>
      <c r="C806" s="9">
        <v>0</v>
      </c>
      <c r="D806" s="9" t="s">
        <v>19376</v>
      </c>
      <c r="E806" s="9" t="s">
        <v>19657</v>
      </c>
      <c r="F806" s="9">
        <v>0</v>
      </c>
      <c r="G806" s="9" t="s">
        <v>19751</v>
      </c>
    </row>
    <row r="807" spans="1:7" x14ac:dyDescent="0.2">
      <c r="A807" s="9" t="s">
        <v>19658</v>
      </c>
      <c r="B807" s="9" t="s">
        <v>19727</v>
      </c>
      <c r="C807" s="9">
        <v>23611.787049999999</v>
      </c>
      <c r="D807" s="9" t="s">
        <v>19376</v>
      </c>
      <c r="E807" s="9" t="s">
        <v>19658</v>
      </c>
      <c r="F807" s="9">
        <v>33360.680999999997</v>
      </c>
      <c r="G807" s="9" t="s">
        <v>19751</v>
      </c>
    </row>
    <row r="808" spans="1:7" x14ac:dyDescent="0.2">
      <c r="A808" s="9" t="s">
        <v>19659</v>
      </c>
      <c r="B808" s="9" t="s">
        <v>19727</v>
      </c>
      <c r="C808" s="9">
        <v>0</v>
      </c>
      <c r="D808" s="9" t="s">
        <v>19376</v>
      </c>
      <c r="E808" s="9" t="s">
        <v>19659</v>
      </c>
      <c r="F808" s="9">
        <v>0</v>
      </c>
      <c r="G808" s="9" t="s">
        <v>19751</v>
      </c>
    </row>
    <row r="809" spans="1:7" x14ac:dyDescent="0.2">
      <c r="A809" s="9" t="s">
        <v>19660</v>
      </c>
      <c r="B809" s="9" t="s">
        <v>19727</v>
      </c>
      <c r="C809" s="9">
        <v>-1015.63</v>
      </c>
      <c r="D809" s="9" t="s">
        <v>19376</v>
      </c>
      <c r="E809" s="9" t="s">
        <v>19660</v>
      </c>
      <c r="F809" s="9">
        <v>-1093.4100000000001</v>
      </c>
      <c r="G809" s="9" t="s">
        <v>19751</v>
      </c>
    </row>
    <row r="810" spans="1:7" x14ac:dyDescent="0.2">
      <c r="A810" s="9" t="s">
        <v>19661</v>
      </c>
      <c r="B810" s="9" t="s">
        <v>19727</v>
      </c>
      <c r="C810" s="9">
        <v>0</v>
      </c>
      <c r="D810" s="9" t="s">
        <v>19376</v>
      </c>
      <c r="E810" s="9" t="s">
        <v>19661</v>
      </c>
      <c r="F810" s="9">
        <v>0</v>
      </c>
      <c r="G810" s="9" t="s">
        <v>19751</v>
      </c>
    </row>
    <row r="811" spans="1:7" x14ac:dyDescent="0.2">
      <c r="A811" s="9" t="s">
        <v>19662</v>
      </c>
      <c r="B811" s="9" t="s">
        <v>19727</v>
      </c>
      <c r="C811" s="9">
        <v>0</v>
      </c>
      <c r="D811" s="9" t="s">
        <v>19376</v>
      </c>
      <c r="E811" s="9" t="s">
        <v>19662</v>
      </c>
      <c r="F811" s="9">
        <v>0</v>
      </c>
      <c r="G811" s="9" t="s">
        <v>19751</v>
      </c>
    </row>
    <row r="812" spans="1:7" x14ac:dyDescent="0.2">
      <c r="A812" s="9" t="s">
        <v>19663</v>
      </c>
      <c r="B812" s="9" t="s">
        <v>19727</v>
      </c>
      <c r="C812" s="9">
        <v>0</v>
      </c>
      <c r="D812" s="9" t="s">
        <v>19376</v>
      </c>
      <c r="E812" s="9" t="s">
        <v>19663</v>
      </c>
      <c r="F812" s="9">
        <v>0</v>
      </c>
      <c r="G812" s="9" t="s">
        <v>19751</v>
      </c>
    </row>
    <row r="813" spans="1:7" x14ac:dyDescent="0.2">
      <c r="A813" s="9" t="s">
        <v>95</v>
      </c>
      <c r="B813" s="9" t="s">
        <v>19727</v>
      </c>
      <c r="C813" s="9">
        <v>2437.56</v>
      </c>
      <c r="D813" s="9" t="s">
        <v>19376</v>
      </c>
      <c r="E813" s="9" t="s">
        <v>95</v>
      </c>
      <c r="F813" s="9">
        <v>6059.6750000000002</v>
      </c>
      <c r="G813" s="9" t="s">
        <v>19751</v>
      </c>
    </row>
    <row r="814" spans="1:7" x14ac:dyDescent="0.2">
      <c r="A814" s="9" t="s">
        <v>43</v>
      </c>
      <c r="B814" s="9" t="s">
        <v>19727</v>
      </c>
      <c r="C814" s="9">
        <v>200</v>
      </c>
      <c r="D814" s="9" t="s">
        <v>19376</v>
      </c>
      <c r="E814" s="9" t="s">
        <v>43</v>
      </c>
      <c r="F814" s="9">
        <v>200</v>
      </c>
      <c r="G814" s="9" t="s">
        <v>19751</v>
      </c>
    </row>
    <row r="815" spans="1:7" x14ac:dyDescent="0.2">
      <c r="A815" s="9" t="s">
        <v>19664</v>
      </c>
      <c r="B815" s="9" t="s">
        <v>19727</v>
      </c>
      <c r="C815" s="9">
        <v>0</v>
      </c>
      <c r="D815" s="9" t="s">
        <v>19376</v>
      </c>
      <c r="E815" s="9" t="s">
        <v>19664</v>
      </c>
      <c r="F815" s="9">
        <v>0</v>
      </c>
      <c r="G815" s="9" t="s">
        <v>19751</v>
      </c>
    </row>
    <row r="816" spans="1:7" x14ac:dyDescent="0.2">
      <c r="A816" s="9" t="s">
        <v>19665</v>
      </c>
      <c r="B816" s="9" t="s">
        <v>19727</v>
      </c>
      <c r="C816" s="9">
        <v>526</v>
      </c>
      <c r="D816" s="9" t="s">
        <v>19376</v>
      </c>
      <c r="E816" s="9" t="s">
        <v>19665</v>
      </c>
      <c r="F816" s="9">
        <v>600</v>
      </c>
      <c r="G816" s="9" t="s">
        <v>19751</v>
      </c>
    </row>
    <row r="817" spans="1:7" x14ac:dyDescent="0.2">
      <c r="A817" s="9" t="s">
        <v>19666</v>
      </c>
      <c r="B817" s="9" t="s">
        <v>19727</v>
      </c>
      <c r="C817" s="9">
        <v>0</v>
      </c>
      <c r="D817" s="9" t="s">
        <v>19376</v>
      </c>
      <c r="E817" s="9" t="s">
        <v>19666</v>
      </c>
      <c r="F817" s="9">
        <v>3.0000000000000001E-3</v>
      </c>
      <c r="G817" s="9" t="s">
        <v>19751</v>
      </c>
    </row>
    <row r="818" spans="1:7" x14ac:dyDescent="0.2">
      <c r="A818" s="9" t="s">
        <v>19667</v>
      </c>
      <c r="B818" s="9" t="s">
        <v>19727</v>
      </c>
      <c r="C818" s="9">
        <v>50</v>
      </c>
      <c r="D818" s="9" t="s">
        <v>19376</v>
      </c>
      <c r="E818" s="9" t="s">
        <v>19667</v>
      </c>
      <c r="F818" s="9">
        <v>265</v>
      </c>
      <c r="G818" s="9" t="s">
        <v>19751</v>
      </c>
    </row>
    <row r="819" spans="1:7" x14ac:dyDescent="0.2">
      <c r="A819" s="9" t="s">
        <v>19668</v>
      </c>
      <c r="B819" s="9" t="s">
        <v>19727</v>
      </c>
      <c r="C819" s="9">
        <v>0</v>
      </c>
      <c r="D819" s="9" t="s">
        <v>19376</v>
      </c>
      <c r="E819" s="9" t="s">
        <v>19668</v>
      </c>
      <c r="F819" s="9">
        <v>0</v>
      </c>
      <c r="G819" s="9" t="s">
        <v>19751</v>
      </c>
    </row>
    <row r="820" spans="1:7" x14ac:dyDescent="0.2">
      <c r="A820" s="9" t="s">
        <v>19669</v>
      </c>
      <c r="B820" s="9" t="s">
        <v>19727</v>
      </c>
      <c r="C820" s="9">
        <v>3575</v>
      </c>
      <c r="D820" s="9" t="s">
        <v>19376</v>
      </c>
      <c r="E820" s="9" t="s">
        <v>19669</v>
      </c>
      <c r="F820" s="9">
        <v>6295</v>
      </c>
      <c r="G820" s="9" t="s">
        <v>19751</v>
      </c>
    </row>
    <row r="821" spans="1:7" x14ac:dyDescent="0.2">
      <c r="A821" s="9" t="s">
        <v>70</v>
      </c>
      <c r="B821" s="9" t="s">
        <v>19728</v>
      </c>
      <c r="C821" s="9">
        <v>0</v>
      </c>
      <c r="D821" s="9" t="s">
        <v>19729</v>
      </c>
      <c r="E821" s="9" t="s">
        <v>70</v>
      </c>
      <c r="F821" s="9">
        <v>0</v>
      </c>
      <c r="G821" s="9" t="s">
        <v>19751</v>
      </c>
    </row>
    <row r="822" spans="1:7" x14ac:dyDescent="0.2">
      <c r="A822" s="9" t="s">
        <v>1152</v>
      </c>
      <c r="B822" s="9" t="s">
        <v>19728</v>
      </c>
      <c r="C822" s="9">
        <v>7445.5</v>
      </c>
      <c r="D822" s="9" t="s">
        <v>19729</v>
      </c>
      <c r="E822" s="9" t="s">
        <v>1152</v>
      </c>
      <c r="F822" s="9">
        <v>7445.5</v>
      </c>
      <c r="G822" s="9" t="s">
        <v>19751</v>
      </c>
    </row>
    <row r="823" spans="1:7" x14ac:dyDescent="0.2">
      <c r="A823" s="9" t="s">
        <v>227</v>
      </c>
      <c r="B823" s="9" t="s">
        <v>19728</v>
      </c>
      <c r="C823" s="9">
        <v>13698.255450000001</v>
      </c>
      <c r="D823" s="9" t="s">
        <v>19729</v>
      </c>
      <c r="E823" s="9" t="s">
        <v>227</v>
      </c>
      <c r="F823" s="9">
        <v>13698.255450000001</v>
      </c>
      <c r="G823" s="9" t="s">
        <v>19751</v>
      </c>
    </row>
    <row r="824" spans="1:7" x14ac:dyDescent="0.2">
      <c r="A824" s="9" t="s">
        <v>19373</v>
      </c>
      <c r="B824" s="9" t="s">
        <v>19728</v>
      </c>
      <c r="C824" s="9">
        <v>4689.3</v>
      </c>
      <c r="D824" s="9" t="s">
        <v>19729</v>
      </c>
      <c r="E824" s="9" t="s">
        <v>19373</v>
      </c>
      <c r="F824" s="9">
        <v>4689.3</v>
      </c>
      <c r="G824" s="9" t="s">
        <v>19751</v>
      </c>
    </row>
    <row r="825" spans="1:7" x14ac:dyDescent="0.2">
      <c r="A825" s="9" t="s">
        <v>468</v>
      </c>
      <c r="B825" s="9" t="s">
        <v>19728</v>
      </c>
      <c r="C825" s="9">
        <v>0</v>
      </c>
      <c r="D825" s="9" t="s">
        <v>19729</v>
      </c>
      <c r="E825" s="9" t="s">
        <v>468</v>
      </c>
      <c r="F825" s="9">
        <v>0</v>
      </c>
      <c r="G825" s="9" t="s">
        <v>19751</v>
      </c>
    </row>
    <row r="826" spans="1:7" x14ac:dyDescent="0.2">
      <c r="A826" s="9" t="s">
        <v>19656</v>
      </c>
      <c r="B826" s="9" t="s">
        <v>19728</v>
      </c>
      <c r="C826" s="9">
        <v>518.26</v>
      </c>
      <c r="D826" s="9" t="s">
        <v>19729</v>
      </c>
      <c r="E826" s="9" t="s">
        <v>19656</v>
      </c>
      <c r="F826" s="9">
        <v>518.26</v>
      </c>
      <c r="G826" s="9" t="s">
        <v>19751</v>
      </c>
    </row>
    <row r="827" spans="1:7" x14ac:dyDescent="0.2">
      <c r="A827" s="9" t="s">
        <v>19657</v>
      </c>
      <c r="B827" s="9" t="s">
        <v>19728</v>
      </c>
      <c r="C827" s="9">
        <v>271.48</v>
      </c>
      <c r="D827" s="9" t="s">
        <v>19729</v>
      </c>
      <c r="E827" s="9" t="s">
        <v>19657</v>
      </c>
      <c r="F827" s="9">
        <v>271.48</v>
      </c>
      <c r="G827" s="9" t="s">
        <v>19751</v>
      </c>
    </row>
    <row r="828" spans="1:7" x14ac:dyDescent="0.2">
      <c r="A828" s="9" t="s">
        <v>19658</v>
      </c>
      <c r="B828" s="9" t="s">
        <v>19728</v>
      </c>
      <c r="C828" s="9">
        <v>216.26</v>
      </c>
      <c r="D828" s="9" t="s">
        <v>19729</v>
      </c>
      <c r="E828" s="9" t="s">
        <v>19658</v>
      </c>
      <c r="F828" s="9">
        <v>216.26</v>
      </c>
      <c r="G828" s="9" t="s">
        <v>19751</v>
      </c>
    </row>
    <row r="829" spans="1:7" x14ac:dyDescent="0.2">
      <c r="A829" s="9" t="s">
        <v>19659</v>
      </c>
      <c r="B829" s="9" t="s">
        <v>19728</v>
      </c>
      <c r="C829" s="9">
        <v>1323.1</v>
      </c>
      <c r="D829" s="9" t="s">
        <v>19729</v>
      </c>
      <c r="E829" s="9" t="s">
        <v>19659</v>
      </c>
      <c r="F829" s="9">
        <v>1323.1</v>
      </c>
      <c r="G829" s="9" t="s">
        <v>19751</v>
      </c>
    </row>
    <row r="830" spans="1:7" x14ac:dyDescent="0.2">
      <c r="A830" s="9" t="s">
        <v>19660</v>
      </c>
      <c r="B830" s="9" t="s">
        <v>19728</v>
      </c>
      <c r="C830" s="9">
        <v>-172</v>
      </c>
      <c r="D830" s="9" t="s">
        <v>19729</v>
      </c>
      <c r="E830" s="9" t="s">
        <v>19660</v>
      </c>
      <c r="F830" s="9">
        <v>-172</v>
      </c>
      <c r="G830" s="9" t="s">
        <v>19751</v>
      </c>
    </row>
    <row r="831" spans="1:7" x14ac:dyDescent="0.2">
      <c r="A831" s="9" t="s">
        <v>19661</v>
      </c>
      <c r="B831" s="9" t="s">
        <v>19728</v>
      </c>
      <c r="C831" s="9">
        <v>-1486</v>
      </c>
      <c r="D831" s="9" t="s">
        <v>19729</v>
      </c>
      <c r="E831" s="9" t="s">
        <v>19661</v>
      </c>
      <c r="F831" s="9">
        <v>-1486</v>
      </c>
      <c r="G831" s="9" t="s">
        <v>19751</v>
      </c>
    </row>
    <row r="832" spans="1:7" x14ac:dyDescent="0.2">
      <c r="A832" s="9" t="s">
        <v>19662</v>
      </c>
      <c r="B832" s="9" t="s">
        <v>19728</v>
      </c>
      <c r="C832" s="9">
        <v>0</v>
      </c>
      <c r="D832" s="9" t="s">
        <v>19729</v>
      </c>
      <c r="E832" s="9" t="s">
        <v>19662</v>
      </c>
      <c r="F832" s="9">
        <v>0</v>
      </c>
      <c r="G832" s="9" t="s">
        <v>19751</v>
      </c>
    </row>
    <row r="833" spans="1:7" x14ac:dyDescent="0.2">
      <c r="A833" s="9" t="s">
        <v>19663</v>
      </c>
      <c r="B833" s="9" t="s">
        <v>19728</v>
      </c>
      <c r="C833" s="9">
        <v>0</v>
      </c>
      <c r="D833" s="9" t="s">
        <v>19729</v>
      </c>
      <c r="E833" s="9" t="s">
        <v>19663</v>
      </c>
      <c r="F833" s="9">
        <v>0</v>
      </c>
      <c r="G833" s="9" t="s">
        <v>19751</v>
      </c>
    </row>
    <row r="834" spans="1:7" x14ac:dyDescent="0.2">
      <c r="A834" s="9" t="s">
        <v>95</v>
      </c>
      <c r="B834" s="9" t="s">
        <v>19728</v>
      </c>
      <c r="C834" s="9">
        <v>8663.32</v>
      </c>
      <c r="D834" s="9" t="s">
        <v>19729</v>
      </c>
      <c r="E834" s="9" t="s">
        <v>95</v>
      </c>
      <c r="F834" s="9">
        <v>8663.32</v>
      </c>
      <c r="G834" s="9" t="s">
        <v>19751</v>
      </c>
    </row>
    <row r="835" spans="1:7" x14ac:dyDescent="0.2">
      <c r="A835" s="9" t="s">
        <v>43</v>
      </c>
      <c r="B835" s="9" t="s">
        <v>19728</v>
      </c>
      <c r="C835" s="9">
        <v>5900</v>
      </c>
      <c r="D835" s="9" t="s">
        <v>19729</v>
      </c>
      <c r="E835" s="9" t="s">
        <v>43</v>
      </c>
      <c r="F835" s="9">
        <v>5900</v>
      </c>
      <c r="G835" s="9" t="s">
        <v>19751</v>
      </c>
    </row>
    <row r="836" spans="1:7" x14ac:dyDescent="0.2">
      <c r="A836" s="9" t="s">
        <v>19664</v>
      </c>
      <c r="B836" s="9" t="s">
        <v>19728</v>
      </c>
      <c r="C836" s="9">
        <v>0</v>
      </c>
      <c r="D836" s="9" t="s">
        <v>19729</v>
      </c>
      <c r="E836" s="9" t="s">
        <v>19664</v>
      </c>
      <c r="F836" s="9">
        <v>0</v>
      </c>
      <c r="G836" s="9" t="s">
        <v>19751</v>
      </c>
    </row>
    <row r="837" spans="1:7" x14ac:dyDescent="0.2">
      <c r="A837" s="9" t="s">
        <v>19665</v>
      </c>
      <c r="B837" s="9" t="s">
        <v>19728</v>
      </c>
      <c r="C837" s="9">
        <v>5113.97</v>
      </c>
      <c r="D837" s="9" t="s">
        <v>19729</v>
      </c>
      <c r="E837" s="9" t="s">
        <v>19665</v>
      </c>
      <c r="F837" s="9">
        <v>5113.97</v>
      </c>
      <c r="G837" s="9" t="s">
        <v>19751</v>
      </c>
    </row>
    <row r="838" spans="1:7" x14ac:dyDescent="0.2">
      <c r="A838" s="9" t="s">
        <v>19666</v>
      </c>
      <c r="B838" s="9" t="s">
        <v>19728</v>
      </c>
      <c r="C838" s="9">
        <v>1396.9</v>
      </c>
      <c r="D838" s="9" t="s">
        <v>19729</v>
      </c>
      <c r="E838" s="9" t="s">
        <v>19666</v>
      </c>
      <c r="F838" s="9">
        <v>1396.9</v>
      </c>
      <c r="G838" s="9" t="s">
        <v>19751</v>
      </c>
    </row>
    <row r="839" spans="1:7" x14ac:dyDescent="0.2">
      <c r="A839" s="9" t="s">
        <v>19667</v>
      </c>
      <c r="B839" s="9" t="s">
        <v>19728</v>
      </c>
      <c r="C839" s="9">
        <v>7298.48</v>
      </c>
      <c r="D839" s="9" t="s">
        <v>19729</v>
      </c>
      <c r="E839" s="9" t="s">
        <v>19667</v>
      </c>
      <c r="F839" s="9">
        <v>7298.48</v>
      </c>
      <c r="G839" s="9" t="s">
        <v>19751</v>
      </c>
    </row>
    <row r="840" spans="1:7" x14ac:dyDescent="0.2">
      <c r="A840" s="9" t="s">
        <v>19668</v>
      </c>
      <c r="B840" s="9" t="s">
        <v>19728</v>
      </c>
      <c r="C840" s="9">
        <v>132.84</v>
      </c>
      <c r="D840" s="9" t="s">
        <v>19729</v>
      </c>
      <c r="E840" s="9" t="s">
        <v>19668</v>
      </c>
      <c r="F840" s="9">
        <v>132.84</v>
      </c>
      <c r="G840" s="9" t="s">
        <v>19751</v>
      </c>
    </row>
    <row r="841" spans="1:7" x14ac:dyDescent="0.2">
      <c r="A841" s="9" t="s">
        <v>19669</v>
      </c>
      <c r="B841" s="9" t="s">
        <v>19728</v>
      </c>
      <c r="C841" s="9">
        <v>0</v>
      </c>
      <c r="D841" s="9" t="s">
        <v>19729</v>
      </c>
      <c r="E841" s="9" t="s">
        <v>19669</v>
      </c>
      <c r="F841" s="9">
        <v>0</v>
      </c>
      <c r="G841" s="9" t="s">
        <v>19751</v>
      </c>
    </row>
    <row r="842" spans="1:7" x14ac:dyDescent="0.2">
      <c r="A842" s="9" t="s">
        <v>70</v>
      </c>
      <c r="B842" s="9" t="s">
        <v>19730</v>
      </c>
      <c r="C842" s="9">
        <v>0</v>
      </c>
      <c r="D842" s="9" t="s">
        <v>19731</v>
      </c>
      <c r="E842" s="9" t="s">
        <v>70</v>
      </c>
      <c r="F842" s="9">
        <v>0</v>
      </c>
      <c r="G842" s="9" t="s">
        <v>19751</v>
      </c>
    </row>
    <row r="843" spans="1:7" x14ac:dyDescent="0.2">
      <c r="A843" s="9" t="s">
        <v>1152</v>
      </c>
      <c r="B843" s="9" t="s">
        <v>19730</v>
      </c>
      <c r="C843" s="9">
        <v>0</v>
      </c>
      <c r="D843" s="9" t="s">
        <v>19731</v>
      </c>
      <c r="E843" s="9" t="s">
        <v>1152</v>
      </c>
      <c r="F843" s="9">
        <v>0</v>
      </c>
      <c r="G843" s="9" t="s">
        <v>19751</v>
      </c>
    </row>
    <row r="844" spans="1:7" x14ac:dyDescent="0.2">
      <c r="A844" s="9" t="s">
        <v>227</v>
      </c>
      <c r="B844" s="9" t="s">
        <v>19730</v>
      </c>
      <c r="C844" s="9">
        <v>0</v>
      </c>
      <c r="D844" s="9" t="s">
        <v>19731</v>
      </c>
      <c r="E844" s="9" t="s">
        <v>227</v>
      </c>
      <c r="F844" s="9">
        <v>0</v>
      </c>
      <c r="G844" s="9" t="s">
        <v>19751</v>
      </c>
    </row>
    <row r="845" spans="1:7" x14ac:dyDescent="0.2">
      <c r="A845" s="9" t="s">
        <v>19373</v>
      </c>
      <c r="B845" s="9" t="s">
        <v>19730</v>
      </c>
      <c r="C845" s="9">
        <v>2839</v>
      </c>
      <c r="D845" s="9" t="s">
        <v>19731</v>
      </c>
      <c r="E845" s="9" t="s">
        <v>19373</v>
      </c>
      <c r="F845" s="9">
        <v>2839</v>
      </c>
      <c r="G845" s="9" t="s">
        <v>19751</v>
      </c>
    </row>
    <row r="846" spans="1:7" x14ac:dyDescent="0.2">
      <c r="A846" s="9" t="s">
        <v>468</v>
      </c>
      <c r="B846" s="9" t="s">
        <v>19730</v>
      </c>
      <c r="C846" s="9">
        <v>0</v>
      </c>
      <c r="D846" s="9" t="s">
        <v>19731</v>
      </c>
      <c r="E846" s="9" t="s">
        <v>468</v>
      </c>
      <c r="F846" s="9">
        <v>0</v>
      </c>
      <c r="G846" s="9" t="s">
        <v>19751</v>
      </c>
    </row>
    <row r="847" spans="1:7" x14ac:dyDescent="0.2">
      <c r="A847" s="9" t="s">
        <v>19656</v>
      </c>
      <c r="B847" s="9" t="s">
        <v>19730</v>
      </c>
      <c r="C847" s="9">
        <v>793.13300000000004</v>
      </c>
      <c r="D847" s="9" t="s">
        <v>19731</v>
      </c>
      <c r="E847" s="9" t="s">
        <v>19656</v>
      </c>
      <c r="F847" s="9">
        <v>793.13300000000004</v>
      </c>
      <c r="G847" s="9" t="s">
        <v>19751</v>
      </c>
    </row>
    <row r="848" spans="1:7" x14ac:dyDescent="0.2">
      <c r="A848" s="9" t="s">
        <v>19657</v>
      </c>
      <c r="B848" s="9" t="s">
        <v>19730</v>
      </c>
      <c r="C848" s="9">
        <v>3765.5</v>
      </c>
      <c r="D848" s="9" t="s">
        <v>19731</v>
      </c>
      <c r="E848" s="9" t="s">
        <v>19657</v>
      </c>
      <c r="F848" s="9">
        <v>3765.5</v>
      </c>
      <c r="G848" s="9" t="s">
        <v>19751</v>
      </c>
    </row>
    <row r="849" spans="1:7" x14ac:dyDescent="0.2">
      <c r="A849" s="9" t="s">
        <v>19658</v>
      </c>
      <c r="B849" s="9" t="s">
        <v>19730</v>
      </c>
      <c r="C849" s="9">
        <v>3832</v>
      </c>
      <c r="D849" s="9" t="s">
        <v>19731</v>
      </c>
      <c r="E849" s="9" t="s">
        <v>19658</v>
      </c>
      <c r="F849" s="9">
        <v>3832</v>
      </c>
      <c r="G849" s="9" t="s">
        <v>19751</v>
      </c>
    </row>
    <row r="850" spans="1:7" x14ac:dyDescent="0.2">
      <c r="A850" s="9" t="s">
        <v>19659</v>
      </c>
      <c r="B850" s="9" t="s">
        <v>19730</v>
      </c>
      <c r="C850" s="9">
        <v>0</v>
      </c>
      <c r="D850" s="9" t="s">
        <v>19731</v>
      </c>
      <c r="E850" s="9" t="s">
        <v>19659</v>
      </c>
      <c r="F850" s="9">
        <v>0</v>
      </c>
      <c r="G850" s="9" t="s">
        <v>19751</v>
      </c>
    </row>
    <row r="851" spans="1:7" x14ac:dyDescent="0.2">
      <c r="A851" s="9" t="s">
        <v>19660</v>
      </c>
      <c r="B851" s="9" t="s">
        <v>19730</v>
      </c>
      <c r="C851" s="9">
        <v>-3579</v>
      </c>
      <c r="D851" s="9" t="s">
        <v>19731</v>
      </c>
      <c r="E851" s="9" t="s">
        <v>19660</v>
      </c>
      <c r="F851" s="9">
        <v>-3579</v>
      </c>
      <c r="G851" s="9" t="s">
        <v>19751</v>
      </c>
    </row>
    <row r="852" spans="1:7" x14ac:dyDescent="0.2">
      <c r="A852" s="9" t="s">
        <v>19661</v>
      </c>
      <c r="B852" s="9" t="s">
        <v>19730</v>
      </c>
      <c r="C852" s="9">
        <v>0</v>
      </c>
      <c r="D852" s="9" t="s">
        <v>19731</v>
      </c>
      <c r="E852" s="9" t="s">
        <v>19661</v>
      </c>
      <c r="F852" s="9">
        <v>0</v>
      </c>
      <c r="G852" s="9" t="s">
        <v>19751</v>
      </c>
    </row>
    <row r="853" spans="1:7" x14ac:dyDescent="0.2">
      <c r="A853" s="9" t="s">
        <v>19662</v>
      </c>
      <c r="B853" s="9" t="s">
        <v>19730</v>
      </c>
      <c r="C853" s="9">
        <v>0</v>
      </c>
      <c r="D853" s="9" t="s">
        <v>19731</v>
      </c>
      <c r="E853" s="9" t="s">
        <v>19662</v>
      </c>
      <c r="F853" s="9">
        <v>0</v>
      </c>
      <c r="G853" s="9" t="s">
        <v>19751</v>
      </c>
    </row>
    <row r="854" spans="1:7" x14ac:dyDescent="0.2">
      <c r="A854" s="9" t="s">
        <v>19663</v>
      </c>
      <c r="B854" s="9" t="s">
        <v>19730</v>
      </c>
      <c r="C854" s="9">
        <v>0</v>
      </c>
      <c r="D854" s="9" t="s">
        <v>19731</v>
      </c>
      <c r="E854" s="9" t="s">
        <v>19663</v>
      </c>
      <c r="F854" s="9">
        <v>0</v>
      </c>
      <c r="G854" s="9" t="s">
        <v>19751</v>
      </c>
    </row>
    <row r="855" spans="1:7" x14ac:dyDescent="0.2">
      <c r="A855" s="9" t="s">
        <v>95</v>
      </c>
      <c r="B855" s="9" t="s">
        <v>19730</v>
      </c>
      <c r="C855" s="9">
        <v>8901</v>
      </c>
      <c r="D855" s="9" t="s">
        <v>19731</v>
      </c>
      <c r="E855" s="9" t="s">
        <v>95</v>
      </c>
      <c r="F855" s="9">
        <v>8901</v>
      </c>
      <c r="G855" s="9" t="s">
        <v>19751</v>
      </c>
    </row>
    <row r="856" spans="1:7" x14ac:dyDescent="0.2">
      <c r="A856" s="9" t="s">
        <v>43</v>
      </c>
      <c r="B856" s="9" t="s">
        <v>19730</v>
      </c>
      <c r="C856" s="9">
        <v>260</v>
      </c>
      <c r="D856" s="9" t="s">
        <v>19731</v>
      </c>
      <c r="E856" s="9" t="s">
        <v>43</v>
      </c>
      <c r="F856" s="9">
        <v>260</v>
      </c>
      <c r="G856" s="9" t="s">
        <v>19751</v>
      </c>
    </row>
    <row r="857" spans="1:7" x14ac:dyDescent="0.2">
      <c r="A857" s="9" t="s">
        <v>19664</v>
      </c>
      <c r="B857" s="9" t="s">
        <v>19730</v>
      </c>
      <c r="C857" s="9">
        <v>300</v>
      </c>
      <c r="D857" s="9" t="s">
        <v>19731</v>
      </c>
      <c r="E857" s="9" t="s">
        <v>19664</v>
      </c>
      <c r="F857" s="9">
        <v>300</v>
      </c>
      <c r="G857" s="9" t="s">
        <v>19751</v>
      </c>
    </row>
    <row r="858" spans="1:7" x14ac:dyDescent="0.2">
      <c r="A858" s="9" t="s">
        <v>19665</v>
      </c>
      <c r="B858" s="9" t="s">
        <v>19730</v>
      </c>
      <c r="C858" s="9">
        <v>7461.4581058160102</v>
      </c>
      <c r="D858" s="9" t="s">
        <v>19731</v>
      </c>
      <c r="E858" s="9" t="s">
        <v>19665</v>
      </c>
      <c r="F858" s="9">
        <v>7461.4581058160102</v>
      </c>
      <c r="G858" s="9" t="s">
        <v>19751</v>
      </c>
    </row>
    <row r="859" spans="1:7" x14ac:dyDescent="0.2">
      <c r="A859" s="9" t="s">
        <v>19666</v>
      </c>
      <c r="B859" s="9" t="s">
        <v>19730</v>
      </c>
      <c r="C859" s="9">
        <v>1109.72</v>
      </c>
      <c r="D859" s="9" t="s">
        <v>19731</v>
      </c>
      <c r="E859" s="9" t="s">
        <v>19666</v>
      </c>
      <c r="F859" s="9">
        <v>1109.72</v>
      </c>
      <c r="G859" s="9" t="s">
        <v>19751</v>
      </c>
    </row>
    <row r="860" spans="1:7" x14ac:dyDescent="0.2">
      <c r="A860" s="9" t="s">
        <v>19667</v>
      </c>
      <c r="B860" s="9" t="s">
        <v>19730</v>
      </c>
      <c r="C860" s="9">
        <v>805</v>
      </c>
      <c r="D860" s="9" t="s">
        <v>19731</v>
      </c>
      <c r="E860" s="9" t="s">
        <v>19667</v>
      </c>
      <c r="F860" s="9">
        <v>805</v>
      </c>
      <c r="G860" s="9" t="s">
        <v>19751</v>
      </c>
    </row>
    <row r="861" spans="1:7" x14ac:dyDescent="0.2">
      <c r="A861" s="9" t="s">
        <v>19668</v>
      </c>
      <c r="B861" s="9" t="s">
        <v>19730</v>
      </c>
      <c r="C861" s="9">
        <v>0</v>
      </c>
      <c r="D861" s="9" t="s">
        <v>19731</v>
      </c>
      <c r="E861" s="9" t="s">
        <v>19668</v>
      </c>
      <c r="F861" s="9">
        <v>0</v>
      </c>
      <c r="G861" s="9" t="s">
        <v>19751</v>
      </c>
    </row>
    <row r="862" spans="1:7" x14ac:dyDescent="0.2">
      <c r="A862" s="9" t="s">
        <v>19669</v>
      </c>
      <c r="B862" s="9" t="s">
        <v>19730</v>
      </c>
      <c r="C862" s="9">
        <v>0</v>
      </c>
      <c r="D862" s="9" t="s">
        <v>19731</v>
      </c>
      <c r="E862" s="9" t="s">
        <v>19669</v>
      </c>
      <c r="F862" s="9">
        <v>0</v>
      </c>
      <c r="G862" s="9" t="s">
        <v>19751</v>
      </c>
    </row>
    <row r="863" spans="1:7" x14ac:dyDescent="0.2">
      <c r="A863" s="9" t="s">
        <v>70</v>
      </c>
      <c r="B863" s="9" t="s">
        <v>19732</v>
      </c>
      <c r="C863" s="9">
        <v>1965</v>
      </c>
      <c r="D863" s="9" t="s">
        <v>19733</v>
      </c>
      <c r="E863" s="9" t="s">
        <v>70</v>
      </c>
      <c r="F863" s="9">
        <v>1965</v>
      </c>
      <c r="G863" s="9" t="s">
        <v>19751</v>
      </c>
    </row>
    <row r="864" spans="1:7" x14ac:dyDescent="0.2">
      <c r="A864" s="9" t="s">
        <v>1152</v>
      </c>
      <c r="B864" s="9" t="s">
        <v>19732</v>
      </c>
      <c r="C864" s="9">
        <v>1685.3</v>
      </c>
      <c r="D864" s="9" t="s">
        <v>19733</v>
      </c>
      <c r="E864" s="9" t="s">
        <v>1152</v>
      </c>
      <c r="F864" s="9">
        <v>1685.3</v>
      </c>
      <c r="G864" s="9" t="s">
        <v>19751</v>
      </c>
    </row>
    <row r="865" spans="1:7" x14ac:dyDescent="0.2">
      <c r="A865" s="9" t="s">
        <v>227</v>
      </c>
      <c r="B865" s="9" t="s">
        <v>19732</v>
      </c>
      <c r="C865" s="9">
        <v>579</v>
      </c>
      <c r="D865" s="9" t="s">
        <v>19733</v>
      </c>
      <c r="E865" s="9" t="s">
        <v>227</v>
      </c>
      <c r="F865" s="9">
        <v>579</v>
      </c>
      <c r="G865" s="9" t="s">
        <v>19751</v>
      </c>
    </row>
    <row r="866" spans="1:7" x14ac:dyDescent="0.2">
      <c r="A866" s="9" t="s">
        <v>19373</v>
      </c>
      <c r="B866" s="9" t="s">
        <v>19732</v>
      </c>
      <c r="C866" s="9">
        <v>5688.5020000000004</v>
      </c>
      <c r="D866" s="9" t="s">
        <v>19733</v>
      </c>
      <c r="E866" s="9" t="s">
        <v>19373</v>
      </c>
      <c r="F866" s="9">
        <v>5688.5020000000004</v>
      </c>
      <c r="G866" s="9" t="s">
        <v>19751</v>
      </c>
    </row>
    <row r="867" spans="1:7" x14ac:dyDescent="0.2">
      <c r="A867" s="9" t="s">
        <v>468</v>
      </c>
      <c r="B867" s="9" t="s">
        <v>19732</v>
      </c>
      <c r="C867" s="9">
        <v>0</v>
      </c>
      <c r="D867" s="9" t="s">
        <v>19733</v>
      </c>
      <c r="E867" s="9" t="s">
        <v>468</v>
      </c>
      <c r="F867" s="9">
        <v>0</v>
      </c>
      <c r="G867" s="9" t="s">
        <v>19751</v>
      </c>
    </row>
    <row r="868" spans="1:7" x14ac:dyDescent="0.2">
      <c r="A868" s="9" t="s">
        <v>19656</v>
      </c>
      <c r="B868" s="9" t="s">
        <v>19732</v>
      </c>
      <c r="C868" s="9">
        <v>3365.6323661165002</v>
      </c>
      <c r="D868" s="9" t="s">
        <v>19733</v>
      </c>
      <c r="E868" s="9" t="s">
        <v>19656</v>
      </c>
      <c r="F868" s="9">
        <v>3365.6323661165002</v>
      </c>
      <c r="G868" s="9" t="s">
        <v>19751</v>
      </c>
    </row>
    <row r="869" spans="1:7" x14ac:dyDescent="0.2">
      <c r="A869" s="9" t="s">
        <v>19657</v>
      </c>
      <c r="B869" s="9" t="s">
        <v>19732</v>
      </c>
      <c r="C869" s="9">
        <v>2579.2379999999998</v>
      </c>
      <c r="D869" s="9" t="s">
        <v>19733</v>
      </c>
      <c r="E869" s="9" t="s">
        <v>19657</v>
      </c>
      <c r="F869" s="9">
        <v>2579.2379999999998</v>
      </c>
      <c r="G869" s="9" t="s">
        <v>19751</v>
      </c>
    </row>
    <row r="870" spans="1:7" x14ac:dyDescent="0.2">
      <c r="A870" s="9" t="s">
        <v>19658</v>
      </c>
      <c r="B870" s="9" t="s">
        <v>19732</v>
      </c>
      <c r="C870" s="9">
        <v>838.74399999999901</v>
      </c>
      <c r="D870" s="9" t="s">
        <v>19733</v>
      </c>
      <c r="E870" s="9" t="s">
        <v>19658</v>
      </c>
      <c r="F870" s="9">
        <v>838.74399999999901</v>
      </c>
      <c r="G870" s="9" t="s">
        <v>19751</v>
      </c>
    </row>
    <row r="871" spans="1:7" x14ac:dyDescent="0.2">
      <c r="A871" s="9" t="s">
        <v>19659</v>
      </c>
      <c r="B871" s="9" t="s">
        <v>19732</v>
      </c>
      <c r="C871" s="9">
        <v>0</v>
      </c>
      <c r="D871" s="9" t="s">
        <v>19733</v>
      </c>
      <c r="E871" s="9" t="s">
        <v>19659</v>
      </c>
      <c r="F871" s="9">
        <v>0</v>
      </c>
      <c r="G871" s="9" t="s">
        <v>19751</v>
      </c>
    </row>
    <row r="872" spans="1:7" x14ac:dyDescent="0.2">
      <c r="A872" s="9" t="s">
        <v>19660</v>
      </c>
      <c r="B872" s="9" t="s">
        <v>19732</v>
      </c>
      <c r="C872" s="9">
        <v>-102.7</v>
      </c>
      <c r="D872" s="9" t="s">
        <v>19733</v>
      </c>
      <c r="E872" s="9" t="s">
        <v>19660</v>
      </c>
      <c r="F872" s="9">
        <v>-102.7</v>
      </c>
      <c r="G872" s="9" t="s">
        <v>19751</v>
      </c>
    </row>
    <row r="873" spans="1:7" x14ac:dyDescent="0.2">
      <c r="A873" s="9" t="s">
        <v>19661</v>
      </c>
      <c r="B873" s="9" t="s">
        <v>19732</v>
      </c>
      <c r="C873" s="9">
        <v>0</v>
      </c>
      <c r="D873" s="9" t="s">
        <v>19733</v>
      </c>
      <c r="E873" s="9" t="s">
        <v>19661</v>
      </c>
      <c r="F873" s="9">
        <v>0</v>
      </c>
      <c r="G873" s="9" t="s">
        <v>19751</v>
      </c>
    </row>
    <row r="874" spans="1:7" x14ac:dyDescent="0.2">
      <c r="A874" s="9" t="s">
        <v>19662</v>
      </c>
      <c r="B874" s="9" t="s">
        <v>19732</v>
      </c>
      <c r="C874" s="9">
        <v>100</v>
      </c>
      <c r="D874" s="9" t="s">
        <v>19733</v>
      </c>
      <c r="E874" s="9" t="s">
        <v>19662</v>
      </c>
      <c r="F874" s="9">
        <v>100</v>
      </c>
      <c r="G874" s="9" t="s">
        <v>19751</v>
      </c>
    </row>
    <row r="875" spans="1:7" x14ac:dyDescent="0.2">
      <c r="A875" s="9" t="s">
        <v>19663</v>
      </c>
      <c r="B875" s="9" t="s">
        <v>19732</v>
      </c>
      <c r="C875" s="9">
        <v>100</v>
      </c>
      <c r="D875" s="9" t="s">
        <v>19733</v>
      </c>
      <c r="E875" s="9" t="s">
        <v>19663</v>
      </c>
      <c r="F875" s="9">
        <v>100</v>
      </c>
      <c r="G875" s="9" t="s">
        <v>19751</v>
      </c>
    </row>
    <row r="876" spans="1:7" x14ac:dyDescent="0.2">
      <c r="A876" s="9" t="s">
        <v>95</v>
      </c>
      <c r="B876" s="9" t="s">
        <v>19732</v>
      </c>
      <c r="C876" s="9">
        <v>5255</v>
      </c>
      <c r="D876" s="9" t="s">
        <v>19733</v>
      </c>
      <c r="E876" s="9" t="s">
        <v>95</v>
      </c>
      <c r="F876" s="9">
        <v>5255</v>
      </c>
      <c r="G876" s="9" t="s">
        <v>19751</v>
      </c>
    </row>
    <row r="877" spans="1:7" x14ac:dyDescent="0.2">
      <c r="A877" s="9" t="s">
        <v>43</v>
      </c>
      <c r="B877" s="9" t="s">
        <v>19732</v>
      </c>
      <c r="C877" s="9">
        <v>0</v>
      </c>
      <c r="D877" s="9" t="s">
        <v>19733</v>
      </c>
      <c r="E877" s="9" t="s">
        <v>43</v>
      </c>
      <c r="F877" s="9">
        <v>0</v>
      </c>
      <c r="G877" s="9" t="s">
        <v>19751</v>
      </c>
    </row>
    <row r="878" spans="1:7" x14ac:dyDescent="0.2">
      <c r="A878" s="9" t="s">
        <v>19664</v>
      </c>
      <c r="B878" s="9" t="s">
        <v>19732</v>
      </c>
      <c r="C878" s="9">
        <v>0</v>
      </c>
      <c r="D878" s="9" t="s">
        <v>19733</v>
      </c>
      <c r="E878" s="9" t="s">
        <v>19664</v>
      </c>
      <c r="F878" s="9">
        <v>0</v>
      </c>
      <c r="G878" s="9" t="s">
        <v>19751</v>
      </c>
    </row>
    <row r="879" spans="1:7" x14ac:dyDescent="0.2">
      <c r="A879" s="9" t="s">
        <v>19665</v>
      </c>
      <c r="B879" s="9" t="s">
        <v>19732</v>
      </c>
      <c r="C879" s="9">
        <v>5054</v>
      </c>
      <c r="D879" s="9" t="s">
        <v>19733</v>
      </c>
      <c r="E879" s="9" t="s">
        <v>19665</v>
      </c>
      <c r="F879" s="9">
        <v>5054</v>
      </c>
      <c r="G879" s="9" t="s">
        <v>19751</v>
      </c>
    </row>
    <row r="880" spans="1:7" x14ac:dyDescent="0.2">
      <c r="A880" s="9" t="s">
        <v>19666</v>
      </c>
      <c r="B880" s="9" t="s">
        <v>19732</v>
      </c>
      <c r="C880" s="9">
        <v>137</v>
      </c>
      <c r="D880" s="9" t="s">
        <v>19733</v>
      </c>
      <c r="E880" s="9" t="s">
        <v>19666</v>
      </c>
      <c r="F880" s="9">
        <v>137</v>
      </c>
      <c r="G880" s="9" t="s">
        <v>19751</v>
      </c>
    </row>
    <row r="881" spans="1:7" x14ac:dyDescent="0.2">
      <c r="A881" s="9" t="s">
        <v>19667</v>
      </c>
      <c r="B881" s="9" t="s">
        <v>19732</v>
      </c>
      <c r="C881" s="9">
        <v>0</v>
      </c>
      <c r="D881" s="9" t="s">
        <v>19733</v>
      </c>
      <c r="E881" s="9" t="s">
        <v>19667</v>
      </c>
      <c r="F881" s="9">
        <v>0</v>
      </c>
      <c r="G881" s="9" t="s">
        <v>19751</v>
      </c>
    </row>
    <row r="882" spans="1:7" x14ac:dyDescent="0.2">
      <c r="A882" s="9" t="s">
        <v>19668</v>
      </c>
      <c r="B882" s="9" t="s">
        <v>19732</v>
      </c>
      <c r="C882" s="9">
        <v>0</v>
      </c>
      <c r="D882" s="9" t="s">
        <v>19733</v>
      </c>
      <c r="E882" s="9" t="s">
        <v>19668</v>
      </c>
      <c r="F882" s="9">
        <v>0</v>
      </c>
      <c r="G882" s="9" t="s">
        <v>19751</v>
      </c>
    </row>
    <row r="883" spans="1:7" x14ac:dyDescent="0.2">
      <c r="A883" s="9" t="s">
        <v>19669</v>
      </c>
      <c r="B883" s="9" t="s">
        <v>19732</v>
      </c>
      <c r="C883" s="9">
        <v>0</v>
      </c>
      <c r="D883" s="9" t="s">
        <v>19733</v>
      </c>
      <c r="E883" s="9" t="s">
        <v>19669</v>
      </c>
      <c r="F883" s="9">
        <v>0</v>
      </c>
      <c r="G883" s="9" t="s">
        <v>19751</v>
      </c>
    </row>
    <row r="884" spans="1:7" x14ac:dyDescent="0.2">
      <c r="A884" s="9" t="s">
        <v>70</v>
      </c>
      <c r="B884" s="9" t="s">
        <v>19734</v>
      </c>
      <c r="C884" s="9">
        <v>0</v>
      </c>
      <c r="D884" s="9" t="s">
        <v>19735</v>
      </c>
      <c r="E884" s="9" t="s">
        <v>70</v>
      </c>
      <c r="F884" s="9">
        <v>0</v>
      </c>
      <c r="G884" s="9" t="s">
        <v>19751</v>
      </c>
    </row>
    <row r="885" spans="1:7" x14ac:dyDescent="0.2">
      <c r="A885" s="9" t="s">
        <v>1152</v>
      </c>
      <c r="B885" s="9" t="s">
        <v>19734</v>
      </c>
      <c r="C885" s="9">
        <v>5487.7479999999996</v>
      </c>
      <c r="D885" s="9" t="s">
        <v>19735</v>
      </c>
      <c r="E885" s="9" t="s">
        <v>1152</v>
      </c>
      <c r="F885" s="9">
        <v>5487.7479999999996</v>
      </c>
      <c r="G885" s="9" t="s">
        <v>19751</v>
      </c>
    </row>
    <row r="886" spans="1:7" x14ac:dyDescent="0.2">
      <c r="A886" s="9" t="s">
        <v>227</v>
      </c>
      <c r="B886" s="9" t="s">
        <v>19734</v>
      </c>
      <c r="C886" s="9">
        <v>0</v>
      </c>
      <c r="D886" s="9" t="s">
        <v>19735</v>
      </c>
      <c r="E886" s="9" t="s">
        <v>227</v>
      </c>
      <c r="F886" s="9">
        <v>0</v>
      </c>
      <c r="G886" s="9" t="s">
        <v>19751</v>
      </c>
    </row>
    <row r="887" spans="1:7" x14ac:dyDescent="0.2">
      <c r="A887" s="9" t="s">
        <v>19373</v>
      </c>
      <c r="B887" s="9" t="s">
        <v>19734</v>
      </c>
      <c r="C887" s="9">
        <v>400.9</v>
      </c>
      <c r="D887" s="9" t="s">
        <v>19735</v>
      </c>
      <c r="E887" s="9" t="s">
        <v>19373</v>
      </c>
      <c r="F887" s="9">
        <v>400.9</v>
      </c>
      <c r="G887" s="9" t="s">
        <v>19751</v>
      </c>
    </row>
    <row r="888" spans="1:7" x14ac:dyDescent="0.2">
      <c r="A888" s="9" t="s">
        <v>468</v>
      </c>
      <c r="B888" s="9" t="s">
        <v>19734</v>
      </c>
      <c r="C888" s="9">
        <v>0</v>
      </c>
      <c r="D888" s="9" t="s">
        <v>19735</v>
      </c>
      <c r="E888" s="9" t="s">
        <v>468</v>
      </c>
      <c r="F888" s="9">
        <v>0</v>
      </c>
      <c r="G888" s="9" t="s">
        <v>19751</v>
      </c>
    </row>
    <row r="889" spans="1:7" x14ac:dyDescent="0.2">
      <c r="A889" s="9" t="s">
        <v>19656</v>
      </c>
      <c r="B889" s="9" t="s">
        <v>19734</v>
      </c>
      <c r="C889" s="9">
        <v>2096.5700000000002</v>
      </c>
      <c r="D889" s="9" t="s">
        <v>19735</v>
      </c>
      <c r="E889" s="9" t="s">
        <v>19656</v>
      </c>
      <c r="F889" s="9">
        <v>2096.5700000000002</v>
      </c>
      <c r="G889" s="9" t="s">
        <v>19751</v>
      </c>
    </row>
    <row r="890" spans="1:7" x14ac:dyDescent="0.2">
      <c r="A890" s="9" t="s">
        <v>19657</v>
      </c>
      <c r="B890" s="9" t="s">
        <v>19734</v>
      </c>
      <c r="C890" s="9">
        <v>434.27</v>
      </c>
      <c r="D890" s="9" t="s">
        <v>19735</v>
      </c>
      <c r="E890" s="9" t="s">
        <v>19657</v>
      </c>
      <c r="F890" s="9">
        <v>434.27</v>
      </c>
      <c r="G890" s="9" t="s">
        <v>19751</v>
      </c>
    </row>
    <row r="891" spans="1:7" x14ac:dyDescent="0.2">
      <c r="A891" s="9" t="s">
        <v>19658</v>
      </c>
      <c r="B891" s="9" t="s">
        <v>19734</v>
      </c>
      <c r="C891" s="9">
        <v>0</v>
      </c>
      <c r="D891" s="9" t="s">
        <v>19735</v>
      </c>
      <c r="E891" s="9" t="s">
        <v>19658</v>
      </c>
      <c r="F891" s="9">
        <v>0</v>
      </c>
      <c r="G891" s="9" t="s">
        <v>19751</v>
      </c>
    </row>
    <row r="892" spans="1:7" x14ac:dyDescent="0.2">
      <c r="A892" s="9" t="s">
        <v>19659</v>
      </c>
      <c r="B892" s="9" t="s">
        <v>19734</v>
      </c>
      <c r="C892" s="9">
        <v>814</v>
      </c>
      <c r="D892" s="9" t="s">
        <v>19735</v>
      </c>
      <c r="E892" s="9" t="s">
        <v>19659</v>
      </c>
      <c r="F892" s="9">
        <v>814</v>
      </c>
      <c r="G892" s="9" t="s">
        <v>19751</v>
      </c>
    </row>
    <row r="893" spans="1:7" x14ac:dyDescent="0.2">
      <c r="A893" s="9" t="s">
        <v>19660</v>
      </c>
      <c r="B893" s="9" t="s">
        <v>19734</v>
      </c>
      <c r="C893" s="9">
        <v>0</v>
      </c>
      <c r="D893" s="9" t="s">
        <v>19735</v>
      </c>
      <c r="E893" s="9" t="s">
        <v>19660</v>
      </c>
      <c r="F893" s="9">
        <v>0</v>
      </c>
      <c r="G893" s="9" t="s">
        <v>19751</v>
      </c>
    </row>
    <row r="894" spans="1:7" x14ac:dyDescent="0.2">
      <c r="A894" s="9" t="s">
        <v>19661</v>
      </c>
      <c r="B894" s="9" t="s">
        <v>19734</v>
      </c>
      <c r="C894" s="9">
        <v>-760</v>
      </c>
      <c r="D894" s="9" t="s">
        <v>19735</v>
      </c>
      <c r="E894" s="9" t="s">
        <v>19661</v>
      </c>
      <c r="F894" s="9">
        <v>-760</v>
      </c>
      <c r="G894" s="9" t="s">
        <v>19751</v>
      </c>
    </row>
    <row r="895" spans="1:7" x14ac:dyDescent="0.2">
      <c r="A895" s="9" t="s">
        <v>19662</v>
      </c>
      <c r="B895" s="9" t="s">
        <v>19734</v>
      </c>
      <c r="C895" s="9">
        <v>0</v>
      </c>
      <c r="D895" s="9" t="s">
        <v>19735</v>
      </c>
      <c r="E895" s="9" t="s">
        <v>19662</v>
      </c>
      <c r="F895" s="9">
        <v>0</v>
      </c>
      <c r="G895" s="9" t="s">
        <v>19751</v>
      </c>
    </row>
    <row r="896" spans="1:7" x14ac:dyDescent="0.2">
      <c r="A896" s="9" t="s">
        <v>19663</v>
      </c>
      <c r="B896" s="9" t="s">
        <v>19734</v>
      </c>
      <c r="C896" s="9">
        <v>0</v>
      </c>
      <c r="D896" s="9" t="s">
        <v>19735</v>
      </c>
      <c r="E896" s="9" t="s">
        <v>19663</v>
      </c>
      <c r="F896" s="9">
        <v>0</v>
      </c>
      <c r="G896" s="9" t="s">
        <v>19751</v>
      </c>
    </row>
    <row r="897" spans="1:7" x14ac:dyDescent="0.2">
      <c r="A897" s="9" t="s">
        <v>95</v>
      </c>
      <c r="B897" s="9" t="s">
        <v>19734</v>
      </c>
      <c r="C897" s="9">
        <v>4520.7299999999996</v>
      </c>
      <c r="D897" s="9" t="s">
        <v>19735</v>
      </c>
      <c r="E897" s="9" t="s">
        <v>95</v>
      </c>
      <c r="F897" s="9">
        <v>4520.7299999999996</v>
      </c>
      <c r="G897" s="9" t="s">
        <v>19751</v>
      </c>
    </row>
    <row r="898" spans="1:7" x14ac:dyDescent="0.2">
      <c r="A898" s="9" t="s">
        <v>43</v>
      </c>
      <c r="B898" s="9" t="s">
        <v>19734</v>
      </c>
      <c r="C898" s="9">
        <v>0</v>
      </c>
      <c r="D898" s="9" t="s">
        <v>19735</v>
      </c>
      <c r="E898" s="9" t="s">
        <v>43</v>
      </c>
      <c r="F898" s="9">
        <v>0</v>
      </c>
      <c r="G898" s="9" t="s">
        <v>19751</v>
      </c>
    </row>
    <row r="899" spans="1:7" x14ac:dyDescent="0.2">
      <c r="A899" s="9" t="s">
        <v>19664</v>
      </c>
      <c r="B899" s="9" t="s">
        <v>19734</v>
      </c>
      <c r="C899" s="9">
        <v>0</v>
      </c>
      <c r="D899" s="9" t="s">
        <v>19735</v>
      </c>
      <c r="E899" s="9" t="s">
        <v>19664</v>
      </c>
      <c r="F899" s="9">
        <v>0</v>
      </c>
      <c r="G899" s="9" t="s">
        <v>19751</v>
      </c>
    </row>
    <row r="900" spans="1:7" x14ac:dyDescent="0.2">
      <c r="A900" s="9" t="s">
        <v>19665</v>
      </c>
      <c r="B900" s="9" t="s">
        <v>19734</v>
      </c>
      <c r="C900" s="9">
        <v>235.05</v>
      </c>
      <c r="D900" s="9" t="s">
        <v>19735</v>
      </c>
      <c r="E900" s="9" t="s">
        <v>19665</v>
      </c>
      <c r="F900" s="9">
        <v>235.05</v>
      </c>
      <c r="G900" s="9" t="s">
        <v>19751</v>
      </c>
    </row>
    <row r="901" spans="1:7" x14ac:dyDescent="0.2">
      <c r="A901" s="9" t="s">
        <v>19666</v>
      </c>
      <c r="B901" s="9" t="s">
        <v>19734</v>
      </c>
      <c r="C901" s="9">
        <v>141.76</v>
      </c>
      <c r="D901" s="9" t="s">
        <v>19735</v>
      </c>
      <c r="E901" s="9" t="s">
        <v>19666</v>
      </c>
      <c r="F901" s="9">
        <v>141.76</v>
      </c>
      <c r="G901" s="9" t="s">
        <v>19751</v>
      </c>
    </row>
    <row r="902" spans="1:7" x14ac:dyDescent="0.2">
      <c r="A902" s="9" t="s">
        <v>19667</v>
      </c>
      <c r="B902" s="9" t="s">
        <v>19734</v>
      </c>
      <c r="C902" s="9">
        <v>0</v>
      </c>
      <c r="D902" s="9" t="s">
        <v>19735</v>
      </c>
      <c r="E902" s="9" t="s">
        <v>19667</v>
      </c>
      <c r="F902" s="9">
        <v>0</v>
      </c>
      <c r="G902" s="9" t="s">
        <v>19751</v>
      </c>
    </row>
    <row r="903" spans="1:7" x14ac:dyDescent="0.2">
      <c r="A903" s="9" t="s">
        <v>19668</v>
      </c>
      <c r="B903" s="9" t="s">
        <v>19734</v>
      </c>
      <c r="C903" s="9">
        <v>0</v>
      </c>
      <c r="D903" s="9" t="s">
        <v>19735</v>
      </c>
      <c r="E903" s="9" t="s">
        <v>19668</v>
      </c>
      <c r="F903" s="9">
        <v>0</v>
      </c>
      <c r="G903" s="9" t="s">
        <v>19751</v>
      </c>
    </row>
    <row r="904" spans="1:7" x14ac:dyDescent="0.2">
      <c r="A904" s="9" t="s">
        <v>19669</v>
      </c>
      <c r="B904" s="9" t="s">
        <v>19734</v>
      </c>
      <c r="C904" s="9">
        <v>0</v>
      </c>
      <c r="D904" s="9" t="s">
        <v>19735</v>
      </c>
      <c r="E904" s="9" t="s">
        <v>19669</v>
      </c>
      <c r="F904" s="9">
        <v>0</v>
      </c>
      <c r="G904" s="9" t="s">
        <v>19751</v>
      </c>
    </row>
    <row r="905" spans="1:7" x14ac:dyDescent="0.2">
      <c r="A905" s="9" t="s">
        <v>70</v>
      </c>
      <c r="B905" s="9" t="s">
        <v>19736</v>
      </c>
      <c r="C905" s="9">
        <v>0</v>
      </c>
      <c r="D905" s="9" t="s">
        <v>19737</v>
      </c>
      <c r="E905" s="9" t="s">
        <v>70</v>
      </c>
      <c r="F905" s="9">
        <v>5851</v>
      </c>
      <c r="G905" s="9" t="s">
        <v>19751</v>
      </c>
    </row>
    <row r="906" spans="1:7" x14ac:dyDescent="0.2">
      <c r="A906" s="9" t="s">
        <v>1152</v>
      </c>
      <c r="B906" s="9" t="s">
        <v>19736</v>
      </c>
      <c r="C906" s="9">
        <v>0</v>
      </c>
      <c r="D906" s="9" t="s">
        <v>19737</v>
      </c>
      <c r="E906" s="9" t="s">
        <v>1152</v>
      </c>
      <c r="F906" s="9">
        <v>0</v>
      </c>
      <c r="G906" s="9" t="s">
        <v>19751</v>
      </c>
    </row>
    <row r="907" spans="1:7" x14ac:dyDescent="0.2">
      <c r="A907" s="9" t="s">
        <v>227</v>
      </c>
      <c r="B907" s="9" t="s">
        <v>19736</v>
      </c>
      <c r="C907" s="9">
        <v>0</v>
      </c>
      <c r="D907" s="9" t="s">
        <v>19737</v>
      </c>
      <c r="E907" s="9" t="s">
        <v>227</v>
      </c>
      <c r="F907" s="9">
        <v>0</v>
      </c>
      <c r="G907" s="9" t="s">
        <v>19751</v>
      </c>
    </row>
    <row r="908" spans="1:7" x14ac:dyDescent="0.2">
      <c r="A908" s="9" t="s">
        <v>19373</v>
      </c>
      <c r="B908" s="9" t="s">
        <v>19736</v>
      </c>
      <c r="C908" s="9">
        <v>0</v>
      </c>
      <c r="D908" s="9" t="s">
        <v>19737</v>
      </c>
      <c r="E908" s="9" t="s">
        <v>19373</v>
      </c>
      <c r="F908" s="9">
        <v>110.78899999999901</v>
      </c>
      <c r="G908" s="9" t="s">
        <v>19751</v>
      </c>
    </row>
    <row r="909" spans="1:7" x14ac:dyDescent="0.2">
      <c r="A909" s="9" t="s">
        <v>468</v>
      </c>
      <c r="B909" s="9" t="s">
        <v>19736</v>
      </c>
      <c r="C909" s="9">
        <v>0</v>
      </c>
      <c r="D909" s="9" t="s">
        <v>19737</v>
      </c>
      <c r="E909" s="9" t="s">
        <v>468</v>
      </c>
      <c r="F909" s="9">
        <v>0</v>
      </c>
      <c r="G909" s="9" t="s">
        <v>19751</v>
      </c>
    </row>
    <row r="910" spans="1:7" x14ac:dyDescent="0.2">
      <c r="A910" s="9" t="s">
        <v>19656</v>
      </c>
      <c r="B910" s="9" t="s">
        <v>19736</v>
      </c>
      <c r="C910" s="9">
        <v>0</v>
      </c>
      <c r="D910" s="9" t="s">
        <v>19737</v>
      </c>
      <c r="E910" s="9" t="s">
        <v>19656</v>
      </c>
      <c r="F910" s="9">
        <v>0</v>
      </c>
      <c r="G910" s="9" t="s">
        <v>19751</v>
      </c>
    </row>
    <row r="911" spans="1:7" x14ac:dyDescent="0.2">
      <c r="A911" s="9" t="s">
        <v>19657</v>
      </c>
      <c r="B911" s="9" t="s">
        <v>19736</v>
      </c>
      <c r="C911" s="9">
        <v>5444</v>
      </c>
      <c r="D911" s="9" t="s">
        <v>19737</v>
      </c>
      <c r="E911" s="9" t="s">
        <v>19657</v>
      </c>
      <c r="F911" s="9">
        <v>16447.099999999999</v>
      </c>
      <c r="G911" s="9" t="s">
        <v>19751</v>
      </c>
    </row>
    <row r="912" spans="1:7" x14ac:dyDescent="0.2">
      <c r="A912" s="9" t="s">
        <v>19658</v>
      </c>
      <c r="B912" s="9" t="s">
        <v>19736</v>
      </c>
      <c r="C912" s="9">
        <v>0</v>
      </c>
      <c r="D912" s="9" t="s">
        <v>19737</v>
      </c>
      <c r="E912" s="9" t="s">
        <v>19658</v>
      </c>
      <c r="F912" s="9">
        <v>0</v>
      </c>
      <c r="G912" s="9" t="s">
        <v>19751</v>
      </c>
    </row>
    <row r="913" spans="1:7" x14ac:dyDescent="0.2">
      <c r="A913" s="9" t="s">
        <v>19659</v>
      </c>
      <c r="B913" s="9" t="s">
        <v>19736</v>
      </c>
      <c r="C913" s="9">
        <v>0</v>
      </c>
      <c r="D913" s="9" t="s">
        <v>19737</v>
      </c>
      <c r="E913" s="9" t="s">
        <v>19659</v>
      </c>
      <c r="F913" s="9">
        <v>0</v>
      </c>
      <c r="G913" s="9" t="s">
        <v>19751</v>
      </c>
    </row>
    <row r="914" spans="1:7" x14ac:dyDescent="0.2">
      <c r="A914" s="9" t="s">
        <v>19660</v>
      </c>
      <c r="B914" s="9" t="s">
        <v>19736</v>
      </c>
      <c r="C914" s="9">
        <v>0</v>
      </c>
      <c r="D914" s="9" t="s">
        <v>19737</v>
      </c>
      <c r="E914" s="9" t="s">
        <v>19660</v>
      </c>
      <c r="F914" s="9">
        <v>0</v>
      </c>
      <c r="G914" s="9" t="s">
        <v>19751</v>
      </c>
    </row>
    <row r="915" spans="1:7" x14ac:dyDescent="0.2">
      <c r="A915" s="9" t="s">
        <v>19661</v>
      </c>
      <c r="B915" s="9" t="s">
        <v>19736</v>
      </c>
      <c r="C915" s="9">
        <v>0</v>
      </c>
      <c r="D915" s="9" t="s">
        <v>19737</v>
      </c>
      <c r="E915" s="9" t="s">
        <v>19661</v>
      </c>
      <c r="F915" s="9">
        <v>0</v>
      </c>
      <c r="G915" s="9" t="s">
        <v>19751</v>
      </c>
    </row>
    <row r="916" spans="1:7" x14ac:dyDescent="0.2">
      <c r="A916" s="9" t="s">
        <v>19662</v>
      </c>
      <c r="B916" s="9" t="s">
        <v>19736</v>
      </c>
      <c r="C916" s="9">
        <v>4.5056039482025101</v>
      </c>
      <c r="D916" s="9" t="s">
        <v>19737</v>
      </c>
      <c r="E916" s="9" t="s">
        <v>19662</v>
      </c>
      <c r="F916" s="9">
        <v>541.13338048767002</v>
      </c>
      <c r="G916" s="9" t="s">
        <v>19751</v>
      </c>
    </row>
    <row r="917" spans="1:7" x14ac:dyDescent="0.2">
      <c r="A917" s="9" t="s">
        <v>19663</v>
      </c>
      <c r="B917" s="9" t="s">
        <v>19736</v>
      </c>
      <c r="C917" s="9">
        <v>4.5056039482025101</v>
      </c>
      <c r="D917" s="9" t="s">
        <v>19737</v>
      </c>
      <c r="E917" s="9" t="s">
        <v>19663</v>
      </c>
      <c r="F917" s="9">
        <v>541.13338048767002</v>
      </c>
      <c r="G917" s="9" t="s">
        <v>19751</v>
      </c>
    </row>
    <row r="918" spans="1:7" x14ac:dyDescent="0.2">
      <c r="A918" s="9" t="s">
        <v>95</v>
      </c>
      <c r="B918" s="9" t="s">
        <v>19736</v>
      </c>
      <c r="C918" s="9">
        <v>3298.0734271352599</v>
      </c>
      <c r="D918" s="9" t="s">
        <v>19737</v>
      </c>
      <c r="E918" s="9" t="s">
        <v>95</v>
      </c>
      <c r="F918" s="9">
        <v>16901.084693154899</v>
      </c>
      <c r="G918" s="9" t="s">
        <v>19751</v>
      </c>
    </row>
    <row r="919" spans="1:7" x14ac:dyDescent="0.2">
      <c r="A919" s="9" t="s">
        <v>43</v>
      </c>
      <c r="B919" s="9" t="s">
        <v>19736</v>
      </c>
      <c r="C919" s="9">
        <v>0</v>
      </c>
      <c r="D919" s="9" t="s">
        <v>19737</v>
      </c>
      <c r="E919" s="9" t="s">
        <v>43</v>
      </c>
      <c r="F919" s="9">
        <v>1000</v>
      </c>
      <c r="G919" s="9" t="s">
        <v>19751</v>
      </c>
    </row>
    <row r="920" spans="1:7" x14ac:dyDescent="0.2">
      <c r="A920" s="9" t="s">
        <v>19664</v>
      </c>
      <c r="B920" s="9" t="s">
        <v>19736</v>
      </c>
      <c r="C920" s="9">
        <v>0</v>
      </c>
      <c r="D920" s="9" t="s">
        <v>19737</v>
      </c>
      <c r="E920" s="9" t="s">
        <v>19664</v>
      </c>
      <c r="F920" s="9">
        <v>0</v>
      </c>
      <c r="G920" s="9" t="s">
        <v>19751</v>
      </c>
    </row>
    <row r="921" spans="1:7" x14ac:dyDescent="0.2">
      <c r="A921" s="9" t="s">
        <v>19665</v>
      </c>
      <c r="B921" s="9" t="s">
        <v>19736</v>
      </c>
      <c r="C921" s="9">
        <v>36.519546257213399</v>
      </c>
      <c r="D921" s="9" t="s">
        <v>19737</v>
      </c>
      <c r="E921" s="9" t="s">
        <v>19665</v>
      </c>
      <c r="F921" s="9">
        <v>5402.7973116518897</v>
      </c>
      <c r="G921" s="9" t="s">
        <v>19751</v>
      </c>
    </row>
    <row r="922" spans="1:7" x14ac:dyDescent="0.2">
      <c r="A922" s="9" t="s">
        <v>19666</v>
      </c>
      <c r="B922" s="9" t="s">
        <v>19736</v>
      </c>
      <c r="C922" s="9">
        <v>299.7</v>
      </c>
      <c r="D922" s="9" t="s">
        <v>19737</v>
      </c>
      <c r="E922" s="9" t="s">
        <v>19666</v>
      </c>
      <c r="F922" s="9">
        <v>4625.759</v>
      </c>
      <c r="G922" s="9" t="s">
        <v>19751</v>
      </c>
    </row>
    <row r="923" spans="1:7" x14ac:dyDescent="0.2">
      <c r="A923" s="9" t="s">
        <v>19667</v>
      </c>
      <c r="B923" s="9" t="s">
        <v>19736</v>
      </c>
      <c r="C923" s="9">
        <v>0</v>
      </c>
      <c r="D923" s="9" t="s">
        <v>19737</v>
      </c>
      <c r="E923" s="9" t="s">
        <v>19667</v>
      </c>
      <c r="F923" s="9">
        <v>0</v>
      </c>
      <c r="G923" s="9" t="s">
        <v>19751</v>
      </c>
    </row>
    <row r="924" spans="1:7" x14ac:dyDescent="0.2">
      <c r="A924" s="9" t="s">
        <v>19668</v>
      </c>
      <c r="B924" s="9" t="s">
        <v>19736</v>
      </c>
      <c r="C924" s="9">
        <v>0</v>
      </c>
      <c r="D924" s="9" t="s">
        <v>19737</v>
      </c>
      <c r="E924" s="9" t="s">
        <v>19668</v>
      </c>
      <c r="F924" s="9">
        <v>0</v>
      </c>
      <c r="G924" s="9" t="s">
        <v>19751</v>
      </c>
    </row>
    <row r="925" spans="1:7" x14ac:dyDescent="0.2">
      <c r="A925" s="9" t="s">
        <v>19669</v>
      </c>
      <c r="B925" s="9" t="s">
        <v>19736</v>
      </c>
      <c r="C925" s="9">
        <v>214.2</v>
      </c>
      <c r="D925" s="9" t="s">
        <v>19737</v>
      </c>
      <c r="E925" s="9" t="s">
        <v>19669</v>
      </c>
      <c r="F925" s="9">
        <v>1738.8</v>
      </c>
      <c r="G925" s="9" t="s">
        <v>19751</v>
      </c>
    </row>
    <row r="926" spans="1:7" x14ac:dyDescent="0.2">
      <c r="A926" s="9" t="s">
        <v>70</v>
      </c>
      <c r="B926" s="9" t="s">
        <v>19738</v>
      </c>
      <c r="C926" s="9">
        <v>0</v>
      </c>
      <c r="D926" s="9" t="s">
        <v>19737</v>
      </c>
      <c r="E926" s="9" t="s">
        <v>70</v>
      </c>
      <c r="F926" s="9">
        <v>5851</v>
      </c>
      <c r="G926" s="9" t="s">
        <v>19751</v>
      </c>
    </row>
    <row r="927" spans="1:7" x14ac:dyDescent="0.2">
      <c r="A927" s="9" t="s">
        <v>1152</v>
      </c>
      <c r="B927" s="9" t="s">
        <v>19738</v>
      </c>
      <c r="C927" s="9">
        <v>0</v>
      </c>
      <c r="D927" s="9" t="s">
        <v>19737</v>
      </c>
      <c r="E927" s="9" t="s">
        <v>1152</v>
      </c>
      <c r="F927" s="9">
        <v>0</v>
      </c>
      <c r="G927" s="9" t="s">
        <v>19751</v>
      </c>
    </row>
    <row r="928" spans="1:7" x14ac:dyDescent="0.2">
      <c r="A928" s="9" t="s">
        <v>227</v>
      </c>
      <c r="B928" s="9" t="s">
        <v>19738</v>
      </c>
      <c r="C928" s="9">
        <v>0</v>
      </c>
      <c r="D928" s="9" t="s">
        <v>19737</v>
      </c>
      <c r="E928" s="9" t="s">
        <v>227</v>
      </c>
      <c r="F928" s="9">
        <v>0</v>
      </c>
      <c r="G928" s="9" t="s">
        <v>19751</v>
      </c>
    </row>
    <row r="929" spans="1:7" x14ac:dyDescent="0.2">
      <c r="A929" s="9" t="s">
        <v>19373</v>
      </c>
      <c r="B929" s="9" t="s">
        <v>19738</v>
      </c>
      <c r="C929" s="9">
        <v>53.747999999999998</v>
      </c>
      <c r="D929" s="9" t="s">
        <v>19737</v>
      </c>
      <c r="E929" s="9" t="s">
        <v>19373</v>
      </c>
      <c r="F929" s="9">
        <v>110.78899999999901</v>
      </c>
      <c r="G929" s="9" t="s">
        <v>19751</v>
      </c>
    </row>
    <row r="930" spans="1:7" x14ac:dyDescent="0.2">
      <c r="A930" s="9" t="s">
        <v>468</v>
      </c>
      <c r="B930" s="9" t="s">
        <v>19738</v>
      </c>
      <c r="C930" s="9">
        <v>0</v>
      </c>
      <c r="D930" s="9" t="s">
        <v>19737</v>
      </c>
      <c r="E930" s="9" t="s">
        <v>468</v>
      </c>
      <c r="F930" s="9">
        <v>0</v>
      </c>
      <c r="G930" s="9" t="s">
        <v>19751</v>
      </c>
    </row>
    <row r="931" spans="1:7" x14ac:dyDescent="0.2">
      <c r="A931" s="9" t="s">
        <v>19656</v>
      </c>
      <c r="B931" s="9" t="s">
        <v>19738</v>
      </c>
      <c r="C931" s="9">
        <v>0</v>
      </c>
      <c r="D931" s="9" t="s">
        <v>19737</v>
      </c>
      <c r="E931" s="9" t="s">
        <v>19656</v>
      </c>
      <c r="F931" s="9">
        <v>0</v>
      </c>
      <c r="G931" s="9" t="s">
        <v>19751</v>
      </c>
    </row>
    <row r="932" spans="1:7" x14ac:dyDescent="0.2">
      <c r="A932" s="9" t="s">
        <v>19657</v>
      </c>
      <c r="B932" s="9" t="s">
        <v>19738</v>
      </c>
      <c r="C932" s="9">
        <v>8075.1</v>
      </c>
      <c r="D932" s="9" t="s">
        <v>19737</v>
      </c>
      <c r="E932" s="9" t="s">
        <v>19657</v>
      </c>
      <c r="F932" s="9">
        <v>16447.099999999999</v>
      </c>
      <c r="G932" s="9" t="s">
        <v>19751</v>
      </c>
    </row>
    <row r="933" spans="1:7" x14ac:dyDescent="0.2">
      <c r="A933" s="9" t="s">
        <v>19658</v>
      </c>
      <c r="B933" s="9" t="s">
        <v>19738</v>
      </c>
      <c r="C933" s="9">
        <v>0</v>
      </c>
      <c r="D933" s="9" t="s">
        <v>19737</v>
      </c>
      <c r="E933" s="9" t="s">
        <v>19658</v>
      </c>
      <c r="F933" s="9">
        <v>0</v>
      </c>
      <c r="G933" s="9" t="s">
        <v>19751</v>
      </c>
    </row>
    <row r="934" spans="1:7" x14ac:dyDescent="0.2">
      <c r="A934" s="9" t="s">
        <v>19659</v>
      </c>
      <c r="B934" s="9" t="s">
        <v>19738</v>
      </c>
      <c r="C934" s="9">
        <v>0</v>
      </c>
      <c r="D934" s="9" t="s">
        <v>19737</v>
      </c>
      <c r="E934" s="9" t="s">
        <v>19659</v>
      </c>
      <c r="F934" s="9">
        <v>0</v>
      </c>
      <c r="G934" s="9" t="s">
        <v>19751</v>
      </c>
    </row>
    <row r="935" spans="1:7" x14ac:dyDescent="0.2">
      <c r="A935" s="9" t="s">
        <v>19660</v>
      </c>
      <c r="B935" s="9" t="s">
        <v>19738</v>
      </c>
      <c r="C935" s="9">
        <v>0</v>
      </c>
      <c r="D935" s="9" t="s">
        <v>19737</v>
      </c>
      <c r="E935" s="9" t="s">
        <v>19660</v>
      </c>
      <c r="F935" s="9">
        <v>0</v>
      </c>
      <c r="G935" s="9" t="s">
        <v>19751</v>
      </c>
    </row>
    <row r="936" spans="1:7" x14ac:dyDescent="0.2">
      <c r="A936" s="9" t="s">
        <v>19661</v>
      </c>
      <c r="B936" s="9" t="s">
        <v>19738</v>
      </c>
      <c r="C936" s="9">
        <v>0</v>
      </c>
      <c r="D936" s="9" t="s">
        <v>19737</v>
      </c>
      <c r="E936" s="9" t="s">
        <v>19661</v>
      </c>
      <c r="F936" s="9">
        <v>0</v>
      </c>
      <c r="G936" s="9" t="s">
        <v>19751</v>
      </c>
    </row>
    <row r="937" spans="1:7" x14ac:dyDescent="0.2">
      <c r="A937" s="9" t="s">
        <v>19662</v>
      </c>
      <c r="B937" s="9" t="s">
        <v>19738</v>
      </c>
      <c r="C937" s="9">
        <v>24.538253454448199</v>
      </c>
      <c r="D937" s="9" t="s">
        <v>19737</v>
      </c>
      <c r="E937" s="9" t="s">
        <v>19662</v>
      </c>
      <c r="F937" s="9">
        <v>541.13338048767002</v>
      </c>
      <c r="G937" s="9" t="s">
        <v>19751</v>
      </c>
    </row>
    <row r="938" spans="1:7" x14ac:dyDescent="0.2">
      <c r="A938" s="9" t="s">
        <v>19663</v>
      </c>
      <c r="B938" s="9" t="s">
        <v>19738</v>
      </c>
      <c r="C938" s="9">
        <v>24.538253454448199</v>
      </c>
      <c r="D938" s="9" t="s">
        <v>19737</v>
      </c>
      <c r="E938" s="9" t="s">
        <v>19663</v>
      </c>
      <c r="F938" s="9">
        <v>541.13338048767002</v>
      </c>
      <c r="G938" s="9" t="s">
        <v>19751</v>
      </c>
    </row>
    <row r="939" spans="1:7" x14ac:dyDescent="0.2">
      <c r="A939" s="9" t="s">
        <v>95</v>
      </c>
      <c r="B939" s="9" t="s">
        <v>19738</v>
      </c>
      <c r="C939" s="9">
        <v>7511.84948592405</v>
      </c>
      <c r="D939" s="9" t="s">
        <v>19737</v>
      </c>
      <c r="E939" s="9" t="s">
        <v>95</v>
      </c>
      <c r="F939" s="9">
        <v>16901.084693154899</v>
      </c>
      <c r="G939" s="9" t="s">
        <v>19751</v>
      </c>
    </row>
    <row r="940" spans="1:7" x14ac:dyDescent="0.2">
      <c r="A940" s="9" t="s">
        <v>43</v>
      </c>
      <c r="B940" s="9" t="s">
        <v>19738</v>
      </c>
      <c r="C940" s="9">
        <v>231.398416886543</v>
      </c>
      <c r="D940" s="9" t="s">
        <v>19737</v>
      </c>
      <c r="E940" s="9" t="s">
        <v>43</v>
      </c>
      <c r="F940" s="9">
        <v>1000</v>
      </c>
      <c r="G940" s="9" t="s">
        <v>19751</v>
      </c>
    </row>
    <row r="941" spans="1:7" x14ac:dyDescent="0.2">
      <c r="A941" s="9" t="s">
        <v>19664</v>
      </c>
      <c r="B941" s="9" t="s">
        <v>19738</v>
      </c>
      <c r="C941" s="9">
        <v>0</v>
      </c>
      <c r="D941" s="9" t="s">
        <v>19737</v>
      </c>
      <c r="E941" s="9" t="s">
        <v>19664</v>
      </c>
      <c r="F941" s="9">
        <v>0</v>
      </c>
      <c r="G941" s="9" t="s">
        <v>19751</v>
      </c>
    </row>
    <row r="942" spans="1:7" x14ac:dyDescent="0.2">
      <c r="A942" s="9" t="s">
        <v>19665</v>
      </c>
      <c r="B942" s="9" t="s">
        <v>19738</v>
      </c>
      <c r="C942" s="9">
        <v>245.38253454448201</v>
      </c>
      <c r="D942" s="9" t="s">
        <v>19737</v>
      </c>
      <c r="E942" s="9" t="s">
        <v>19665</v>
      </c>
      <c r="F942" s="9">
        <v>5402.7973116518897</v>
      </c>
      <c r="G942" s="9" t="s">
        <v>19751</v>
      </c>
    </row>
    <row r="943" spans="1:7" x14ac:dyDescent="0.2">
      <c r="A943" s="9" t="s">
        <v>19666</v>
      </c>
      <c r="B943" s="9" t="s">
        <v>19738</v>
      </c>
      <c r="C943" s="9">
        <v>767.57</v>
      </c>
      <c r="D943" s="9" t="s">
        <v>19737</v>
      </c>
      <c r="E943" s="9" t="s">
        <v>19666</v>
      </c>
      <c r="F943" s="9">
        <v>4625.759</v>
      </c>
      <c r="G943" s="9" t="s">
        <v>19751</v>
      </c>
    </row>
    <row r="944" spans="1:7" x14ac:dyDescent="0.2">
      <c r="A944" s="9" t="s">
        <v>19667</v>
      </c>
      <c r="B944" s="9" t="s">
        <v>19738</v>
      </c>
      <c r="C944" s="9">
        <v>0</v>
      </c>
      <c r="D944" s="9" t="s">
        <v>19737</v>
      </c>
      <c r="E944" s="9" t="s">
        <v>19667</v>
      </c>
      <c r="F944" s="9">
        <v>0</v>
      </c>
      <c r="G944" s="9" t="s">
        <v>19751</v>
      </c>
    </row>
    <row r="945" spans="1:7" x14ac:dyDescent="0.2">
      <c r="A945" s="9" t="s">
        <v>19668</v>
      </c>
      <c r="B945" s="9" t="s">
        <v>19738</v>
      </c>
      <c r="C945" s="9">
        <v>0</v>
      </c>
      <c r="D945" s="9" t="s">
        <v>19737</v>
      </c>
      <c r="E945" s="9" t="s">
        <v>19668</v>
      </c>
      <c r="F945" s="9">
        <v>0</v>
      </c>
      <c r="G945" s="9" t="s">
        <v>19751</v>
      </c>
    </row>
    <row r="946" spans="1:7" x14ac:dyDescent="0.2">
      <c r="A946" s="9" t="s">
        <v>19669</v>
      </c>
      <c r="B946" s="9" t="s">
        <v>19738</v>
      </c>
      <c r="C946" s="9">
        <v>323.39999999999998</v>
      </c>
      <c r="D946" s="9" t="s">
        <v>19737</v>
      </c>
      <c r="E946" s="9" t="s">
        <v>19669</v>
      </c>
      <c r="F946" s="9">
        <v>1738.8</v>
      </c>
      <c r="G946" s="9" t="s">
        <v>19751</v>
      </c>
    </row>
    <row r="947" spans="1:7" x14ac:dyDescent="0.2">
      <c r="A947" s="9" t="s">
        <v>70</v>
      </c>
      <c r="B947" s="9" t="s">
        <v>19739</v>
      </c>
      <c r="C947" s="9">
        <v>5851</v>
      </c>
      <c r="D947" s="9" t="s">
        <v>19737</v>
      </c>
      <c r="E947" s="9" t="s">
        <v>70</v>
      </c>
      <c r="F947" s="9">
        <v>5851</v>
      </c>
      <c r="G947" s="9" t="s">
        <v>19751</v>
      </c>
    </row>
    <row r="948" spans="1:7" x14ac:dyDescent="0.2">
      <c r="A948" s="9" t="s">
        <v>1152</v>
      </c>
      <c r="B948" s="9" t="s">
        <v>19739</v>
      </c>
      <c r="C948" s="9">
        <v>0</v>
      </c>
      <c r="D948" s="9" t="s">
        <v>19737</v>
      </c>
      <c r="E948" s="9" t="s">
        <v>1152</v>
      </c>
      <c r="F948" s="9">
        <v>0</v>
      </c>
      <c r="G948" s="9" t="s">
        <v>19751</v>
      </c>
    </row>
    <row r="949" spans="1:7" x14ac:dyDescent="0.2">
      <c r="A949" s="9" t="s">
        <v>227</v>
      </c>
      <c r="B949" s="9" t="s">
        <v>19739</v>
      </c>
      <c r="C949" s="9">
        <v>0</v>
      </c>
      <c r="D949" s="9" t="s">
        <v>19737</v>
      </c>
      <c r="E949" s="9" t="s">
        <v>227</v>
      </c>
      <c r="F949" s="9">
        <v>0</v>
      </c>
      <c r="G949" s="9" t="s">
        <v>19751</v>
      </c>
    </row>
    <row r="950" spans="1:7" x14ac:dyDescent="0.2">
      <c r="A950" s="9" t="s">
        <v>19373</v>
      </c>
      <c r="B950" s="9" t="s">
        <v>19739</v>
      </c>
      <c r="C950" s="9">
        <v>57.040999999999997</v>
      </c>
      <c r="D950" s="9" t="s">
        <v>19737</v>
      </c>
      <c r="E950" s="9" t="s">
        <v>19373</v>
      </c>
      <c r="F950" s="9">
        <v>110.78899999999901</v>
      </c>
      <c r="G950" s="9" t="s">
        <v>19751</v>
      </c>
    </row>
    <row r="951" spans="1:7" x14ac:dyDescent="0.2">
      <c r="A951" s="9" t="s">
        <v>468</v>
      </c>
      <c r="B951" s="9" t="s">
        <v>19739</v>
      </c>
      <c r="C951" s="9">
        <v>0</v>
      </c>
      <c r="D951" s="9" t="s">
        <v>19737</v>
      </c>
      <c r="E951" s="9" t="s">
        <v>468</v>
      </c>
      <c r="F951" s="9">
        <v>0</v>
      </c>
      <c r="G951" s="9" t="s">
        <v>19751</v>
      </c>
    </row>
    <row r="952" spans="1:7" x14ac:dyDescent="0.2">
      <c r="A952" s="9" t="s">
        <v>19656</v>
      </c>
      <c r="B952" s="9" t="s">
        <v>19739</v>
      </c>
      <c r="C952" s="9">
        <v>0</v>
      </c>
      <c r="D952" s="9" t="s">
        <v>19737</v>
      </c>
      <c r="E952" s="9" t="s">
        <v>19656</v>
      </c>
      <c r="F952" s="9">
        <v>0</v>
      </c>
      <c r="G952" s="9" t="s">
        <v>19751</v>
      </c>
    </row>
    <row r="953" spans="1:7" x14ac:dyDescent="0.2">
      <c r="A953" s="9" t="s">
        <v>19657</v>
      </c>
      <c r="B953" s="9" t="s">
        <v>19739</v>
      </c>
      <c r="C953" s="9">
        <v>2583</v>
      </c>
      <c r="D953" s="9" t="s">
        <v>19737</v>
      </c>
      <c r="E953" s="9" t="s">
        <v>19657</v>
      </c>
      <c r="F953" s="9">
        <v>16447.099999999999</v>
      </c>
      <c r="G953" s="9" t="s">
        <v>19751</v>
      </c>
    </row>
    <row r="954" spans="1:7" x14ac:dyDescent="0.2">
      <c r="A954" s="9" t="s">
        <v>19658</v>
      </c>
      <c r="B954" s="9" t="s">
        <v>19739</v>
      </c>
      <c r="C954" s="9">
        <v>0</v>
      </c>
      <c r="D954" s="9" t="s">
        <v>19737</v>
      </c>
      <c r="E954" s="9" t="s">
        <v>19658</v>
      </c>
      <c r="F954" s="9">
        <v>0</v>
      </c>
      <c r="G954" s="9" t="s">
        <v>19751</v>
      </c>
    </row>
    <row r="955" spans="1:7" x14ac:dyDescent="0.2">
      <c r="A955" s="9" t="s">
        <v>19659</v>
      </c>
      <c r="B955" s="9" t="s">
        <v>19739</v>
      </c>
      <c r="C955" s="9">
        <v>0</v>
      </c>
      <c r="D955" s="9" t="s">
        <v>19737</v>
      </c>
      <c r="E955" s="9" t="s">
        <v>19659</v>
      </c>
      <c r="F955" s="9">
        <v>0</v>
      </c>
      <c r="G955" s="9" t="s">
        <v>19751</v>
      </c>
    </row>
    <row r="956" spans="1:7" x14ac:dyDescent="0.2">
      <c r="A956" s="9" t="s">
        <v>19660</v>
      </c>
      <c r="B956" s="9" t="s">
        <v>19739</v>
      </c>
      <c r="C956" s="9">
        <v>0</v>
      </c>
      <c r="D956" s="9" t="s">
        <v>19737</v>
      </c>
      <c r="E956" s="9" t="s">
        <v>19660</v>
      </c>
      <c r="F956" s="9">
        <v>0</v>
      </c>
      <c r="G956" s="9" t="s">
        <v>19751</v>
      </c>
    </row>
    <row r="957" spans="1:7" x14ac:dyDescent="0.2">
      <c r="A957" s="9" t="s">
        <v>19661</v>
      </c>
      <c r="B957" s="9" t="s">
        <v>19739</v>
      </c>
      <c r="C957" s="9">
        <v>0</v>
      </c>
      <c r="D957" s="9" t="s">
        <v>19737</v>
      </c>
      <c r="E957" s="9" t="s">
        <v>19661</v>
      </c>
      <c r="F957" s="9">
        <v>0</v>
      </c>
      <c r="G957" s="9" t="s">
        <v>19751</v>
      </c>
    </row>
    <row r="958" spans="1:7" x14ac:dyDescent="0.2">
      <c r="A958" s="9" t="s">
        <v>19662</v>
      </c>
      <c r="B958" s="9" t="s">
        <v>19739</v>
      </c>
      <c r="C958" s="9">
        <v>356.56474309878399</v>
      </c>
      <c r="D958" s="9" t="s">
        <v>19737</v>
      </c>
      <c r="E958" s="9" t="s">
        <v>19662</v>
      </c>
      <c r="F958" s="9">
        <v>541.13338048767002</v>
      </c>
      <c r="G958" s="9" t="s">
        <v>19751</v>
      </c>
    </row>
    <row r="959" spans="1:7" x14ac:dyDescent="0.2">
      <c r="A959" s="9" t="s">
        <v>19663</v>
      </c>
      <c r="B959" s="9" t="s">
        <v>19739</v>
      </c>
      <c r="C959" s="9">
        <v>356.56474309878399</v>
      </c>
      <c r="D959" s="9" t="s">
        <v>19737</v>
      </c>
      <c r="E959" s="9" t="s">
        <v>19663</v>
      </c>
      <c r="F959" s="9">
        <v>541.13338048767002</v>
      </c>
      <c r="G959" s="9" t="s">
        <v>19751</v>
      </c>
    </row>
    <row r="960" spans="1:7" x14ac:dyDescent="0.2">
      <c r="A960" s="9" t="s">
        <v>95</v>
      </c>
      <c r="B960" s="9" t="s">
        <v>19739</v>
      </c>
      <c r="C960" s="9">
        <v>3868.22327086621</v>
      </c>
      <c r="D960" s="9" t="s">
        <v>19737</v>
      </c>
      <c r="E960" s="9" t="s">
        <v>95</v>
      </c>
      <c r="F960" s="9">
        <v>16901.084693154899</v>
      </c>
      <c r="G960" s="9" t="s">
        <v>19751</v>
      </c>
    </row>
    <row r="961" spans="1:7" x14ac:dyDescent="0.2">
      <c r="A961" s="9" t="s">
        <v>43</v>
      </c>
      <c r="B961" s="9" t="s">
        <v>19739</v>
      </c>
      <c r="C961" s="9">
        <v>162.26912928759899</v>
      </c>
      <c r="D961" s="9" t="s">
        <v>19737</v>
      </c>
      <c r="E961" s="9" t="s">
        <v>43</v>
      </c>
      <c r="F961" s="9">
        <v>1000</v>
      </c>
      <c r="G961" s="9" t="s">
        <v>19751</v>
      </c>
    </row>
    <row r="962" spans="1:7" x14ac:dyDescent="0.2">
      <c r="A962" s="9" t="s">
        <v>19664</v>
      </c>
      <c r="B962" s="9" t="s">
        <v>19739</v>
      </c>
      <c r="C962" s="9">
        <v>0</v>
      </c>
      <c r="D962" s="9" t="s">
        <v>19737</v>
      </c>
      <c r="E962" s="9" t="s">
        <v>19664</v>
      </c>
      <c r="F962" s="9">
        <v>0</v>
      </c>
      <c r="G962" s="9" t="s">
        <v>19751</v>
      </c>
    </row>
    <row r="963" spans="1:7" x14ac:dyDescent="0.2">
      <c r="A963" s="9" t="s">
        <v>19665</v>
      </c>
      <c r="B963" s="9" t="s">
        <v>19739</v>
      </c>
      <c r="C963" s="9">
        <v>3565.6474309878399</v>
      </c>
      <c r="D963" s="9" t="s">
        <v>19737</v>
      </c>
      <c r="E963" s="9" t="s">
        <v>19665</v>
      </c>
      <c r="F963" s="9">
        <v>5402.7973116518897</v>
      </c>
      <c r="G963" s="9" t="s">
        <v>19751</v>
      </c>
    </row>
    <row r="964" spans="1:7" x14ac:dyDescent="0.2">
      <c r="A964" s="9" t="s">
        <v>19666</v>
      </c>
      <c r="B964" s="9" t="s">
        <v>19739</v>
      </c>
      <c r="C964" s="9">
        <v>2736.4</v>
      </c>
      <c r="D964" s="9" t="s">
        <v>19737</v>
      </c>
      <c r="E964" s="9" t="s">
        <v>19666</v>
      </c>
      <c r="F964" s="9">
        <v>4625.759</v>
      </c>
      <c r="G964" s="9" t="s">
        <v>19751</v>
      </c>
    </row>
    <row r="965" spans="1:7" x14ac:dyDescent="0.2">
      <c r="A965" s="9" t="s">
        <v>19667</v>
      </c>
      <c r="B965" s="9" t="s">
        <v>19739</v>
      </c>
      <c r="C965" s="9">
        <v>0</v>
      </c>
      <c r="D965" s="9" t="s">
        <v>19737</v>
      </c>
      <c r="E965" s="9" t="s">
        <v>19667</v>
      </c>
      <c r="F965" s="9">
        <v>0</v>
      </c>
      <c r="G965" s="9" t="s">
        <v>19751</v>
      </c>
    </row>
    <row r="966" spans="1:7" x14ac:dyDescent="0.2">
      <c r="A966" s="9" t="s">
        <v>19668</v>
      </c>
      <c r="B966" s="9" t="s">
        <v>19739</v>
      </c>
      <c r="C966" s="9">
        <v>0</v>
      </c>
      <c r="D966" s="9" t="s">
        <v>19737</v>
      </c>
      <c r="E966" s="9" t="s">
        <v>19668</v>
      </c>
      <c r="F966" s="9">
        <v>0</v>
      </c>
      <c r="G966" s="9" t="s">
        <v>19751</v>
      </c>
    </row>
    <row r="967" spans="1:7" x14ac:dyDescent="0.2">
      <c r="A967" s="9" t="s">
        <v>19669</v>
      </c>
      <c r="B967" s="9" t="s">
        <v>19739</v>
      </c>
      <c r="C967" s="9">
        <v>936.599999999999</v>
      </c>
      <c r="D967" s="9" t="s">
        <v>19737</v>
      </c>
      <c r="E967" s="9" t="s">
        <v>19669</v>
      </c>
      <c r="F967" s="9">
        <v>1738.8</v>
      </c>
      <c r="G967" s="9" t="s">
        <v>19751</v>
      </c>
    </row>
    <row r="968" spans="1:7" x14ac:dyDescent="0.2">
      <c r="A968" s="9" t="s">
        <v>70</v>
      </c>
      <c r="B968" s="9" t="s">
        <v>19740</v>
      </c>
      <c r="C968" s="9">
        <v>0</v>
      </c>
      <c r="D968" s="9" t="s">
        <v>19737</v>
      </c>
      <c r="E968" s="9" t="s">
        <v>70</v>
      </c>
      <c r="F968" s="9">
        <v>5851</v>
      </c>
      <c r="G968" s="9" t="s">
        <v>19751</v>
      </c>
    </row>
    <row r="969" spans="1:7" x14ac:dyDescent="0.2">
      <c r="A969" s="9" t="s">
        <v>1152</v>
      </c>
      <c r="B969" s="9" t="s">
        <v>19740</v>
      </c>
      <c r="C969" s="9">
        <v>0</v>
      </c>
      <c r="D969" s="9" t="s">
        <v>19737</v>
      </c>
      <c r="E969" s="9" t="s">
        <v>1152</v>
      </c>
      <c r="F969" s="9">
        <v>0</v>
      </c>
      <c r="G969" s="9" t="s">
        <v>19751</v>
      </c>
    </row>
    <row r="970" spans="1:7" x14ac:dyDescent="0.2">
      <c r="A970" s="9" t="s">
        <v>227</v>
      </c>
      <c r="B970" s="9" t="s">
        <v>19740</v>
      </c>
      <c r="C970" s="9">
        <v>0</v>
      </c>
      <c r="D970" s="9" t="s">
        <v>19737</v>
      </c>
      <c r="E970" s="9" t="s">
        <v>227</v>
      </c>
      <c r="F970" s="9">
        <v>0</v>
      </c>
      <c r="G970" s="9" t="s">
        <v>19751</v>
      </c>
    </row>
    <row r="971" spans="1:7" x14ac:dyDescent="0.2">
      <c r="A971" s="9" t="s">
        <v>19373</v>
      </c>
      <c r="B971" s="9" t="s">
        <v>19740</v>
      </c>
      <c r="C971" s="9">
        <v>0</v>
      </c>
      <c r="D971" s="9" t="s">
        <v>19737</v>
      </c>
      <c r="E971" s="9" t="s">
        <v>19373</v>
      </c>
      <c r="F971" s="9">
        <v>110.78899999999901</v>
      </c>
      <c r="G971" s="9" t="s">
        <v>19751</v>
      </c>
    </row>
    <row r="972" spans="1:7" x14ac:dyDescent="0.2">
      <c r="A972" s="9" t="s">
        <v>468</v>
      </c>
      <c r="B972" s="9" t="s">
        <v>19740</v>
      </c>
      <c r="C972" s="9">
        <v>0</v>
      </c>
      <c r="D972" s="9" t="s">
        <v>19737</v>
      </c>
      <c r="E972" s="9" t="s">
        <v>468</v>
      </c>
      <c r="F972" s="9">
        <v>0</v>
      </c>
      <c r="G972" s="9" t="s">
        <v>19751</v>
      </c>
    </row>
    <row r="973" spans="1:7" x14ac:dyDescent="0.2">
      <c r="A973" s="9" t="s">
        <v>19656</v>
      </c>
      <c r="B973" s="9" t="s">
        <v>19740</v>
      </c>
      <c r="C973" s="9">
        <v>0</v>
      </c>
      <c r="D973" s="9" t="s">
        <v>19737</v>
      </c>
      <c r="E973" s="9" t="s">
        <v>19656</v>
      </c>
      <c r="F973" s="9">
        <v>0</v>
      </c>
      <c r="G973" s="9" t="s">
        <v>19751</v>
      </c>
    </row>
    <row r="974" spans="1:7" x14ac:dyDescent="0.2">
      <c r="A974" s="9" t="s">
        <v>19657</v>
      </c>
      <c r="B974" s="9" t="s">
        <v>19740</v>
      </c>
      <c r="C974" s="9">
        <v>345</v>
      </c>
      <c r="D974" s="9" t="s">
        <v>19737</v>
      </c>
      <c r="E974" s="9" t="s">
        <v>19657</v>
      </c>
      <c r="F974" s="9">
        <v>16447.099999999999</v>
      </c>
      <c r="G974" s="9" t="s">
        <v>19751</v>
      </c>
    </row>
    <row r="975" spans="1:7" x14ac:dyDescent="0.2">
      <c r="A975" s="9" t="s">
        <v>19658</v>
      </c>
      <c r="B975" s="9" t="s">
        <v>19740</v>
      </c>
      <c r="C975" s="9">
        <v>0</v>
      </c>
      <c r="D975" s="9" t="s">
        <v>19737</v>
      </c>
      <c r="E975" s="9" t="s">
        <v>19658</v>
      </c>
      <c r="F975" s="9">
        <v>0</v>
      </c>
      <c r="G975" s="9" t="s">
        <v>19751</v>
      </c>
    </row>
    <row r="976" spans="1:7" x14ac:dyDescent="0.2">
      <c r="A976" s="9" t="s">
        <v>19659</v>
      </c>
      <c r="B976" s="9" t="s">
        <v>19740</v>
      </c>
      <c r="C976" s="9">
        <v>0</v>
      </c>
      <c r="D976" s="9" t="s">
        <v>19737</v>
      </c>
      <c r="E976" s="9" t="s">
        <v>19659</v>
      </c>
      <c r="F976" s="9">
        <v>0</v>
      </c>
      <c r="G976" s="9" t="s">
        <v>19751</v>
      </c>
    </row>
    <row r="977" spans="1:7" x14ac:dyDescent="0.2">
      <c r="A977" s="9" t="s">
        <v>19660</v>
      </c>
      <c r="B977" s="9" t="s">
        <v>19740</v>
      </c>
      <c r="C977" s="9">
        <v>0</v>
      </c>
      <c r="D977" s="9" t="s">
        <v>19737</v>
      </c>
      <c r="E977" s="9" t="s">
        <v>19660</v>
      </c>
      <c r="F977" s="9">
        <v>0</v>
      </c>
      <c r="G977" s="9" t="s">
        <v>19751</v>
      </c>
    </row>
    <row r="978" spans="1:7" x14ac:dyDescent="0.2">
      <c r="A978" s="9" t="s">
        <v>19661</v>
      </c>
      <c r="B978" s="9" t="s">
        <v>19740</v>
      </c>
      <c r="C978" s="9">
        <v>0</v>
      </c>
      <c r="D978" s="9" t="s">
        <v>19737</v>
      </c>
      <c r="E978" s="9" t="s">
        <v>19661</v>
      </c>
      <c r="F978" s="9">
        <v>0</v>
      </c>
      <c r="G978" s="9" t="s">
        <v>19751</v>
      </c>
    </row>
    <row r="979" spans="1:7" x14ac:dyDescent="0.2">
      <c r="A979" s="9" t="s">
        <v>19662</v>
      </c>
      <c r="B979" s="9" t="s">
        <v>19740</v>
      </c>
      <c r="C979" s="9">
        <v>155.52477998623399</v>
      </c>
      <c r="D979" s="9" t="s">
        <v>19737</v>
      </c>
      <c r="E979" s="9" t="s">
        <v>19662</v>
      </c>
      <c r="F979" s="9">
        <v>541.13338048767002</v>
      </c>
      <c r="G979" s="9" t="s">
        <v>19751</v>
      </c>
    </row>
    <row r="980" spans="1:7" x14ac:dyDescent="0.2">
      <c r="A980" s="9" t="s">
        <v>19663</v>
      </c>
      <c r="B980" s="9" t="s">
        <v>19740</v>
      </c>
      <c r="C980" s="9">
        <v>155.52477998623399</v>
      </c>
      <c r="D980" s="9" t="s">
        <v>19737</v>
      </c>
      <c r="E980" s="9" t="s">
        <v>19663</v>
      </c>
      <c r="F980" s="9">
        <v>541.13338048767002</v>
      </c>
      <c r="G980" s="9" t="s">
        <v>19751</v>
      </c>
    </row>
    <row r="981" spans="1:7" x14ac:dyDescent="0.2">
      <c r="A981" s="9" t="s">
        <v>95</v>
      </c>
      <c r="B981" s="9" t="s">
        <v>19740</v>
      </c>
      <c r="C981" s="9">
        <v>2222.9385092293901</v>
      </c>
      <c r="D981" s="9" t="s">
        <v>19737</v>
      </c>
      <c r="E981" s="9" t="s">
        <v>95</v>
      </c>
      <c r="F981" s="9">
        <v>16901.084693154899</v>
      </c>
      <c r="G981" s="9" t="s">
        <v>19751</v>
      </c>
    </row>
    <row r="982" spans="1:7" x14ac:dyDescent="0.2">
      <c r="A982" s="9" t="s">
        <v>43</v>
      </c>
      <c r="B982" s="9" t="s">
        <v>19740</v>
      </c>
      <c r="C982" s="9">
        <v>606.33245382585699</v>
      </c>
      <c r="D982" s="9" t="s">
        <v>19737</v>
      </c>
      <c r="E982" s="9" t="s">
        <v>43</v>
      </c>
      <c r="F982" s="9">
        <v>1000</v>
      </c>
      <c r="G982" s="9" t="s">
        <v>19751</v>
      </c>
    </row>
    <row r="983" spans="1:7" x14ac:dyDescent="0.2">
      <c r="A983" s="9" t="s">
        <v>19664</v>
      </c>
      <c r="B983" s="9" t="s">
        <v>19740</v>
      </c>
      <c r="C983" s="9">
        <v>0</v>
      </c>
      <c r="D983" s="9" t="s">
        <v>19737</v>
      </c>
      <c r="E983" s="9" t="s">
        <v>19664</v>
      </c>
      <c r="F983" s="9">
        <v>0</v>
      </c>
      <c r="G983" s="9" t="s">
        <v>19751</v>
      </c>
    </row>
    <row r="984" spans="1:7" x14ac:dyDescent="0.2">
      <c r="A984" s="9" t="s">
        <v>19665</v>
      </c>
      <c r="B984" s="9" t="s">
        <v>19740</v>
      </c>
      <c r="C984" s="9">
        <v>1555.2477998623399</v>
      </c>
      <c r="D984" s="9" t="s">
        <v>19737</v>
      </c>
      <c r="E984" s="9" t="s">
        <v>19665</v>
      </c>
      <c r="F984" s="9">
        <v>5402.7973116518897</v>
      </c>
      <c r="G984" s="9" t="s">
        <v>19751</v>
      </c>
    </row>
    <row r="985" spans="1:7" x14ac:dyDescent="0.2">
      <c r="A985" s="9" t="s">
        <v>19666</v>
      </c>
      <c r="B985" s="9" t="s">
        <v>19740</v>
      </c>
      <c r="C985" s="9">
        <v>822.08899999999903</v>
      </c>
      <c r="D985" s="9" t="s">
        <v>19737</v>
      </c>
      <c r="E985" s="9" t="s">
        <v>19666</v>
      </c>
      <c r="F985" s="9">
        <v>4625.759</v>
      </c>
      <c r="G985" s="9" t="s">
        <v>19751</v>
      </c>
    </row>
    <row r="986" spans="1:7" x14ac:dyDescent="0.2">
      <c r="A986" s="9" t="s">
        <v>19667</v>
      </c>
      <c r="B986" s="9" t="s">
        <v>19740</v>
      </c>
      <c r="C986" s="9">
        <v>0</v>
      </c>
      <c r="D986" s="9" t="s">
        <v>19737</v>
      </c>
      <c r="E986" s="9" t="s">
        <v>19667</v>
      </c>
      <c r="F986" s="9">
        <v>0</v>
      </c>
      <c r="G986" s="9" t="s">
        <v>19751</v>
      </c>
    </row>
    <row r="987" spans="1:7" x14ac:dyDescent="0.2">
      <c r="A987" s="9" t="s">
        <v>19668</v>
      </c>
      <c r="B987" s="9" t="s">
        <v>19740</v>
      </c>
      <c r="C987" s="9">
        <v>0</v>
      </c>
      <c r="D987" s="9" t="s">
        <v>19737</v>
      </c>
      <c r="E987" s="9" t="s">
        <v>19668</v>
      </c>
      <c r="F987" s="9">
        <v>0</v>
      </c>
      <c r="G987" s="9" t="s">
        <v>19751</v>
      </c>
    </row>
    <row r="988" spans="1:7" x14ac:dyDescent="0.2">
      <c r="A988" s="9" t="s">
        <v>19669</v>
      </c>
      <c r="B988" s="9" t="s">
        <v>19740</v>
      </c>
      <c r="C988" s="9">
        <v>264.60000000000002</v>
      </c>
      <c r="D988" s="9" t="s">
        <v>19737</v>
      </c>
      <c r="E988" s="9" t="s">
        <v>19669</v>
      </c>
      <c r="F988" s="9">
        <v>1738.8</v>
      </c>
      <c r="G988" s="9" t="s">
        <v>19751</v>
      </c>
    </row>
    <row r="989" spans="1:7" x14ac:dyDescent="0.2">
      <c r="A989" s="9" t="s">
        <v>70</v>
      </c>
      <c r="B989" s="9" t="s">
        <v>19741</v>
      </c>
      <c r="C989" s="9">
        <v>703</v>
      </c>
      <c r="D989" s="9" t="s">
        <v>19742</v>
      </c>
      <c r="E989" s="9" t="s">
        <v>70</v>
      </c>
      <c r="F989" s="9">
        <v>703</v>
      </c>
      <c r="G989" s="9" t="s">
        <v>19751</v>
      </c>
    </row>
    <row r="990" spans="1:7" x14ac:dyDescent="0.2">
      <c r="A990" s="9" t="s">
        <v>1152</v>
      </c>
      <c r="B990" s="9" t="s">
        <v>19741</v>
      </c>
      <c r="C990" s="9">
        <v>539</v>
      </c>
      <c r="D990" s="9" t="s">
        <v>19742</v>
      </c>
      <c r="E990" s="9" t="s">
        <v>1152</v>
      </c>
      <c r="F990" s="9">
        <v>539</v>
      </c>
      <c r="G990" s="9" t="s">
        <v>19751</v>
      </c>
    </row>
    <row r="991" spans="1:7" x14ac:dyDescent="0.2">
      <c r="A991" s="9" t="s">
        <v>227</v>
      </c>
      <c r="B991" s="9" t="s">
        <v>19741</v>
      </c>
      <c r="C991" s="9">
        <v>123</v>
      </c>
      <c r="D991" s="9" t="s">
        <v>19742</v>
      </c>
      <c r="E991" s="9" t="s">
        <v>227</v>
      </c>
      <c r="F991" s="9">
        <v>123</v>
      </c>
      <c r="G991" s="9" t="s">
        <v>19751</v>
      </c>
    </row>
    <row r="992" spans="1:7" x14ac:dyDescent="0.2">
      <c r="A992" s="9" t="s">
        <v>19373</v>
      </c>
      <c r="B992" s="9" t="s">
        <v>19741</v>
      </c>
      <c r="C992" s="9">
        <v>445</v>
      </c>
      <c r="D992" s="9" t="s">
        <v>19742</v>
      </c>
      <c r="E992" s="9" t="s">
        <v>19373</v>
      </c>
      <c r="F992" s="9">
        <v>445</v>
      </c>
      <c r="G992" s="9" t="s">
        <v>19751</v>
      </c>
    </row>
    <row r="993" spans="1:7" x14ac:dyDescent="0.2">
      <c r="A993" s="9" t="s">
        <v>468</v>
      </c>
      <c r="B993" s="9" t="s">
        <v>19741</v>
      </c>
      <c r="C993" s="9">
        <v>0</v>
      </c>
      <c r="D993" s="9" t="s">
        <v>19742</v>
      </c>
      <c r="E993" s="9" t="s">
        <v>468</v>
      </c>
      <c r="F993" s="9">
        <v>0</v>
      </c>
      <c r="G993" s="9" t="s">
        <v>19751</v>
      </c>
    </row>
    <row r="994" spans="1:7" x14ac:dyDescent="0.2">
      <c r="A994" s="9" t="s">
        <v>19656</v>
      </c>
      <c r="B994" s="9" t="s">
        <v>19741</v>
      </c>
      <c r="C994" s="9">
        <v>1277.7</v>
      </c>
      <c r="D994" s="9" t="s">
        <v>19742</v>
      </c>
      <c r="E994" s="9" t="s">
        <v>19656</v>
      </c>
      <c r="F994" s="9">
        <v>1277.7</v>
      </c>
      <c r="G994" s="9" t="s">
        <v>19751</v>
      </c>
    </row>
    <row r="995" spans="1:7" x14ac:dyDescent="0.2">
      <c r="A995" s="9" t="s">
        <v>19657</v>
      </c>
      <c r="B995" s="9" t="s">
        <v>19741</v>
      </c>
      <c r="C995" s="9">
        <v>0</v>
      </c>
      <c r="D995" s="9" t="s">
        <v>19742</v>
      </c>
      <c r="E995" s="9" t="s">
        <v>19657</v>
      </c>
      <c r="F995" s="9">
        <v>0</v>
      </c>
      <c r="G995" s="9" t="s">
        <v>19751</v>
      </c>
    </row>
    <row r="996" spans="1:7" x14ac:dyDescent="0.2">
      <c r="A996" s="9" t="s">
        <v>19658</v>
      </c>
      <c r="B996" s="9" t="s">
        <v>19741</v>
      </c>
      <c r="C996" s="9">
        <v>0</v>
      </c>
      <c r="D996" s="9" t="s">
        <v>19742</v>
      </c>
      <c r="E996" s="9" t="s">
        <v>19658</v>
      </c>
      <c r="F996" s="9">
        <v>0</v>
      </c>
      <c r="G996" s="9" t="s">
        <v>19751</v>
      </c>
    </row>
    <row r="997" spans="1:7" x14ac:dyDescent="0.2">
      <c r="A997" s="9" t="s">
        <v>19659</v>
      </c>
      <c r="B997" s="9" t="s">
        <v>19741</v>
      </c>
      <c r="C997" s="9">
        <v>180</v>
      </c>
      <c r="D997" s="9" t="s">
        <v>19742</v>
      </c>
      <c r="E997" s="9" t="s">
        <v>19659</v>
      </c>
      <c r="F997" s="9">
        <v>180</v>
      </c>
      <c r="G997" s="9" t="s">
        <v>19751</v>
      </c>
    </row>
    <row r="998" spans="1:7" x14ac:dyDescent="0.2">
      <c r="A998" s="9" t="s">
        <v>19660</v>
      </c>
      <c r="B998" s="9" t="s">
        <v>19741</v>
      </c>
      <c r="C998" s="9">
        <v>0</v>
      </c>
      <c r="D998" s="9" t="s">
        <v>19742</v>
      </c>
      <c r="E998" s="9" t="s">
        <v>19660</v>
      </c>
      <c r="F998" s="9">
        <v>0</v>
      </c>
      <c r="G998" s="9" t="s">
        <v>19751</v>
      </c>
    </row>
    <row r="999" spans="1:7" x14ac:dyDescent="0.2">
      <c r="A999" s="9" t="s">
        <v>19661</v>
      </c>
      <c r="B999" s="9" t="s">
        <v>19741</v>
      </c>
      <c r="C999" s="9">
        <v>-185</v>
      </c>
      <c r="D999" s="9" t="s">
        <v>19742</v>
      </c>
      <c r="E999" s="9" t="s">
        <v>19661</v>
      </c>
      <c r="F999" s="9">
        <v>-185</v>
      </c>
      <c r="G999" s="9" t="s">
        <v>19751</v>
      </c>
    </row>
    <row r="1000" spans="1:7" x14ac:dyDescent="0.2">
      <c r="A1000" s="9" t="s">
        <v>19662</v>
      </c>
      <c r="B1000" s="9" t="s">
        <v>19741</v>
      </c>
      <c r="C1000" s="9">
        <v>80</v>
      </c>
      <c r="D1000" s="9" t="s">
        <v>19742</v>
      </c>
      <c r="E1000" s="9" t="s">
        <v>19662</v>
      </c>
      <c r="F1000" s="9">
        <v>80</v>
      </c>
      <c r="G1000" s="9" t="s">
        <v>19751</v>
      </c>
    </row>
    <row r="1001" spans="1:7" x14ac:dyDescent="0.2">
      <c r="A1001" s="9" t="s">
        <v>19663</v>
      </c>
      <c r="B1001" s="9" t="s">
        <v>19741</v>
      </c>
      <c r="C1001" s="9">
        <v>80</v>
      </c>
      <c r="D1001" s="9" t="s">
        <v>19742</v>
      </c>
      <c r="E1001" s="9" t="s">
        <v>19663</v>
      </c>
      <c r="F1001" s="9">
        <v>80</v>
      </c>
      <c r="G1001" s="9" t="s">
        <v>19751</v>
      </c>
    </row>
    <row r="1002" spans="1:7" x14ac:dyDescent="0.2">
      <c r="A1002" s="9" t="s">
        <v>95</v>
      </c>
      <c r="B1002" s="9" t="s">
        <v>19741</v>
      </c>
      <c r="C1002" s="9">
        <v>150</v>
      </c>
      <c r="D1002" s="9" t="s">
        <v>19742</v>
      </c>
      <c r="E1002" s="9" t="s">
        <v>95</v>
      </c>
      <c r="F1002" s="9">
        <v>150</v>
      </c>
      <c r="G1002" s="9" t="s">
        <v>19751</v>
      </c>
    </row>
    <row r="1003" spans="1:7" x14ac:dyDescent="0.2">
      <c r="A1003" s="9" t="s">
        <v>43</v>
      </c>
      <c r="B1003" s="9" t="s">
        <v>19741</v>
      </c>
      <c r="C1003" s="9">
        <v>0</v>
      </c>
      <c r="D1003" s="9" t="s">
        <v>19742</v>
      </c>
      <c r="E1003" s="9" t="s">
        <v>43</v>
      </c>
      <c r="F1003" s="9">
        <v>0</v>
      </c>
      <c r="G1003" s="9" t="s">
        <v>19751</v>
      </c>
    </row>
    <row r="1004" spans="1:7" x14ac:dyDescent="0.2">
      <c r="A1004" s="9" t="s">
        <v>19664</v>
      </c>
      <c r="B1004" s="9" t="s">
        <v>19741</v>
      </c>
      <c r="C1004" s="9">
        <v>0</v>
      </c>
      <c r="D1004" s="9" t="s">
        <v>19742</v>
      </c>
      <c r="E1004" s="9" t="s">
        <v>19664</v>
      </c>
      <c r="F1004" s="9">
        <v>0</v>
      </c>
      <c r="G1004" s="9" t="s">
        <v>19751</v>
      </c>
    </row>
    <row r="1005" spans="1:7" x14ac:dyDescent="0.2">
      <c r="A1005" s="9" t="s">
        <v>19665</v>
      </c>
      <c r="B1005" s="9" t="s">
        <v>19741</v>
      </c>
      <c r="C1005" s="9">
        <v>1866</v>
      </c>
      <c r="D1005" s="9" t="s">
        <v>19742</v>
      </c>
      <c r="E1005" s="9" t="s">
        <v>19665</v>
      </c>
      <c r="F1005" s="9">
        <v>1866</v>
      </c>
      <c r="G1005" s="9" t="s">
        <v>19751</v>
      </c>
    </row>
    <row r="1006" spans="1:7" x14ac:dyDescent="0.2">
      <c r="A1006" s="9" t="s">
        <v>19666</v>
      </c>
      <c r="B1006" s="9" t="s">
        <v>19741</v>
      </c>
      <c r="C1006" s="9">
        <v>70</v>
      </c>
      <c r="D1006" s="9" t="s">
        <v>19742</v>
      </c>
      <c r="E1006" s="9" t="s">
        <v>19666</v>
      </c>
      <c r="F1006" s="9">
        <v>70</v>
      </c>
      <c r="G1006" s="9" t="s">
        <v>19751</v>
      </c>
    </row>
    <row r="1007" spans="1:7" x14ac:dyDescent="0.2">
      <c r="A1007" s="9" t="s">
        <v>19667</v>
      </c>
      <c r="B1007" s="9" t="s">
        <v>19741</v>
      </c>
      <c r="C1007" s="9">
        <v>218.918918918918</v>
      </c>
      <c r="D1007" s="9" t="s">
        <v>19742</v>
      </c>
      <c r="E1007" s="9" t="s">
        <v>19667</v>
      </c>
      <c r="F1007" s="9">
        <v>218.918918918918</v>
      </c>
      <c r="G1007" s="9" t="s">
        <v>19751</v>
      </c>
    </row>
    <row r="1008" spans="1:7" x14ac:dyDescent="0.2">
      <c r="A1008" s="9" t="s">
        <v>19668</v>
      </c>
      <c r="B1008" s="9" t="s">
        <v>19741</v>
      </c>
      <c r="C1008" s="9">
        <v>0</v>
      </c>
      <c r="D1008" s="9" t="s">
        <v>19742</v>
      </c>
      <c r="E1008" s="9" t="s">
        <v>19668</v>
      </c>
      <c r="F1008" s="9">
        <v>0</v>
      </c>
      <c r="G1008" s="9" t="s">
        <v>19751</v>
      </c>
    </row>
    <row r="1009" spans="1:7" x14ac:dyDescent="0.2">
      <c r="A1009" s="9" t="s">
        <v>19669</v>
      </c>
      <c r="B1009" s="9" t="s">
        <v>19741</v>
      </c>
      <c r="C1009" s="9">
        <v>108</v>
      </c>
      <c r="D1009" s="9" t="s">
        <v>19742</v>
      </c>
      <c r="E1009" s="9" t="s">
        <v>19669</v>
      </c>
      <c r="F1009" s="9">
        <v>108</v>
      </c>
      <c r="G1009" s="9" t="s">
        <v>19751</v>
      </c>
    </row>
    <row r="1010" spans="1:7" x14ac:dyDescent="0.2">
      <c r="A1010" s="9" t="s">
        <v>70</v>
      </c>
      <c r="B1010" s="9" t="s">
        <v>19743</v>
      </c>
      <c r="C1010" s="9">
        <v>2673.9548500000001</v>
      </c>
      <c r="D1010" s="9" t="s">
        <v>19744</v>
      </c>
      <c r="E1010" s="9" t="s">
        <v>70</v>
      </c>
      <c r="F1010" s="9">
        <v>2673.9548500000001</v>
      </c>
      <c r="G1010" s="9" t="s">
        <v>19751</v>
      </c>
    </row>
    <row r="1011" spans="1:7" x14ac:dyDescent="0.2">
      <c r="A1011" s="9" t="s">
        <v>1152</v>
      </c>
      <c r="B1011" s="9" t="s">
        <v>19743</v>
      </c>
      <c r="C1011" s="9">
        <v>94.880996799999906</v>
      </c>
      <c r="D1011" s="9" t="s">
        <v>19744</v>
      </c>
      <c r="E1011" s="9" t="s">
        <v>1152</v>
      </c>
      <c r="F1011" s="9">
        <v>94.880996799999906</v>
      </c>
      <c r="G1011" s="9" t="s">
        <v>19751</v>
      </c>
    </row>
    <row r="1012" spans="1:7" x14ac:dyDescent="0.2">
      <c r="A1012" s="9" t="s">
        <v>227</v>
      </c>
      <c r="B1012" s="9" t="s">
        <v>19743</v>
      </c>
      <c r="C1012" s="9">
        <v>325.70789638625001</v>
      </c>
      <c r="D1012" s="9" t="s">
        <v>19744</v>
      </c>
      <c r="E1012" s="9" t="s">
        <v>227</v>
      </c>
      <c r="F1012" s="9">
        <v>325.70789638625001</v>
      </c>
      <c r="G1012" s="9" t="s">
        <v>19751</v>
      </c>
    </row>
    <row r="1013" spans="1:7" x14ac:dyDescent="0.2">
      <c r="A1013" s="9" t="s">
        <v>19373</v>
      </c>
      <c r="B1013" s="9" t="s">
        <v>19743</v>
      </c>
      <c r="C1013" s="9">
        <v>711.14111475730999</v>
      </c>
      <c r="D1013" s="9" t="s">
        <v>19744</v>
      </c>
      <c r="E1013" s="9" t="s">
        <v>19373</v>
      </c>
      <c r="F1013" s="9">
        <v>711.14111475730999</v>
      </c>
      <c r="G1013" s="9" t="s">
        <v>19751</v>
      </c>
    </row>
    <row r="1014" spans="1:7" x14ac:dyDescent="0.2">
      <c r="A1014" s="9" t="s">
        <v>468</v>
      </c>
      <c r="B1014" s="9" t="s">
        <v>19743</v>
      </c>
      <c r="C1014" s="9">
        <v>137.83000000000001</v>
      </c>
      <c r="D1014" s="9" t="s">
        <v>19744</v>
      </c>
      <c r="E1014" s="9" t="s">
        <v>468</v>
      </c>
      <c r="F1014" s="9">
        <v>137.83000000000001</v>
      </c>
      <c r="G1014" s="9" t="s">
        <v>19751</v>
      </c>
    </row>
    <row r="1015" spans="1:7" x14ac:dyDescent="0.2">
      <c r="A1015" s="9" t="s">
        <v>19656</v>
      </c>
      <c r="B1015" s="9" t="s">
        <v>19743</v>
      </c>
      <c r="C1015" s="9">
        <v>1592.1814999999999</v>
      </c>
      <c r="D1015" s="9" t="s">
        <v>19744</v>
      </c>
      <c r="E1015" s="9" t="s">
        <v>19656</v>
      </c>
      <c r="F1015" s="9">
        <v>1592.1814999999999</v>
      </c>
      <c r="G1015" s="9" t="s">
        <v>19751</v>
      </c>
    </row>
    <row r="1016" spans="1:7" x14ac:dyDescent="0.2">
      <c r="A1016" s="9" t="s">
        <v>19657</v>
      </c>
      <c r="B1016" s="9" t="s">
        <v>19743</v>
      </c>
      <c r="C1016" s="9">
        <v>21.28</v>
      </c>
      <c r="D1016" s="9" t="s">
        <v>19744</v>
      </c>
      <c r="E1016" s="9" t="s">
        <v>19657</v>
      </c>
      <c r="F1016" s="9">
        <v>21.28</v>
      </c>
      <c r="G1016" s="9" t="s">
        <v>19751</v>
      </c>
    </row>
    <row r="1017" spans="1:7" x14ac:dyDescent="0.2">
      <c r="A1017" s="9" t="s">
        <v>19658</v>
      </c>
      <c r="B1017" s="9" t="s">
        <v>19743</v>
      </c>
      <c r="C1017" s="9">
        <v>276.2</v>
      </c>
      <c r="D1017" s="9" t="s">
        <v>19744</v>
      </c>
      <c r="E1017" s="9" t="s">
        <v>19658</v>
      </c>
      <c r="F1017" s="9">
        <v>276.2</v>
      </c>
      <c r="G1017" s="9" t="s">
        <v>19751</v>
      </c>
    </row>
    <row r="1018" spans="1:7" x14ac:dyDescent="0.2">
      <c r="A1018" s="9" t="s">
        <v>19659</v>
      </c>
      <c r="B1018" s="9" t="s">
        <v>19743</v>
      </c>
      <c r="C1018" s="9">
        <v>649.86</v>
      </c>
      <c r="D1018" s="9" t="s">
        <v>19744</v>
      </c>
      <c r="E1018" s="9" t="s">
        <v>19659</v>
      </c>
      <c r="F1018" s="9">
        <v>649.86</v>
      </c>
      <c r="G1018" s="9" t="s">
        <v>19751</v>
      </c>
    </row>
    <row r="1019" spans="1:7" x14ac:dyDescent="0.2">
      <c r="A1019" s="9" t="s">
        <v>19660</v>
      </c>
      <c r="B1019" s="9" t="s">
        <v>19743</v>
      </c>
      <c r="C1019" s="9">
        <v>-178.28</v>
      </c>
      <c r="D1019" s="9" t="s">
        <v>19744</v>
      </c>
      <c r="E1019" s="9" t="s">
        <v>19660</v>
      </c>
      <c r="F1019" s="9">
        <v>-178.28</v>
      </c>
      <c r="G1019" s="9" t="s">
        <v>19751</v>
      </c>
    </row>
    <row r="1020" spans="1:7" x14ac:dyDescent="0.2">
      <c r="A1020" s="9" t="s">
        <v>19661</v>
      </c>
      <c r="B1020" s="9" t="s">
        <v>19743</v>
      </c>
      <c r="C1020" s="9">
        <v>-649.86</v>
      </c>
      <c r="D1020" s="9" t="s">
        <v>19744</v>
      </c>
      <c r="E1020" s="9" t="s">
        <v>19661</v>
      </c>
      <c r="F1020" s="9">
        <v>-649.86</v>
      </c>
      <c r="G1020" s="9" t="s">
        <v>19751</v>
      </c>
    </row>
    <row r="1021" spans="1:7" x14ac:dyDescent="0.2">
      <c r="A1021" s="9" t="s">
        <v>19662</v>
      </c>
      <c r="B1021" s="9" t="s">
        <v>19743</v>
      </c>
      <c r="C1021" s="9">
        <v>0</v>
      </c>
      <c r="D1021" s="9" t="s">
        <v>19744</v>
      </c>
      <c r="E1021" s="9" t="s">
        <v>19662</v>
      </c>
      <c r="F1021" s="9">
        <v>0</v>
      </c>
      <c r="G1021" s="9" t="s">
        <v>19751</v>
      </c>
    </row>
    <row r="1022" spans="1:7" x14ac:dyDescent="0.2">
      <c r="A1022" s="9" t="s">
        <v>19663</v>
      </c>
      <c r="B1022" s="9" t="s">
        <v>19743</v>
      </c>
      <c r="C1022" s="9">
        <v>0</v>
      </c>
      <c r="D1022" s="9" t="s">
        <v>19744</v>
      </c>
      <c r="E1022" s="9" t="s">
        <v>19663</v>
      </c>
      <c r="F1022" s="9">
        <v>0</v>
      </c>
      <c r="G1022" s="9" t="s">
        <v>19751</v>
      </c>
    </row>
    <row r="1023" spans="1:7" x14ac:dyDescent="0.2">
      <c r="A1023" s="9" t="s">
        <v>95</v>
      </c>
      <c r="B1023" s="9" t="s">
        <v>19743</v>
      </c>
      <c r="C1023" s="9">
        <v>494.94949494949498</v>
      </c>
      <c r="D1023" s="9" t="s">
        <v>19744</v>
      </c>
      <c r="E1023" s="9" t="s">
        <v>95</v>
      </c>
      <c r="F1023" s="9">
        <v>494.94949494949498</v>
      </c>
      <c r="G1023" s="9" t="s">
        <v>19751</v>
      </c>
    </row>
    <row r="1024" spans="1:7" x14ac:dyDescent="0.2">
      <c r="A1024" s="9" t="s">
        <v>43</v>
      </c>
      <c r="B1024" s="9" t="s">
        <v>19743</v>
      </c>
      <c r="C1024" s="9">
        <v>0</v>
      </c>
      <c r="D1024" s="9" t="s">
        <v>19744</v>
      </c>
      <c r="E1024" s="9" t="s">
        <v>43</v>
      </c>
      <c r="F1024" s="9">
        <v>0</v>
      </c>
      <c r="G1024" s="9" t="s">
        <v>19751</v>
      </c>
    </row>
    <row r="1025" spans="1:7" x14ac:dyDescent="0.2">
      <c r="A1025" s="9" t="s">
        <v>19664</v>
      </c>
      <c r="B1025" s="9" t="s">
        <v>19743</v>
      </c>
      <c r="C1025" s="9">
        <v>0</v>
      </c>
      <c r="D1025" s="9" t="s">
        <v>19744</v>
      </c>
      <c r="E1025" s="9" t="s">
        <v>19664</v>
      </c>
      <c r="F1025" s="9">
        <v>0</v>
      </c>
      <c r="G1025" s="9" t="s">
        <v>19751</v>
      </c>
    </row>
    <row r="1026" spans="1:7" x14ac:dyDescent="0.2">
      <c r="A1026" s="9" t="s">
        <v>19665</v>
      </c>
      <c r="B1026" s="9" t="s">
        <v>19743</v>
      </c>
      <c r="C1026" s="9">
        <v>1187.87878787878</v>
      </c>
      <c r="D1026" s="9" t="s">
        <v>19744</v>
      </c>
      <c r="E1026" s="9" t="s">
        <v>19665</v>
      </c>
      <c r="F1026" s="9">
        <v>1187.87878787878</v>
      </c>
      <c r="G1026" s="9" t="s">
        <v>19751</v>
      </c>
    </row>
    <row r="1027" spans="1:7" x14ac:dyDescent="0.2">
      <c r="A1027" s="9" t="s">
        <v>19666</v>
      </c>
      <c r="B1027" s="9" t="s">
        <v>19743</v>
      </c>
      <c r="C1027" s="9">
        <v>401.14931528046401</v>
      </c>
      <c r="D1027" s="9" t="s">
        <v>19744</v>
      </c>
      <c r="E1027" s="9" t="s">
        <v>19666</v>
      </c>
      <c r="F1027" s="9">
        <v>401.14931528046401</v>
      </c>
      <c r="G1027" s="9" t="s">
        <v>19751</v>
      </c>
    </row>
    <row r="1028" spans="1:7" x14ac:dyDescent="0.2">
      <c r="A1028" s="9" t="s">
        <v>19667</v>
      </c>
      <c r="B1028" s="9" t="s">
        <v>19743</v>
      </c>
      <c r="C1028" s="9">
        <v>134.371730569948</v>
      </c>
      <c r="D1028" s="9" t="s">
        <v>19744</v>
      </c>
      <c r="E1028" s="9" t="s">
        <v>19667</v>
      </c>
      <c r="F1028" s="9">
        <v>134.371730569948</v>
      </c>
      <c r="G1028" s="9" t="s">
        <v>19751</v>
      </c>
    </row>
    <row r="1029" spans="1:7" x14ac:dyDescent="0.2">
      <c r="A1029" s="9" t="s">
        <v>19668</v>
      </c>
      <c r="B1029" s="9" t="s">
        <v>19743</v>
      </c>
      <c r="C1029" s="9">
        <v>188.92788844268901</v>
      </c>
      <c r="D1029" s="9" t="s">
        <v>19744</v>
      </c>
      <c r="E1029" s="9" t="s">
        <v>19668</v>
      </c>
      <c r="F1029" s="9">
        <v>188.92788844268901</v>
      </c>
      <c r="G1029" s="9" t="s">
        <v>19751</v>
      </c>
    </row>
    <row r="1030" spans="1:7" x14ac:dyDescent="0.2">
      <c r="A1030" s="9" t="s">
        <v>19669</v>
      </c>
      <c r="B1030" s="9" t="s">
        <v>19743</v>
      </c>
      <c r="C1030" s="9">
        <v>0</v>
      </c>
      <c r="D1030" s="9" t="s">
        <v>19744</v>
      </c>
      <c r="E1030" s="9" t="s">
        <v>19669</v>
      </c>
      <c r="F1030" s="9">
        <v>0</v>
      </c>
      <c r="G1030" s="9" t="s">
        <v>19751</v>
      </c>
    </row>
    <row r="1031" spans="1:7" x14ac:dyDescent="0.2">
      <c r="A1031" s="9" t="s">
        <v>70</v>
      </c>
      <c r="B1031" s="9" t="s">
        <v>19745</v>
      </c>
      <c r="C1031" s="9">
        <v>4456</v>
      </c>
      <c r="D1031" s="9" t="s">
        <v>19746</v>
      </c>
      <c r="E1031" s="9" t="s">
        <v>70</v>
      </c>
      <c r="F1031" s="9">
        <v>4456</v>
      </c>
      <c r="G1031" s="9" t="s">
        <v>19751</v>
      </c>
    </row>
    <row r="1032" spans="1:7" x14ac:dyDescent="0.2">
      <c r="A1032" s="9" t="s">
        <v>1152</v>
      </c>
      <c r="B1032" s="9" t="s">
        <v>19745</v>
      </c>
      <c r="C1032" s="9">
        <v>10851.9059884865</v>
      </c>
      <c r="D1032" s="9" t="s">
        <v>19746</v>
      </c>
      <c r="E1032" s="9" t="s">
        <v>1152</v>
      </c>
      <c r="F1032" s="9">
        <v>10851.9059884865</v>
      </c>
      <c r="G1032" s="9" t="s">
        <v>19751</v>
      </c>
    </row>
    <row r="1033" spans="1:7" x14ac:dyDescent="0.2">
      <c r="A1033" s="9" t="s">
        <v>227</v>
      </c>
      <c r="B1033" s="9" t="s">
        <v>19745</v>
      </c>
      <c r="C1033" s="9">
        <v>8006.6855205248003</v>
      </c>
      <c r="D1033" s="9" t="s">
        <v>19746</v>
      </c>
      <c r="E1033" s="9" t="s">
        <v>227</v>
      </c>
      <c r="F1033" s="9">
        <v>8006.6855205248003</v>
      </c>
      <c r="G1033" s="9" t="s">
        <v>19751</v>
      </c>
    </row>
    <row r="1034" spans="1:7" x14ac:dyDescent="0.2">
      <c r="A1034" s="9" t="s">
        <v>19373</v>
      </c>
      <c r="B1034" s="9" t="s">
        <v>19745</v>
      </c>
      <c r="C1034" s="9">
        <v>23233.328370322299</v>
      </c>
      <c r="D1034" s="9" t="s">
        <v>19746</v>
      </c>
      <c r="E1034" s="9" t="s">
        <v>19373</v>
      </c>
      <c r="F1034" s="9">
        <v>23233.328370322299</v>
      </c>
      <c r="G1034" s="9" t="s">
        <v>19751</v>
      </c>
    </row>
    <row r="1035" spans="1:7" x14ac:dyDescent="0.2">
      <c r="A1035" s="9" t="s">
        <v>468</v>
      </c>
      <c r="B1035" s="9" t="s">
        <v>19745</v>
      </c>
      <c r="C1035" s="9">
        <v>316.71918618091001</v>
      </c>
      <c r="D1035" s="9" t="s">
        <v>19746</v>
      </c>
      <c r="E1035" s="9" t="s">
        <v>468</v>
      </c>
      <c r="F1035" s="9">
        <v>316.71918618091001</v>
      </c>
      <c r="G1035" s="9" t="s">
        <v>19751</v>
      </c>
    </row>
    <row r="1036" spans="1:7" x14ac:dyDescent="0.2">
      <c r="A1036" s="9" t="s">
        <v>19656</v>
      </c>
      <c r="B1036" s="9" t="s">
        <v>19745</v>
      </c>
      <c r="C1036" s="9">
        <v>10716.137000000001</v>
      </c>
      <c r="D1036" s="9" t="s">
        <v>19746</v>
      </c>
      <c r="E1036" s="9" t="s">
        <v>19656</v>
      </c>
      <c r="F1036" s="9">
        <v>10716.137000000001</v>
      </c>
      <c r="G1036" s="9" t="s">
        <v>19751</v>
      </c>
    </row>
    <row r="1037" spans="1:7" x14ac:dyDescent="0.2">
      <c r="A1037" s="9" t="s">
        <v>19657</v>
      </c>
      <c r="B1037" s="9" t="s">
        <v>19745</v>
      </c>
      <c r="C1037" s="9">
        <v>29239.66</v>
      </c>
      <c r="D1037" s="9" t="s">
        <v>19746</v>
      </c>
      <c r="E1037" s="9" t="s">
        <v>19657</v>
      </c>
      <c r="F1037" s="9">
        <v>29239.66</v>
      </c>
      <c r="G1037" s="9" t="s">
        <v>19751</v>
      </c>
    </row>
    <row r="1038" spans="1:7" x14ac:dyDescent="0.2">
      <c r="A1038" s="9" t="s">
        <v>19658</v>
      </c>
      <c r="B1038" s="9" t="s">
        <v>19745</v>
      </c>
      <c r="C1038" s="9">
        <v>0</v>
      </c>
      <c r="D1038" s="9" t="s">
        <v>19746</v>
      </c>
      <c r="E1038" s="9" t="s">
        <v>19658</v>
      </c>
      <c r="F1038" s="9">
        <v>0</v>
      </c>
      <c r="G1038" s="9" t="s">
        <v>19751</v>
      </c>
    </row>
    <row r="1039" spans="1:7" x14ac:dyDescent="0.2">
      <c r="A1039" s="9" t="s">
        <v>19659</v>
      </c>
      <c r="B1039" s="9" t="s">
        <v>19745</v>
      </c>
      <c r="C1039" s="9">
        <v>0</v>
      </c>
      <c r="D1039" s="9" t="s">
        <v>19746</v>
      </c>
      <c r="E1039" s="9" t="s">
        <v>19659</v>
      </c>
      <c r="F1039" s="9">
        <v>0</v>
      </c>
      <c r="G1039" s="9" t="s">
        <v>19751</v>
      </c>
    </row>
    <row r="1040" spans="1:7" x14ac:dyDescent="0.2">
      <c r="A1040" s="9" t="s">
        <v>19660</v>
      </c>
      <c r="B1040" s="9" t="s">
        <v>19745</v>
      </c>
      <c r="C1040" s="9">
        <v>0</v>
      </c>
      <c r="D1040" s="9" t="s">
        <v>19746</v>
      </c>
      <c r="E1040" s="9" t="s">
        <v>19660</v>
      </c>
      <c r="F1040" s="9">
        <v>0</v>
      </c>
      <c r="G1040" s="9" t="s">
        <v>19751</v>
      </c>
    </row>
    <row r="1041" spans="1:7" x14ac:dyDescent="0.2">
      <c r="A1041" s="9" t="s">
        <v>19661</v>
      </c>
      <c r="B1041" s="9" t="s">
        <v>19745</v>
      </c>
      <c r="C1041" s="9">
        <v>0</v>
      </c>
      <c r="D1041" s="9" t="s">
        <v>19746</v>
      </c>
      <c r="E1041" s="9" t="s">
        <v>19661</v>
      </c>
      <c r="F1041" s="9">
        <v>0</v>
      </c>
      <c r="G1041" s="9" t="s">
        <v>19751</v>
      </c>
    </row>
    <row r="1042" spans="1:7" x14ac:dyDescent="0.2">
      <c r="A1042" s="9" t="s">
        <v>19662</v>
      </c>
      <c r="B1042" s="9" t="s">
        <v>19745</v>
      </c>
      <c r="C1042" s="9">
        <v>0</v>
      </c>
      <c r="D1042" s="9" t="s">
        <v>19746</v>
      </c>
      <c r="E1042" s="9" t="s">
        <v>19662</v>
      </c>
      <c r="F1042" s="9">
        <v>0</v>
      </c>
      <c r="G1042" s="9" t="s">
        <v>19751</v>
      </c>
    </row>
    <row r="1043" spans="1:7" x14ac:dyDescent="0.2">
      <c r="A1043" s="9" t="s">
        <v>19663</v>
      </c>
      <c r="B1043" s="9" t="s">
        <v>19745</v>
      </c>
      <c r="C1043" s="9">
        <v>0</v>
      </c>
      <c r="D1043" s="9" t="s">
        <v>19746</v>
      </c>
      <c r="E1043" s="9" t="s">
        <v>19663</v>
      </c>
      <c r="F1043" s="9">
        <v>0</v>
      </c>
      <c r="G1043" s="9" t="s">
        <v>19751</v>
      </c>
    </row>
    <row r="1044" spans="1:7" x14ac:dyDescent="0.2">
      <c r="A1044" s="9" t="s">
        <v>95</v>
      </c>
      <c r="B1044" s="9" t="s">
        <v>19745</v>
      </c>
      <c r="C1044" s="9">
        <v>17500</v>
      </c>
      <c r="D1044" s="9" t="s">
        <v>19746</v>
      </c>
      <c r="E1044" s="9" t="s">
        <v>95</v>
      </c>
      <c r="F1044" s="9">
        <v>17500</v>
      </c>
      <c r="G1044" s="9" t="s">
        <v>19751</v>
      </c>
    </row>
    <row r="1045" spans="1:7" x14ac:dyDescent="0.2">
      <c r="A1045" s="9" t="s">
        <v>43</v>
      </c>
      <c r="B1045" s="9" t="s">
        <v>19745</v>
      </c>
      <c r="C1045" s="9">
        <v>0</v>
      </c>
      <c r="D1045" s="9" t="s">
        <v>19746</v>
      </c>
      <c r="E1045" s="9" t="s">
        <v>43</v>
      </c>
      <c r="F1045" s="9">
        <v>0</v>
      </c>
      <c r="G1045" s="9" t="s">
        <v>19751</v>
      </c>
    </row>
    <row r="1046" spans="1:7" x14ac:dyDescent="0.2">
      <c r="A1046" s="9" t="s">
        <v>19664</v>
      </c>
      <c r="B1046" s="9" t="s">
        <v>19745</v>
      </c>
      <c r="C1046" s="9">
        <v>0</v>
      </c>
      <c r="D1046" s="9" t="s">
        <v>19746</v>
      </c>
      <c r="E1046" s="9" t="s">
        <v>19664</v>
      </c>
      <c r="F1046" s="9">
        <v>0</v>
      </c>
      <c r="G1046" s="9" t="s">
        <v>19751</v>
      </c>
    </row>
    <row r="1047" spans="1:7" x14ac:dyDescent="0.2">
      <c r="A1047" s="9" t="s">
        <v>19665</v>
      </c>
      <c r="B1047" s="9" t="s">
        <v>19745</v>
      </c>
      <c r="C1047" s="9">
        <v>16000</v>
      </c>
      <c r="D1047" s="9" t="s">
        <v>19746</v>
      </c>
      <c r="E1047" s="9" t="s">
        <v>19665</v>
      </c>
      <c r="F1047" s="9">
        <v>16000</v>
      </c>
      <c r="G1047" s="9" t="s">
        <v>19751</v>
      </c>
    </row>
    <row r="1048" spans="1:7" x14ac:dyDescent="0.2">
      <c r="A1048" s="9" t="s">
        <v>19666</v>
      </c>
      <c r="B1048" s="9" t="s">
        <v>19745</v>
      </c>
      <c r="C1048" s="9">
        <v>2300</v>
      </c>
      <c r="D1048" s="9" t="s">
        <v>19746</v>
      </c>
      <c r="E1048" s="9" t="s">
        <v>19666</v>
      </c>
      <c r="F1048" s="9">
        <v>2300</v>
      </c>
      <c r="G1048" s="9" t="s">
        <v>19751</v>
      </c>
    </row>
    <row r="1049" spans="1:7" x14ac:dyDescent="0.2">
      <c r="A1049" s="9" t="s">
        <v>19667</v>
      </c>
      <c r="B1049" s="9" t="s">
        <v>19745</v>
      </c>
      <c r="C1049" s="9">
        <v>2000</v>
      </c>
      <c r="D1049" s="9" t="s">
        <v>19746</v>
      </c>
      <c r="E1049" s="9" t="s">
        <v>19667</v>
      </c>
      <c r="F1049" s="9">
        <v>2000</v>
      </c>
      <c r="G1049" s="9" t="s">
        <v>19751</v>
      </c>
    </row>
    <row r="1050" spans="1:7" x14ac:dyDescent="0.2">
      <c r="A1050" s="9" t="s">
        <v>19668</v>
      </c>
      <c r="B1050" s="9" t="s">
        <v>19745</v>
      </c>
      <c r="C1050" s="9">
        <v>0</v>
      </c>
      <c r="D1050" s="9" t="s">
        <v>19746</v>
      </c>
      <c r="E1050" s="9" t="s">
        <v>19668</v>
      </c>
      <c r="F1050" s="9">
        <v>0</v>
      </c>
      <c r="G1050" s="9" t="s">
        <v>19751</v>
      </c>
    </row>
    <row r="1051" spans="1:7" x14ac:dyDescent="0.2">
      <c r="A1051" s="9" t="s">
        <v>19669</v>
      </c>
      <c r="B1051" s="9" t="s">
        <v>19745</v>
      </c>
      <c r="C1051" s="9">
        <v>0</v>
      </c>
      <c r="D1051" s="9" t="s">
        <v>19746</v>
      </c>
      <c r="E1051" s="9" t="s">
        <v>19669</v>
      </c>
      <c r="F1051" s="9">
        <v>0</v>
      </c>
      <c r="G1051" s="9" t="s">
        <v>19751</v>
      </c>
    </row>
    <row r="1052" spans="1:7" x14ac:dyDescent="0.2">
      <c r="A1052" s="9" t="s">
        <v>70</v>
      </c>
      <c r="B1052" s="9" t="s">
        <v>19747</v>
      </c>
      <c r="C1052" s="9">
        <v>0</v>
      </c>
      <c r="D1052" s="9" t="s">
        <v>19748</v>
      </c>
      <c r="E1052" s="9" t="s">
        <v>70</v>
      </c>
      <c r="F1052" s="9">
        <v>0</v>
      </c>
      <c r="G1052" s="9" t="s">
        <v>19751</v>
      </c>
    </row>
    <row r="1053" spans="1:7" x14ac:dyDescent="0.2">
      <c r="A1053" s="9" t="s">
        <v>1152</v>
      </c>
      <c r="B1053" s="9" t="s">
        <v>19747</v>
      </c>
      <c r="C1053" s="9">
        <v>0</v>
      </c>
      <c r="D1053" s="9" t="s">
        <v>19748</v>
      </c>
      <c r="E1053" s="9" t="s">
        <v>1152</v>
      </c>
      <c r="F1053" s="9">
        <v>0</v>
      </c>
      <c r="G1053" s="9" t="s">
        <v>19751</v>
      </c>
    </row>
    <row r="1054" spans="1:7" x14ac:dyDescent="0.2">
      <c r="A1054" s="9" t="s">
        <v>227</v>
      </c>
      <c r="B1054" s="9" t="s">
        <v>19747</v>
      </c>
      <c r="C1054" s="9">
        <v>835.6</v>
      </c>
      <c r="D1054" s="9" t="s">
        <v>19748</v>
      </c>
      <c r="E1054" s="9" t="s">
        <v>227</v>
      </c>
      <c r="F1054" s="9">
        <v>835.6</v>
      </c>
      <c r="G1054" s="9" t="s">
        <v>19751</v>
      </c>
    </row>
    <row r="1055" spans="1:7" x14ac:dyDescent="0.2">
      <c r="A1055" s="9" t="s">
        <v>19373</v>
      </c>
      <c r="B1055" s="9" t="s">
        <v>19747</v>
      </c>
      <c r="C1055" s="9">
        <v>0</v>
      </c>
      <c r="D1055" s="9" t="s">
        <v>19748</v>
      </c>
      <c r="E1055" s="9" t="s">
        <v>19373</v>
      </c>
      <c r="F1055" s="9">
        <v>0</v>
      </c>
      <c r="G1055" s="9" t="s">
        <v>19751</v>
      </c>
    </row>
    <row r="1056" spans="1:7" x14ac:dyDescent="0.2">
      <c r="A1056" s="9" t="s">
        <v>468</v>
      </c>
      <c r="B1056" s="9" t="s">
        <v>19747</v>
      </c>
      <c r="C1056" s="9">
        <v>0</v>
      </c>
      <c r="D1056" s="9" t="s">
        <v>19748</v>
      </c>
      <c r="E1056" s="9" t="s">
        <v>468</v>
      </c>
      <c r="F1056" s="9">
        <v>0</v>
      </c>
      <c r="G1056" s="9" t="s">
        <v>19751</v>
      </c>
    </row>
    <row r="1057" spans="1:7" x14ac:dyDescent="0.2">
      <c r="A1057" s="9" t="s">
        <v>19656</v>
      </c>
      <c r="B1057" s="9" t="s">
        <v>19747</v>
      </c>
      <c r="C1057" s="9">
        <v>13.6</v>
      </c>
      <c r="D1057" s="9" t="s">
        <v>19748</v>
      </c>
      <c r="E1057" s="9" t="s">
        <v>19656</v>
      </c>
      <c r="F1057" s="9">
        <v>13.6</v>
      </c>
      <c r="G1057" s="9" t="s">
        <v>19751</v>
      </c>
    </row>
    <row r="1058" spans="1:7" x14ac:dyDescent="0.2">
      <c r="A1058" s="9" t="s">
        <v>19657</v>
      </c>
      <c r="B1058" s="9" t="s">
        <v>19747</v>
      </c>
      <c r="C1058" s="9">
        <v>55</v>
      </c>
      <c r="D1058" s="9" t="s">
        <v>19748</v>
      </c>
      <c r="E1058" s="9" t="s">
        <v>19657</v>
      </c>
      <c r="F1058" s="9">
        <v>55</v>
      </c>
      <c r="G1058" s="9" t="s">
        <v>19751</v>
      </c>
    </row>
    <row r="1059" spans="1:7" x14ac:dyDescent="0.2">
      <c r="A1059" s="9" t="s">
        <v>19658</v>
      </c>
      <c r="B1059" s="9" t="s">
        <v>19747</v>
      </c>
      <c r="C1059" s="9">
        <v>0</v>
      </c>
      <c r="D1059" s="9" t="s">
        <v>19748</v>
      </c>
      <c r="E1059" s="9" t="s">
        <v>19658</v>
      </c>
      <c r="F1059" s="9">
        <v>0</v>
      </c>
      <c r="G1059" s="9" t="s">
        <v>19751</v>
      </c>
    </row>
    <row r="1060" spans="1:7" x14ac:dyDescent="0.2">
      <c r="A1060" s="9" t="s">
        <v>19659</v>
      </c>
      <c r="B1060" s="9" t="s">
        <v>19747</v>
      </c>
      <c r="C1060" s="9">
        <v>0</v>
      </c>
      <c r="D1060" s="9" t="s">
        <v>19748</v>
      </c>
      <c r="E1060" s="9" t="s">
        <v>19659</v>
      </c>
      <c r="F1060" s="9">
        <v>0</v>
      </c>
      <c r="G1060" s="9" t="s">
        <v>19751</v>
      </c>
    </row>
    <row r="1061" spans="1:7" x14ac:dyDescent="0.2">
      <c r="A1061" s="9" t="s">
        <v>19660</v>
      </c>
      <c r="B1061" s="9" t="s">
        <v>19747</v>
      </c>
      <c r="C1061" s="9">
        <v>0</v>
      </c>
      <c r="D1061" s="9" t="s">
        <v>19748</v>
      </c>
      <c r="E1061" s="9" t="s">
        <v>19660</v>
      </c>
      <c r="F1061" s="9">
        <v>0</v>
      </c>
      <c r="G1061" s="9" t="s">
        <v>19751</v>
      </c>
    </row>
    <row r="1062" spans="1:7" x14ac:dyDescent="0.2">
      <c r="A1062" s="9" t="s">
        <v>19661</v>
      </c>
      <c r="B1062" s="9" t="s">
        <v>19747</v>
      </c>
      <c r="C1062" s="9">
        <v>0</v>
      </c>
      <c r="D1062" s="9" t="s">
        <v>19748</v>
      </c>
      <c r="E1062" s="9" t="s">
        <v>19661</v>
      </c>
      <c r="F1062" s="9">
        <v>0</v>
      </c>
      <c r="G1062" s="9" t="s">
        <v>19751</v>
      </c>
    </row>
    <row r="1063" spans="1:7" x14ac:dyDescent="0.2">
      <c r="A1063" s="9" t="s">
        <v>19662</v>
      </c>
      <c r="B1063" s="9" t="s">
        <v>19747</v>
      </c>
      <c r="C1063" s="9">
        <v>0</v>
      </c>
      <c r="D1063" s="9" t="s">
        <v>19748</v>
      </c>
      <c r="E1063" s="9" t="s">
        <v>19662</v>
      </c>
      <c r="F1063" s="9">
        <v>0</v>
      </c>
      <c r="G1063" s="9" t="s">
        <v>19751</v>
      </c>
    </row>
    <row r="1064" spans="1:7" x14ac:dyDescent="0.2">
      <c r="A1064" s="9" t="s">
        <v>19663</v>
      </c>
      <c r="B1064" s="9" t="s">
        <v>19747</v>
      </c>
      <c r="C1064" s="9">
        <v>0</v>
      </c>
      <c r="D1064" s="9" t="s">
        <v>19748</v>
      </c>
      <c r="E1064" s="9" t="s">
        <v>19663</v>
      </c>
      <c r="F1064" s="9">
        <v>0</v>
      </c>
      <c r="G1064" s="9" t="s">
        <v>19751</v>
      </c>
    </row>
    <row r="1065" spans="1:7" x14ac:dyDescent="0.2">
      <c r="A1065" s="9" t="s">
        <v>95</v>
      </c>
      <c r="B1065" s="9" t="s">
        <v>19747</v>
      </c>
      <c r="C1065" s="9">
        <v>235.25</v>
      </c>
      <c r="D1065" s="9" t="s">
        <v>19748</v>
      </c>
      <c r="E1065" s="9" t="s">
        <v>95</v>
      </c>
      <c r="F1065" s="9">
        <v>235.25</v>
      </c>
      <c r="G1065" s="9" t="s">
        <v>19751</v>
      </c>
    </row>
    <row r="1066" spans="1:7" x14ac:dyDescent="0.2">
      <c r="A1066" s="9" t="s">
        <v>43</v>
      </c>
      <c r="B1066" s="9" t="s">
        <v>19747</v>
      </c>
      <c r="C1066" s="9">
        <v>0</v>
      </c>
      <c r="D1066" s="9" t="s">
        <v>19748</v>
      </c>
      <c r="E1066" s="9" t="s">
        <v>43</v>
      </c>
      <c r="F1066" s="9">
        <v>0</v>
      </c>
      <c r="G1066" s="9" t="s">
        <v>19751</v>
      </c>
    </row>
    <row r="1067" spans="1:7" x14ac:dyDescent="0.2">
      <c r="A1067" s="9" t="s">
        <v>19664</v>
      </c>
      <c r="B1067" s="9" t="s">
        <v>19747</v>
      </c>
      <c r="C1067" s="9">
        <v>230</v>
      </c>
      <c r="D1067" s="9" t="s">
        <v>19748</v>
      </c>
      <c r="E1067" s="9" t="s">
        <v>19664</v>
      </c>
      <c r="F1067" s="9">
        <v>230</v>
      </c>
      <c r="G1067" s="9" t="s">
        <v>19751</v>
      </c>
    </row>
    <row r="1068" spans="1:7" x14ac:dyDescent="0.2">
      <c r="A1068" s="9" t="s">
        <v>19665</v>
      </c>
      <c r="B1068" s="9" t="s">
        <v>19747</v>
      </c>
      <c r="C1068" s="9">
        <v>297.57499999999999</v>
      </c>
      <c r="D1068" s="9" t="s">
        <v>19748</v>
      </c>
      <c r="E1068" s="9" t="s">
        <v>19665</v>
      </c>
      <c r="F1068" s="9">
        <v>297.57499999999999</v>
      </c>
      <c r="G1068" s="9" t="s">
        <v>19751</v>
      </c>
    </row>
    <row r="1069" spans="1:7" x14ac:dyDescent="0.2">
      <c r="A1069" s="9" t="s">
        <v>19666</v>
      </c>
      <c r="B1069" s="9" t="s">
        <v>19747</v>
      </c>
      <c r="C1069" s="9">
        <v>0</v>
      </c>
      <c r="D1069" s="9" t="s">
        <v>19748</v>
      </c>
      <c r="E1069" s="9" t="s">
        <v>19666</v>
      </c>
      <c r="F1069" s="9">
        <v>0</v>
      </c>
      <c r="G1069" s="9" t="s">
        <v>19751</v>
      </c>
    </row>
    <row r="1070" spans="1:7" x14ac:dyDescent="0.2">
      <c r="A1070" s="9" t="s">
        <v>19667</v>
      </c>
      <c r="B1070" s="9" t="s">
        <v>19747</v>
      </c>
      <c r="C1070" s="9">
        <v>0</v>
      </c>
      <c r="D1070" s="9" t="s">
        <v>19748</v>
      </c>
      <c r="E1070" s="9" t="s">
        <v>19667</v>
      </c>
      <c r="F1070" s="9">
        <v>0</v>
      </c>
      <c r="G1070" s="9" t="s">
        <v>19751</v>
      </c>
    </row>
    <row r="1071" spans="1:7" x14ac:dyDescent="0.2">
      <c r="A1071" s="9" t="s">
        <v>19668</v>
      </c>
      <c r="B1071" s="9" t="s">
        <v>19747</v>
      </c>
      <c r="C1071" s="9">
        <v>0</v>
      </c>
      <c r="D1071" s="9" t="s">
        <v>19748</v>
      </c>
      <c r="E1071" s="9" t="s">
        <v>19668</v>
      </c>
      <c r="F1071" s="9">
        <v>0</v>
      </c>
      <c r="G1071" s="9" t="s">
        <v>19751</v>
      </c>
    </row>
    <row r="1072" spans="1:7" x14ac:dyDescent="0.2">
      <c r="A1072" s="9" t="s">
        <v>19669</v>
      </c>
      <c r="B1072" s="9" t="s">
        <v>19747</v>
      </c>
      <c r="C1072" s="9">
        <v>0</v>
      </c>
      <c r="D1072" s="9" t="s">
        <v>19748</v>
      </c>
      <c r="E1072" s="9" t="s">
        <v>19669</v>
      </c>
      <c r="F1072" s="9">
        <v>0</v>
      </c>
      <c r="G1072" s="9" t="s">
        <v>19751</v>
      </c>
    </row>
    <row r="1073" spans="1:7" x14ac:dyDescent="0.2">
      <c r="A1073" s="9" t="s">
        <v>70</v>
      </c>
      <c r="B1073" s="9" t="s">
        <v>19749</v>
      </c>
      <c r="C1073" s="9">
        <v>9328</v>
      </c>
      <c r="D1073" s="9" t="s">
        <v>19375</v>
      </c>
      <c r="E1073" s="9" t="s">
        <v>70</v>
      </c>
      <c r="F1073" s="9">
        <v>9328</v>
      </c>
      <c r="G1073" s="9" t="s">
        <v>19751</v>
      </c>
    </row>
    <row r="1074" spans="1:7" x14ac:dyDescent="0.2">
      <c r="A1074" s="9" t="s">
        <v>1152</v>
      </c>
      <c r="B1074" s="9" t="s">
        <v>19749</v>
      </c>
      <c r="C1074" s="9">
        <v>0</v>
      </c>
      <c r="D1074" s="9" t="s">
        <v>19375</v>
      </c>
      <c r="E1074" s="9" t="s">
        <v>1152</v>
      </c>
      <c r="F1074" s="9">
        <v>0</v>
      </c>
      <c r="G1074" s="9" t="s">
        <v>19751</v>
      </c>
    </row>
    <row r="1075" spans="1:7" x14ac:dyDescent="0.2">
      <c r="A1075" s="9" t="s">
        <v>227</v>
      </c>
      <c r="B1075" s="9" t="s">
        <v>19749</v>
      </c>
      <c r="C1075" s="9">
        <v>3392</v>
      </c>
      <c r="D1075" s="9" t="s">
        <v>19375</v>
      </c>
      <c r="E1075" s="9" t="s">
        <v>227</v>
      </c>
      <c r="F1075" s="9">
        <v>3392</v>
      </c>
      <c r="G1075" s="9" t="s">
        <v>19751</v>
      </c>
    </row>
    <row r="1076" spans="1:7" x14ac:dyDescent="0.2">
      <c r="A1076" s="9" t="s">
        <v>19373</v>
      </c>
      <c r="B1076" s="9" t="s">
        <v>19749</v>
      </c>
      <c r="C1076" s="9">
        <v>18393.87</v>
      </c>
      <c r="D1076" s="9" t="s">
        <v>19375</v>
      </c>
      <c r="E1076" s="9" t="s">
        <v>19373</v>
      </c>
      <c r="F1076" s="9">
        <v>19801.87</v>
      </c>
      <c r="G1076" s="9" t="s">
        <v>19751</v>
      </c>
    </row>
    <row r="1077" spans="1:7" x14ac:dyDescent="0.2">
      <c r="A1077" s="9" t="s">
        <v>468</v>
      </c>
      <c r="B1077" s="9" t="s">
        <v>19749</v>
      </c>
      <c r="C1077" s="9">
        <v>70.8</v>
      </c>
      <c r="D1077" s="9" t="s">
        <v>19375</v>
      </c>
      <c r="E1077" s="9" t="s">
        <v>468</v>
      </c>
      <c r="F1077" s="9">
        <v>459.8</v>
      </c>
      <c r="G1077" s="9" t="s">
        <v>19751</v>
      </c>
    </row>
    <row r="1078" spans="1:7" x14ac:dyDescent="0.2">
      <c r="A1078" s="9" t="s">
        <v>19656</v>
      </c>
      <c r="B1078" s="9" t="s">
        <v>19749</v>
      </c>
      <c r="C1078" s="9">
        <v>2095.1100000007</v>
      </c>
      <c r="D1078" s="9" t="s">
        <v>19375</v>
      </c>
      <c r="E1078" s="9" t="s">
        <v>19656</v>
      </c>
      <c r="F1078" s="9">
        <v>2095.1100000007</v>
      </c>
      <c r="G1078" s="9" t="s">
        <v>19751</v>
      </c>
    </row>
    <row r="1079" spans="1:7" x14ac:dyDescent="0.2">
      <c r="A1079" s="9" t="s">
        <v>19657</v>
      </c>
      <c r="B1079" s="9" t="s">
        <v>19749</v>
      </c>
      <c r="C1079" s="9">
        <v>0</v>
      </c>
      <c r="D1079" s="9" t="s">
        <v>19375</v>
      </c>
      <c r="E1079" s="9" t="s">
        <v>19657</v>
      </c>
      <c r="F1079" s="9">
        <v>6</v>
      </c>
      <c r="G1079" s="9" t="s">
        <v>19751</v>
      </c>
    </row>
    <row r="1080" spans="1:7" x14ac:dyDescent="0.2">
      <c r="A1080" s="9" t="s">
        <v>19658</v>
      </c>
      <c r="B1080" s="9" t="s">
        <v>19749</v>
      </c>
      <c r="C1080" s="9">
        <v>0</v>
      </c>
      <c r="D1080" s="9" t="s">
        <v>19375</v>
      </c>
      <c r="E1080" s="9" t="s">
        <v>19658</v>
      </c>
      <c r="F1080" s="9">
        <v>0</v>
      </c>
      <c r="G1080" s="9" t="s">
        <v>19751</v>
      </c>
    </row>
    <row r="1081" spans="1:7" x14ac:dyDescent="0.2">
      <c r="A1081" s="9" t="s">
        <v>19659</v>
      </c>
      <c r="B1081" s="9" t="s">
        <v>19749</v>
      </c>
      <c r="C1081" s="9">
        <v>2744</v>
      </c>
      <c r="D1081" s="9" t="s">
        <v>19375</v>
      </c>
      <c r="E1081" s="9" t="s">
        <v>19659</v>
      </c>
      <c r="F1081" s="9">
        <v>2744</v>
      </c>
      <c r="G1081" s="9" t="s">
        <v>19751</v>
      </c>
    </row>
    <row r="1082" spans="1:7" x14ac:dyDescent="0.2">
      <c r="A1082" s="9" t="s">
        <v>19660</v>
      </c>
      <c r="B1082" s="9" t="s">
        <v>19749</v>
      </c>
      <c r="C1082" s="9">
        <v>0</v>
      </c>
      <c r="D1082" s="9" t="s">
        <v>19375</v>
      </c>
      <c r="E1082" s="9" t="s">
        <v>19660</v>
      </c>
      <c r="F1082" s="9">
        <v>0</v>
      </c>
      <c r="G1082" s="9" t="s">
        <v>19751</v>
      </c>
    </row>
    <row r="1083" spans="1:7" x14ac:dyDescent="0.2">
      <c r="A1083" s="9" t="s">
        <v>19661</v>
      </c>
      <c r="B1083" s="9" t="s">
        <v>19749</v>
      </c>
      <c r="C1083" s="9">
        <v>-2684</v>
      </c>
      <c r="D1083" s="9" t="s">
        <v>19375</v>
      </c>
      <c r="E1083" s="9" t="s">
        <v>19661</v>
      </c>
      <c r="F1083" s="9">
        <v>-2684</v>
      </c>
      <c r="G1083" s="9" t="s">
        <v>19751</v>
      </c>
    </row>
    <row r="1084" spans="1:7" x14ac:dyDescent="0.2">
      <c r="A1084" s="9" t="s">
        <v>19662</v>
      </c>
      <c r="B1084" s="9" t="s">
        <v>19749</v>
      </c>
      <c r="C1084" s="9">
        <v>9058.9500000000007</v>
      </c>
      <c r="D1084" s="9" t="s">
        <v>19375</v>
      </c>
      <c r="E1084" s="9" t="s">
        <v>19662</v>
      </c>
      <c r="F1084" s="9">
        <v>9258.9500000000007</v>
      </c>
      <c r="G1084" s="9" t="s">
        <v>19751</v>
      </c>
    </row>
    <row r="1085" spans="1:7" x14ac:dyDescent="0.2">
      <c r="A1085" s="9" t="s">
        <v>19663</v>
      </c>
      <c r="B1085" s="9" t="s">
        <v>19749</v>
      </c>
      <c r="C1085" s="9">
        <v>9058.9500000000007</v>
      </c>
      <c r="D1085" s="9" t="s">
        <v>19375</v>
      </c>
      <c r="E1085" s="9" t="s">
        <v>19663</v>
      </c>
      <c r="F1085" s="9">
        <v>9258.9500000000007</v>
      </c>
      <c r="G1085" s="9" t="s">
        <v>19751</v>
      </c>
    </row>
    <row r="1086" spans="1:7" x14ac:dyDescent="0.2">
      <c r="A1086" s="9" t="s">
        <v>95</v>
      </c>
      <c r="B1086" s="9" t="s">
        <v>19749</v>
      </c>
      <c r="C1086" s="9">
        <v>24556.369500000001</v>
      </c>
      <c r="D1086" s="9" t="s">
        <v>19375</v>
      </c>
      <c r="E1086" s="9" t="s">
        <v>95</v>
      </c>
      <c r="F1086" s="9">
        <v>26590.369500000001</v>
      </c>
      <c r="G1086" s="9" t="s">
        <v>19751</v>
      </c>
    </row>
    <row r="1087" spans="1:7" x14ac:dyDescent="0.2">
      <c r="A1087" s="9" t="s">
        <v>43</v>
      </c>
      <c r="B1087" s="9" t="s">
        <v>19749</v>
      </c>
      <c r="C1087" s="9">
        <v>34399.599999999897</v>
      </c>
      <c r="D1087" s="9" t="s">
        <v>19375</v>
      </c>
      <c r="E1087" s="9" t="s">
        <v>43</v>
      </c>
      <c r="F1087" s="9">
        <v>34749.599999999897</v>
      </c>
      <c r="G1087" s="9" t="s">
        <v>19751</v>
      </c>
    </row>
    <row r="1088" spans="1:7" x14ac:dyDescent="0.2">
      <c r="A1088" s="9" t="s">
        <v>19664</v>
      </c>
      <c r="B1088" s="9" t="s">
        <v>19749</v>
      </c>
      <c r="C1088" s="9">
        <v>0</v>
      </c>
      <c r="D1088" s="9" t="s">
        <v>19375</v>
      </c>
      <c r="E1088" s="9" t="s">
        <v>19664</v>
      </c>
      <c r="F1088" s="9">
        <v>0</v>
      </c>
      <c r="G1088" s="9" t="s">
        <v>19751</v>
      </c>
    </row>
    <row r="1089" spans="1:7" x14ac:dyDescent="0.2">
      <c r="A1089" s="9" t="s">
        <v>19665</v>
      </c>
      <c r="B1089" s="9" t="s">
        <v>19749</v>
      </c>
      <c r="C1089" s="9">
        <v>22790.6743772271</v>
      </c>
      <c r="D1089" s="9" t="s">
        <v>19375</v>
      </c>
      <c r="E1089" s="9" t="s">
        <v>19665</v>
      </c>
      <c r="F1089" s="9">
        <v>23407.6743772271</v>
      </c>
      <c r="G1089" s="9" t="s">
        <v>19751</v>
      </c>
    </row>
    <row r="1090" spans="1:7" x14ac:dyDescent="0.2">
      <c r="A1090" s="9" t="s">
        <v>19666</v>
      </c>
      <c r="B1090" s="9" t="s">
        <v>19749</v>
      </c>
      <c r="C1090" s="9">
        <v>6344.54991402839</v>
      </c>
      <c r="D1090" s="9" t="s">
        <v>19375</v>
      </c>
      <c r="E1090" s="9" t="s">
        <v>19666</v>
      </c>
      <c r="F1090" s="9">
        <v>6421.54991402839</v>
      </c>
      <c r="G1090" s="9" t="s">
        <v>19751</v>
      </c>
    </row>
    <row r="1091" spans="1:7" x14ac:dyDescent="0.2">
      <c r="A1091" s="9" t="s">
        <v>19667</v>
      </c>
      <c r="B1091" s="9" t="s">
        <v>19749</v>
      </c>
      <c r="C1091" s="9">
        <v>7432.6540000000005</v>
      </c>
      <c r="D1091" s="9" t="s">
        <v>19375</v>
      </c>
      <c r="E1091" s="9" t="s">
        <v>19667</v>
      </c>
      <c r="F1091" s="9">
        <v>7441.6540000000005</v>
      </c>
      <c r="G1091" s="9" t="s">
        <v>19751</v>
      </c>
    </row>
    <row r="1092" spans="1:7" x14ac:dyDescent="0.2">
      <c r="A1092" s="9" t="s">
        <v>19668</v>
      </c>
      <c r="B1092" s="9" t="s">
        <v>19749</v>
      </c>
      <c r="C1092" s="9">
        <v>0</v>
      </c>
      <c r="D1092" s="9" t="s">
        <v>19375</v>
      </c>
      <c r="E1092" s="9" t="s">
        <v>19668</v>
      </c>
      <c r="F1092" s="9">
        <v>18</v>
      </c>
      <c r="G1092" s="9" t="s">
        <v>19751</v>
      </c>
    </row>
    <row r="1093" spans="1:7" x14ac:dyDescent="0.2">
      <c r="A1093" s="9" t="s">
        <v>19669</v>
      </c>
      <c r="B1093" s="9" t="s">
        <v>19749</v>
      </c>
      <c r="C1093" s="9">
        <v>4900</v>
      </c>
      <c r="D1093" s="9" t="s">
        <v>19375</v>
      </c>
      <c r="E1093" s="9" t="s">
        <v>19669</v>
      </c>
      <c r="F1093" s="9">
        <v>5000</v>
      </c>
      <c r="G1093" s="9" t="s">
        <v>19751</v>
      </c>
    </row>
    <row r="1094" spans="1:7" x14ac:dyDescent="0.2">
      <c r="A1094" s="9" t="s">
        <v>70</v>
      </c>
      <c r="B1094" s="9" t="s">
        <v>19750</v>
      </c>
      <c r="C1094" s="9">
        <v>0</v>
      </c>
      <c r="D1094" s="9" t="s">
        <v>19375</v>
      </c>
      <c r="E1094" s="9" t="s">
        <v>70</v>
      </c>
      <c r="F1094" s="9">
        <v>9328</v>
      </c>
      <c r="G1094" s="9" t="s">
        <v>19751</v>
      </c>
    </row>
    <row r="1095" spans="1:7" x14ac:dyDescent="0.2">
      <c r="A1095" s="9" t="s">
        <v>1152</v>
      </c>
      <c r="B1095" s="9" t="s">
        <v>19750</v>
      </c>
      <c r="C1095" s="9">
        <v>0</v>
      </c>
      <c r="D1095" s="9" t="s">
        <v>19375</v>
      </c>
      <c r="E1095" s="9" t="s">
        <v>1152</v>
      </c>
      <c r="F1095" s="9">
        <v>0</v>
      </c>
      <c r="G1095" s="9" t="s">
        <v>19751</v>
      </c>
    </row>
    <row r="1096" spans="1:7" x14ac:dyDescent="0.2">
      <c r="A1096" s="9" t="s">
        <v>227</v>
      </c>
      <c r="B1096" s="9" t="s">
        <v>19750</v>
      </c>
      <c r="C1096" s="9">
        <v>0</v>
      </c>
      <c r="D1096" s="9" t="s">
        <v>19375</v>
      </c>
      <c r="E1096" s="9" t="s">
        <v>227</v>
      </c>
      <c r="F1096" s="9">
        <v>3392</v>
      </c>
      <c r="G1096" s="9" t="s">
        <v>19751</v>
      </c>
    </row>
    <row r="1097" spans="1:7" x14ac:dyDescent="0.2">
      <c r="A1097" s="9" t="s">
        <v>19373</v>
      </c>
      <c r="B1097" s="9" t="s">
        <v>19750</v>
      </c>
      <c r="C1097" s="9">
        <v>1408</v>
      </c>
      <c r="D1097" s="9" t="s">
        <v>19375</v>
      </c>
      <c r="E1097" s="9" t="s">
        <v>19373</v>
      </c>
      <c r="F1097" s="9">
        <v>19801.87</v>
      </c>
      <c r="G1097" s="9" t="s">
        <v>19751</v>
      </c>
    </row>
    <row r="1098" spans="1:7" x14ac:dyDescent="0.2">
      <c r="A1098" s="9" t="s">
        <v>468</v>
      </c>
      <c r="B1098" s="9" t="s">
        <v>19750</v>
      </c>
      <c r="C1098" s="9">
        <v>389</v>
      </c>
      <c r="D1098" s="9" t="s">
        <v>19375</v>
      </c>
      <c r="E1098" s="9" t="s">
        <v>468</v>
      </c>
      <c r="F1098" s="9">
        <v>459.8</v>
      </c>
      <c r="G1098" s="9" t="s">
        <v>19751</v>
      </c>
    </row>
    <row r="1099" spans="1:7" x14ac:dyDescent="0.2">
      <c r="A1099" s="9" t="s">
        <v>19656</v>
      </c>
      <c r="B1099" s="9" t="s">
        <v>19750</v>
      </c>
      <c r="C1099" s="9">
        <v>0</v>
      </c>
      <c r="D1099" s="9" t="s">
        <v>19375</v>
      </c>
      <c r="E1099" s="9" t="s">
        <v>19656</v>
      </c>
      <c r="F1099" s="9">
        <v>2095.1100000007</v>
      </c>
      <c r="G1099" s="9" t="s">
        <v>19751</v>
      </c>
    </row>
    <row r="1100" spans="1:7" x14ac:dyDescent="0.2">
      <c r="A1100" s="9" t="s">
        <v>19657</v>
      </c>
      <c r="B1100" s="9" t="s">
        <v>19750</v>
      </c>
      <c r="C1100" s="9">
        <v>6</v>
      </c>
      <c r="D1100" s="9" t="s">
        <v>19375</v>
      </c>
      <c r="E1100" s="9" t="s">
        <v>19657</v>
      </c>
      <c r="F1100" s="9">
        <v>6</v>
      </c>
      <c r="G1100" s="9" t="s">
        <v>19751</v>
      </c>
    </row>
    <row r="1101" spans="1:7" x14ac:dyDescent="0.2">
      <c r="A1101" s="9" t="s">
        <v>19658</v>
      </c>
      <c r="B1101" s="9" t="s">
        <v>19750</v>
      </c>
      <c r="C1101" s="9">
        <v>0</v>
      </c>
      <c r="D1101" s="9" t="s">
        <v>19375</v>
      </c>
      <c r="E1101" s="9" t="s">
        <v>19658</v>
      </c>
      <c r="F1101" s="9">
        <v>0</v>
      </c>
      <c r="G1101" s="9" t="s">
        <v>19751</v>
      </c>
    </row>
    <row r="1102" spans="1:7" x14ac:dyDescent="0.2">
      <c r="A1102" s="9" t="s">
        <v>19659</v>
      </c>
      <c r="B1102" s="9" t="s">
        <v>19750</v>
      </c>
      <c r="C1102" s="9">
        <v>0</v>
      </c>
      <c r="D1102" s="9" t="s">
        <v>19375</v>
      </c>
      <c r="E1102" s="9" t="s">
        <v>19659</v>
      </c>
      <c r="F1102" s="9">
        <v>2744</v>
      </c>
      <c r="G1102" s="9" t="s">
        <v>19751</v>
      </c>
    </row>
    <row r="1103" spans="1:7" x14ac:dyDescent="0.2">
      <c r="A1103" s="9" t="s">
        <v>19660</v>
      </c>
      <c r="B1103" s="9" t="s">
        <v>19750</v>
      </c>
      <c r="C1103" s="9">
        <v>0</v>
      </c>
      <c r="D1103" s="9" t="s">
        <v>19375</v>
      </c>
      <c r="E1103" s="9" t="s">
        <v>19660</v>
      </c>
      <c r="F1103" s="9">
        <v>0</v>
      </c>
      <c r="G1103" s="9" t="s">
        <v>19751</v>
      </c>
    </row>
    <row r="1104" spans="1:7" x14ac:dyDescent="0.2">
      <c r="A1104" s="9" t="s">
        <v>19661</v>
      </c>
      <c r="B1104" s="9" t="s">
        <v>19750</v>
      </c>
      <c r="C1104" s="9">
        <v>0</v>
      </c>
      <c r="D1104" s="9" t="s">
        <v>19375</v>
      </c>
      <c r="E1104" s="9" t="s">
        <v>19661</v>
      </c>
      <c r="F1104" s="9">
        <v>-2684</v>
      </c>
      <c r="G1104" s="9" t="s">
        <v>19751</v>
      </c>
    </row>
    <row r="1105" spans="1:7" x14ac:dyDescent="0.2">
      <c r="A1105" s="9" t="s">
        <v>19662</v>
      </c>
      <c r="B1105" s="9" t="s">
        <v>19750</v>
      </c>
      <c r="C1105" s="9">
        <v>200</v>
      </c>
      <c r="D1105" s="9" t="s">
        <v>19375</v>
      </c>
      <c r="E1105" s="9" t="s">
        <v>19662</v>
      </c>
      <c r="F1105" s="9">
        <v>9258.9500000000007</v>
      </c>
      <c r="G1105" s="9" t="s">
        <v>19751</v>
      </c>
    </row>
    <row r="1106" spans="1:7" x14ac:dyDescent="0.2">
      <c r="A1106" s="9" t="s">
        <v>19663</v>
      </c>
      <c r="B1106" s="9" t="s">
        <v>19750</v>
      </c>
      <c r="C1106" s="9">
        <v>200</v>
      </c>
      <c r="D1106" s="9" t="s">
        <v>19375</v>
      </c>
      <c r="E1106" s="9" t="s">
        <v>19663</v>
      </c>
      <c r="F1106" s="9">
        <v>9258.9500000000007</v>
      </c>
      <c r="G1106" s="9" t="s">
        <v>19751</v>
      </c>
    </row>
    <row r="1107" spans="1:7" x14ac:dyDescent="0.2">
      <c r="A1107" s="9" t="s">
        <v>95</v>
      </c>
      <c r="B1107" s="9" t="s">
        <v>19750</v>
      </c>
      <c r="C1107" s="9">
        <v>2034</v>
      </c>
      <c r="D1107" s="9" t="s">
        <v>19375</v>
      </c>
      <c r="E1107" s="9" t="s">
        <v>95</v>
      </c>
      <c r="F1107" s="9">
        <v>26590.369500000001</v>
      </c>
      <c r="G1107" s="9" t="s">
        <v>19751</v>
      </c>
    </row>
    <row r="1108" spans="1:7" x14ac:dyDescent="0.2">
      <c r="A1108" s="9" t="s">
        <v>43</v>
      </c>
      <c r="B1108" s="9" t="s">
        <v>19750</v>
      </c>
      <c r="C1108" s="9">
        <v>350</v>
      </c>
      <c r="D1108" s="9" t="s">
        <v>19375</v>
      </c>
      <c r="E1108" s="9" t="s">
        <v>43</v>
      </c>
      <c r="F1108" s="9">
        <v>34749.599999999897</v>
      </c>
      <c r="G1108" s="9" t="s">
        <v>19751</v>
      </c>
    </row>
    <row r="1109" spans="1:7" x14ac:dyDescent="0.2">
      <c r="A1109" s="9" t="s">
        <v>19664</v>
      </c>
      <c r="B1109" s="9" t="s">
        <v>19750</v>
      </c>
      <c r="C1109" s="9">
        <v>0</v>
      </c>
      <c r="D1109" s="9" t="s">
        <v>19375</v>
      </c>
      <c r="E1109" s="9" t="s">
        <v>19664</v>
      </c>
      <c r="F1109" s="9">
        <v>0</v>
      </c>
      <c r="G1109" s="9" t="s">
        <v>19751</v>
      </c>
    </row>
    <row r="1110" spans="1:7" x14ac:dyDescent="0.2">
      <c r="A1110" s="9" t="s">
        <v>19665</v>
      </c>
      <c r="B1110" s="9" t="s">
        <v>19750</v>
      </c>
      <c r="C1110" s="9">
        <v>617</v>
      </c>
      <c r="D1110" s="9" t="s">
        <v>19375</v>
      </c>
      <c r="E1110" s="9" t="s">
        <v>19665</v>
      </c>
      <c r="F1110" s="9">
        <v>23407.6743772271</v>
      </c>
      <c r="G1110" s="9" t="s">
        <v>19751</v>
      </c>
    </row>
    <row r="1111" spans="1:7" x14ac:dyDescent="0.2">
      <c r="A1111" s="9" t="s">
        <v>19666</v>
      </c>
      <c r="B1111" s="9" t="s">
        <v>19750</v>
      </c>
      <c r="C1111" s="9">
        <v>77</v>
      </c>
      <c r="D1111" s="9" t="s">
        <v>19375</v>
      </c>
      <c r="E1111" s="9" t="s">
        <v>19666</v>
      </c>
      <c r="F1111" s="9">
        <v>6421.54991402839</v>
      </c>
      <c r="G1111" s="9" t="s">
        <v>19751</v>
      </c>
    </row>
    <row r="1112" spans="1:7" x14ac:dyDescent="0.2">
      <c r="A1112" s="9" t="s">
        <v>19667</v>
      </c>
      <c r="B1112" s="9" t="s">
        <v>19750</v>
      </c>
      <c r="C1112" s="9">
        <v>9</v>
      </c>
      <c r="D1112" s="9" t="s">
        <v>19375</v>
      </c>
      <c r="E1112" s="9" t="s">
        <v>19667</v>
      </c>
      <c r="F1112" s="9">
        <v>7441.6540000000005</v>
      </c>
      <c r="G1112" s="9" t="s">
        <v>19751</v>
      </c>
    </row>
    <row r="1113" spans="1:7" x14ac:dyDescent="0.2">
      <c r="A1113" s="9" t="s">
        <v>19668</v>
      </c>
      <c r="B1113" s="9" t="s">
        <v>19750</v>
      </c>
      <c r="C1113" s="9">
        <v>18</v>
      </c>
      <c r="D1113" s="9" t="s">
        <v>19375</v>
      </c>
      <c r="E1113" s="9" t="s">
        <v>19668</v>
      </c>
      <c r="F1113" s="9">
        <v>18</v>
      </c>
      <c r="G1113" s="9" t="s">
        <v>19751</v>
      </c>
    </row>
    <row r="1114" spans="1:7" x14ac:dyDescent="0.2">
      <c r="A1114" s="9" t="s">
        <v>19669</v>
      </c>
      <c r="B1114" s="9" t="s">
        <v>19750</v>
      </c>
      <c r="C1114" s="9">
        <v>100</v>
      </c>
      <c r="D1114" s="9" t="s">
        <v>19375</v>
      </c>
      <c r="E1114" s="9" t="s">
        <v>19669</v>
      </c>
      <c r="F1114" s="9">
        <v>5000</v>
      </c>
      <c r="G1114" s="9" t="s">
        <v>19751</v>
      </c>
    </row>
  </sheetData>
  <autoFilter ref="A1:G1114" xr:uid="{1833ACED-E4C4-4EF5-A9A3-EBA658E94267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7C877-B16D-4740-B124-79B636706D72}">
  <dimension ref="A1:G1114"/>
  <sheetViews>
    <sheetView workbookViewId="0">
      <selection activeCell="G31" sqref="G31"/>
    </sheetView>
  </sheetViews>
  <sheetFormatPr defaultRowHeight="12.75" x14ac:dyDescent="0.2"/>
  <cols>
    <col min="1" max="1" width="40.140625" style="9" bestFit="1" customWidth="1"/>
    <col min="2" max="7" width="8.7109375" style="9"/>
  </cols>
  <sheetData>
    <row r="1" spans="1:7" x14ac:dyDescent="0.2">
      <c r="A1" s="9" t="s">
        <v>19646</v>
      </c>
      <c r="B1" s="9" t="s">
        <v>19647</v>
      </c>
      <c r="C1" s="9" t="s">
        <v>19648</v>
      </c>
      <c r="D1" s="9" t="s">
        <v>19649</v>
      </c>
      <c r="E1" s="9" t="s">
        <v>19650</v>
      </c>
      <c r="F1" s="9" t="s">
        <v>19651</v>
      </c>
      <c r="G1" s="9" t="s">
        <v>19652</v>
      </c>
    </row>
    <row r="2" spans="1:7" x14ac:dyDescent="0.2">
      <c r="A2" s="9" t="s">
        <v>70</v>
      </c>
      <c r="B2" s="9" t="s">
        <v>19653</v>
      </c>
      <c r="C2" s="9">
        <v>0</v>
      </c>
      <c r="D2" s="9" t="s">
        <v>19654</v>
      </c>
      <c r="E2" s="9" t="s">
        <v>70</v>
      </c>
      <c r="F2" s="9">
        <v>0</v>
      </c>
      <c r="G2" s="9" t="s">
        <v>19655</v>
      </c>
    </row>
    <row r="3" spans="1:7" x14ac:dyDescent="0.2">
      <c r="A3" s="9" t="s">
        <v>1152</v>
      </c>
      <c r="B3" s="9" t="s">
        <v>19653</v>
      </c>
      <c r="C3" s="9">
        <v>0</v>
      </c>
      <c r="D3" s="9" t="s">
        <v>19654</v>
      </c>
      <c r="E3" s="9" t="s">
        <v>1152</v>
      </c>
      <c r="F3" s="9">
        <v>0</v>
      </c>
      <c r="G3" s="9" t="s">
        <v>19655</v>
      </c>
    </row>
    <row r="4" spans="1:7" x14ac:dyDescent="0.2">
      <c r="A4" s="9" t="s">
        <v>227</v>
      </c>
      <c r="B4" s="9" t="s">
        <v>19653</v>
      </c>
      <c r="C4" s="9">
        <v>0</v>
      </c>
      <c r="D4" s="9" t="s">
        <v>19654</v>
      </c>
      <c r="E4" s="9" t="s">
        <v>227</v>
      </c>
      <c r="F4" s="9">
        <v>0</v>
      </c>
      <c r="G4" s="9" t="s">
        <v>19655</v>
      </c>
    </row>
    <row r="5" spans="1:7" x14ac:dyDescent="0.2">
      <c r="A5" s="9" t="s">
        <v>19373</v>
      </c>
      <c r="B5" s="9" t="s">
        <v>19653</v>
      </c>
      <c r="C5" s="9">
        <v>100</v>
      </c>
      <c r="D5" s="9" t="s">
        <v>19654</v>
      </c>
      <c r="E5" s="9" t="s">
        <v>19373</v>
      </c>
      <c r="F5" s="9">
        <v>100</v>
      </c>
      <c r="G5" s="9" t="s">
        <v>19655</v>
      </c>
    </row>
    <row r="6" spans="1:7" x14ac:dyDescent="0.2">
      <c r="A6" s="9" t="s">
        <v>468</v>
      </c>
      <c r="B6" s="9" t="s">
        <v>19653</v>
      </c>
      <c r="C6" s="9">
        <v>0</v>
      </c>
      <c r="D6" s="9" t="s">
        <v>19654</v>
      </c>
      <c r="E6" s="9" t="s">
        <v>468</v>
      </c>
      <c r="F6" s="9">
        <v>0</v>
      </c>
      <c r="G6" s="9" t="s">
        <v>19655</v>
      </c>
    </row>
    <row r="7" spans="1:7" x14ac:dyDescent="0.2">
      <c r="A7" s="9" t="s">
        <v>19656</v>
      </c>
      <c r="B7" s="9" t="s">
        <v>19653</v>
      </c>
      <c r="C7" s="9">
        <v>424.81299999999999</v>
      </c>
      <c r="D7" s="9" t="s">
        <v>19654</v>
      </c>
      <c r="E7" s="9" t="s">
        <v>19656</v>
      </c>
      <c r="F7" s="9">
        <v>424.81299999999999</v>
      </c>
      <c r="G7" s="9" t="s">
        <v>19655</v>
      </c>
    </row>
    <row r="8" spans="1:7" x14ac:dyDescent="0.2">
      <c r="A8" s="9" t="s">
        <v>19657</v>
      </c>
      <c r="B8" s="9" t="s">
        <v>19653</v>
      </c>
      <c r="C8" s="9">
        <v>1924.944</v>
      </c>
      <c r="D8" s="9" t="s">
        <v>19654</v>
      </c>
      <c r="E8" s="9" t="s">
        <v>19657</v>
      </c>
      <c r="F8" s="9">
        <v>1924.944</v>
      </c>
      <c r="G8" s="9" t="s">
        <v>19655</v>
      </c>
    </row>
    <row r="9" spans="1:7" x14ac:dyDescent="0.2">
      <c r="A9" s="9" t="s">
        <v>19658</v>
      </c>
      <c r="B9" s="9" t="s">
        <v>19653</v>
      </c>
      <c r="C9" s="9">
        <v>0</v>
      </c>
      <c r="D9" s="9" t="s">
        <v>19654</v>
      </c>
      <c r="E9" s="9" t="s">
        <v>19658</v>
      </c>
      <c r="F9" s="9">
        <v>0</v>
      </c>
      <c r="G9" s="9" t="s">
        <v>19655</v>
      </c>
    </row>
    <row r="10" spans="1:7" x14ac:dyDescent="0.2">
      <c r="A10" s="9" t="s">
        <v>19659</v>
      </c>
      <c r="B10" s="9" t="s">
        <v>19653</v>
      </c>
      <c r="C10" s="9">
        <v>0</v>
      </c>
      <c r="D10" s="9" t="s">
        <v>19654</v>
      </c>
      <c r="E10" s="9" t="s">
        <v>19659</v>
      </c>
      <c r="F10" s="9">
        <v>0</v>
      </c>
      <c r="G10" s="9" t="s">
        <v>19655</v>
      </c>
    </row>
    <row r="11" spans="1:7" x14ac:dyDescent="0.2">
      <c r="A11" s="9" t="s">
        <v>19660</v>
      </c>
      <c r="B11" s="9" t="s">
        <v>19653</v>
      </c>
      <c r="C11" s="9">
        <v>0</v>
      </c>
      <c r="D11" s="9" t="s">
        <v>19654</v>
      </c>
      <c r="E11" s="9" t="s">
        <v>19660</v>
      </c>
      <c r="F11" s="9">
        <v>0</v>
      </c>
      <c r="G11" s="9" t="s">
        <v>19655</v>
      </c>
    </row>
    <row r="12" spans="1:7" x14ac:dyDescent="0.2">
      <c r="A12" s="9" t="s">
        <v>19661</v>
      </c>
      <c r="B12" s="9" t="s">
        <v>19653</v>
      </c>
      <c r="C12" s="9">
        <v>0</v>
      </c>
      <c r="D12" s="9" t="s">
        <v>19654</v>
      </c>
      <c r="E12" s="9" t="s">
        <v>19661</v>
      </c>
      <c r="F12" s="9">
        <v>0</v>
      </c>
      <c r="G12" s="9" t="s">
        <v>19655</v>
      </c>
    </row>
    <row r="13" spans="1:7" x14ac:dyDescent="0.2">
      <c r="A13" s="9" t="s">
        <v>19662</v>
      </c>
      <c r="B13" s="9" t="s">
        <v>19653</v>
      </c>
      <c r="C13" s="9">
        <v>0</v>
      </c>
      <c r="D13" s="9" t="s">
        <v>19654</v>
      </c>
      <c r="E13" s="9" t="s">
        <v>19662</v>
      </c>
      <c r="F13" s="9">
        <v>0</v>
      </c>
      <c r="G13" s="9" t="s">
        <v>19655</v>
      </c>
    </row>
    <row r="14" spans="1:7" x14ac:dyDescent="0.2">
      <c r="A14" s="9" t="s">
        <v>19663</v>
      </c>
      <c r="B14" s="9" t="s">
        <v>19653</v>
      </c>
      <c r="C14" s="9">
        <v>0</v>
      </c>
      <c r="D14" s="9" t="s">
        <v>19654</v>
      </c>
      <c r="E14" s="9" t="s">
        <v>19663</v>
      </c>
      <c r="F14" s="9">
        <v>0</v>
      </c>
      <c r="G14" s="9" t="s">
        <v>19655</v>
      </c>
    </row>
    <row r="15" spans="1:7" x14ac:dyDescent="0.2">
      <c r="A15" s="9" t="s">
        <v>95</v>
      </c>
      <c r="B15" s="9" t="s">
        <v>19653</v>
      </c>
      <c r="C15" s="9">
        <v>70</v>
      </c>
      <c r="D15" s="9" t="s">
        <v>19654</v>
      </c>
      <c r="E15" s="9" t="s">
        <v>95</v>
      </c>
      <c r="F15" s="9">
        <v>70</v>
      </c>
      <c r="G15" s="9" t="s">
        <v>19655</v>
      </c>
    </row>
    <row r="16" spans="1:7" x14ac:dyDescent="0.2">
      <c r="A16" s="9" t="s">
        <v>43</v>
      </c>
      <c r="B16" s="9" t="s">
        <v>19653</v>
      </c>
      <c r="C16" s="9">
        <v>0</v>
      </c>
      <c r="D16" s="9" t="s">
        <v>19654</v>
      </c>
      <c r="E16" s="9" t="s">
        <v>43</v>
      </c>
      <c r="F16" s="9">
        <v>0</v>
      </c>
      <c r="G16" s="9" t="s">
        <v>19655</v>
      </c>
    </row>
    <row r="17" spans="1:7" x14ac:dyDescent="0.2">
      <c r="A17" s="9" t="s">
        <v>19664</v>
      </c>
      <c r="B17" s="9" t="s">
        <v>19653</v>
      </c>
      <c r="C17" s="9">
        <v>0</v>
      </c>
      <c r="D17" s="9" t="s">
        <v>19654</v>
      </c>
      <c r="E17" s="9" t="s">
        <v>19664</v>
      </c>
      <c r="F17" s="9">
        <v>0</v>
      </c>
      <c r="G17" s="9" t="s">
        <v>19655</v>
      </c>
    </row>
    <row r="18" spans="1:7" x14ac:dyDescent="0.2">
      <c r="A18" s="9" t="s">
        <v>19665</v>
      </c>
      <c r="B18" s="9" t="s">
        <v>19653</v>
      </c>
      <c r="C18" s="9">
        <v>300</v>
      </c>
      <c r="D18" s="9" t="s">
        <v>19654</v>
      </c>
      <c r="E18" s="9" t="s">
        <v>19665</v>
      </c>
      <c r="F18" s="9">
        <v>300</v>
      </c>
      <c r="G18" s="9" t="s">
        <v>19655</v>
      </c>
    </row>
    <row r="19" spans="1:7" x14ac:dyDescent="0.2">
      <c r="A19" s="9" t="s">
        <v>19666</v>
      </c>
      <c r="B19" s="9" t="s">
        <v>19653</v>
      </c>
      <c r="C19" s="9">
        <v>0</v>
      </c>
      <c r="D19" s="9" t="s">
        <v>19654</v>
      </c>
      <c r="E19" s="9" t="s">
        <v>19666</v>
      </c>
      <c r="F19" s="9">
        <v>0</v>
      </c>
      <c r="G19" s="9" t="s">
        <v>19655</v>
      </c>
    </row>
    <row r="20" spans="1:7" x14ac:dyDescent="0.2">
      <c r="A20" s="9" t="s">
        <v>19667</v>
      </c>
      <c r="B20" s="9" t="s">
        <v>19653</v>
      </c>
      <c r="C20" s="9">
        <v>0</v>
      </c>
      <c r="D20" s="9" t="s">
        <v>19654</v>
      </c>
      <c r="E20" s="9" t="s">
        <v>19667</v>
      </c>
      <c r="F20" s="9">
        <v>0</v>
      </c>
      <c r="G20" s="9" t="s">
        <v>19655</v>
      </c>
    </row>
    <row r="21" spans="1:7" x14ac:dyDescent="0.2">
      <c r="A21" s="9" t="s">
        <v>19668</v>
      </c>
      <c r="B21" s="9" t="s">
        <v>19653</v>
      </c>
      <c r="C21" s="9">
        <v>0</v>
      </c>
      <c r="D21" s="9" t="s">
        <v>19654</v>
      </c>
      <c r="E21" s="9" t="s">
        <v>19668</v>
      </c>
      <c r="F21" s="9">
        <v>0</v>
      </c>
      <c r="G21" s="9" t="s">
        <v>19655</v>
      </c>
    </row>
    <row r="22" spans="1:7" x14ac:dyDescent="0.2">
      <c r="A22" s="9" t="s">
        <v>19669</v>
      </c>
      <c r="B22" s="9" t="s">
        <v>19653</v>
      </c>
      <c r="C22" s="9">
        <v>0</v>
      </c>
      <c r="D22" s="9" t="s">
        <v>19654</v>
      </c>
      <c r="E22" s="9" t="s">
        <v>19669</v>
      </c>
      <c r="F22" s="9">
        <v>0</v>
      </c>
      <c r="G22" s="9" t="s">
        <v>19655</v>
      </c>
    </row>
    <row r="23" spans="1:7" x14ac:dyDescent="0.2">
      <c r="A23" s="9" t="s">
        <v>70</v>
      </c>
      <c r="B23" s="9" t="s">
        <v>19670</v>
      </c>
      <c r="C23" s="9">
        <v>0</v>
      </c>
      <c r="D23" s="9" t="s">
        <v>19671</v>
      </c>
      <c r="E23" s="9" t="s">
        <v>70</v>
      </c>
      <c r="F23" s="9">
        <v>0</v>
      </c>
      <c r="G23" s="9" t="s">
        <v>19655</v>
      </c>
    </row>
    <row r="24" spans="1:7" x14ac:dyDescent="0.2">
      <c r="A24" s="9" t="s">
        <v>1152</v>
      </c>
      <c r="B24" s="9" t="s">
        <v>19670</v>
      </c>
      <c r="C24" s="9">
        <v>0</v>
      </c>
      <c r="D24" s="9" t="s">
        <v>19671</v>
      </c>
      <c r="E24" s="9" t="s">
        <v>1152</v>
      </c>
      <c r="F24" s="9">
        <v>0</v>
      </c>
      <c r="G24" s="9" t="s">
        <v>19655</v>
      </c>
    </row>
    <row r="25" spans="1:7" x14ac:dyDescent="0.2">
      <c r="A25" s="9" t="s">
        <v>227</v>
      </c>
      <c r="B25" s="9" t="s">
        <v>19670</v>
      </c>
      <c r="C25" s="9">
        <v>0</v>
      </c>
      <c r="D25" s="9" t="s">
        <v>19671</v>
      </c>
      <c r="E25" s="9" t="s">
        <v>227</v>
      </c>
      <c r="F25" s="9">
        <v>0</v>
      </c>
      <c r="G25" s="9" t="s">
        <v>19655</v>
      </c>
    </row>
    <row r="26" spans="1:7" x14ac:dyDescent="0.2">
      <c r="A26" s="9" t="s">
        <v>19373</v>
      </c>
      <c r="B26" s="9" t="s">
        <v>19670</v>
      </c>
      <c r="C26" s="9">
        <v>3982.002</v>
      </c>
      <c r="D26" s="9" t="s">
        <v>19671</v>
      </c>
      <c r="E26" s="9" t="s">
        <v>19373</v>
      </c>
      <c r="F26" s="9">
        <v>3982.002</v>
      </c>
      <c r="G26" s="9" t="s">
        <v>19655</v>
      </c>
    </row>
    <row r="27" spans="1:7" x14ac:dyDescent="0.2">
      <c r="A27" s="9" t="s">
        <v>468</v>
      </c>
      <c r="B27" s="9" t="s">
        <v>19670</v>
      </c>
      <c r="C27" s="9">
        <v>163.60599999999999</v>
      </c>
      <c r="D27" s="9" t="s">
        <v>19671</v>
      </c>
      <c r="E27" s="9" t="s">
        <v>468</v>
      </c>
      <c r="F27" s="9">
        <v>163.60599999999999</v>
      </c>
      <c r="G27" s="9" t="s">
        <v>19655</v>
      </c>
    </row>
    <row r="28" spans="1:7" x14ac:dyDescent="0.2">
      <c r="A28" s="9" t="s">
        <v>19656</v>
      </c>
      <c r="B28" s="9" t="s">
        <v>19670</v>
      </c>
      <c r="C28" s="9">
        <v>6071.8705799999898</v>
      </c>
      <c r="D28" s="9" t="s">
        <v>19671</v>
      </c>
      <c r="E28" s="9" t="s">
        <v>19656</v>
      </c>
      <c r="F28" s="9">
        <v>6071.8705799999898</v>
      </c>
      <c r="G28" s="9" t="s">
        <v>19655</v>
      </c>
    </row>
    <row r="29" spans="1:7" x14ac:dyDescent="0.2">
      <c r="A29" s="9" t="s">
        <v>19657</v>
      </c>
      <c r="B29" s="9" t="s">
        <v>19670</v>
      </c>
      <c r="C29" s="9">
        <v>2488.9540000000002</v>
      </c>
      <c r="D29" s="9" t="s">
        <v>19671</v>
      </c>
      <c r="E29" s="9" t="s">
        <v>19657</v>
      </c>
      <c r="F29" s="9">
        <v>2488.9540000000002</v>
      </c>
      <c r="G29" s="9" t="s">
        <v>19655</v>
      </c>
    </row>
    <row r="30" spans="1:7" x14ac:dyDescent="0.2">
      <c r="A30" s="9" t="s">
        <v>19658</v>
      </c>
      <c r="B30" s="9" t="s">
        <v>19670</v>
      </c>
      <c r="C30" s="9">
        <v>3943.28</v>
      </c>
      <c r="D30" s="9" t="s">
        <v>19671</v>
      </c>
      <c r="E30" s="9" t="s">
        <v>19658</v>
      </c>
      <c r="F30" s="9">
        <v>3943.28</v>
      </c>
      <c r="G30" s="9" t="s">
        <v>19655</v>
      </c>
    </row>
    <row r="31" spans="1:7" x14ac:dyDescent="0.2">
      <c r="A31" s="9" t="s">
        <v>19659</v>
      </c>
      <c r="B31" s="9" t="s">
        <v>19670</v>
      </c>
      <c r="C31" s="9">
        <v>300</v>
      </c>
      <c r="D31" s="9" t="s">
        <v>19671</v>
      </c>
      <c r="E31" s="9" t="s">
        <v>19659</v>
      </c>
      <c r="F31" s="9">
        <v>300</v>
      </c>
      <c r="G31" s="9" t="s">
        <v>19655</v>
      </c>
    </row>
    <row r="32" spans="1:7" x14ac:dyDescent="0.2">
      <c r="A32" s="9" t="s">
        <v>19660</v>
      </c>
      <c r="B32" s="9" t="s">
        <v>19670</v>
      </c>
      <c r="C32" s="9">
        <v>-3145.65</v>
      </c>
      <c r="D32" s="9" t="s">
        <v>19671</v>
      </c>
      <c r="E32" s="9" t="s">
        <v>19660</v>
      </c>
      <c r="F32" s="9">
        <v>-3145.65</v>
      </c>
      <c r="G32" s="9" t="s">
        <v>19655</v>
      </c>
    </row>
    <row r="33" spans="1:7" x14ac:dyDescent="0.2">
      <c r="A33" s="9" t="s">
        <v>19661</v>
      </c>
      <c r="B33" s="9" t="s">
        <v>19670</v>
      </c>
      <c r="C33" s="9">
        <v>-300</v>
      </c>
      <c r="D33" s="9" t="s">
        <v>19671</v>
      </c>
      <c r="E33" s="9" t="s">
        <v>19661</v>
      </c>
      <c r="F33" s="9">
        <v>-300</v>
      </c>
      <c r="G33" s="9" t="s">
        <v>19655</v>
      </c>
    </row>
    <row r="34" spans="1:7" x14ac:dyDescent="0.2">
      <c r="A34" s="9" t="s">
        <v>19662</v>
      </c>
      <c r="B34" s="9" t="s">
        <v>19670</v>
      </c>
      <c r="C34" s="9">
        <v>0</v>
      </c>
      <c r="D34" s="9" t="s">
        <v>19671</v>
      </c>
      <c r="E34" s="9" t="s">
        <v>19662</v>
      </c>
      <c r="F34" s="9">
        <v>0</v>
      </c>
      <c r="G34" s="9" t="s">
        <v>19655</v>
      </c>
    </row>
    <row r="35" spans="1:7" x14ac:dyDescent="0.2">
      <c r="A35" s="9" t="s">
        <v>19663</v>
      </c>
      <c r="B35" s="9" t="s">
        <v>19670</v>
      </c>
      <c r="C35" s="9">
        <v>0</v>
      </c>
      <c r="D35" s="9" t="s">
        <v>19671</v>
      </c>
      <c r="E35" s="9" t="s">
        <v>19663</v>
      </c>
      <c r="F35" s="9">
        <v>0</v>
      </c>
      <c r="G35" s="9" t="s">
        <v>19655</v>
      </c>
    </row>
    <row r="36" spans="1:7" x14ac:dyDescent="0.2">
      <c r="A36" s="9" t="s">
        <v>95</v>
      </c>
      <c r="B36" s="9" t="s">
        <v>19670</v>
      </c>
      <c r="C36" s="9">
        <v>5500.0010011577797</v>
      </c>
      <c r="D36" s="9" t="s">
        <v>19671</v>
      </c>
      <c r="E36" s="9" t="s">
        <v>95</v>
      </c>
      <c r="F36" s="9">
        <v>5500.0010011577797</v>
      </c>
      <c r="G36" s="9" t="s">
        <v>19655</v>
      </c>
    </row>
    <row r="37" spans="1:7" x14ac:dyDescent="0.2">
      <c r="A37" s="9" t="s">
        <v>43</v>
      </c>
      <c r="B37" s="9" t="s">
        <v>19670</v>
      </c>
      <c r="C37" s="9">
        <v>0</v>
      </c>
      <c r="D37" s="9" t="s">
        <v>19671</v>
      </c>
      <c r="E37" s="9" t="s">
        <v>43</v>
      </c>
      <c r="F37" s="9">
        <v>0</v>
      </c>
      <c r="G37" s="9" t="s">
        <v>19655</v>
      </c>
    </row>
    <row r="38" spans="1:7" x14ac:dyDescent="0.2">
      <c r="A38" s="9" t="s">
        <v>19664</v>
      </c>
      <c r="B38" s="9" t="s">
        <v>19670</v>
      </c>
      <c r="C38" s="9">
        <v>0</v>
      </c>
      <c r="D38" s="9" t="s">
        <v>19671</v>
      </c>
      <c r="E38" s="9" t="s">
        <v>19664</v>
      </c>
      <c r="F38" s="9">
        <v>0</v>
      </c>
      <c r="G38" s="9" t="s">
        <v>19655</v>
      </c>
    </row>
    <row r="39" spans="1:7" x14ac:dyDescent="0.2">
      <c r="A39" s="9" t="s">
        <v>19665</v>
      </c>
      <c r="B39" s="9" t="s">
        <v>19670</v>
      </c>
      <c r="C39" s="9">
        <v>5000</v>
      </c>
      <c r="D39" s="9" t="s">
        <v>19671</v>
      </c>
      <c r="E39" s="9" t="s">
        <v>19665</v>
      </c>
      <c r="F39" s="9">
        <v>5000</v>
      </c>
      <c r="G39" s="9" t="s">
        <v>19655</v>
      </c>
    </row>
    <row r="40" spans="1:7" x14ac:dyDescent="0.2">
      <c r="A40" s="9" t="s">
        <v>19666</v>
      </c>
      <c r="B40" s="9" t="s">
        <v>19670</v>
      </c>
      <c r="C40" s="9">
        <v>585.91499999999996</v>
      </c>
      <c r="D40" s="9" t="s">
        <v>19671</v>
      </c>
      <c r="E40" s="9" t="s">
        <v>19666</v>
      </c>
      <c r="F40" s="9">
        <v>585.91499999999996</v>
      </c>
      <c r="G40" s="9" t="s">
        <v>19655</v>
      </c>
    </row>
    <row r="41" spans="1:7" x14ac:dyDescent="0.2">
      <c r="A41" s="9" t="s">
        <v>19667</v>
      </c>
      <c r="B41" s="9" t="s">
        <v>19670</v>
      </c>
      <c r="C41" s="9">
        <v>957</v>
      </c>
      <c r="D41" s="9" t="s">
        <v>19671</v>
      </c>
      <c r="E41" s="9" t="s">
        <v>19667</v>
      </c>
      <c r="F41" s="9">
        <v>957</v>
      </c>
      <c r="G41" s="9" t="s">
        <v>19655</v>
      </c>
    </row>
    <row r="42" spans="1:7" x14ac:dyDescent="0.2">
      <c r="A42" s="9" t="s">
        <v>19668</v>
      </c>
      <c r="B42" s="9" t="s">
        <v>19670</v>
      </c>
      <c r="C42" s="9">
        <v>0</v>
      </c>
      <c r="D42" s="9" t="s">
        <v>19671</v>
      </c>
      <c r="E42" s="9" t="s">
        <v>19668</v>
      </c>
      <c r="F42" s="9">
        <v>0</v>
      </c>
      <c r="G42" s="9" t="s">
        <v>19655</v>
      </c>
    </row>
    <row r="43" spans="1:7" x14ac:dyDescent="0.2">
      <c r="A43" s="9" t="s">
        <v>19669</v>
      </c>
      <c r="B43" s="9" t="s">
        <v>19670</v>
      </c>
      <c r="C43" s="9">
        <v>200</v>
      </c>
      <c r="D43" s="9" t="s">
        <v>19671</v>
      </c>
      <c r="E43" s="9" t="s">
        <v>19669</v>
      </c>
      <c r="F43" s="9">
        <v>200</v>
      </c>
      <c r="G43" s="9" t="s">
        <v>19655</v>
      </c>
    </row>
    <row r="44" spans="1:7" x14ac:dyDescent="0.2">
      <c r="A44" s="9" t="s">
        <v>70</v>
      </c>
      <c r="B44" s="9" t="s">
        <v>19672</v>
      </c>
      <c r="C44" s="9">
        <v>0</v>
      </c>
      <c r="D44" s="9" t="s">
        <v>19673</v>
      </c>
      <c r="E44" s="9" t="s">
        <v>70</v>
      </c>
      <c r="F44" s="9">
        <v>0</v>
      </c>
      <c r="G44" s="9" t="s">
        <v>19655</v>
      </c>
    </row>
    <row r="45" spans="1:7" x14ac:dyDescent="0.2">
      <c r="A45" s="9" t="s">
        <v>1152</v>
      </c>
      <c r="B45" s="9" t="s">
        <v>19672</v>
      </c>
      <c r="C45" s="9">
        <v>1928</v>
      </c>
      <c r="D45" s="9" t="s">
        <v>19673</v>
      </c>
      <c r="E45" s="9" t="s">
        <v>1152</v>
      </c>
      <c r="F45" s="9">
        <v>1928</v>
      </c>
      <c r="G45" s="9" t="s">
        <v>19655</v>
      </c>
    </row>
    <row r="46" spans="1:7" x14ac:dyDescent="0.2">
      <c r="A46" s="9" t="s">
        <v>227</v>
      </c>
      <c r="B46" s="9" t="s">
        <v>19672</v>
      </c>
      <c r="C46" s="9">
        <v>0</v>
      </c>
      <c r="D46" s="9" t="s">
        <v>19673</v>
      </c>
      <c r="E46" s="9" t="s">
        <v>227</v>
      </c>
      <c r="F46" s="9">
        <v>0</v>
      </c>
      <c r="G46" s="9" t="s">
        <v>19655</v>
      </c>
    </row>
    <row r="47" spans="1:7" x14ac:dyDescent="0.2">
      <c r="A47" s="9" t="s">
        <v>19373</v>
      </c>
      <c r="B47" s="9" t="s">
        <v>19672</v>
      </c>
      <c r="C47" s="9">
        <v>0</v>
      </c>
      <c r="D47" s="9" t="s">
        <v>19673</v>
      </c>
      <c r="E47" s="9" t="s">
        <v>19373</v>
      </c>
      <c r="F47" s="9">
        <v>0</v>
      </c>
      <c r="G47" s="9" t="s">
        <v>19655</v>
      </c>
    </row>
    <row r="48" spans="1:7" x14ac:dyDescent="0.2">
      <c r="A48" s="9" t="s">
        <v>468</v>
      </c>
      <c r="B48" s="9" t="s">
        <v>19672</v>
      </c>
      <c r="C48" s="9">
        <v>0</v>
      </c>
      <c r="D48" s="9" t="s">
        <v>19673</v>
      </c>
      <c r="E48" s="9" t="s">
        <v>468</v>
      </c>
      <c r="F48" s="9">
        <v>0</v>
      </c>
      <c r="G48" s="9" t="s">
        <v>19655</v>
      </c>
    </row>
    <row r="49" spans="1:7" x14ac:dyDescent="0.2">
      <c r="A49" s="9" t="s">
        <v>19656</v>
      </c>
      <c r="B49" s="9" t="s">
        <v>19672</v>
      </c>
      <c r="C49" s="9">
        <v>252.8</v>
      </c>
      <c r="D49" s="9" t="s">
        <v>19673</v>
      </c>
      <c r="E49" s="9" t="s">
        <v>19656</v>
      </c>
      <c r="F49" s="9">
        <v>252.8</v>
      </c>
      <c r="G49" s="9" t="s">
        <v>19655</v>
      </c>
    </row>
    <row r="50" spans="1:7" x14ac:dyDescent="0.2">
      <c r="A50" s="9" t="s">
        <v>19657</v>
      </c>
      <c r="B50" s="9" t="s">
        <v>19672</v>
      </c>
      <c r="C50" s="9">
        <v>1456</v>
      </c>
      <c r="D50" s="9" t="s">
        <v>19673</v>
      </c>
      <c r="E50" s="9" t="s">
        <v>19657</v>
      </c>
      <c r="F50" s="9">
        <v>1456</v>
      </c>
      <c r="G50" s="9" t="s">
        <v>19655</v>
      </c>
    </row>
    <row r="51" spans="1:7" x14ac:dyDescent="0.2">
      <c r="A51" s="9" t="s">
        <v>19658</v>
      </c>
      <c r="B51" s="9" t="s">
        <v>19672</v>
      </c>
      <c r="C51" s="9">
        <v>440</v>
      </c>
      <c r="D51" s="9" t="s">
        <v>19673</v>
      </c>
      <c r="E51" s="9" t="s">
        <v>19658</v>
      </c>
      <c r="F51" s="9">
        <v>440</v>
      </c>
      <c r="G51" s="9" t="s">
        <v>19655</v>
      </c>
    </row>
    <row r="52" spans="1:7" x14ac:dyDescent="0.2">
      <c r="A52" s="9" t="s">
        <v>19659</v>
      </c>
      <c r="B52" s="9" t="s">
        <v>19672</v>
      </c>
      <c r="C52" s="9">
        <v>0</v>
      </c>
      <c r="D52" s="9" t="s">
        <v>19673</v>
      </c>
      <c r="E52" s="9" t="s">
        <v>19659</v>
      </c>
      <c r="F52" s="9">
        <v>0</v>
      </c>
      <c r="G52" s="9" t="s">
        <v>19655</v>
      </c>
    </row>
    <row r="53" spans="1:7" x14ac:dyDescent="0.2">
      <c r="A53" s="9" t="s">
        <v>19660</v>
      </c>
      <c r="B53" s="9" t="s">
        <v>19672</v>
      </c>
      <c r="C53" s="9">
        <v>-440</v>
      </c>
      <c r="D53" s="9" t="s">
        <v>19673</v>
      </c>
      <c r="E53" s="9" t="s">
        <v>19660</v>
      </c>
      <c r="F53" s="9">
        <v>-440</v>
      </c>
      <c r="G53" s="9" t="s">
        <v>19655</v>
      </c>
    </row>
    <row r="54" spans="1:7" x14ac:dyDescent="0.2">
      <c r="A54" s="9" t="s">
        <v>19661</v>
      </c>
      <c r="B54" s="9" t="s">
        <v>19672</v>
      </c>
      <c r="C54" s="9">
        <v>0</v>
      </c>
      <c r="D54" s="9" t="s">
        <v>19673</v>
      </c>
      <c r="E54" s="9" t="s">
        <v>19661</v>
      </c>
      <c r="F54" s="9">
        <v>0</v>
      </c>
      <c r="G54" s="9" t="s">
        <v>19655</v>
      </c>
    </row>
    <row r="55" spans="1:7" x14ac:dyDescent="0.2">
      <c r="A55" s="9" t="s">
        <v>19662</v>
      </c>
      <c r="B55" s="9" t="s">
        <v>19672</v>
      </c>
      <c r="C55" s="9">
        <v>0</v>
      </c>
      <c r="D55" s="9" t="s">
        <v>19673</v>
      </c>
      <c r="E55" s="9" t="s">
        <v>19662</v>
      </c>
      <c r="F55" s="9">
        <v>0</v>
      </c>
      <c r="G55" s="9" t="s">
        <v>19655</v>
      </c>
    </row>
    <row r="56" spans="1:7" x14ac:dyDescent="0.2">
      <c r="A56" s="9" t="s">
        <v>19663</v>
      </c>
      <c r="B56" s="9" t="s">
        <v>19672</v>
      </c>
      <c r="C56" s="9">
        <v>0</v>
      </c>
      <c r="D56" s="9" t="s">
        <v>19673</v>
      </c>
      <c r="E56" s="9" t="s">
        <v>19663</v>
      </c>
      <c r="F56" s="9">
        <v>0</v>
      </c>
      <c r="G56" s="9" t="s">
        <v>19655</v>
      </c>
    </row>
    <row r="57" spans="1:7" x14ac:dyDescent="0.2">
      <c r="A57" s="9" t="s">
        <v>95</v>
      </c>
      <c r="B57" s="9" t="s">
        <v>19672</v>
      </c>
      <c r="C57" s="9">
        <v>334.6</v>
      </c>
      <c r="D57" s="9" t="s">
        <v>19673</v>
      </c>
      <c r="E57" s="9" t="s">
        <v>95</v>
      </c>
      <c r="F57" s="9">
        <v>334.6</v>
      </c>
      <c r="G57" s="9" t="s">
        <v>19655</v>
      </c>
    </row>
    <row r="58" spans="1:7" x14ac:dyDescent="0.2">
      <c r="A58" s="9" t="s">
        <v>43</v>
      </c>
      <c r="B58" s="9" t="s">
        <v>19672</v>
      </c>
      <c r="C58" s="9">
        <v>0</v>
      </c>
      <c r="D58" s="9" t="s">
        <v>19673</v>
      </c>
      <c r="E58" s="9" t="s">
        <v>43</v>
      </c>
      <c r="F58" s="9">
        <v>0</v>
      </c>
      <c r="G58" s="9" t="s">
        <v>19655</v>
      </c>
    </row>
    <row r="59" spans="1:7" x14ac:dyDescent="0.2">
      <c r="A59" s="9" t="s">
        <v>19664</v>
      </c>
      <c r="B59" s="9" t="s">
        <v>19672</v>
      </c>
      <c r="C59" s="9">
        <v>0</v>
      </c>
      <c r="D59" s="9" t="s">
        <v>19673</v>
      </c>
      <c r="E59" s="9" t="s">
        <v>19664</v>
      </c>
      <c r="F59" s="9">
        <v>0</v>
      </c>
      <c r="G59" s="9" t="s">
        <v>19655</v>
      </c>
    </row>
    <row r="60" spans="1:7" x14ac:dyDescent="0.2">
      <c r="A60" s="9" t="s">
        <v>19665</v>
      </c>
      <c r="B60" s="9" t="s">
        <v>19672</v>
      </c>
      <c r="C60" s="9">
        <v>200</v>
      </c>
      <c r="D60" s="9" t="s">
        <v>19673</v>
      </c>
      <c r="E60" s="9" t="s">
        <v>19665</v>
      </c>
      <c r="F60" s="9">
        <v>200</v>
      </c>
      <c r="G60" s="9" t="s">
        <v>19655</v>
      </c>
    </row>
    <row r="61" spans="1:7" x14ac:dyDescent="0.2">
      <c r="A61" s="9" t="s">
        <v>19666</v>
      </c>
      <c r="B61" s="9" t="s">
        <v>19672</v>
      </c>
      <c r="C61" s="9">
        <v>0</v>
      </c>
      <c r="D61" s="9" t="s">
        <v>19673</v>
      </c>
      <c r="E61" s="9" t="s">
        <v>19666</v>
      </c>
      <c r="F61" s="9">
        <v>0</v>
      </c>
      <c r="G61" s="9" t="s">
        <v>19655</v>
      </c>
    </row>
    <row r="62" spans="1:7" x14ac:dyDescent="0.2">
      <c r="A62" s="9" t="s">
        <v>19667</v>
      </c>
      <c r="B62" s="9" t="s">
        <v>19672</v>
      </c>
      <c r="C62" s="9">
        <v>0</v>
      </c>
      <c r="D62" s="9" t="s">
        <v>19673</v>
      </c>
      <c r="E62" s="9" t="s">
        <v>19667</v>
      </c>
      <c r="F62" s="9">
        <v>0</v>
      </c>
      <c r="G62" s="9" t="s">
        <v>19655</v>
      </c>
    </row>
    <row r="63" spans="1:7" x14ac:dyDescent="0.2">
      <c r="A63" s="9" t="s">
        <v>19668</v>
      </c>
      <c r="B63" s="9" t="s">
        <v>19672</v>
      </c>
      <c r="C63" s="9">
        <v>0</v>
      </c>
      <c r="D63" s="9" t="s">
        <v>19673</v>
      </c>
      <c r="E63" s="9" t="s">
        <v>19668</v>
      </c>
      <c r="F63" s="9">
        <v>0</v>
      </c>
      <c r="G63" s="9" t="s">
        <v>19655</v>
      </c>
    </row>
    <row r="64" spans="1:7" x14ac:dyDescent="0.2">
      <c r="A64" s="9" t="s">
        <v>19669</v>
      </c>
      <c r="B64" s="9" t="s">
        <v>19672</v>
      </c>
      <c r="C64" s="9">
        <v>0</v>
      </c>
      <c r="D64" s="9" t="s">
        <v>19673</v>
      </c>
      <c r="E64" s="9" t="s">
        <v>19669</v>
      </c>
      <c r="F64" s="9">
        <v>0</v>
      </c>
      <c r="G64" s="9" t="s">
        <v>19655</v>
      </c>
    </row>
    <row r="65" spans="1:7" x14ac:dyDescent="0.2">
      <c r="A65" s="9" t="s">
        <v>70</v>
      </c>
      <c r="B65" s="9" t="s">
        <v>19674</v>
      </c>
      <c r="C65" s="9">
        <v>0</v>
      </c>
      <c r="D65" s="9" t="s">
        <v>19456</v>
      </c>
      <c r="E65" s="9" t="s">
        <v>70</v>
      </c>
      <c r="F65" s="9">
        <v>0</v>
      </c>
      <c r="G65" s="9" t="s">
        <v>19655</v>
      </c>
    </row>
    <row r="66" spans="1:7" x14ac:dyDescent="0.2">
      <c r="A66" s="9" t="s">
        <v>1152</v>
      </c>
      <c r="B66" s="9" t="s">
        <v>19674</v>
      </c>
      <c r="C66" s="9">
        <v>0</v>
      </c>
      <c r="D66" s="9" t="s">
        <v>19456</v>
      </c>
      <c r="E66" s="9" t="s">
        <v>1152</v>
      </c>
      <c r="F66" s="9">
        <v>0</v>
      </c>
      <c r="G66" s="9" t="s">
        <v>19655</v>
      </c>
    </row>
    <row r="67" spans="1:7" x14ac:dyDescent="0.2">
      <c r="A67" s="9" t="s">
        <v>227</v>
      </c>
      <c r="B67" s="9" t="s">
        <v>19674</v>
      </c>
      <c r="C67" s="9">
        <v>0</v>
      </c>
      <c r="D67" s="9" t="s">
        <v>19456</v>
      </c>
      <c r="E67" s="9" t="s">
        <v>227</v>
      </c>
      <c r="F67" s="9">
        <v>0</v>
      </c>
      <c r="G67" s="9" t="s">
        <v>19655</v>
      </c>
    </row>
    <row r="68" spans="1:7" x14ac:dyDescent="0.2">
      <c r="A68" s="9" t="s">
        <v>19373</v>
      </c>
      <c r="B68" s="9" t="s">
        <v>19674</v>
      </c>
      <c r="C68" s="9">
        <v>8080.6</v>
      </c>
      <c r="D68" s="9" t="s">
        <v>19456</v>
      </c>
      <c r="E68" s="9" t="s">
        <v>19373</v>
      </c>
      <c r="F68" s="9">
        <v>8080.6</v>
      </c>
      <c r="G68" s="9" t="s">
        <v>19655</v>
      </c>
    </row>
    <row r="69" spans="1:7" x14ac:dyDescent="0.2">
      <c r="A69" s="9" t="s">
        <v>468</v>
      </c>
      <c r="B69" s="9" t="s">
        <v>19674</v>
      </c>
      <c r="C69" s="9">
        <v>158</v>
      </c>
      <c r="D69" s="9" t="s">
        <v>19456</v>
      </c>
      <c r="E69" s="9" t="s">
        <v>468</v>
      </c>
      <c r="F69" s="9">
        <v>158</v>
      </c>
      <c r="G69" s="9" t="s">
        <v>19655</v>
      </c>
    </row>
    <row r="70" spans="1:7" x14ac:dyDescent="0.2">
      <c r="A70" s="9" t="s">
        <v>19656</v>
      </c>
      <c r="B70" s="9" t="s">
        <v>19674</v>
      </c>
      <c r="C70" s="9">
        <v>133.00200000000001</v>
      </c>
      <c r="D70" s="9" t="s">
        <v>19456</v>
      </c>
      <c r="E70" s="9" t="s">
        <v>19656</v>
      </c>
      <c r="F70" s="9">
        <v>133.00200000000001</v>
      </c>
      <c r="G70" s="9" t="s">
        <v>19655</v>
      </c>
    </row>
    <row r="71" spans="1:7" x14ac:dyDescent="0.2">
      <c r="A71" s="9" t="s">
        <v>19657</v>
      </c>
      <c r="B71" s="9" t="s">
        <v>19674</v>
      </c>
      <c r="C71" s="9">
        <v>0</v>
      </c>
      <c r="D71" s="9" t="s">
        <v>19456</v>
      </c>
      <c r="E71" s="9" t="s">
        <v>19657</v>
      </c>
      <c r="F71" s="9">
        <v>0</v>
      </c>
      <c r="G71" s="9" t="s">
        <v>19655</v>
      </c>
    </row>
    <row r="72" spans="1:7" x14ac:dyDescent="0.2">
      <c r="A72" s="9" t="s">
        <v>19658</v>
      </c>
      <c r="B72" s="9" t="s">
        <v>19674</v>
      </c>
      <c r="C72" s="9">
        <v>0</v>
      </c>
      <c r="D72" s="9" t="s">
        <v>19456</v>
      </c>
      <c r="E72" s="9" t="s">
        <v>19658</v>
      </c>
      <c r="F72" s="9">
        <v>0</v>
      </c>
      <c r="G72" s="9" t="s">
        <v>19655</v>
      </c>
    </row>
    <row r="73" spans="1:7" x14ac:dyDescent="0.2">
      <c r="A73" s="9" t="s">
        <v>19659</v>
      </c>
      <c r="B73" s="9" t="s">
        <v>19674</v>
      </c>
      <c r="C73" s="9">
        <v>1224</v>
      </c>
      <c r="D73" s="9" t="s">
        <v>19456</v>
      </c>
      <c r="E73" s="9" t="s">
        <v>19659</v>
      </c>
      <c r="F73" s="9">
        <v>1224</v>
      </c>
      <c r="G73" s="9" t="s">
        <v>19655</v>
      </c>
    </row>
    <row r="74" spans="1:7" x14ac:dyDescent="0.2">
      <c r="A74" s="9" t="s">
        <v>19660</v>
      </c>
      <c r="B74" s="9" t="s">
        <v>19674</v>
      </c>
      <c r="C74" s="9">
        <v>0</v>
      </c>
      <c r="D74" s="9" t="s">
        <v>19456</v>
      </c>
      <c r="E74" s="9" t="s">
        <v>19660</v>
      </c>
      <c r="F74" s="9">
        <v>0</v>
      </c>
      <c r="G74" s="9" t="s">
        <v>19655</v>
      </c>
    </row>
    <row r="75" spans="1:7" x14ac:dyDescent="0.2">
      <c r="A75" s="9" t="s">
        <v>19661</v>
      </c>
      <c r="B75" s="9" t="s">
        <v>19674</v>
      </c>
      <c r="C75" s="9">
        <v>-1150</v>
      </c>
      <c r="D75" s="9" t="s">
        <v>19456</v>
      </c>
      <c r="E75" s="9" t="s">
        <v>19661</v>
      </c>
      <c r="F75" s="9">
        <v>-1150</v>
      </c>
      <c r="G75" s="9" t="s">
        <v>19655</v>
      </c>
    </row>
    <row r="76" spans="1:7" x14ac:dyDescent="0.2">
      <c r="A76" s="9" t="s">
        <v>19662</v>
      </c>
      <c r="B76" s="9" t="s">
        <v>19674</v>
      </c>
      <c r="C76" s="9">
        <v>441.5</v>
      </c>
      <c r="D76" s="9" t="s">
        <v>19456</v>
      </c>
      <c r="E76" s="9" t="s">
        <v>19662</v>
      </c>
      <c r="F76" s="9">
        <v>441.5</v>
      </c>
      <c r="G76" s="9" t="s">
        <v>19655</v>
      </c>
    </row>
    <row r="77" spans="1:7" x14ac:dyDescent="0.2">
      <c r="A77" s="9" t="s">
        <v>19663</v>
      </c>
      <c r="B77" s="9" t="s">
        <v>19674</v>
      </c>
      <c r="C77" s="9">
        <v>441.5</v>
      </c>
      <c r="D77" s="9" t="s">
        <v>19456</v>
      </c>
      <c r="E77" s="9" t="s">
        <v>19663</v>
      </c>
      <c r="F77" s="9">
        <v>441.5</v>
      </c>
      <c r="G77" s="9" t="s">
        <v>19655</v>
      </c>
    </row>
    <row r="78" spans="1:7" x14ac:dyDescent="0.2">
      <c r="A78" s="9" t="s">
        <v>95</v>
      </c>
      <c r="B78" s="9" t="s">
        <v>19674</v>
      </c>
      <c r="C78" s="9">
        <v>3555</v>
      </c>
      <c r="D78" s="9" t="s">
        <v>19456</v>
      </c>
      <c r="E78" s="9" t="s">
        <v>95</v>
      </c>
      <c r="F78" s="9">
        <v>3555</v>
      </c>
      <c r="G78" s="9" t="s">
        <v>19655</v>
      </c>
    </row>
    <row r="79" spans="1:7" x14ac:dyDescent="0.2">
      <c r="A79" s="9" t="s">
        <v>43</v>
      </c>
      <c r="B79" s="9" t="s">
        <v>19674</v>
      </c>
      <c r="C79" s="9">
        <v>2253</v>
      </c>
      <c r="D79" s="9" t="s">
        <v>19456</v>
      </c>
      <c r="E79" s="9" t="s">
        <v>43</v>
      </c>
      <c r="F79" s="9">
        <v>2253</v>
      </c>
      <c r="G79" s="9" t="s">
        <v>19655</v>
      </c>
    </row>
    <row r="80" spans="1:7" x14ac:dyDescent="0.2">
      <c r="A80" s="9" t="s">
        <v>19664</v>
      </c>
      <c r="B80" s="9" t="s">
        <v>19674</v>
      </c>
      <c r="C80" s="9">
        <v>0</v>
      </c>
      <c r="D80" s="9" t="s">
        <v>19456</v>
      </c>
      <c r="E80" s="9" t="s">
        <v>19664</v>
      </c>
      <c r="F80" s="9">
        <v>0</v>
      </c>
      <c r="G80" s="9" t="s">
        <v>19655</v>
      </c>
    </row>
    <row r="81" spans="1:7" x14ac:dyDescent="0.2">
      <c r="A81" s="9" t="s">
        <v>19665</v>
      </c>
      <c r="B81" s="9" t="s">
        <v>19674</v>
      </c>
      <c r="C81" s="9">
        <v>7450.8297999999904</v>
      </c>
      <c r="D81" s="9" t="s">
        <v>19456</v>
      </c>
      <c r="E81" s="9" t="s">
        <v>19665</v>
      </c>
      <c r="F81" s="9">
        <v>7450.8297999999904</v>
      </c>
      <c r="G81" s="9" t="s">
        <v>19655</v>
      </c>
    </row>
    <row r="82" spans="1:7" x14ac:dyDescent="0.2">
      <c r="A82" s="9" t="s">
        <v>19666</v>
      </c>
      <c r="B82" s="9" t="s">
        <v>19674</v>
      </c>
      <c r="C82" s="9">
        <v>549.19999999999902</v>
      </c>
      <c r="D82" s="9" t="s">
        <v>19456</v>
      </c>
      <c r="E82" s="9" t="s">
        <v>19666</v>
      </c>
      <c r="F82" s="9">
        <v>549.19999999999902</v>
      </c>
      <c r="G82" s="9" t="s">
        <v>19655</v>
      </c>
    </row>
    <row r="83" spans="1:7" x14ac:dyDescent="0.2">
      <c r="A83" s="9" t="s">
        <v>19667</v>
      </c>
      <c r="B83" s="9" t="s">
        <v>19674</v>
      </c>
      <c r="C83" s="9">
        <v>1379</v>
      </c>
      <c r="D83" s="9" t="s">
        <v>19456</v>
      </c>
      <c r="E83" s="9" t="s">
        <v>19667</v>
      </c>
      <c r="F83" s="9">
        <v>1379</v>
      </c>
      <c r="G83" s="9" t="s">
        <v>19655</v>
      </c>
    </row>
    <row r="84" spans="1:7" x14ac:dyDescent="0.2">
      <c r="A84" s="9" t="s">
        <v>19668</v>
      </c>
      <c r="B84" s="9" t="s">
        <v>19674</v>
      </c>
      <c r="C84" s="9">
        <v>354.4</v>
      </c>
      <c r="D84" s="9" t="s">
        <v>19456</v>
      </c>
      <c r="E84" s="9" t="s">
        <v>19668</v>
      </c>
      <c r="F84" s="9">
        <v>354.4</v>
      </c>
      <c r="G84" s="9" t="s">
        <v>19655</v>
      </c>
    </row>
    <row r="85" spans="1:7" x14ac:dyDescent="0.2">
      <c r="A85" s="9" t="s">
        <v>19669</v>
      </c>
      <c r="B85" s="9" t="s">
        <v>19674</v>
      </c>
      <c r="C85" s="9">
        <v>1460.0563516586999</v>
      </c>
      <c r="D85" s="9" t="s">
        <v>19456</v>
      </c>
      <c r="E85" s="9" t="s">
        <v>19669</v>
      </c>
      <c r="F85" s="9">
        <v>1460.0563516586999</v>
      </c>
      <c r="G85" s="9" t="s">
        <v>19655</v>
      </c>
    </row>
    <row r="86" spans="1:7" x14ac:dyDescent="0.2">
      <c r="A86" s="9" t="s">
        <v>70</v>
      </c>
      <c r="B86" s="9" t="s">
        <v>19675</v>
      </c>
      <c r="C86" s="9">
        <v>1960</v>
      </c>
      <c r="D86" s="9" t="s">
        <v>19676</v>
      </c>
      <c r="E86" s="9" t="s">
        <v>70</v>
      </c>
      <c r="F86" s="9">
        <v>1960</v>
      </c>
      <c r="G86" s="9" t="s">
        <v>19655</v>
      </c>
    </row>
    <row r="87" spans="1:7" x14ac:dyDescent="0.2">
      <c r="A87" s="9" t="s">
        <v>1152</v>
      </c>
      <c r="B87" s="9" t="s">
        <v>19675</v>
      </c>
      <c r="C87" s="9">
        <v>3295</v>
      </c>
      <c r="D87" s="9" t="s">
        <v>19676</v>
      </c>
      <c r="E87" s="9" t="s">
        <v>1152</v>
      </c>
      <c r="F87" s="9">
        <v>3295</v>
      </c>
      <c r="G87" s="9" t="s">
        <v>19655</v>
      </c>
    </row>
    <row r="88" spans="1:7" x14ac:dyDescent="0.2">
      <c r="A88" s="9" t="s">
        <v>227</v>
      </c>
      <c r="B88" s="9" t="s">
        <v>19675</v>
      </c>
      <c r="C88" s="9">
        <v>223</v>
      </c>
      <c r="D88" s="9" t="s">
        <v>19676</v>
      </c>
      <c r="E88" s="9" t="s">
        <v>227</v>
      </c>
      <c r="F88" s="9">
        <v>223</v>
      </c>
      <c r="G88" s="9" t="s">
        <v>19655</v>
      </c>
    </row>
    <row r="89" spans="1:7" x14ac:dyDescent="0.2">
      <c r="A89" s="9" t="s">
        <v>19373</v>
      </c>
      <c r="B89" s="9" t="s">
        <v>19675</v>
      </c>
      <c r="C89" s="9">
        <v>1605</v>
      </c>
      <c r="D89" s="9" t="s">
        <v>19676</v>
      </c>
      <c r="E89" s="9" t="s">
        <v>19373</v>
      </c>
      <c r="F89" s="9">
        <v>1605</v>
      </c>
      <c r="G89" s="9" t="s">
        <v>19655</v>
      </c>
    </row>
    <row r="90" spans="1:7" x14ac:dyDescent="0.2">
      <c r="A90" s="9" t="s">
        <v>468</v>
      </c>
      <c r="B90" s="9" t="s">
        <v>19675</v>
      </c>
      <c r="C90" s="9">
        <v>0</v>
      </c>
      <c r="D90" s="9" t="s">
        <v>19676</v>
      </c>
      <c r="E90" s="9" t="s">
        <v>468</v>
      </c>
      <c r="F90" s="9">
        <v>0</v>
      </c>
      <c r="G90" s="9" t="s">
        <v>19655</v>
      </c>
    </row>
    <row r="91" spans="1:7" x14ac:dyDescent="0.2">
      <c r="A91" s="9" t="s">
        <v>19656</v>
      </c>
      <c r="B91" s="9" t="s">
        <v>19675</v>
      </c>
      <c r="C91" s="9">
        <v>535.51</v>
      </c>
      <c r="D91" s="9" t="s">
        <v>19676</v>
      </c>
      <c r="E91" s="9" t="s">
        <v>19656</v>
      </c>
      <c r="F91" s="9">
        <v>535.51</v>
      </c>
      <c r="G91" s="9" t="s">
        <v>19655</v>
      </c>
    </row>
    <row r="92" spans="1:7" x14ac:dyDescent="0.2">
      <c r="A92" s="9" t="s">
        <v>19657</v>
      </c>
      <c r="B92" s="9" t="s">
        <v>19675</v>
      </c>
      <c r="C92" s="9">
        <v>1281.3</v>
      </c>
      <c r="D92" s="9" t="s">
        <v>19676</v>
      </c>
      <c r="E92" s="9" t="s">
        <v>19657</v>
      </c>
      <c r="F92" s="9">
        <v>1281.3</v>
      </c>
      <c r="G92" s="9" t="s">
        <v>19655</v>
      </c>
    </row>
    <row r="93" spans="1:7" x14ac:dyDescent="0.2">
      <c r="A93" s="9" t="s">
        <v>19658</v>
      </c>
      <c r="B93" s="9" t="s">
        <v>19675</v>
      </c>
      <c r="C93" s="9">
        <v>535</v>
      </c>
      <c r="D93" s="9" t="s">
        <v>19676</v>
      </c>
      <c r="E93" s="9" t="s">
        <v>19658</v>
      </c>
      <c r="F93" s="9">
        <v>535</v>
      </c>
      <c r="G93" s="9" t="s">
        <v>19655</v>
      </c>
    </row>
    <row r="94" spans="1:7" x14ac:dyDescent="0.2">
      <c r="A94" s="9" t="s">
        <v>19659</v>
      </c>
      <c r="B94" s="9" t="s">
        <v>19675</v>
      </c>
      <c r="C94" s="9">
        <v>864</v>
      </c>
      <c r="D94" s="9" t="s">
        <v>19676</v>
      </c>
      <c r="E94" s="9" t="s">
        <v>19659</v>
      </c>
      <c r="F94" s="9">
        <v>864</v>
      </c>
      <c r="G94" s="9" t="s">
        <v>19655</v>
      </c>
    </row>
    <row r="95" spans="1:7" x14ac:dyDescent="0.2">
      <c r="A95" s="9" t="s">
        <v>19660</v>
      </c>
      <c r="B95" s="9" t="s">
        <v>19675</v>
      </c>
      <c r="C95" s="9">
        <v>-148</v>
      </c>
      <c r="D95" s="9" t="s">
        <v>19676</v>
      </c>
      <c r="E95" s="9" t="s">
        <v>19660</v>
      </c>
      <c r="F95" s="9">
        <v>-148</v>
      </c>
      <c r="G95" s="9" t="s">
        <v>19655</v>
      </c>
    </row>
    <row r="96" spans="1:7" x14ac:dyDescent="0.2">
      <c r="A96" s="9" t="s">
        <v>19661</v>
      </c>
      <c r="B96" s="9" t="s">
        <v>19675</v>
      </c>
      <c r="C96" s="9">
        <v>-784</v>
      </c>
      <c r="D96" s="9" t="s">
        <v>19676</v>
      </c>
      <c r="E96" s="9" t="s">
        <v>19661</v>
      </c>
      <c r="F96" s="9">
        <v>-784</v>
      </c>
      <c r="G96" s="9" t="s">
        <v>19655</v>
      </c>
    </row>
    <row r="97" spans="1:7" x14ac:dyDescent="0.2">
      <c r="A97" s="9" t="s">
        <v>19662</v>
      </c>
      <c r="B97" s="9" t="s">
        <v>19675</v>
      </c>
      <c r="C97" s="9">
        <v>0</v>
      </c>
      <c r="D97" s="9" t="s">
        <v>19676</v>
      </c>
      <c r="E97" s="9" t="s">
        <v>19662</v>
      </c>
      <c r="F97" s="9">
        <v>0</v>
      </c>
      <c r="G97" s="9" t="s">
        <v>19655</v>
      </c>
    </row>
    <row r="98" spans="1:7" x14ac:dyDescent="0.2">
      <c r="A98" s="9" t="s">
        <v>19663</v>
      </c>
      <c r="B98" s="9" t="s">
        <v>19675</v>
      </c>
      <c r="C98" s="9">
        <v>0</v>
      </c>
      <c r="D98" s="9" t="s">
        <v>19676</v>
      </c>
      <c r="E98" s="9" t="s">
        <v>19663</v>
      </c>
      <c r="F98" s="9">
        <v>0</v>
      </c>
      <c r="G98" s="9" t="s">
        <v>19655</v>
      </c>
    </row>
    <row r="99" spans="1:7" x14ac:dyDescent="0.2">
      <c r="A99" s="9" t="s">
        <v>95</v>
      </c>
      <c r="B99" s="9" t="s">
        <v>19675</v>
      </c>
      <c r="C99" s="9">
        <v>749</v>
      </c>
      <c r="D99" s="9" t="s">
        <v>19676</v>
      </c>
      <c r="E99" s="9" t="s">
        <v>95</v>
      </c>
      <c r="F99" s="9">
        <v>749</v>
      </c>
      <c r="G99" s="9" t="s">
        <v>19655</v>
      </c>
    </row>
    <row r="100" spans="1:7" x14ac:dyDescent="0.2">
      <c r="A100" s="9" t="s">
        <v>43</v>
      </c>
      <c r="B100" s="9" t="s">
        <v>19675</v>
      </c>
      <c r="C100" s="9">
        <v>0</v>
      </c>
      <c r="D100" s="9" t="s">
        <v>19676</v>
      </c>
      <c r="E100" s="9" t="s">
        <v>43</v>
      </c>
      <c r="F100" s="9">
        <v>0</v>
      </c>
      <c r="G100" s="9" t="s">
        <v>19655</v>
      </c>
    </row>
    <row r="101" spans="1:7" x14ac:dyDescent="0.2">
      <c r="A101" s="9" t="s">
        <v>19664</v>
      </c>
      <c r="B101" s="9" t="s">
        <v>19675</v>
      </c>
      <c r="C101" s="9">
        <v>0</v>
      </c>
      <c r="D101" s="9" t="s">
        <v>19676</v>
      </c>
      <c r="E101" s="9" t="s">
        <v>19664</v>
      </c>
      <c r="F101" s="9">
        <v>0</v>
      </c>
      <c r="G101" s="9" t="s">
        <v>19655</v>
      </c>
    </row>
    <row r="102" spans="1:7" x14ac:dyDescent="0.2">
      <c r="A102" s="9" t="s">
        <v>19665</v>
      </c>
      <c r="B102" s="9" t="s">
        <v>19675</v>
      </c>
      <c r="C102" s="9">
        <v>1785.2370000000001</v>
      </c>
      <c r="D102" s="9" t="s">
        <v>19676</v>
      </c>
      <c r="E102" s="9" t="s">
        <v>19665</v>
      </c>
      <c r="F102" s="9">
        <v>1785.2370000000001</v>
      </c>
      <c r="G102" s="9" t="s">
        <v>19655</v>
      </c>
    </row>
    <row r="103" spans="1:7" x14ac:dyDescent="0.2">
      <c r="A103" s="9" t="s">
        <v>19666</v>
      </c>
      <c r="B103" s="9" t="s">
        <v>19675</v>
      </c>
      <c r="C103" s="9">
        <v>253</v>
      </c>
      <c r="D103" s="9" t="s">
        <v>19676</v>
      </c>
      <c r="E103" s="9" t="s">
        <v>19666</v>
      </c>
      <c r="F103" s="9">
        <v>253</v>
      </c>
      <c r="G103" s="9" t="s">
        <v>19655</v>
      </c>
    </row>
    <row r="104" spans="1:7" x14ac:dyDescent="0.2">
      <c r="A104" s="9" t="s">
        <v>19667</v>
      </c>
      <c r="B104" s="9" t="s">
        <v>19675</v>
      </c>
      <c r="C104" s="9">
        <v>0</v>
      </c>
      <c r="D104" s="9" t="s">
        <v>19676</v>
      </c>
      <c r="E104" s="9" t="s">
        <v>19667</v>
      </c>
      <c r="F104" s="9">
        <v>0</v>
      </c>
      <c r="G104" s="9" t="s">
        <v>19655</v>
      </c>
    </row>
    <row r="105" spans="1:7" x14ac:dyDescent="0.2">
      <c r="A105" s="9" t="s">
        <v>19668</v>
      </c>
      <c r="B105" s="9" t="s">
        <v>19675</v>
      </c>
      <c r="C105" s="9">
        <v>0</v>
      </c>
      <c r="D105" s="9" t="s">
        <v>19676</v>
      </c>
      <c r="E105" s="9" t="s">
        <v>19668</v>
      </c>
      <c r="F105" s="9">
        <v>0</v>
      </c>
      <c r="G105" s="9" t="s">
        <v>19655</v>
      </c>
    </row>
    <row r="106" spans="1:7" x14ac:dyDescent="0.2">
      <c r="A106" s="9" t="s">
        <v>19669</v>
      </c>
      <c r="B106" s="9" t="s">
        <v>19675</v>
      </c>
      <c r="C106" s="9">
        <v>0</v>
      </c>
      <c r="D106" s="9" t="s">
        <v>19676</v>
      </c>
      <c r="E106" s="9" t="s">
        <v>19669</v>
      </c>
      <c r="F106" s="9">
        <v>0</v>
      </c>
      <c r="G106" s="9" t="s">
        <v>19655</v>
      </c>
    </row>
    <row r="107" spans="1:7" x14ac:dyDescent="0.2">
      <c r="A107" s="9" t="s">
        <v>70</v>
      </c>
      <c r="B107" s="9" t="s">
        <v>19677</v>
      </c>
      <c r="C107" s="9">
        <v>2200</v>
      </c>
      <c r="D107" s="9" t="s">
        <v>19678</v>
      </c>
      <c r="E107" s="9" t="s">
        <v>70</v>
      </c>
      <c r="F107" s="9">
        <v>2200</v>
      </c>
      <c r="G107" s="9" t="s">
        <v>19655</v>
      </c>
    </row>
    <row r="108" spans="1:7" x14ac:dyDescent="0.2">
      <c r="A108" s="9" t="s">
        <v>1152</v>
      </c>
      <c r="B108" s="9" t="s">
        <v>19677</v>
      </c>
      <c r="C108" s="9">
        <v>0</v>
      </c>
      <c r="D108" s="9" t="s">
        <v>19678</v>
      </c>
      <c r="E108" s="9" t="s">
        <v>1152</v>
      </c>
      <c r="F108" s="9">
        <v>0</v>
      </c>
      <c r="G108" s="9" t="s">
        <v>19655</v>
      </c>
    </row>
    <row r="109" spans="1:7" x14ac:dyDescent="0.2">
      <c r="A109" s="9" t="s">
        <v>227</v>
      </c>
      <c r="B109" s="9" t="s">
        <v>19677</v>
      </c>
      <c r="C109" s="9">
        <v>0</v>
      </c>
      <c r="D109" s="9" t="s">
        <v>19678</v>
      </c>
      <c r="E109" s="9" t="s">
        <v>227</v>
      </c>
      <c r="F109" s="9">
        <v>0</v>
      </c>
      <c r="G109" s="9" t="s">
        <v>19655</v>
      </c>
    </row>
    <row r="110" spans="1:7" x14ac:dyDescent="0.2">
      <c r="A110" s="9" t="s">
        <v>19373</v>
      </c>
      <c r="B110" s="9" t="s">
        <v>19677</v>
      </c>
      <c r="C110" s="9">
        <v>0</v>
      </c>
      <c r="D110" s="9" t="s">
        <v>19678</v>
      </c>
      <c r="E110" s="9" t="s">
        <v>19373</v>
      </c>
      <c r="F110" s="9">
        <v>0</v>
      </c>
      <c r="G110" s="9" t="s">
        <v>19655</v>
      </c>
    </row>
    <row r="111" spans="1:7" x14ac:dyDescent="0.2">
      <c r="A111" s="9" t="s">
        <v>468</v>
      </c>
      <c r="B111" s="9" t="s">
        <v>19677</v>
      </c>
      <c r="C111" s="9">
        <v>0</v>
      </c>
      <c r="D111" s="9" t="s">
        <v>19678</v>
      </c>
      <c r="E111" s="9" t="s">
        <v>468</v>
      </c>
      <c r="F111" s="9">
        <v>0</v>
      </c>
      <c r="G111" s="9" t="s">
        <v>19655</v>
      </c>
    </row>
    <row r="112" spans="1:7" x14ac:dyDescent="0.2">
      <c r="A112" s="9" t="s">
        <v>19656</v>
      </c>
      <c r="B112" s="9" t="s">
        <v>19677</v>
      </c>
      <c r="C112" s="9">
        <v>4198</v>
      </c>
      <c r="D112" s="9" t="s">
        <v>19678</v>
      </c>
      <c r="E112" s="9" t="s">
        <v>19656</v>
      </c>
      <c r="F112" s="9">
        <v>4198</v>
      </c>
      <c r="G112" s="9" t="s">
        <v>19655</v>
      </c>
    </row>
    <row r="113" spans="1:7" x14ac:dyDescent="0.2">
      <c r="A113" s="9" t="s">
        <v>19657</v>
      </c>
      <c r="B113" s="9" t="s">
        <v>19677</v>
      </c>
      <c r="C113" s="9">
        <v>0</v>
      </c>
      <c r="D113" s="9" t="s">
        <v>19678</v>
      </c>
      <c r="E113" s="9" t="s">
        <v>19657</v>
      </c>
      <c r="F113" s="9">
        <v>0</v>
      </c>
      <c r="G113" s="9" t="s">
        <v>19655</v>
      </c>
    </row>
    <row r="114" spans="1:7" x14ac:dyDescent="0.2">
      <c r="A114" s="9" t="s">
        <v>19658</v>
      </c>
      <c r="B114" s="9" t="s">
        <v>19677</v>
      </c>
      <c r="C114" s="9">
        <v>10332</v>
      </c>
      <c r="D114" s="9" t="s">
        <v>19678</v>
      </c>
      <c r="E114" s="9" t="s">
        <v>19658</v>
      </c>
      <c r="F114" s="9">
        <v>10332</v>
      </c>
      <c r="G114" s="9" t="s">
        <v>19655</v>
      </c>
    </row>
    <row r="115" spans="1:7" x14ac:dyDescent="0.2">
      <c r="A115" s="9" t="s">
        <v>19659</v>
      </c>
      <c r="B115" s="9" t="s">
        <v>19677</v>
      </c>
      <c r="C115" s="9">
        <v>2170</v>
      </c>
      <c r="D115" s="9" t="s">
        <v>19678</v>
      </c>
      <c r="E115" s="9" t="s">
        <v>19659</v>
      </c>
      <c r="F115" s="9">
        <v>2170</v>
      </c>
      <c r="G115" s="9" t="s">
        <v>19655</v>
      </c>
    </row>
    <row r="116" spans="1:7" x14ac:dyDescent="0.2">
      <c r="A116" s="9" t="s">
        <v>19660</v>
      </c>
      <c r="B116" s="9" t="s">
        <v>19677</v>
      </c>
      <c r="C116" s="9">
        <v>-2054</v>
      </c>
      <c r="D116" s="9" t="s">
        <v>19678</v>
      </c>
      <c r="E116" s="9" t="s">
        <v>19660</v>
      </c>
      <c r="F116" s="9">
        <v>-2054</v>
      </c>
      <c r="G116" s="9" t="s">
        <v>19655</v>
      </c>
    </row>
    <row r="117" spans="1:7" x14ac:dyDescent="0.2">
      <c r="A117" s="9" t="s">
        <v>19661</v>
      </c>
      <c r="B117" s="9" t="s">
        <v>19677</v>
      </c>
      <c r="C117" s="9">
        <v>-2170</v>
      </c>
      <c r="D117" s="9" t="s">
        <v>19678</v>
      </c>
      <c r="E117" s="9" t="s">
        <v>19661</v>
      </c>
      <c r="F117" s="9">
        <v>-2170</v>
      </c>
      <c r="G117" s="9" t="s">
        <v>19655</v>
      </c>
    </row>
    <row r="118" spans="1:7" x14ac:dyDescent="0.2">
      <c r="A118" s="9" t="s">
        <v>19662</v>
      </c>
      <c r="B118" s="9" t="s">
        <v>19677</v>
      </c>
      <c r="C118" s="9">
        <v>312.96774193548299</v>
      </c>
      <c r="D118" s="9" t="s">
        <v>19678</v>
      </c>
      <c r="E118" s="9" t="s">
        <v>19662</v>
      </c>
      <c r="F118" s="9">
        <v>312.96774193548299</v>
      </c>
      <c r="G118" s="9" t="s">
        <v>19655</v>
      </c>
    </row>
    <row r="119" spans="1:7" x14ac:dyDescent="0.2">
      <c r="A119" s="9" t="s">
        <v>19663</v>
      </c>
      <c r="B119" s="9" t="s">
        <v>19677</v>
      </c>
      <c r="C119" s="9">
        <v>312.96774193548299</v>
      </c>
      <c r="D119" s="9" t="s">
        <v>19678</v>
      </c>
      <c r="E119" s="9" t="s">
        <v>19663</v>
      </c>
      <c r="F119" s="9">
        <v>312.96774193548299</v>
      </c>
      <c r="G119" s="9" t="s">
        <v>19655</v>
      </c>
    </row>
    <row r="120" spans="1:7" x14ac:dyDescent="0.2">
      <c r="A120" s="9" t="s">
        <v>95</v>
      </c>
      <c r="B120" s="9" t="s">
        <v>19677</v>
      </c>
      <c r="C120" s="9">
        <v>200</v>
      </c>
      <c r="D120" s="9" t="s">
        <v>19678</v>
      </c>
      <c r="E120" s="9" t="s">
        <v>95</v>
      </c>
      <c r="F120" s="9">
        <v>200</v>
      </c>
      <c r="G120" s="9" t="s">
        <v>19655</v>
      </c>
    </row>
    <row r="121" spans="1:7" x14ac:dyDescent="0.2">
      <c r="A121" s="9" t="s">
        <v>43</v>
      </c>
      <c r="B121" s="9" t="s">
        <v>19677</v>
      </c>
      <c r="C121" s="9">
        <v>0</v>
      </c>
      <c r="D121" s="9" t="s">
        <v>19678</v>
      </c>
      <c r="E121" s="9" t="s">
        <v>43</v>
      </c>
      <c r="F121" s="9">
        <v>0</v>
      </c>
      <c r="G121" s="9" t="s">
        <v>19655</v>
      </c>
    </row>
    <row r="122" spans="1:7" x14ac:dyDescent="0.2">
      <c r="A122" s="9" t="s">
        <v>19664</v>
      </c>
      <c r="B122" s="9" t="s">
        <v>19677</v>
      </c>
      <c r="C122" s="9">
        <v>0</v>
      </c>
      <c r="D122" s="9" t="s">
        <v>19678</v>
      </c>
      <c r="E122" s="9" t="s">
        <v>19664</v>
      </c>
      <c r="F122" s="9">
        <v>0</v>
      </c>
      <c r="G122" s="9" t="s">
        <v>19655</v>
      </c>
    </row>
    <row r="123" spans="1:7" x14ac:dyDescent="0.2">
      <c r="A123" s="9" t="s">
        <v>19665</v>
      </c>
      <c r="B123" s="9" t="s">
        <v>19677</v>
      </c>
      <c r="C123" s="9">
        <v>5487.4315598399899</v>
      </c>
      <c r="D123" s="9" t="s">
        <v>19678</v>
      </c>
      <c r="E123" s="9" t="s">
        <v>19665</v>
      </c>
      <c r="F123" s="9">
        <v>5487.4315598399899</v>
      </c>
      <c r="G123" s="9" t="s">
        <v>19655</v>
      </c>
    </row>
    <row r="124" spans="1:7" x14ac:dyDescent="0.2">
      <c r="A124" s="9" t="s">
        <v>19666</v>
      </c>
      <c r="B124" s="9" t="s">
        <v>19677</v>
      </c>
      <c r="C124" s="9">
        <v>400</v>
      </c>
      <c r="D124" s="9" t="s">
        <v>19678</v>
      </c>
      <c r="E124" s="9" t="s">
        <v>19666</v>
      </c>
      <c r="F124" s="9">
        <v>400</v>
      </c>
      <c r="G124" s="9" t="s">
        <v>19655</v>
      </c>
    </row>
    <row r="125" spans="1:7" x14ac:dyDescent="0.2">
      <c r="A125" s="9" t="s">
        <v>19667</v>
      </c>
      <c r="B125" s="9" t="s">
        <v>19677</v>
      </c>
      <c r="C125" s="9">
        <v>600</v>
      </c>
      <c r="D125" s="9" t="s">
        <v>19678</v>
      </c>
      <c r="E125" s="9" t="s">
        <v>19667</v>
      </c>
      <c r="F125" s="9">
        <v>600</v>
      </c>
      <c r="G125" s="9" t="s">
        <v>19655</v>
      </c>
    </row>
    <row r="126" spans="1:7" x14ac:dyDescent="0.2">
      <c r="A126" s="9" t="s">
        <v>19668</v>
      </c>
      <c r="B126" s="9" t="s">
        <v>19677</v>
      </c>
      <c r="C126" s="9">
        <v>0</v>
      </c>
      <c r="D126" s="9" t="s">
        <v>19678</v>
      </c>
      <c r="E126" s="9" t="s">
        <v>19668</v>
      </c>
      <c r="F126" s="9">
        <v>0</v>
      </c>
      <c r="G126" s="9" t="s">
        <v>19655</v>
      </c>
    </row>
    <row r="127" spans="1:7" x14ac:dyDescent="0.2">
      <c r="A127" s="9" t="s">
        <v>19669</v>
      </c>
      <c r="B127" s="9" t="s">
        <v>19677</v>
      </c>
      <c r="C127" s="9">
        <v>0</v>
      </c>
      <c r="D127" s="9" t="s">
        <v>19678</v>
      </c>
      <c r="E127" s="9" t="s">
        <v>19669</v>
      </c>
      <c r="F127" s="9">
        <v>0</v>
      </c>
      <c r="G127" s="9" t="s">
        <v>19655</v>
      </c>
    </row>
    <row r="128" spans="1:7" x14ac:dyDescent="0.2">
      <c r="A128" s="9" t="s">
        <v>70</v>
      </c>
      <c r="B128" s="9" t="s">
        <v>19679</v>
      </c>
      <c r="C128" s="9">
        <v>0</v>
      </c>
      <c r="D128" s="9" t="s">
        <v>19680</v>
      </c>
      <c r="E128" s="9" t="s">
        <v>70</v>
      </c>
      <c r="F128" s="9">
        <v>0</v>
      </c>
      <c r="G128" s="9" t="s">
        <v>19655</v>
      </c>
    </row>
    <row r="129" spans="1:7" x14ac:dyDescent="0.2">
      <c r="A129" s="9" t="s">
        <v>1152</v>
      </c>
      <c r="B129" s="9" t="s">
        <v>19679</v>
      </c>
      <c r="C129" s="9">
        <v>0</v>
      </c>
      <c r="D129" s="9" t="s">
        <v>19680</v>
      </c>
      <c r="E129" s="9" t="s">
        <v>1152</v>
      </c>
      <c r="F129" s="9">
        <v>0</v>
      </c>
      <c r="G129" s="9" t="s">
        <v>19655</v>
      </c>
    </row>
    <row r="130" spans="1:7" x14ac:dyDescent="0.2">
      <c r="A130" s="9" t="s">
        <v>227</v>
      </c>
      <c r="B130" s="9" t="s">
        <v>19679</v>
      </c>
      <c r="C130" s="9">
        <v>0</v>
      </c>
      <c r="D130" s="9" t="s">
        <v>19680</v>
      </c>
      <c r="E130" s="9" t="s">
        <v>227</v>
      </c>
      <c r="F130" s="9">
        <v>0</v>
      </c>
      <c r="G130" s="9" t="s">
        <v>19655</v>
      </c>
    </row>
    <row r="131" spans="1:7" x14ac:dyDescent="0.2">
      <c r="A131" s="9" t="s">
        <v>19373</v>
      </c>
      <c r="B131" s="9" t="s">
        <v>19679</v>
      </c>
      <c r="C131" s="9">
        <v>1210</v>
      </c>
      <c r="D131" s="9" t="s">
        <v>19680</v>
      </c>
      <c r="E131" s="9" t="s">
        <v>19373</v>
      </c>
      <c r="F131" s="9">
        <v>1210</v>
      </c>
      <c r="G131" s="9" t="s">
        <v>19655</v>
      </c>
    </row>
    <row r="132" spans="1:7" x14ac:dyDescent="0.2">
      <c r="A132" s="9" t="s">
        <v>468</v>
      </c>
      <c r="B132" s="9" t="s">
        <v>19679</v>
      </c>
      <c r="C132" s="9">
        <v>287.7</v>
      </c>
      <c r="D132" s="9" t="s">
        <v>19680</v>
      </c>
      <c r="E132" s="9" t="s">
        <v>468</v>
      </c>
      <c r="F132" s="9">
        <v>287.7</v>
      </c>
      <c r="G132" s="9" t="s">
        <v>19655</v>
      </c>
    </row>
    <row r="133" spans="1:7" x14ac:dyDescent="0.2">
      <c r="A133" s="9" t="s">
        <v>19656</v>
      </c>
      <c r="B133" s="9" t="s">
        <v>19679</v>
      </c>
      <c r="C133" s="9">
        <v>0</v>
      </c>
      <c r="D133" s="9" t="s">
        <v>19680</v>
      </c>
      <c r="E133" s="9" t="s">
        <v>19656</v>
      </c>
      <c r="F133" s="9">
        <v>0</v>
      </c>
      <c r="G133" s="9" t="s">
        <v>19655</v>
      </c>
    </row>
    <row r="134" spans="1:7" x14ac:dyDescent="0.2">
      <c r="A134" s="9" t="s">
        <v>19657</v>
      </c>
      <c r="B134" s="9" t="s">
        <v>19679</v>
      </c>
      <c r="C134" s="9">
        <v>0</v>
      </c>
      <c r="D134" s="9" t="s">
        <v>19680</v>
      </c>
      <c r="E134" s="9" t="s">
        <v>19657</v>
      </c>
      <c r="F134" s="9">
        <v>0</v>
      </c>
      <c r="G134" s="9" t="s">
        <v>19655</v>
      </c>
    </row>
    <row r="135" spans="1:7" x14ac:dyDescent="0.2">
      <c r="A135" s="9" t="s">
        <v>19658</v>
      </c>
      <c r="B135" s="9" t="s">
        <v>19679</v>
      </c>
      <c r="C135" s="9">
        <v>0</v>
      </c>
      <c r="D135" s="9" t="s">
        <v>19680</v>
      </c>
      <c r="E135" s="9" t="s">
        <v>19658</v>
      </c>
      <c r="F135" s="9">
        <v>0</v>
      </c>
      <c r="G135" s="9" t="s">
        <v>19655</v>
      </c>
    </row>
    <row r="136" spans="1:7" x14ac:dyDescent="0.2">
      <c r="A136" s="9" t="s">
        <v>19659</v>
      </c>
      <c r="B136" s="9" t="s">
        <v>19679</v>
      </c>
      <c r="C136" s="9">
        <v>0</v>
      </c>
      <c r="D136" s="9" t="s">
        <v>19680</v>
      </c>
      <c r="E136" s="9" t="s">
        <v>19659</v>
      </c>
      <c r="F136" s="9">
        <v>0</v>
      </c>
      <c r="G136" s="9" t="s">
        <v>19655</v>
      </c>
    </row>
    <row r="137" spans="1:7" x14ac:dyDescent="0.2">
      <c r="A137" s="9" t="s">
        <v>19660</v>
      </c>
      <c r="B137" s="9" t="s">
        <v>19679</v>
      </c>
      <c r="C137" s="9">
        <v>0</v>
      </c>
      <c r="D137" s="9" t="s">
        <v>19680</v>
      </c>
      <c r="E137" s="9" t="s">
        <v>19660</v>
      </c>
      <c r="F137" s="9">
        <v>0</v>
      </c>
      <c r="G137" s="9" t="s">
        <v>19655</v>
      </c>
    </row>
    <row r="138" spans="1:7" x14ac:dyDescent="0.2">
      <c r="A138" s="9" t="s">
        <v>19661</v>
      </c>
      <c r="B138" s="9" t="s">
        <v>19679</v>
      </c>
      <c r="C138" s="9">
        <v>0</v>
      </c>
      <c r="D138" s="9" t="s">
        <v>19680</v>
      </c>
      <c r="E138" s="9" t="s">
        <v>19661</v>
      </c>
      <c r="F138" s="9">
        <v>0</v>
      </c>
      <c r="G138" s="9" t="s">
        <v>19655</v>
      </c>
    </row>
    <row r="139" spans="1:7" x14ac:dyDescent="0.2">
      <c r="A139" s="9" t="s">
        <v>19662</v>
      </c>
      <c r="B139" s="9" t="s">
        <v>19679</v>
      </c>
      <c r="C139" s="9">
        <v>22</v>
      </c>
      <c r="D139" s="9" t="s">
        <v>19680</v>
      </c>
      <c r="E139" s="9" t="s">
        <v>19662</v>
      </c>
      <c r="F139" s="9">
        <v>22</v>
      </c>
      <c r="G139" s="9" t="s">
        <v>19655</v>
      </c>
    </row>
    <row r="140" spans="1:7" x14ac:dyDescent="0.2">
      <c r="A140" s="9" t="s">
        <v>19663</v>
      </c>
      <c r="B140" s="9" t="s">
        <v>19679</v>
      </c>
      <c r="C140" s="9">
        <v>22</v>
      </c>
      <c r="D140" s="9" t="s">
        <v>19680</v>
      </c>
      <c r="E140" s="9" t="s">
        <v>19663</v>
      </c>
      <c r="F140" s="9">
        <v>22</v>
      </c>
      <c r="G140" s="9" t="s">
        <v>19655</v>
      </c>
    </row>
    <row r="141" spans="1:7" x14ac:dyDescent="0.2">
      <c r="A141" s="9" t="s">
        <v>95</v>
      </c>
      <c r="B141" s="9" t="s">
        <v>19679</v>
      </c>
      <c r="C141" s="9">
        <v>198</v>
      </c>
      <c r="D141" s="9" t="s">
        <v>19680</v>
      </c>
      <c r="E141" s="9" t="s">
        <v>95</v>
      </c>
      <c r="F141" s="9">
        <v>198</v>
      </c>
      <c r="G141" s="9" t="s">
        <v>19655</v>
      </c>
    </row>
    <row r="142" spans="1:7" x14ac:dyDescent="0.2">
      <c r="A142" s="9" t="s">
        <v>43</v>
      </c>
      <c r="B142" s="9" t="s">
        <v>19679</v>
      </c>
      <c r="C142" s="9">
        <v>0</v>
      </c>
      <c r="D142" s="9" t="s">
        <v>19680</v>
      </c>
      <c r="E142" s="9" t="s">
        <v>43</v>
      </c>
      <c r="F142" s="9">
        <v>0</v>
      </c>
      <c r="G142" s="9" t="s">
        <v>19655</v>
      </c>
    </row>
    <row r="143" spans="1:7" x14ac:dyDescent="0.2">
      <c r="A143" s="9" t="s">
        <v>19664</v>
      </c>
      <c r="B143" s="9" t="s">
        <v>19679</v>
      </c>
      <c r="C143" s="9">
        <v>50</v>
      </c>
      <c r="D143" s="9" t="s">
        <v>19680</v>
      </c>
      <c r="E143" s="9" t="s">
        <v>19664</v>
      </c>
      <c r="F143" s="9">
        <v>50</v>
      </c>
      <c r="G143" s="9" t="s">
        <v>19655</v>
      </c>
    </row>
    <row r="144" spans="1:7" x14ac:dyDescent="0.2">
      <c r="A144" s="9" t="s">
        <v>19665</v>
      </c>
      <c r="B144" s="9" t="s">
        <v>19679</v>
      </c>
      <c r="C144" s="9">
        <v>468</v>
      </c>
      <c r="D144" s="9" t="s">
        <v>19680</v>
      </c>
      <c r="E144" s="9" t="s">
        <v>19665</v>
      </c>
      <c r="F144" s="9">
        <v>468</v>
      </c>
      <c r="G144" s="9" t="s">
        <v>19655</v>
      </c>
    </row>
    <row r="145" spans="1:7" x14ac:dyDescent="0.2">
      <c r="A145" s="9" t="s">
        <v>19666</v>
      </c>
      <c r="B145" s="9" t="s">
        <v>19679</v>
      </c>
      <c r="C145" s="9">
        <v>15</v>
      </c>
      <c r="D145" s="9" t="s">
        <v>19680</v>
      </c>
      <c r="E145" s="9" t="s">
        <v>19666</v>
      </c>
      <c r="F145" s="9">
        <v>15</v>
      </c>
      <c r="G145" s="9" t="s">
        <v>19655</v>
      </c>
    </row>
    <row r="146" spans="1:7" x14ac:dyDescent="0.2">
      <c r="A146" s="9" t="s">
        <v>19667</v>
      </c>
      <c r="B146" s="9" t="s">
        <v>19679</v>
      </c>
      <c r="C146" s="9">
        <v>0</v>
      </c>
      <c r="D146" s="9" t="s">
        <v>19680</v>
      </c>
      <c r="E146" s="9" t="s">
        <v>19667</v>
      </c>
      <c r="F146" s="9">
        <v>0</v>
      </c>
      <c r="G146" s="9" t="s">
        <v>19655</v>
      </c>
    </row>
    <row r="147" spans="1:7" x14ac:dyDescent="0.2">
      <c r="A147" s="9" t="s">
        <v>19668</v>
      </c>
      <c r="B147" s="9" t="s">
        <v>19679</v>
      </c>
      <c r="C147" s="9">
        <v>0</v>
      </c>
      <c r="D147" s="9" t="s">
        <v>19680</v>
      </c>
      <c r="E147" s="9" t="s">
        <v>19668</v>
      </c>
      <c r="F147" s="9">
        <v>0</v>
      </c>
      <c r="G147" s="9" t="s">
        <v>19655</v>
      </c>
    </row>
    <row r="148" spans="1:7" x14ac:dyDescent="0.2">
      <c r="A148" s="9" t="s">
        <v>19669</v>
      </c>
      <c r="B148" s="9" t="s">
        <v>19679</v>
      </c>
      <c r="C148" s="9">
        <v>0</v>
      </c>
      <c r="D148" s="9" t="s">
        <v>19680</v>
      </c>
      <c r="E148" s="9" t="s">
        <v>19669</v>
      </c>
      <c r="F148" s="9">
        <v>0</v>
      </c>
      <c r="G148" s="9" t="s">
        <v>19655</v>
      </c>
    </row>
    <row r="149" spans="1:7" x14ac:dyDescent="0.2">
      <c r="A149" s="9" t="s">
        <v>70</v>
      </c>
      <c r="B149" s="9" t="s">
        <v>19681</v>
      </c>
      <c r="C149" s="9">
        <v>4055.1</v>
      </c>
      <c r="D149" s="9" t="s">
        <v>19682</v>
      </c>
      <c r="E149" s="9" t="s">
        <v>70</v>
      </c>
      <c r="F149" s="9">
        <v>4055.1</v>
      </c>
      <c r="G149" s="9" t="s">
        <v>19655</v>
      </c>
    </row>
    <row r="150" spans="1:7" x14ac:dyDescent="0.2">
      <c r="A150" s="9" t="s">
        <v>1152</v>
      </c>
      <c r="B150" s="9" t="s">
        <v>19681</v>
      </c>
      <c r="C150" s="9">
        <v>5258.2690000000002</v>
      </c>
      <c r="D150" s="9" t="s">
        <v>19682</v>
      </c>
      <c r="E150" s="9" t="s">
        <v>1152</v>
      </c>
      <c r="F150" s="9">
        <v>5258.2690000000002</v>
      </c>
      <c r="G150" s="9" t="s">
        <v>19655</v>
      </c>
    </row>
    <row r="151" spans="1:7" x14ac:dyDescent="0.2">
      <c r="A151" s="9" t="s">
        <v>227</v>
      </c>
      <c r="B151" s="9" t="s">
        <v>19681</v>
      </c>
      <c r="C151" s="9">
        <v>367.6</v>
      </c>
      <c r="D151" s="9" t="s">
        <v>19682</v>
      </c>
      <c r="E151" s="9" t="s">
        <v>227</v>
      </c>
      <c r="F151" s="9">
        <v>367.6</v>
      </c>
      <c r="G151" s="9" t="s">
        <v>19655</v>
      </c>
    </row>
    <row r="152" spans="1:7" x14ac:dyDescent="0.2">
      <c r="A152" s="9" t="s">
        <v>19373</v>
      </c>
      <c r="B152" s="9" t="s">
        <v>19681</v>
      </c>
      <c r="C152" s="9">
        <v>1314.4</v>
      </c>
      <c r="D152" s="9" t="s">
        <v>19682</v>
      </c>
      <c r="E152" s="9" t="s">
        <v>19373</v>
      </c>
      <c r="F152" s="9">
        <v>1314.4</v>
      </c>
      <c r="G152" s="9" t="s">
        <v>19655</v>
      </c>
    </row>
    <row r="153" spans="1:7" x14ac:dyDescent="0.2">
      <c r="A153" s="9" t="s">
        <v>468</v>
      </c>
      <c r="B153" s="9" t="s">
        <v>19681</v>
      </c>
      <c r="C153" s="9">
        <v>0</v>
      </c>
      <c r="D153" s="9" t="s">
        <v>19682</v>
      </c>
      <c r="E153" s="9" t="s">
        <v>468</v>
      </c>
      <c r="F153" s="9">
        <v>0</v>
      </c>
      <c r="G153" s="9" t="s">
        <v>19655</v>
      </c>
    </row>
    <row r="154" spans="1:7" x14ac:dyDescent="0.2">
      <c r="A154" s="9" t="s">
        <v>19656</v>
      </c>
      <c r="B154" s="9" t="s">
        <v>19681</v>
      </c>
      <c r="C154" s="9">
        <v>421.73</v>
      </c>
      <c r="D154" s="9" t="s">
        <v>19682</v>
      </c>
      <c r="E154" s="9" t="s">
        <v>19656</v>
      </c>
      <c r="F154" s="9">
        <v>421.73</v>
      </c>
      <c r="G154" s="9" t="s">
        <v>19655</v>
      </c>
    </row>
    <row r="155" spans="1:7" x14ac:dyDescent="0.2">
      <c r="A155" s="9" t="s">
        <v>19657</v>
      </c>
      <c r="B155" s="9" t="s">
        <v>19681</v>
      </c>
      <c r="C155" s="9">
        <v>697.72</v>
      </c>
      <c r="D155" s="9" t="s">
        <v>19682</v>
      </c>
      <c r="E155" s="9" t="s">
        <v>19657</v>
      </c>
      <c r="F155" s="9">
        <v>697.72</v>
      </c>
      <c r="G155" s="9" t="s">
        <v>19655</v>
      </c>
    </row>
    <row r="156" spans="1:7" x14ac:dyDescent="0.2">
      <c r="A156" s="9" t="s">
        <v>19658</v>
      </c>
      <c r="B156" s="9" t="s">
        <v>19681</v>
      </c>
      <c r="C156" s="9">
        <v>470.4</v>
      </c>
      <c r="D156" s="9" t="s">
        <v>19682</v>
      </c>
      <c r="E156" s="9" t="s">
        <v>19658</v>
      </c>
      <c r="F156" s="9">
        <v>470.4</v>
      </c>
      <c r="G156" s="9" t="s">
        <v>19655</v>
      </c>
    </row>
    <row r="157" spans="1:7" x14ac:dyDescent="0.2">
      <c r="A157" s="9" t="s">
        <v>19659</v>
      </c>
      <c r="B157" s="9" t="s">
        <v>19681</v>
      </c>
      <c r="C157" s="9">
        <v>688.05</v>
      </c>
      <c r="D157" s="9" t="s">
        <v>19682</v>
      </c>
      <c r="E157" s="9" t="s">
        <v>19659</v>
      </c>
      <c r="F157" s="9">
        <v>688.05</v>
      </c>
      <c r="G157" s="9" t="s">
        <v>19655</v>
      </c>
    </row>
    <row r="158" spans="1:7" x14ac:dyDescent="0.2">
      <c r="A158" s="9" t="s">
        <v>19660</v>
      </c>
      <c r="B158" s="9" t="s">
        <v>19681</v>
      </c>
      <c r="C158" s="9">
        <v>-438</v>
      </c>
      <c r="D158" s="9" t="s">
        <v>19682</v>
      </c>
      <c r="E158" s="9" t="s">
        <v>19660</v>
      </c>
      <c r="F158" s="9">
        <v>-438</v>
      </c>
      <c r="G158" s="9" t="s">
        <v>19655</v>
      </c>
    </row>
    <row r="159" spans="1:7" x14ac:dyDescent="0.2">
      <c r="A159" s="9" t="s">
        <v>19661</v>
      </c>
      <c r="B159" s="9" t="s">
        <v>19681</v>
      </c>
      <c r="C159" s="9">
        <v>-664</v>
      </c>
      <c r="D159" s="9" t="s">
        <v>19682</v>
      </c>
      <c r="E159" s="9" t="s">
        <v>19661</v>
      </c>
      <c r="F159" s="9">
        <v>-664</v>
      </c>
      <c r="G159" s="9" t="s">
        <v>19655</v>
      </c>
    </row>
    <row r="160" spans="1:7" x14ac:dyDescent="0.2">
      <c r="A160" s="9" t="s">
        <v>19662</v>
      </c>
      <c r="B160" s="9" t="s">
        <v>19681</v>
      </c>
      <c r="C160" s="9">
        <v>267.3</v>
      </c>
      <c r="D160" s="9" t="s">
        <v>19682</v>
      </c>
      <c r="E160" s="9" t="s">
        <v>19662</v>
      </c>
      <c r="F160" s="9">
        <v>267.3</v>
      </c>
      <c r="G160" s="9" t="s">
        <v>19655</v>
      </c>
    </row>
    <row r="161" spans="1:7" x14ac:dyDescent="0.2">
      <c r="A161" s="9" t="s">
        <v>19663</v>
      </c>
      <c r="B161" s="9" t="s">
        <v>19681</v>
      </c>
      <c r="C161" s="9">
        <v>267.3</v>
      </c>
      <c r="D161" s="9" t="s">
        <v>19682</v>
      </c>
      <c r="E161" s="9" t="s">
        <v>19663</v>
      </c>
      <c r="F161" s="9">
        <v>267.3</v>
      </c>
      <c r="G161" s="9" t="s">
        <v>19655</v>
      </c>
    </row>
    <row r="162" spans="1:7" x14ac:dyDescent="0.2">
      <c r="A162" s="9" t="s">
        <v>95</v>
      </c>
      <c r="B162" s="9" t="s">
        <v>19681</v>
      </c>
      <c r="C162" s="9">
        <v>618.75</v>
      </c>
      <c r="D162" s="9" t="s">
        <v>19682</v>
      </c>
      <c r="E162" s="9" t="s">
        <v>95</v>
      </c>
      <c r="F162" s="9">
        <v>618.75</v>
      </c>
      <c r="G162" s="9" t="s">
        <v>19655</v>
      </c>
    </row>
    <row r="163" spans="1:7" x14ac:dyDescent="0.2">
      <c r="A163" s="9" t="s">
        <v>43</v>
      </c>
      <c r="B163" s="9" t="s">
        <v>19681</v>
      </c>
      <c r="C163" s="9">
        <v>0</v>
      </c>
      <c r="D163" s="9" t="s">
        <v>19682</v>
      </c>
      <c r="E163" s="9" t="s">
        <v>43</v>
      </c>
      <c r="F163" s="9">
        <v>0</v>
      </c>
      <c r="G163" s="9" t="s">
        <v>19655</v>
      </c>
    </row>
    <row r="164" spans="1:7" x14ac:dyDescent="0.2">
      <c r="A164" s="9" t="s">
        <v>19664</v>
      </c>
      <c r="B164" s="9" t="s">
        <v>19681</v>
      </c>
      <c r="C164" s="9">
        <v>0</v>
      </c>
      <c r="D164" s="9" t="s">
        <v>19682</v>
      </c>
      <c r="E164" s="9" t="s">
        <v>19664</v>
      </c>
      <c r="F164" s="9">
        <v>0</v>
      </c>
      <c r="G164" s="9" t="s">
        <v>19655</v>
      </c>
    </row>
    <row r="165" spans="1:7" x14ac:dyDescent="0.2">
      <c r="A165" s="9" t="s">
        <v>19665</v>
      </c>
      <c r="B165" s="9" t="s">
        <v>19681</v>
      </c>
      <c r="C165" s="9">
        <v>2601.98</v>
      </c>
      <c r="D165" s="9" t="s">
        <v>19682</v>
      </c>
      <c r="E165" s="9" t="s">
        <v>19665</v>
      </c>
      <c r="F165" s="9">
        <v>2601.98</v>
      </c>
      <c r="G165" s="9" t="s">
        <v>19655</v>
      </c>
    </row>
    <row r="166" spans="1:7" x14ac:dyDescent="0.2">
      <c r="A166" s="9" t="s">
        <v>19666</v>
      </c>
      <c r="B166" s="9" t="s">
        <v>19681</v>
      </c>
      <c r="C166" s="9">
        <v>807.96</v>
      </c>
      <c r="D166" s="9" t="s">
        <v>19682</v>
      </c>
      <c r="E166" s="9" t="s">
        <v>19666</v>
      </c>
      <c r="F166" s="9">
        <v>807.96</v>
      </c>
      <c r="G166" s="9" t="s">
        <v>19655</v>
      </c>
    </row>
    <row r="167" spans="1:7" x14ac:dyDescent="0.2">
      <c r="A167" s="9" t="s">
        <v>19667</v>
      </c>
      <c r="B167" s="9" t="s">
        <v>19681</v>
      </c>
      <c r="C167" s="9">
        <v>1764</v>
      </c>
      <c r="D167" s="9" t="s">
        <v>19682</v>
      </c>
      <c r="E167" s="9" t="s">
        <v>19667</v>
      </c>
      <c r="F167" s="9">
        <v>1764</v>
      </c>
      <c r="G167" s="9" t="s">
        <v>19655</v>
      </c>
    </row>
    <row r="168" spans="1:7" x14ac:dyDescent="0.2">
      <c r="A168" s="9" t="s">
        <v>19668</v>
      </c>
      <c r="B168" s="9" t="s">
        <v>19681</v>
      </c>
      <c r="C168" s="9">
        <v>0</v>
      </c>
      <c r="D168" s="9" t="s">
        <v>19682</v>
      </c>
      <c r="E168" s="9" t="s">
        <v>19668</v>
      </c>
      <c r="F168" s="9">
        <v>0</v>
      </c>
      <c r="G168" s="9" t="s">
        <v>19655</v>
      </c>
    </row>
    <row r="169" spans="1:7" x14ac:dyDescent="0.2">
      <c r="A169" s="9" t="s">
        <v>19669</v>
      </c>
      <c r="B169" s="9" t="s">
        <v>19681</v>
      </c>
      <c r="C169" s="9">
        <v>0</v>
      </c>
      <c r="D169" s="9" t="s">
        <v>19682</v>
      </c>
      <c r="E169" s="9" t="s">
        <v>19669</v>
      </c>
      <c r="F169" s="9">
        <v>0</v>
      </c>
      <c r="G169" s="9" t="s">
        <v>19655</v>
      </c>
    </row>
    <row r="170" spans="1:7" x14ac:dyDescent="0.2">
      <c r="A170" s="9" t="s">
        <v>70</v>
      </c>
      <c r="B170" s="9" t="s">
        <v>19683</v>
      </c>
      <c r="C170" s="9">
        <v>0</v>
      </c>
      <c r="D170" s="9" t="s">
        <v>19374</v>
      </c>
      <c r="E170" s="9" t="s">
        <v>70</v>
      </c>
      <c r="F170" s="9">
        <v>0</v>
      </c>
      <c r="G170" s="9" t="s">
        <v>19655</v>
      </c>
    </row>
    <row r="171" spans="1:7" x14ac:dyDescent="0.2">
      <c r="A171" s="9" t="s">
        <v>1152</v>
      </c>
      <c r="B171" s="9" t="s">
        <v>19683</v>
      </c>
      <c r="C171" s="9">
        <v>14538.2</v>
      </c>
      <c r="D171" s="9" t="s">
        <v>19374</v>
      </c>
      <c r="E171" s="9" t="s">
        <v>1152</v>
      </c>
      <c r="F171" s="9">
        <v>14538.2</v>
      </c>
      <c r="G171" s="9" t="s">
        <v>19655</v>
      </c>
    </row>
    <row r="172" spans="1:7" x14ac:dyDescent="0.2">
      <c r="A172" s="9" t="s">
        <v>227</v>
      </c>
      <c r="B172" s="9" t="s">
        <v>19683</v>
      </c>
      <c r="C172" s="9">
        <v>12255.5</v>
      </c>
      <c r="D172" s="9" t="s">
        <v>19374</v>
      </c>
      <c r="E172" s="9" t="s">
        <v>227</v>
      </c>
      <c r="F172" s="9">
        <v>12255.5</v>
      </c>
      <c r="G172" s="9" t="s">
        <v>19655</v>
      </c>
    </row>
    <row r="173" spans="1:7" x14ac:dyDescent="0.2">
      <c r="A173" s="9" t="s">
        <v>19373</v>
      </c>
      <c r="B173" s="9" t="s">
        <v>19683</v>
      </c>
      <c r="C173" s="9">
        <v>25430.377</v>
      </c>
      <c r="D173" s="9" t="s">
        <v>19374</v>
      </c>
      <c r="E173" s="9" t="s">
        <v>19373</v>
      </c>
      <c r="F173" s="9">
        <v>25430.377</v>
      </c>
      <c r="G173" s="9" t="s">
        <v>19655</v>
      </c>
    </row>
    <row r="174" spans="1:7" x14ac:dyDescent="0.2">
      <c r="A174" s="9" t="s">
        <v>468</v>
      </c>
      <c r="B174" s="9" t="s">
        <v>19683</v>
      </c>
      <c r="C174" s="9">
        <v>998.32999999999902</v>
      </c>
      <c r="D174" s="9" t="s">
        <v>19374</v>
      </c>
      <c r="E174" s="9" t="s">
        <v>468</v>
      </c>
      <c r="F174" s="9">
        <v>998.32999999999902</v>
      </c>
      <c r="G174" s="9" t="s">
        <v>19655</v>
      </c>
    </row>
    <row r="175" spans="1:7" x14ac:dyDescent="0.2">
      <c r="A175" s="9" t="s">
        <v>19656</v>
      </c>
      <c r="B175" s="9" t="s">
        <v>19683</v>
      </c>
      <c r="C175" s="9">
        <v>4731.8</v>
      </c>
      <c r="D175" s="9" t="s">
        <v>19374</v>
      </c>
      <c r="E175" s="9" t="s">
        <v>19656</v>
      </c>
      <c r="F175" s="9">
        <v>4731.8</v>
      </c>
      <c r="G175" s="9" t="s">
        <v>19655</v>
      </c>
    </row>
    <row r="176" spans="1:7" x14ac:dyDescent="0.2">
      <c r="A176" s="9" t="s">
        <v>19657</v>
      </c>
      <c r="B176" s="9" t="s">
        <v>19683</v>
      </c>
      <c r="C176" s="9">
        <v>1297</v>
      </c>
      <c r="D176" s="9" t="s">
        <v>19374</v>
      </c>
      <c r="E176" s="9" t="s">
        <v>19657</v>
      </c>
      <c r="F176" s="9">
        <v>1297</v>
      </c>
      <c r="G176" s="9" t="s">
        <v>19655</v>
      </c>
    </row>
    <row r="177" spans="1:7" x14ac:dyDescent="0.2">
      <c r="A177" s="9" t="s">
        <v>19658</v>
      </c>
      <c r="B177" s="9" t="s">
        <v>19683</v>
      </c>
      <c r="C177" s="9">
        <v>1644.1</v>
      </c>
      <c r="D177" s="9" t="s">
        <v>19374</v>
      </c>
      <c r="E177" s="9" t="s">
        <v>19658</v>
      </c>
      <c r="F177" s="9">
        <v>1644.1</v>
      </c>
      <c r="G177" s="9" t="s">
        <v>19655</v>
      </c>
    </row>
    <row r="178" spans="1:7" x14ac:dyDescent="0.2">
      <c r="A178" s="9" t="s">
        <v>19659</v>
      </c>
      <c r="B178" s="9" t="s">
        <v>19683</v>
      </c>
      <c r="C178" s="9">
        <v>6449.64</v>
      </c>
      <c r="D178" s="9" t="s">
        <v>19374</v>
      </c>
      <c r="E178" s="9" t="s">
        <v>19659</v>
      </c>
      <c r="F178" s="9">
        <v>6449.64</v>
      </c>
      <c r="G178" s="9" t="s">
        <v>19655</v>
      </c>
    </row>
    <row r="179" spans="1:7" x14ac:dyDescent="0.2">
      <c r="A179" s="9" t="s">
        <v>19660</v>
      </c>
      <c r="B179" s="9" t="s">
        <v>19683</v>
      </c>
      <c r="C179" s="9">
        <v>-1361</v>
      </c>
      <c r="D179" s="9" t="s">
        <v>19374</v>
      </c>
      <c r="E179" s="9" t="s">
        <v>19660</v>
      </c>
      <c r="F179" s="9">
        <v>-1361</v>
      </c>
      <c r="G179" s="9" t="s">
        <v>19655</v>
      </c>
    </row>
    <row r="180" spans="1:7" x14ac:dyDescent="0.2">
      <c r="A180" s="9" t="s">
        <v>19661</v>
      </c>
      <c r="B180" s="9" t="s">
        <v>19683</v>
      </c>
      <c r="C180" s="9">
        <v>-6601.6</v>
      </c>
      <c r="D180" s="9" t="s">
        <v>19374</v>
      </c>
      <c r="E180" s="9" t="s">
        <v>19661</v>
      </c>
      <c r="F180" s="9">
        <v>-6601.6</v>
      </c>
      <c r="G180" s="9" t="s">
        <v>19655</v>
      </c>
    </row>
    <row r="181" spans="1:7" x14ac:dyDescent="0.2">
      <c r="A181" s="9" t="s">
        <v>19662</v>
      </c>
      <c r="B181" s="9" t="s">
        <v>19683</v>
      </c>
      <c r="C181" s="9">
        <v>5662.5</v>
      </c>
      <c r="D181" s="9" t="s">
        <v>19374</v>
      </c>
      <c r="E181" s="9" t="s">
        <v>19662</v>
      </c>
      <c r="F181" s="9">
        <v>5662.5</v>
      </c>
      <c r="G181" s="9" t="s">
        <v>19655</v>
      </c>
    </row>
    <row r="182" spans="1:7" x14ac:dyDescent="0.2">
      <c r="A182" s="9" t="s">
        <v>19663</v>
      </c>
      <c r="B182" s="9" t="s">
        <v>19683</v>
      </c>
      <c r="C182" s="9">
        <v>5662.5</v>
      </c>
      <c r="D182" s="9" t="s">
        <v>19374</v>
      </c>
      <c r="E182" s="9" t="s">
        <v>19663</v>
      </c>
      <c r="F182" s="9">
        <v>5662.5</v>
      </c>
      <c r="G182" s="9" t="s">
        <v>19655</v>
      </c>
    </row>
    <row r="183" spans="1:7" x14ac:dyDescent="0.2">
      <c r="A183" s="9" t="s">
        <v>95</v>
      </c>
      <c r="B183" s="9" t="s">
        <v>19683</v>
      </c>
      <c r="C183" s="9">
        <v>63943.8</v>
      </c>
      <c r="D183" s="9" t="s">
        <v>19374</v>
      </c>
      <c r="E183" s="9" t="s">
        <v>95</v>
      </c>
      <c r="F183" s="9">
        <v>63943.8</v>
      </c>
      <c r="G183" s="9" t="s">
        <v>19655</v>
      </c>
    </row>
    <row r="184" spans="1:7" x14ac:dyDescent="0.2">
      <c r="A184" s="9" t="s">
        <v>43</v>
      </c>
      <c r="B184" s="9" t="s">
        <v>19683</v>
      </c>
      <c r="C184" s="9">
        <v>10743.45</v>
      </c>
      <c r="D184" s="9" t="s">
        <v>19374</v>
      </c>
      <c r="E184" s="9" t="s">
        <v>43</v>
      </c>
      <c r="F184" s="9">
        <v>11079.75</v>
      </c>
      <c r="G184" s="9" t="s">
        <v>19655</v>
      </c>
    </row>
    <row r="185" spans="1:7" x14ac:dyDescent="0.2">
      <c r="A185" s="9" t="s">
        <v>19664</v>
      </c>
      <c r="B185" s="9" t="s">
        <v>19683</v>
      </c>
      <c r="C185" s="9">
        <v>0</v>
      </c>
      <c r="D185" s="9" t="s">
        <v>19374</v>
      </c>
      <c r="E185" s="9" t="s">
        <v>19664</v>
      </c>
      <c r="F185" s="9">
        <v>0</v>
      </c>
      <c r="G185" s="9" t="s">
        <v>19655</v>
      </c>
    </row>
    <row r="186" spans="1:7" x14ac:dyDescent="0.2">
      <c r="A186" s="9" t="s">
        <v>19665</v>
      </c>
      <c r="B186" s="9" t="s">
        <v>19683</v>
      </c>
      <c r="C186" s="9">
        <v>74492</v>
      </c>
      <c r="D186" s="9" t="s">
        <v>19374</v>
      </c>
      <c r="E186" s="9" t="s">
        <v>19665</v>
      </c>
      <c r="F186" s="9">
        <v>74492</v>
      </c>
      <c r="G186" s="9" t="s">
        <v>19655</v>
      </c>
    </row>
    <row r="187" spans="1:7" x14ac:dyDescent="0.2">
      <c r="A187" s="9" t="s">
        <v>19666</v>
      </c>
      <c r="B187" s="9" t="s">
        <v>19683</v>
      </c>
      <c r="C187" s="9">
        <v>7183.5</v>
      </c>
      <c r="D187" s="9" t="s">
        <v>19374</v>
      </c>
      <c r="E187" s="9" t="s">
        <v>19666</v>
      </c>
      <c r="F187" s="9">
        <v>7183.5</v>
      </c>
      <c r="G187" s="9" t="s">
        <v>19655</v>
      </c>
    </row>
    <row r="188" spans="1:7" x14ac:dyDescent="0.2">
      <c r="A188" s="9" t="s">
        <v>19667</v>
      </c>
      <c r="B188" s="9" t="s">
        <v>19683</v>
      </c>
      <c r="C188" s="9">
        <v>8813.17</v>
      </c>
      <c r="D188" s="9" t="s">
        <v>19374</v>
      </c>
      <c r="E188" s="9" t="s">
        <v>19667</v>
      </c>
      <c r="F188" s="9">
        <v>8813.17</v>
      </c>
      <c r="G188" s="9" t="s">
        <v>19655</v>
      </c>
    </row>
    <row r="189" spans="1:7" x14ac:dyDescent="0.2">
      <c r="A189" s="9" t="s">
        <v>19668</v>
      </c>
      <c r="B189" s="9" t="s">
        <v>19683</v>
      </c>
      <c r="C189" s="9">
        <v>0</v>
      </c>
      <c r="D189" s="9" t="s">
        <v>19374</v>
      </c>
      <c r="E189" s="9" t="s">
        <v>19668</v>
      </c>
      <c r="F189" s="9">
        <v>0</v>
      </c>
      <c r="G189" s="9" t="s">
        <v>19655</v>
      </c>
    </row>
    <row r="190" spans="1:7" x14ac:dyDescent="0.2">
      <c r="A190" s="9" t="s">
        <v>19669</v>
      </c>
      <c r="B190" s="9" t="s">
        <v>19683</v>
      </c>
      <c r="C190" s="9">
        <v>1250</v>
      </c>
      <c r="D190" s="9" t="s">
        <v>19374</v>
      </c>
      <c r="E190" s="9" t="s">
        <v>19669</v>
      </c>
      <c r="F190" s="9">
        <v>1250</v>
      </c>
      <c r="G190" s="9" t="s">
        <v>19655</v>
      </c>
    </row>
    <row r="191" spans="1:7" x14ac:dyDescent="0.2">
      <c r="A191" s="9" t="s">
        <v>70</v>
      </c>
      <c r="B191" s="9" t="s">
        <v>19684</v>
      </c>
      <c r="C191" s="9">
        <v>0</v>
      </c>
      <c r="D191" s="9" t="s">
        <v>19374</v>
      </c>
      <c r="E191" s="9" t="s">
        <v>70</v>
      </c>
      <c r="F191" s="9">
        <v>0</v>
      </c>
      <c r="G191" s="9" t="s">
        <v>19655</v>
      </c>
    </row>
    <row r="192" spans="1:7" x14ac:dyDescent="0.2">
      <c r="A192" s="9" t="s">
        <v>1152</v>
      </c>
      <c r="B192" s="9" t="s">
        <v>19684</v>
      </c>
      <c r="C192" s="9">
        <v>0</v>
      </c>
      <c r="D192" s="9" t="s">
        <v>19374</v>
      </c>
      <c r="E192" s="9" t="s">
        <v>1152</v>
      </c>
      <c r="F192" s="9">
        <v>14538.2</v>
      </c>
      <c r="G192" s="9" t="s">
        <v>19655</v>
      </c>
    </row>
    <row r="193" spans="1:7" x14ac:dyDescent="0.2">
      <c r="A193" s="9" t="s">
        <v>227</v>
      </c>
      <c r="B193" s="9" t="s">
        <v>19684</v>
      </c>
      <c r="C193" s="9">
        <v>0</v>
      </c>
      <c r="D193" s="9" t="s">
        <v>19374</v>
      </c>
      <c r="E193" s="9" t="s">
        <v>227</v>
      </c>
      <c r="F193" s="9">
        <v>12255.5</v>
      </c>
      <c r="G193" s="9" t="s">
        <v>19655</v>
      </c>
    </row>
    <row r="194" spans="1:7" x14ac:dyDescent="0.2">
      <c r="A194" s="9" t="s">
        <v>19373</v>
      </c>
      <c r="B194" s="9" t="s">
        <v>19684</v>
      </c>
      <c r="C194" s="9">
        <v>0</v>
      </c>
      <c r="D194" s="9" t="s">
        <v>19374</v>
      </c>
      <c r="E194" s="9" t="s">
        <v>19373</v>
      </c>
      <c r="F194" s="9">
        <v>25430.377</v>
      </c>
      <c r="G194" s="9" t="s">
        <v>19655</v>
      </c>
    </row>
    <row r="195" spans="1:7" x14ac:dyDescent="0.2">
      <c r="A195" s="9" t="s">
        <v>468</v>
      </c>
      <c r="B195" s="9" t="s">
        <v>19684</v>
      </c>
      <c r="C195" s="9">
        <v>0</v>
      </c>
      <c r="D195" s="9" t="s">
        <v>19374</v>
      </c>
      <c r="E195" s="9" t="s">
        <v>468</v>
      </c>
      <c r="F195" s="9">
        <v>998.32999999999902</v>
      </c>
      <c r="G195" s="9" t="s">
        <v>19655</v>
      </c>
    </row>
    <row r="196" spans="1:7" x14ac:dyDescent="0.2">
      <c r="A196" s="9" t="s">
        <v>19656</v>
      </c>
      <c r="B196" s="9" t="s">
        <v>19684</v>
      </c>
      <c r="C196" s="9">
        <v>0</v>
      </c>
      <c r="D196" s="9" t="s">
        <v>19374</v>
      </c>
      <c r="E196" s="9" t="s">
        <v>19656</v>
      </c>
      <c r="F196" s="9">
        <v>4731.8</v>
      </c>
      <c r="G196" s="9" t="s">
        <v>19655</v>
      </c>
    </row>
    <row r="197" spans="1:7" x14ac:dyDescent="0.2">
      <c r="A197" s="9" t="s">
        <v>19657</v>
      </c>
      <c r="B197" s="9" t="s">
        <v>19684</v>
      </c>
      <c r="C197" s="9">
        <v>0</v>
      </c>
      <c r="D197" s="9" t="s">
        <v>19374</v>
      </c>
      <c r="E197" s="9" t="s">
        <v>19657</v>
      </c>
      <c r="F197" s="9">
        <v>1297</v>
      </c>
      <c r="G197" s="9" t="s">
        <v>19655</v>
      </c>
    </row>
    <row r="198" spans="1:7" x14ac:dyDescent="0.2">
      <c r="A198" s="9" t="s">
        <v>19658</v>
      </c>
      <c r="B198" s="9" t="s">
        <v>19684</v>
      </c>
      <c r="C198" s="9">
        <v>0</v>
      </c>
      <c r="D198" s="9" t="s">
        <v>19374</v>
      </c>
      <c r="E198" s="9" t="s">
        <v>19658</v>
      </c>
      <c r="F198" s="9">
        <v>1644.1</v>
      </c>
      <c r="G198" s="9" t="s">
        <v>19655</v>
      </c>
    </row>
    <row r="199" spans="1:7" x14ac:dyDescent="0.2">
      <c r="A199" s="9" t="s">
        <v>19659</v>
      </c>
      <c r="B199" s="9" t="s">
        <v>19684</v>
      </c>
      <c r="C199" s="9">
        <v>0</v>
      </c>
      <c r="D199" s="9" t="s">
        <v>19374</v>
      </c>
      <c r="E199" s="9" t="s">
        <v>19659</v>
      </c>
      <c r="F199" s="9">
        <v>6449.64</v>
      </c>
      <c r="G199" s="9" t="s">
        <v>19655</v>
      </c>
    </row>
    <row r="200" spans="1:7" x14ac:dyDescent="0.2">
      <c r="A200" s="9" t="s">
        <v>19660</v>
      </c>
      <c r="B200" s="9" t="s">
        <v>19684</v>
      </c>
      <c r="C200" s="9">
        <v>0</v>
      </c>
      <c r="D200" s="9" t="s">
        <v>19374</v>
      </c>
      <c r="E200" s="9" t="s">
        <v>19660</v>
      </c>
      <c r="F200" s="9">
        <v>-1361</v>
      </c>
      <c r="G200" s="9" t="s">
        <v>19655</v>
      </c>
    </row>
    <row r="201" spans="1:7" x14ac:dyDescent="0.2">
      <c r="A201" s="9" t="s">
        <v>19661</v>
      </c>
      <c r="B201" s="9" t="s">
        <v>19684</v>
      </c>
      <c r="C201" s="9">
        <v>0</v>
      </c>
      <c r="D201" s="9" t="s">
        <v>19374</v>
      </c>
      <c r="E201" s="9" t="s">
        <v>19661</v>
      </c>
      <c r="F201" s="9">
        <v>-6601.6</v>
      </c>
      <c r="G201" s="9" t="s">
        <v>19655</v>
      </c>
    </row>
    <row r="202" spans="1:7" x14ac:dyDescent="0.2">
      <c r="A202" s="9" t="s">
        <v>19662</v>
      </c>
      <c r="B202" s="9" t="s">
        <v>19684</v>
      </c>
      <c r="C202" s="9">
        <v>0</v>
      </c>
      <c r="D202" s="9" t="s">
        <v>19374</v>
      </c>
      <c r="E202" s="9" t="s">
        <v>19662</v>
      </c>
      <c r="F202" s="9">
        <v>5662.5</v>
      </c>
      <c r="G202" s="9" t="s">
        <v>19655</v>
      </c>
    </row>
    <row r="203" spans="1:7" x14ac:dyDescent="0.2">
      <c r="A203" s="9" t="s">
        <v>19663</v>
      </c>
      <c r="B203" s="9" t="s">
        <v>19684</v>
      </c>
      <c r="C203" s="9">
        <v>0</v>
      </c>
      <c r="D203" s="9" t="s">
        <v>19374</v>
      </c>
      <c r="E203" s="9" t="s">
        <v>19663</v>
      </c>
      <c r="F203" s="9">
        <v>5662.5</v>
      </c>
      <c r="G203" s="9" t="s">
        <v>19655</v>
      </c>
    </row>
    <row r="204" spans="1:7" x14ac:dyDescent="0.2">
      <c r="A204" s="9" t="s">
        <v>95</v>
      </c>
      <c r="B204" s="9" t="s">
        <v>19684</v>
      </c>
      <c r="C204" s="9">
        <v>0</v>
      </c>
      <c r="D204" s="9" t="s">
        <v>19374</v>
      </c>
      <c r="E204" s="9" t="s">
        <v>95</v>
      </c>
      <c r="F204" s="9">
        <v>63943.8</v>
      </c>
      <c r="G204" s="9" t="s">
        <v>19655</v>
      </c>
    </row>
    <row r="205" spans="1:7" x14ac:dyDescent="0.2">
      <c r="A205" s="9" t="s">
        <v>43</v>
      </c>
      <c r="B205" s="9" t="s">
        <v>19684</v>
      </c>
      <c r="C205" s="9">
        <v>336.3</v>
      </c>
      <c r="D205" s="9" t="s">
        <v>19374</v>
      </c>
      <c r="E205" s="9" t="s">
        <v>43</v>
      </c>
      <c r="F205" s="9">
        <v>11079.75</v>
      </c>
      <c r="G205" s="9" t="s">
        <v>19655</v>
      </c>
    </row>
    <row r="206" spans="1:7" x14ac:dyDescent="0.2">
      <c r="A206" s="9" t="s">
        <v>19664</v>
      </c>
      <c r="B206" s="9" t="s">
        <v>19684</v>
      </c>
      <c r="C206" s="9">
        <v>0</v>
      </c>
      <c r="D206" s="9" t="s">
        <v>19374</v>
      </c>
      <c r="E206" s="9" t="s">
        <v>19664</v>
      </c>
      <c r="F206" s="9">
        <v>0</v>
      </c>
      <c r="G206" s="9" t="s">
        <v>19655</v>
      </c>
    </row>
    <row r="207" spans="1:7" x14ac:dyDescent="0.2">
      <c r="A207" s="9" t="s">
        <v>19665</v>
      </c>
      <c r="B207" s="9" t="s">
        <v>19684</v>
      </c>
      <c r="C207" s="9">
        <v>0</v>
      </c>
      <c r="D207" s="9" t="s">
        <v>19374</v>
      </c>
      <c r="E207" s="9" t="s">
        <v>19665</v>
      </c>
      <c r="F207" s="9">
        <v>74492</v>
      </c>
      <c r="G207" s="9" t="s">
        <v>19655</v>
      </c>
    </row>
    <row r="208" spans="1:7" x14ac:dyDescent="0.2">
      <c r="A208" s="9" t="s">
        <v>19666</v>
      </c>
      <c r="B208" s="9" t="s">
        <v>19684</v>
      </c>
      <c r="C208" s="9">
        <v>0</v>
      </c>
      <c r="D208" s="9" t="s">
        <v>19374</v>
      </c>
      <c r="E208" s="9" t="s">
        <v>19666</v>
      </c>
      <c r="F208" s="9">
        <v>7183.5</v>
      </c>
      <c r="G208" s="9" t="s">
        <v>19655</v>
      </c>
    </row>
    <row r="209" spans="1:7" x14ac:dyDescent="0.2">
      <c r="A209" s="9" t="s">
        <v>19667</v>
      </c>
      <c r="B209" s="9" t="s">
        <v>19684</v>
      </c>
      <c r="C209" s="9">
        <v>0</v>
      </c>
      <c r="D209" s="9" t="s">
        <v>19374</v>
      </c>
      <c r="E209" s="9" t="s">
        <v>19667</v>
      </c>
      <c r="F209" s="9">
        <v>8813.17</v>
      </c>
      <c r="G209" s="9" t="s">
        <v>19655</v>
      </c>
    </row>
    <row r="210" spans="1:7" x14ac:dyDescent="0.2">
      <c r="A210" s="9" t="s">
        <v>19668</v>
      </c>
      <c r="B210" s="9" t="s">
        <v>19684</v>
      </c>
      <c r="C210" s="9">
        <v>0</v>
      </c>
      <c r="D210" s="9" t="s">
        <v>19374</v>
      </c>
      <c r="E210" s="9" t="s">
        <v>19668</v>
      </c>
      <c r="F210" s="9">
        <v>0</v>
      </c>
      <c r="G210" s="9" t="s">
        <v>19655</v>
      </c>
    </row>
    <row r="211" spans="1:7" x14ac:dyDescent="0.2">
      <c r="A211" s="9" t="s">
        <v>19669</v>
      </c>
      <c r="B211" s="9" t="s">
        <v>19684</v>
      </c>
      <c r="C211" s="9">
        <v>0</v>
      </c>
      <c r="D211" s="9" t="s">
        <v>19374</v>
      </c>
      <c r="E211" s="9" t="s">
        <v>19669</v>
      </c>
      <c r="F211" s="9">
        <v>1250</v>
      </c>
      <c r="G211" s="9" t="s">
        <v>19655</v>
      </c>
    </row>
    <row r="212" spans="1:7" x14ac:dyDescent="0.2">
      <c r="A212" s="9" t="s">
        <v>70</v>
      </c>
      <c r="B212" s="9" t="s">
        <v>19685</v>
      </c>
      <c r="C212" s="9">
        <v>0</v>
      </c>
      <c r="D212" s="9" t="s">
        <v>19377</v>
      </c>
      <c r="E212" s="9" t="s">
        <v>70</v>
      </c>
      <c r="F212" s="9">
        <v>0</v>
      </c>
      <c r="G212" s="9" t="s">
        <v>19655</v>
      </c>
    </row>
    <row r="213" spans="1:7" x14ac:dyDescent="0.2">
      <c r="A213" s="9" t="s">
        <v>1152</v>
      </c>
      <c r="B213" s="9" t="s">
        <v>19685</v>
      </c>
      <c r="C213" s="9">
        <v>0</v>
      </c>
      <c r="D213" s="9" t="s">
        <v>19377</v>
      </c>
      <c r="E213" s="9" t="s">
        <v>1152</v>
      </c>
      <c r="F213" s="9">
        <v>0</v>
      </c>
      <c r="G213" s="9" t="s">
        <v>19655</v>
      </c>
    </row>
    <row r="214" spans="1:7" x14ac:dyDescent="0.2">
      <c r="A214" s="9" t="s">
        <v>227</v>
      </c>
      <c r="B214" s="9" t="s">
        <v>19685</v>
      </c>
      <c r="C214" s="9">
        <v>0</v>
      </c>
      <c r="D214" s="9" t="s">
        <v>19377</v>
      </c>
      <c r="E214" s="9" t="s">
        <v>227</v>
      </c>
      <c r="F214" s="9">
        <v>410</v>
      </c>
      <c r="G214" s="9" t="s">
        <v>19655</v>
      </c>
    </row>
    <row r="215" spans="1:7" x14ac:dyDescent="0.2">
      <c r="A215" s="9" t="s">
        <v>19373</v>
      </c>
      <c r="B215" s="9" t="s">
        <v>19685</v>
      </c>
      <c r="C215" s="9">
        <v>278.67</v>
      </c>
      <c r="D215" s="9" t="s">
        <v>19377</v>
      </c>
      <c r="E215" s="9" t="s">
        <v>19373</v>
      </c>
      <c r="F215" s="9">
        <v>1330.2772</v>
      </c>
      <c r="G215" s="9" t="s">
        <v>19655</v>
      </c>
    </row>
    <row r="216" spans="1:7" x14ac:dyDescent="0.2">
      <c r="A216" s="9" t="s">
        <v>468</v>
      </c>
      <c r="B216" s="9" t="s">
        <v>19685</v>
      </c>
      <c r="C216" s="9">
        <v>607.82000000000005</v>
      </c>
      <c r="D216" s="9" t="s">
        <v>19377</v>
      </c>
      <c r="E216" s="9" t="s">
        <v>468</v>
      </c>
      <c r="F216" s="9">
        <v>830.92</v>
      </c>
      <c r="G216" s="9" t="s">
        <v>19655</v>
      </c>
    </row>
    <row r="217" spans="1:7" x14ac:dyDescent="0.2">
      <c r="A217" s="9" t="s">
        <v>19656</v>
      </c>
      <c r="B217" s="9" t="s">
        <v>19685</v>
      </c>
      <c r="C217" s="9">
        <v>0</v>
      </c>
      <c r="D217" s="9" t="s">
        <v>19377</v>
      </c>
      <c r="E217" s="9" t="s">
        <v>19656</v>
      </c>
      <c r="F217" s="9">
        <v>0</v>
      </c>
      <c r="G217" s="9" t="s">
        <v>19655</v>
      </c>
    </row>
    <row r="218" spans="1:7" x14ac:dyDescent="0.2">
      <c r="A218" s="9" t="s">
        <v>19657</v>
      </c>
      <c r="B218" s="9" t="s">
        <v>19685</v>
      </c>
      <c r="C218" s="9">
        <v>0</v>
      </c>
      <c r="D218" s="9" t="s">
        <v>19377</v>
      </c>
      <c r="E218" s="9" t="s">
        <v>19657</v>
      </c>
      <c r="F218" s="9">
        <v>0</v>
      </c>
      <c r="G218" s="9" t="s">
        <v>19655</v>
      </c>
    </row>
    <row r="219" spans="1:7" x14ac:dyDescent="0.2">
      <c r="A219" s="9" t="s">
        <v>19658</v>
      </c>
      <c r="B219" s="9" t="s">
        <v>19685</v>
      </c>
      <c r="C219" s="9">
        <v>0</v>
      </c>
      <c r="D219" s="9" t="s">
        <v>19377</v>
      </c>
      <c r="E219" s="9" t="s">
        <v>19658</v>
      </c>
      <c r="F219" s="9">
        <v>0</v>
      </c>
      <c r="G219" s="9" t="s">
        <v>19655</v>
      </c>
    </row>
    <row r="220" spans="1:7" x14ac:dyDescent="0.2">
      <c r="A220" s="9" t="s">
        <v>19659</v>
      </c>
      <c r="B220" s="9" t="s">
        <v>19685</v>
      </c>
      <c r="C220" s="9">
        <v>0</v>
      </c>
      <c r="D220" s="9" t="s">
        <v>19377</v>
      </c>
      <c r="E220" s="9" t="s">
        <v>19659</v>
      </c>
      <c r="F220" s="9">
        <v>0</v>
      </c>
      <c r="G220" s="9" t="s">
        <v>19655</v>
      </c>
    </row>
    <row r="221" spans="1:7" x14ac:dyDescent="0.2">
      <c r="A221" s="9" t="s">
        <v>19660</v>
      </c>
      <c r="B221" s="9" t="s">
        <v>19685</v>
      </c>
      <c r="C221" s="9">
        <v>0</v>
      </c>
      <c r="D221" s="9" t="s">
        <v>19377</v>
      </c>
      <c r="E221" s="9" t="s">
        <v>19660</v>
      </c>
      <c r="F221" s="9">
        <v>0</v>
      </c>
      <c r="G221" s="9" t="s">
        <v>19655</v>
      </c>
    </row>
    <row r="222" spans="1:7" x14ac:dyDescent="0.2">
      <c r="A222" s="9" t="s">
        <v>19661</v>
      </c>
      <c r="B222" s="9" t="s">
        <v>19685</v>
      </c>
      <c r="C222" s="9">
        <v>0</v>
      </c>
      <c r="D222" s="9" t="s">
        <v>19377</v>
      </c>
      <c r="E222" s="9" t="s">
        <v>19661</v>
      </c>
      <c r="F222" s="9">
        <v>0</v>
      </c>
      <c r="G222" s="9" t="s">
        <v>19655</v>
      </c>
    </row>
    <row r="223" spans="1:7" x14ac:dyDescent="0.2">
      <c r="A223" s="9" t="s">
        <v>19662</v>
      </c>
      <c r="B223" s="9" t="s">
        <v>19685</v>
      </c>
      <c r="C223" s="9">
        <v>16.4042450126997</v>
      </c>
      <c r="D223" s="9" t="s">
        <v>19377</v>
      </c>
      <c r="E223" s="9" t="s">
        <v>19662</v>
      </c>
      <c r="F223" s="9">
        <v>41.010612531749402</v>
      </c>
      <c r="G223" s="9" t="s">
        <v>19655</v>
      </c>
    </row>
    <row r="224" spans="1:7" x14ac:dyDescent="0.2">
      <c r="A224" s="9" t="s">
        <v>19663</v>
      </c>
      <c r="B224" s="9" t="s">
        <v>19685</v>
      </c>
      <c r="C224" s="9">
        <v>16.4042450126997</v>
      </c>
      <c r="D224" s="9" t="s">
        <v>19377</v>
      </c>
      <c r="E224" s="9" t="s">
        <v>19663</v>
      </c>
      <c r="F224" s="9">
        <v>41.010612531749402</v>
      </c>
      <c r="G224" s="9" t="s">
        <v>19655</v>
      </c>
    </row>
    <row r="225" spans="1:7" x14ac:dyDescent="0.2">
      <c r="A225" s="9" t="s">
        <v>95</v>
      </c>
      <c r="B225" s="9" t="s">
        <v>19685</v>
      </c>
      <c r="C225" s="9">
        <v>782.02250000000004</v>
      </c>
      <c r="D225" s="9" t="s">
        <v>19377</v>
      </c>
      <c r="E225" s="9" t="s">
        <v>95</v>
      </c>
      <c r="F225" s="9">
        <v>5464.9025000000001</v>
      </c>
      <c r="G225" s="9" t="s">
        <v>19655</v>
      </c>
    </row>
    <row r="226" spans="1:7" x14ac:dyDescent="0.2">
      <c r="A226" s="9" t="s">
        <v>43</v>
      </c>
      <c r="B226" s="9" t="s">
        <v>19685</v>
      </c>
      <c r="C226" s="9">
        <v>583.4</v>
      </c>
      <c r="D226" s="9" t="s">
        <v>19377</v>
      </c>
      <c r="E226" s="9" t="s">
        <v>43</v>
      </c>
      <c r="F226" s="9">
        <v>3330.8</v>
      </c>
      <c r="G226" s="9" t="s">
        <v>19655</v>
      </c>
    </row>
    <row r="227" spans="1:7" x14ac:dyDescent="0.2">
      <c r="A227" s="9" t="s">
        <v>19664</v>
      </c>
      <c r="B227" s="9" t="s">
        <v>19685</v>
      </c>
      <c r="C227" s="9">
        <v>0</v>
      </c>
      <c r="D227" s="9" t="s">
        <v>19377</v>
      </c>
      <c r="E227" s="9" t="s">
        <v>19664</v>
      </c>
      <c r="F227" s="9">
        <v>0</v>
      </c>
      <c r="G227" s="9" t="s">
        <v>19655</v>
      </c>
    </row>
    <row r="228" spans="1:7" x14ac:dyDescent="0.2">
      <c r="A228" s="9" t="s">
        <v>19665</v>
      </c>
      <c r="B228" s="9" t="s">
        <v>19685</v>
      </c>
      <c r="C228" s="9">
        <v>1814.1679999999999</v>
      </c>
      <c r="D228" s="9" t="s">
        <v>19377</v>
      </c>
      <c r="E228" s="9" t="s">
        <v>19665</v>
      </c>
      <c r="F228" s="9">
        <v>5133.3969999999899</v>
      </c>
      <c r="G228" s="9" t="s">
        <v>19655</v>
      </c>
    </row>
    <row r="229" spans="1:7" x14ac:dyDescent="0.2">
      <c r="A229" s="9" t="s">
        <v>19666</v>
      </c>
      <c r="B229" s="9" t="s">
        <v>19685</v>
      </c>
      <c r="C229" s="9">
        <v>17.936399999999999</v>
      </c>
      <c r="D229" s="9" t="s">
        <v>19377</v>
      </c>
      <c r="E229" s="9" t="s">
        <v>19666</v>
      </c>
      <c r="F229" s="9">
        <v>133.60999999999899</v>
      </c>
      <c r="G229" s="9" t="s">
        <v>19655</v>
      </c>
    </row>
    <row r="230" spans="1:7" x14ac:dyDescent="0.2">
      <c r="A230" s="9" t="s">
        <v>19667</v>
      </c>
      <c r="B230" s="9" t="s">
        <v>19685</v>
      </c>
      <c r="C230" s="9">
        <v>105.963599999999</v>
      </c>
      <c r="D230" s="9" t="s">
        <v>19377</v>
      </c>
      <c r="E230" s="9" t="s">
        <v>19667</v>
      </c>
      <c r="F230" s="9">
        <v>417.36999999999898</v>
      </c>
      <c r="G230" s="9" t="s">
        <v>19655</v>
      </c>
    </row>
    <row r="231" spans="1:7" x14ac:dyDescent="0.2">
      <c r="A231" s="9" t="s">
        <v>19668</v>
      </c>
      <c r="B231" s="9" t="s">
        <v>19685</v>
      </c>
      <c r="C231" s="9">
        <v>1217.0899999999999</v>
      </c>
      <c r="D231" s="9" t="s">
        <v>19377</v>
      </c>
      <c r="E231" s="9" t="s">
        <v>19668</v>
      </c>
      <c r="F231" s="9">
        <v>2145.1828</v>
      </c>
      <c r="G231" s="9" t="s">
        <v>19655</v>
      </c>
    </row>
    <row r="232" spans="1:7" x14ac:dyDescent="0.2">
      <c r="A232" s="9" t="s">
        <v>19669</v>
      </c>
      <c r="B232" s="9" t="s">
        <v>19685</v>
      </c>
      <c r="C232" s="9">
        <v>0</v>
      </c>
      <c r="D232" s="9" t="s">
        <v>19377</v>
      </c>
      <c r="E232" s="9" t="s">
        <v>19669</v>
      </c>
      <c r="F232" s="9">
        <v>0</v>
      </c>
      <c r="G232" s="9" t="s">
        <v>19655</v>
      </c>
    </row>
    <row r="233" spans="1:7" x14ac:dyDescent="0.2">
      <c r="A233" s="9" t="s">
        <v>70</v>
      </c>
      <c r="B233" s="9" t="s">
        <v>19686</v>
      </c>
      <c r="C233" s="9">
        <v>0</v>
      </c>
      <c r="D233" s="9" t="s">
        <v>19377</v>
      </c>
      <c r="E233" s="9" t="s">
        <v>70</v>
      </c>
      <c r="F233" s="9">
        <v>0</v>
      </c>
      <c r="G233" s="9" t="s">
        <v>19655</v>
      </c>
    </row>
    <row r="234" spans="1:7" x14ac:dyDescent="0.2">
      <c r="A234" s="9" t="s">
        <v>1152</v>
      </c>
      <c r="B234" s="9" t="s">
        <v>19686</v>
      </c>
      <c r="C234" s="9">
        <v>0</v>
      </c>
      <c r="D234" s="9" t="s">
        <v>19377</v>
      </c>
      <c r="E234" s="9" t="s">
        <v>1152</v>
      </c>
      <c r="F234" s="9">
        <v>0</v>
      </c>
      <c r="G234" s="9" t="s">
        <v>19655</v>
      </c>
    </row>
    <row r="235" spans="1:7" x14ac:dyDescent="0.2">
      <c r="A235" s="9" t="s">
        <v>227</v>
      </c>
      <c r="B235" s="9" t="s">
        <v>19686</v>
      </c>
      <c r="C235" s="9">
        <v>0</v>
      </c>
      <c r="D235" s="9" t="s">
        <v>19377</v>
      </c>
      <c r="E235" s="9" t="s">
        <v>227</v>
      </c>
      <c r="F235" s="9">
        <v>410</v>
      </c>
      <c r="G235" s="9" t="s">
        <v>19655</v>
      </c>
    </row>
    <row r="236" spans="1:7" x14ac:dyDescent="0.2">
      <c r="A236" s="9" t="s">
        <v>19373</v>
      </c>
      <c r="B236" s="9" t="s">
        <v>19686</v>
      </c>
      <c r="C236" s="9">
        <v>0</v>
      </c>
      <c r="D236" s="9" t="s">
        <v>19377</v>
      </c>
      <c r="E236" s="9" t="s">
        <v>19373</v>
      </c>
      <c r="F236" s="9">
        <v>1330.2772</v>
      </c>
      <c r="G236" s="9" t="s">
        <v>19655</v>
      </c>
    </row>
    <row r="237" spans="1:7" x14ac:dyDescent="0.2">
      <c r="A237" s="9" t="s">
        <v>468</v>
      </c>
      <c r="B237" s="9" t="s">
        <v>19686</v>
      </c>
      <c r="C237" s="9">
        <v>0</v>
      </c>
      <c r="D237" s="9" t="s">
        <v>19377</v>
      </c>
      <c r="E237" s="9" t="s">
        <v>468</v>
      </c>
      <c r="F237" s="9">
        <v>830.92</v>
      </c>
      <c r="G237" s="9" t="s">
        <v>19655</v>
      </c>
    </row>
    <row r="238" spans="1:7" x14ac:dyDescent="0.2">
      <c r="A238" s="9" t="s">
        <v>19656</v>
      </c>
      <c r="B238" s="9" t="s">
        <v>19686</v>
      </c>
      <c r="C238" s="9">
        <v>0</v>
      </c>
      <c r="D238" s="9" t="s">
        <v>19377</v>
      </c>
      <c r="E238" s="9" t="s">
        <v>19656</v>
      </c>
      <c r="F238" s="9">
        <v>0</v>
      </c>
      <c r="G238" s="9" t="s">
        <v>19655</v>
      </c>
    </row>
    <row r="239" spans="1:7" x14ac:dyDescent="0.2">
      <c r="A239" s="9" t="s">
        <v>19657</v>
      </c>
      <c r="B239" s="9" t="s">
        <v>19686</v>
      </c>
      <c r="C239" s="9">
        <v>0</v>
      </c>
      <c r="D239" s="9" t="s">
        <v>19377</v>
      </c>
      <c r="E239" s="9" t="s">
        <v>19657</v>
      </c>
      <c r="F239" s="9">
        <v>0</v>
      </c>
      <c r="G239" s="9" t="s">
        <v>19655</v>
      </c>
    </row>
    <row r="240" spans="1:7" x14ac:dyDescent="0.2">
      <c r="A240" s="9" t="s">
        <v>19658</v>
      </c>
      <c r="B240" s="9" t="s">
        <v>19686</v>
      </c>
      <c r="C240" s="9">
        <v>0</v>
      </c>
      <c r="D240" s="9" t="s">
        <v>19377</v>
      </c>
      <c r="E240" s="9" t="s">
        <v>19658</v>
      </c>
      <c r="F240" s="9">
        <v>0</v>
      </c>
      <c r="G240" s="9" t="s">
        <v>19655</v>
      </c>
    </row>
    <row r="241" spans="1:7" x14ac:dyDescent="0.2">
      <c r="A241" s="9" t="s">
        <v>19659</v>
      </c>
      <c r="B241" s="9" t="s">
        <v>19686</v>
      </c>
      <c r="C241" s="9">
        <v>0</v>
      </c>
      <c r="D241" s="9" t="s">
        <v>19377</v>
      </c>
      <c r="E241" s="9" t="s">
        <v>19659</v>
      </c>
      <c r="F241" s="9">
        <v>0</v>
      </c>
      <c r="G241" s="9" t="s">
        <v>19655</v>
      </c>
    </row>
    <row r="242" spans="1:7" x14ac:dyDescent="0.2">
      <c r="A242" s="9" t="s">
        <v>19660</v>
      </c>
      <c r="B242" s="9" t="s">
        <v>19686</v>
      </c>
      <c r="C242" s="9">
        <v>0</v>
      </c>
      <c r="D242" s="9" t="s">
        <v>19377</v>
      </c>
      <c r="E242" s="9" t="s">
        <v>19660</v>
      </c>
      <c r="F242" s="9">
        <v>0</v>
      </c>
      <c r="G242" s="9" t="s">
        <v>19655</v>
      </c>
    </row>
    <row r="243" spans="1:7" x14ac:dyDescent="0.2">
      <c r="A243" s="9" t="s">
        <v>19661</v>
      </c>
      <c r="B243" s="9" t="s">
        <v>19686</v>
      </c>
      <c r="C243" s="9">
        <v>0</v>
      </c>
      <c r="D243" s="9" t="s">
        <v>19377</v>
      </c>
      <c r="E243" s="9" t="s">
        <v>19661</v>
      </c>
      <c r="F243" s="9">
        <v>0</v>
      </c>
      <c r="G243" s="9" t="s">
        <v>19655</v>
      </c>
    </row>
    <row r="244" spans="1:7" x14ac:dyDescent="0.2">
      <c r="A244" s="9" t="s">
        <v>19662</v>
      </c>
      <c r="B244" s="9" t="s">
        <v>19686</v>
      </c>
      <c r="C244" s="9">
        <v>0</v>
      </c>
      <c r="D244" s="9" t="s">
        <v>19377</v>
      </c>
      <c r="E244" s="9" t="s">
        <v>19662</v>
      </c>
      <c r="F244" s="9">
        <v>41.010612531749402</v>
      </c>
      <c r="G244" s="9" t="s">
        <v>19655</v>
      </c>
    </row>
    <row r="245" spans="1:7" x14ac:dyDescent="0.2">
      <c r="A245" s="9" t="s">
        <v>19663</v>
      </c>
      <c r="B245" s="9" t="s">
        <v>19686</v>
      </c>
      <c r="C245" s="9">
        <v>0</v>
      </c>
      <c r="D245" s="9" t="s">
        <v>19377</v>
      </c>
      <c r="E245" s="9" t="s">
        <v>19663</v>
      </c>
      <c r="F245" s="9">
        <v>41.010612531749402</v>
      </c>
      <c r="G245" s="9" t="s">
        <v>19655</v>
      </c>
    </row>
    <row r="246" spans="1:7" x14ac:dyDescent="0.2">
      <c r="A246" s="9" t="s">
        <v>95</v>
      </c>
      <c r="B246" s="9" t="s">
        <v>19686</v>
      </c>
      <c r="C246" s="9">
        <v>0</v>
      </c>
      <c r="D246" s="9" t="s">
        <v>19377</v>
      </c>
      <c r="E246" s="9" t="s">
        <v>95</v>
      </c>
      <c r="F246" s="9">
        <v>5464.9025000000001</v>
      </c>
      <c r="G246" s="9" t="s">
        <v>19655</v>
      </c>
    </row>
    <row r="247" spans="1:7" x14ac:dyDescent="0.2">
      <c r="A247" s="9" t="s">
        <v>43</v>
      </c>
      <c r="B247" s="9" t="s">
        <v>19686</v>
      </c>
      <c r="C247" s="9">
        <v>605</v>
      </c>
      <c r="D247" s="9" t="s">
        <v>19377</v>
      </c>
      <c r="E247" s="9" t="s">
        <v>43</v>
      </c>
      <c r="F247" s="9">
        <v>3330.8</v>
      </c>
      <c r="G247" s="9" t="s">
        <v>19655</v>
      </c>
    </row>
    <row r="248" spans="1:7" x14ac:dyDescent="0.2">
      <c r="A248" s="9" t="s">
        <v>19664</v>
      </c>
      <c r="B248" s="9" t="s">
        <v>19686</v>
      </c>
      <c r="C248" s="9">
        <v>0</v>
      </c>
      <c r="D248" s="9" t="s">
        <v>19377</v>
      </c>
      <c r="E248" s="9" t="s">
        <v>19664</v>
      </c>
      <c r="F248" s="9">
        <v>0</v>
      </c>
      <c r="G248" s="9" t="s">
        <v>19655</v>
      </c>
    </row>
    <row r="249" spans="1:7" x14ac:dyDescent="0.2">
      <c r="A249" s="9" t="s">
        <v>19665</v>
      </c>
      <c r="B249" s="9" t="s">
        <v>19686</v>
      </c>
      <c r="C249" s="9">
        <v>0</v>
      </c>
      <c r="D249" s="9" t="s">
        <v>19377</v>
      </c>
      <c r="E249" s="9" t="s">
        <v>19665</v>
      </c>
      <c r="F249" s="9">
        <v>5133.3969999999899</v>
      </c>
      <c r="G249" s="9" t="s">
        <v>19655</v>
      </c>
    </row>
    <row r="250" spans="1:7" x14ac:dyDescent="0.2">
      <c r="A250" s="9" t="s">
        <v>19666</v>
      </c>
      <c r="B250" s="9" t="s">
        <v>19686</v>
      </c>
      <c r="C250" s="9">
        <v>0</v>
      </c>
      <c r="D250" s="9" t="s">
        <v>19377</v>
      </c>
      <c r="E250" s="9" t="s">
        <v>19666</v>
      </c>
      <c r="F250" s="9">
        <v>133.60999999999899</v>
      </c>
      <c r="G250" s="9" t="s">
        <v>19655</v>
      </c>
    </row>
    <row r="251" spans="1:7" x14ac:dyDescent="0.2">
      <c r="A251" s="9" t="s">
        <v>19667</v>
      </c>
      <c r="B251" s="9" t="s">
        <v>19686</v>
      </c>
      <c r="C251" s="9">
        <v>0</v>
      </c>
      <c r="D251" s="9" t="s">
        <v>19377</v>
      </c>
      <c r="E251" s="9" t="s">
        <v>19667</v>
      </c>
      <c r="F251" s="9">
        <v>417.36999999999898</v>
      </c>
      <c r="G251" s="9" t="s">
        <v>19655</v>
      </c>
    </row>
    <row r="252" spans="1:7" x14ac:dyDescent="0.2">
      <c r="A252" s="9" t="s">
        <v>19668</v>
      </c>
      <c r="B252" s="9" t="s">
        <v>19686</v>
      </c>
      <c r="C252" s="9">
        <v>0</v>
      </c>
      <c r="D252" s="9" t="s">
        <v>19377</v>
      </c>
      <c r="E252" s="9" t="s">
        <v>19668</v>
      </c>
      <c r="F252" s="9">
        <v>2145.1828</v>
      </c>
      <c r="G252" s="9" t="s">
        <v>19655</v>
      </c>
    </row>
    <row r="253" spans="1:7" x14ac:dyDescent="0.2">
      <c r="A253" s="9" t="s">
        <v>19669</v>
      </c>
      <c r="B253" s="9" t="s">
        <v>19686</v>
      </c>
      <c r="C253" s="9">
        <v>0</v>
      </c>
      <c r="D253" s="9" t="s">
        <v>19377</v>
      </c>
      <c r="E253" s="9" t="s">
        <v>19669</v>
      </c>
      <c r="F253" s="9">
        <v>0</v>
      </c>
      <c r="G253" s="9" t="s">
        <v>19655</v>
      </c>
    </row>
    <row r="254" spans="1:7" x14ac:dyDescent="0.2">
      <c r="A254" s="9" t="s">
        <v>70</v>
      </c>
      <c r="B254" s="9" t="s">
        <v>19687</v>
      </c>
      <c r="C254" s="9">
        <v>0</v>
      </c>
      <c r="D254" s="9" t="s">
        <v>19377</v>
      </c>
      <c r="E254" s="9" t="s">
        <v>70</v>
      </c>
      <c r="F254" s="9">
        <v>0</v>
      </c>
      <c r="G254" s="9" t="s">
        <v>19655</v>
      </c>
    </row>
    <row r="255" spans="1:7" x14ac:dyDescent="0.2">
      <c r="A255" s="9" t="s">
        <v>1152</v>
      </c>
      <c r="B255" s="9" t="s">
        <v>19687</v>
      </c>
      <c r="C255" s="9">
        <v>0</v>
      </c>
      <c r="D255" s="9" t="s">
        <v>19377</v>
      </c>
      <c r="E255" s="9" t="s">
        <v>1152</v>
      </c>
      <c r="F255" s="9">
        <v>0</v>
      </c>
      <c r="G255" s="9" t="s">
        <v>19655</v>
      </c>
    </row>
    <row r="256" spans="1:7" x14ac:dyDescent="0.2">
      <c r="A256" s="9" t="s">
        <v>227</v>
      </c>
      <c r="B256" s="9" t="s">
        <v>19687</v>
      </c>
      <c r="C256" s="9">
        <v>410</v>
      </c>
      <c r="D256" s="9" t="s">
        <v>19377</v>
      </c>
      <c r="E256" s="9" t="s">
        <v>227</v>
      </c>
      <c r="F256" s="9">
        <v>410</v>
      </c>
      <c r="G256" s="9" t="s">
        <v>19655</v>
      </c>
    </row>
    <row r="257" spans="1:7" x14ac:dyDescent="0.2">
      <c r="A257" s="9" t="s">
        <v>19373</v>
      </c>
      <c r="B257" s="9" t="s">
        <v>19687</v>
      </c>
      <c r="C257" s="9">
        <v>1051.6071999999999</v>
      </c>
      <c r="D257" s="9" t="s">
        <v>19377</v>
      </c>
      <c r="E257" s="9" t="s">
        <v>19373</v>
      </c>
      <c r="F257" s="9">
        <v>1330.2772</v>
      </c>
      <c r="G257" s="9" t="s">
        <v>19655</v>
      </c>
    </row>
    <row r="258" spans="1:7" x14ac:dyDescent="0.2">
      <c r="A258" s="9" t="s">
        <v>468</v>
      </c>
      <c r="B258" s="9" t="s">
        <v>19687</v>
      </c>
      <c r="C258" s="9">
        <v>223.1</v>
      </c>
      <c r="D258" s="9" t="s">
        <v>19377</v>
      </c>
      <c r="E258" s="9" t="s">
        <v>468</v>
      </c>
      <c r="F258" s="9">
        <v>830.92</v>
      </c>
      <c r="G258" s="9" t="s">
        <v>19655</v>
      </c>
    </row>
    <row r="259" spans="1:7" x14ac:dyDescent="0.2">
      <c r="A259" s="9" t="s">
        <v>19656</v>
      </c>
      <c r="B259" s="9" t="s">
        <v>19687</v>
      </c>
      <c r="C259" s="9">
        <v>0</v>
      </c>
      <c r="D259" s="9" t="s">
        <v>19377</v>
      </c>
      <c r="E259" s="9" t="s">
        <v>19656</v>
      </c>
      <c r="F259" s="9">
        <v>0</v>
      </c>
      <c r="G259" s="9" t="s">
        <v>19655</v>
      </c>
    </row>
    <row r="260" spans="1:7" x14ac:dyDescent="0.2">
      <c r="A260" s="9" t="s">
        <v>19657</v>
      </c>
      <c r="B260" s="9" t="s">
        <v>19687</v>
      </c>
      <c r="C260" s="9">
        <v>0</v>
      </c>
      <c r="D260" s="9" t="s">
        <v>19377</v>
      </c>
      <c r="E260" s="9" t="s">
        <v>19657</v>
      </c>
      <c r="F260" s="9">
        <v>0</v>
      </c>
      <c r="G260" s="9" t="s">
        <v>19655</v>
      </c>
    </row>
    <row r="261" spans="1:7" x14ac:dyDescent="0.2">
      <c r="A261" s="9" t="s">
        <v>19658</v>
      </c>
      <c r="B261" s="9" t="s">
        <v>19687</v>
      </c>
      <c r="C261" s="9">
        <v>0</v>
      </c>
      <c r="D261" s="9" t="s">
        <v>19377</v>
      </c>
      <c r="E261" s="9" t="s">
        <v>19658</v>
      </c>
      <c r="F261" s="9">
        <v>0</v>
      </c>
      <c r="G261" s="9" t="s">
        <v>19655</v>
      </c>
    </row>
    <row r="262" spans="1:7" x14ac:dyDescent="0.2">
      <c r="A262" s="9" t="s">
        <v>19659</v>
      </c>
      <c r="B262" s="9" t="s">
        <v>19687</v>
      </c>
      <c r="C262" s="9">
        <v>0</v>
      </c>
      <c r="D262" s="9" t="s">
        <v>19377</v>
      </c>
      <c r="E262" s="9" t="s">
        <v>19659</v>
      </c>
      <c r="F262" s="9">
        <v>0</v>
      </c>
      <c r="G262" s="9" t="s">
        <v>19655</v>
      </c>
    </row>
    <row r="263" spans="1:7" x14ac:dyDescent="0.2">
      <c r="A263" s="9" t="s">
        <v>19660</v>
      </c>
      <c r="B263" s="9" t="s">
        <v>19687</v>
      </c>
      <c r="C263" s="9">
        <v>0</v>
      </c>
      <c r="D263" s="9" t="s">
        <v>19377</v>
      </c>
      <c r="E263" s="9" t="s">
        <v>19660</v>
      </c>
      <c r="F263" s="9">
        <v>0</v>
      </c>
      <c r="G263" s="9" t="s">
        <v>19655</v>
      </c>
    </row>
    <row r="264" spans="1:7" x14ac:dyDescent="0.2">
      <c r="A264" s="9" t="s">
        <v>19661</v>
      </c>
      <c r="B264" s="9" t="s">
        <v>19687</v>
      </c>
      <c r="C264" s="9">
        <v>0</v>
      </c>
      <c r="D264" s="9" t="s">
        <v>19377</v>
      </c>
      <c r="E264" s="9" t="s">
        <v>19661</v>
      </c>
      <c r="F264" s="9">
        <v>0</v>
      </c>
      <c r="G264" s="9" t="s">
        <v>19655</v>
      </c>
    </row>
    <row r="265" spans="1:7" x14ac:dyDescent="0.2">
      <c r="A265" s="9" t="s">
        <v>19662</v>
      </c>
      <c r="B265" s="9" t="s">
        <v>19687</v>
      </c>
      <c r="C265" s="9">
        <v>24.606367519049599</v>
      </c>
      <c r="D265" s="9" t="s">
        <v>19377</v>
      </c>
      <c r="E265" s="9" t="s">
        <v>19662</v>
      </c>
      <c r="F265" s="9">
        <v>41.010612531749402</v>
      </c>
      <c r="G265" s="9" t="s">
        <v>19655</v>
      </c>
    </row>
    <row r="266" spans="1:7" x14ac:dyDescent="0.2">
      <c r="A266" s="9" t="s">
        <v>19663</v>
      </c>
      <c r="B266" s="9" t="s">
        <v>19687</v>
      </c>
      <c r="C266" s="9">
        <v>24.606367519049599</v>
      </c>
      <c r="D266" s="9" t="s">
        <v>19377</v>
      </c>
      <c r="E266" s="9" t="s">
        <v>19663</v>
      </c>
      <c r="F266" s="9">
        <v>41.010612531749402</v>
      </c>
      <c r="G266" s="9" t="s">
        <v>19655</v>
      </c>
    </row>
    <row r="267" spans="1:7" x14ac:dyDescent="0.2">
      <c r="A267" s="9" t="s">
        <v>95</v>
      </c>
      <c r="B267" s="9" t="s">
        <v>19687</v>
      </c>
      <c r="C267" s="9">
        <v>4682.88</v>
      </c>
      <c r="D267" s="9" t="s">
        <v>19377</v>
      </c>
      <c r="E267" s="9" t="s">
        <v>95</v>
      </c>
      <c r="F267" s="9">
        <v>5464.9025000000001</v>
      </c>
      <c r="G267" s="9" t="s">
        <v>19655</v>
      </c>
    </row>
    <row r="268" spans="1:7" x14ac:dyDescent="0.2">
      <c r="A268" s="9" t="s">
        <v>43</v>
      </c>
      <c r="B268" s="9" t="s">
        <v>19687</v>
      </c>
      <c r="C268" s="9">
        <v>2142.4</v>
      </c>
      <c r="D268" s="9" t="s">
        <v>19377</v>
      </c>
      <c r="E268" s="9" t="s">
        <v>43</v>
      </c>
      <c r="F268" s="9">
        <v>3330.8</v>
      </c>
      <c r="G268" s="9" t="s">
        <v>19655</v>
      </c>
    </row>
    <row r="269" spans="1:7" x14ac:dyDescent="0.2">
      <c r="A269" s="9" t="s">
        <v>19664</v>
      </c>
      <c r="B269" s="9" t="s">
        <v>19687</v>
      </c>
      <c r="C269" s="9">
        <v>0</v>
      </c>
      <c r="D269" s="9" t="s">
        <v>19377</v>
      </c>
      <c r="E269" s="9" t="s">
        <v>19664</v>
      </c>
      <c r="F269" s="9">
        <v>0</v>
      </c>
      <c r="G269" s="9" t="s">
        <v>19655</v>
      </c>
    </row>
    <row r="270" spans="1:7" x14ac:dyDescent="0.2">
      <c r="A270" s="9" t="s">
        <v>19665</v>
      </c>
      <c r="B270" s="9" t="s">
        <v>19687</v>
      </c>
      <c r="C270" s="9">
        <v>3319.2289999999898</v>
      </c>
      <c r="D270" s="9" t="s">
        <v>19377</v>
      </c>
      <c r="E270" s="9" t="s">
        <v>19665</v>
      </c>
      <c r="F270" s="9">
        <v>5133.3969999999899</v>
      </c>
      <c r="G270" s="9" t="s">
        <v>19655</v>
      </c>
    </row>
    <row r="271" spans="1:7" x14ac:dyDescent="0.2">
      <c r="A271" s="9" t="s">
        <v>19666</v>
      </c>
      <c r="B271" s="9" t="s">
        <v>19687</v>
      </c>
      <c r="C271" s="9">
        <v>115.67359999999999</v>
      </c>
      <c r="D271" s="9" t="s">
        <v>19377</v>
      </c>
      <c r="E271" s="9" t="s">
        <v>19666</v>
      </c>
      <c r="F271" s="9">
        <v>133.60999999999899</v>
      </c>
      <c r="G271" s="9" t="s">
        <v>19655</v>
      </c>
    </row>
    <row r="272" spans="1:7" x14ac:dyDescent="0.2">
      <c r="A272" s="9" t="s">
        <v>19667</v>
      </c>
      <c r="B272" s="9" t="s">
        <v>19687</v>
      </c>
      <c r="C272" s="9">
        <v>311.406399999999</v>
      </c>
      <c r="D272" s="9" t="s">
        <v>19377</v>
      </c>
      <c r="E272" s="9" t="s">
        <v>19667</v>
      </c>
      <c r="F272" s="9">
        <v>417.36999999999898</v>
      </c>
      <c r="G272" s="9" t="s">
        <v>19655</v>
      </c>
    </row>
    <row r="273" spans="1:7" x14ac:dyDescent="0.2">
      <c r="A273" s="9" t="s">
        <v>19668</v>
      </c>
      <c r="B273" s="9" t="s">
        <v>19687</v>
      </c>
      <c r="C273" s="9">
        <v>928.09280000000001</v>
      </c>
      <c r="D273" s="9" t="s">
        <v>19377</v>
      </c>
      <c r="E273" s="9" t="s">
        <v>19668</v>
      </c>
      <c r="F273" s="9">
        <v>2145.1828</v>
      </c>
      <c r="G273" s="9" t="s">
        <v>19655</v>
      </c>
    </row>
    <row r="274" spans="1:7" x14ac:dyDescent="0.2">
      <c r="A274" s="9" t="s">
        <v>19669</v>
      </c>
      <c r="B274" s="9" t="s">
        <v>19687</v>
      </c>
      <c r="C274" s="9">
        <v>0</v>
      </c>
      <c r="D274" s="9" t="s">
        <v>19377</v>
      </c>
      <c r="E274" s="9" t="s">
        <v>19669</v>
      </c>
      <c r="F274" s="9">
        <v>0</v>
      </c>
      <c r="G274" s="9" t="s">
        <v>19655</v>
      </c>
    </row>
    <row r="275" spans="1:7" x14ac:dyDescent="0.2">
      <c r="A275" s="9" t="s">
        <v>70</v>
      </c>
      <c r="B275" s="9" t="s">
        <v>19688</v>
      </c>
      <c r="C275" s="9">
        <v>0</v>
      </c>
      <c r="D275" s="9" t="s">
        <v>19689</v>
      </c>
      <c r="E275" s="9" t="s">
        <v>70</v>
      </c>
      <c r="F275" s="9">
        <v>0</v>
      </c>
      <c r="G275" s="9" t="s">
        <v>19655</v>
      </c>
    </row>
    <row r="276" spans="1:7" x14ac:dyDescent="0.2">
      <c r="A276" s="9" t="s">
        <v>1152</v>
      </c>
      <c r="B276" s="9" t="s">
        <v>19688</v>
      </c>
      <c r="C276" s="9">
        <v>0</v>
      </c>
      <c r="D276" s="9" t="s">
        <v>19689</v>
      </c>
      <c r="E276" s="9" t="s">
        <v>1152</v>
      </c>
      <c r="F276" s="9">
        <v>0</v>
      </c>
      <c r="G276" s="9" t="s">
        <v>19655</v>
      </c>
    </row>
    <row r="277" spans="1:7" x14ac:dyDescent="0.2">
      <c r="A277" s="9" t="s">
        <v>227</v>
      </c>
      <c r="B277" s="9" t="s">
        <v>19688</v>
      </c>
      <c r="C277" s="9">
        <v>0</v>
      </c>
      <c r="D277" s="9" t="s">
        <v>19689</v>
      </c>
      <c r="E277" s="9" t="s">
        <v>227</v>
      </c>
      <c r="F277" s="9">
        <v>0</v>
      </c>
      <c r="G277" s="9" t="s">
        <v>19655</v>
      </c>
    </row>
    <row r="278" spans="1:7" x14ac:dyDescent="0.2">
      <c r="A278" s="9" t="s">
        <v>19373</v>
      </c>
      <c r="B278" s="9" t="s">
        <v>19688</v>
      </c>
      <c r="C278" s="9">
        <v>0</v>
      </c>
      <c r="D278" s="9" t="s">
        <v>19689</v>
      </c>
      <c r="E278" s="9" t="s">
        <v>19373</v>
      </c>
      <c r="F278" s="9">
        <v>0</v>
      </c>
      <c r="G278" s="9" t="s">
        <v>19655</v>
      </c>
    </row>
    <row r="279" spans="1:7" x14ac:dyDescent="0.2">
      <c r="A279" s="9" t="s">
        <v>468</v>
      </c>
      <c r="B279" s="9" t="s">
        <v>19688</v>
      </c>
      <c r="C279" s="9">
        <v>426.8</v>
      </c>
      <c r="D279" s="9" t="s">
        <v>19689</v>
      </c>
      <c r="E279" s="9" t="s">
        <v>468</v>
      </c>
      <c r="F279" s="9">
        <v>426.8</v>
      </c>
      <c r="G279" s="9" t="s">
        <v>19655</v>
      </c>
    </row>
    <row r="280" spans="1:7" x14ac:dyDescent="0.2">
      <c r="A280" s="9" t="s">
        <v>19656</v>
      </c>
      <c r="B280" s="9" t="s">
        <v>19688</v>
      </c>
      <c r="C280" s="9">
        <v>0</v>
      </c>
      <c r="D280" s="9" t="s">
        <v>19689</v>
      </c>
      <c r="E280" s="9" t="s">
        <v>19656</v>
      </c>
      <c r="F280" s="9">
        <v>0</v>
      </c>
      <c r="G280" s="9" t="s">
        <v>19655</v>
      </c>
    </row>
    <row r="281" spans="1:7" x14ac:dyDescent="0.2">
      <c r="A281" s="9" t="s">
        <v>19657</v>
      </c>
      <c r="B281" s="9" t="s">
        <v>19688</v>
      </c>
      <c r="C281" s="9">
        <v>0</v>
      </c>
      <c r="D281" s="9" t="s">
        <v>19689</v>
      </c>
      <c r="E281" s="9" t="s">
        <v>19657</v>
      </c>
      <c r="F281" s="9">
        <v>0</v>
      </c>
      <c r="G281" s="9" t="s">
        <v>19655</v>
      </c>
    </row>
    <row r="282" spans="1:7" x14ac:dyDescent="0.2">
      <c r="A282" s="9" t="s">
        <v>19658</v>
      </c>
      <c r="B282" s="9" t="s">
        <v>19688</v>
      </c>
      <c r="C282" s="9">
        <v>0</v>
      </c>
      <c r="D282" s="9" t="s">
        <v>19689</v>
      </c>
      <c r="E282" s="9" t="s">
        <v>19658</v>
      </c>
      <c r="F282" s="9">
        <v>0</v>
      </c>
      <c r="G282" s="9" t="s">
        <v>19655</v>
      </c>
    </row>
    <row r="283" spans="1:7" x14ac:dyDescent="0.2">
      <c r="A283" s="9" t="s">
        <v>19659</v>
      </c>
      <c r="B283" s="9" t="s">
        <v>19688</v>
      </c>
      <c r="C283" s="9">
        <v>0</v>
      </c>
      <c r="D283" s="9" t="s">
        <v>19689</v>
      </c>
      <c r="E283" s="9" t="s">
        <v>19659</v>
      </c>
      <c r="F283" s="9">
        <v>0</v>
      </c>
      <c r="G283" s="9" t="s">
        <v>19655</v>
      </c>
    </row>
    <row r="284" spans="1:7" x14ac:dyDescent="0.2">
      <c r="A284" s="9" t="s">
        <v>19660</v>
      </c>
      <c r="B284" s="9" t="s">
        <v>19688</v>
      </c>
      <c r="C284" s="9">
        <v>0</v>
      </c>
      <c r="D284" s="9" t="s">
        <v>19689</v>
      </c>
      <c r="E284" s="9" t="s">
        <v>19660</v>
      </c>
      <c r="F284" s="9">
        <v>0</v>
      </c>
      <c r="G284" s="9" t="s">
        <v>19655</v>
      </c>
    </row>
    <row r="285" spans="1:7" x14ac:dyDescent="0.2">
      <c r="A285" s="9" t="s">
        <v>19661</v>
      </c>
      <c r="B285" s="9" t="s">
        <v>19688</v>
      </c>
      <c r="C285" s="9">
        <v>0</v>
      </c>
      <c r="D285" s="9" t="s">
        <v>19689</v>
      </c>
      <c r="E285" s="9" t="s">
        <v>19661</v>
      </c>
      <c r="F285" s="9">
        <v>0</v>
      </c>
      <c r="G285" s="9" t="s">
        <v>19655</v>
      </c>
    </row>
    <row r="286" spans="1:7" x14ac:dyDescent="0.2">
      <c r="A286" s="9" t="s">
        <v>19662</v>
      </c>
      <c r="B286" s="9" t="s">
        <v>19688</v>
      </c>
      <c r="C286" s="9">
        <v>0</v>
      </c>
      <c r="D286" s="9" t="s">
        <v>19689</v>
      </c>
      <c r="E286" s="9" t="s">
        <v>19662</v>
      </c>
      <c r="F286" s="9">
        <v>0</v>
      </c>
      <c r="G286" s="9" t="s">
        <v>19655</v>
      </c>
    </row>
    <row r="287" spans="1:7" x14ac:dyDescent="0.2">
      <c r="A287" s="9" t="s">
        <v>19663</v>
      </c>
      <c r="B287" s="9" t="s">
        <v>19688</v>
      </c>
      <c r="C287" s="9">
        <v>0</v>
      </c>
      <c r="D287" s="9" t="s">
        <v>19689</v>
      </c>
      <c r="E287" s="9" t="s">
        <v>19663</v>
      </c>
      <c r="F287" s="9">
        <v>0</v>
      </c>
      <c r="G287" s="9" t="s">
        <v>19655</v>
      </c>
    </row>
    <row r="288" spans="1:7" x14ac:dyDescent="0.2">
      <c r="A288" s="9" t="s">
        <v>95</v>
      </c>
      <c r="B288" s="9" t="s">
        <v>19688</v>
      </c>
      <c r="C288" s="9">
        <v>536</v>
      </c>
      <c r="D288" s="9" t="s">
        <v>19689</v>
      </c>
      <c r="E288" s="9" t="s">
        <v>95</v>
      </c>
      <c r="F288" s="9">
        <v>536</v>
      </c>
      <c r="G288" s="9" t="s">
        <v>19655</v>
      </c>
    </row>
    <row r="289" spans="1:7" x14ac:dyDescent="0.2">
      <c r="A289" s="9" t="s">
        <v>43</v>
      </c>
      <c r="B289" s="9" t="s">
        <v>19688</v>
      </c>
      <c r="C289" s="9">
        <v>0</v>
      </c>
      <c r="D289" s="9" t="s">
        <v>19689</v>
      </c>
      <c r="E289" s="9" t="s">
        <v>43</v>
      </c>
      <c r="F289" s="9">
        <v>0</v>
      </c>
      <c r="G289" s="9" t="s">
        <v>19655</v>
      </c>
    </row>
    <row r="290" spans="1:7" x14ac:dyDescent="0.2">
      <c r="A290" s="9" t="s">
        <v>19664</v>
      </c>
      <c r="B290" s="9" t="s">
        <v>19688</v>
      </c>
      <c r="C290" s="9">
        <v>0</v>
      </c>
      <c r="D290" s="9" t="s">
        <v>19689</v>
      </c>
      <c r="E290" s="9" t="s">
        <v>19664</v>
      </c>
      <c r="F290" s="9">
        <v>0</v>
      </c>
      <c r="G290" s="9" t="s">
        <v>19655</v>
      </c>
    </row>
    <row r="291" spans="1:7" x14ac:dyDescent="0.2">
      <c r="A291" s="9" t="s">
        <v>19665</v>
      </c>
      <c r="B291" s="9" t="s">
        <v>19688</v>
      </c>
      <c r="C291" s="9">
        <v>260</v>
      </c>
      <c r="D291" s="9" t="s">
        <v>19689</v>
      </c>
      <c r="E291" s="9" t="s">
        <v>19665</v>
      </c>
      <c r="F291" s="9">
        <v>260</v>
      </c>
      <c r="G291" s="9" t="s">
        <v>19655</v>
      </c>
    </row>
    <row r="292" spans="1:7" x14ac:dyDescent="0.2">
      <c r="A292" s="9" t="s">
        <v>19666</v>
      </c>
      <c r="B292" s="9" t="s">
        <v>19688</v>
      </c>
      <c r="C292" s="9">
        <v>148.65</v>
      </c>
      <c r="D292" s="9" t="s">
        <v>19689</v>
      </c>
      <c r="E292" s="9" t="s">
        <v>19666</v>
      </c>
      <c r="F292" s="9">
        <v>148.65</v>
      </c>
      <c r="G292" s="9" t="s">
        <v>19655</v>
      </c>
    </row>
    <row r="293" spans="1:7" x14ac:dyDescent="0.2">
      <c r="A293" s="9" t="s">
        <v>19667</v>
      </c>
      <c r="B293" s="9" t="s">
        <v>19688</v>
      </c>
      <c r="C293" s="9">
        <v>155</v>
      </c>
      <c r="D293" s="9" t="s">
        <v>19689</v>
      </c>
      <c r="E293" s="9" t="s">
        <v>19667</v>
      </c>
      <c r="F293" s="9">
        <v>155</v>
      </c>
      <c r="G293" s="9" t="s">
        <v>19655</v>
      </c>
    </row>
    <row r="294" spans="1:7" x14ac:dyDescent="0.2">
      <c r="A294" s="9" t="s">
        <v>19668</v>
      </c>
      <c r="B294" s="9" t="s">
        <v>19688</v>
      </c>
      <c r="C294" s="9">
        <v>233.2</v>
      </c>
      <c r="D294" s="9" t="s">
        <v>19689</v>
      </c>
      <c r="E294" s="9" t="s">
        <v>19668</v>
      </c>
      <c r="F294" s="9">
        <v>233.2</v>
      </c>
      <c r="G294" s="9" t="s">
        <v>19655</v>
      </c>
    </row>
    <row r="295" spans="1:7" x14ac:dyDescent="0.2">
      <c r="A295" s="9" t="s">
        <v>19669</v>
      </c>
      <c r="B295" s="9" t="s">
        <v>19688</v>
      </c>
      <c r="C295" s="9">
        <v>60</v>
      </c>
      <c r="D295" s="9" t="s">
        <v>19689</v>
      </c>
      <c r="E295" s="9" t="s">
        <v>19669</v>
      </c>
      <c r="F295" s="9">
        <v>60</v>
      </c>
      <c r="G295" s="9" t="s">
        <v>19655</v>
      </c>
    </row>
    <row r="296" spans="1:7" x14ac:dyDescent="0.2">
      <c r="A296" s="9" t="s">
        <v>70</v>
      </c>
      <c r="B296" s="9" t="s">
        <v>19690</v>
      </c>
      <c r="C296" s="9">
        <v>7117.36</v>
      </c>
      <c r="D296" s="9" t="s">
        <v>19691</v>
      </c>
      <c r="E296" s="9" t="s">
        <v>70</v>
      </c>
      <c r="F296" s="9">
        <v>7117.36</v>
      </c>
      <c r="G296" s="9" t="s">
        <v>19655</v>
      </c>
    </row>
    <row r="297" spans="1:7" x14ac:dyDescent="0.2">
      <c r="A297" s="9" t="s">
        <v>1152</v>
      </c>
      <c r="B297" s="9" t="s">
        <v>19690</v>
      </c>
      <c r="C297" s="9">
        <v>0</v>
      </c>
      <c r="D297" s="9" t="s">
        <v>19691</v>
      </c>
      <c r="E297" s="9" t="s">
        <v>1152</v>
      </c>
      <c r="F297" s="9">
        <v>0</v>
      </c>
      <c r="G297" s="9" t="s">
        <v>19655</v>
      </c>
    </row>
    <row r="298" spans="1:7" x14ac:dyDescent="0.2">
      <c r="A298" s="9" t="s">
        <v>227</v>
      </c>
      <c r="B298" s="9" t="s">
        <v>19690</v>
      </c>
      <c r="C298" s="9">
        <v>1997.59</v>
      </c>
      <c r="D298" s="9" t="s">
        <v>19691</v>
      </c>
      <c r="E298" s="9" t="s">
        <v>227</v>
      </c>
      <c r="F298" s="9">
        <v>1997.59</v>
      </c>
      <c r="G298" s="9" t="s">
        <v>19655</v>
      </c>
    </row>
    <row r="299" spans="1:7" x14ac:dyDescent="0.2">
      <c r="A299" s="9" t="s">
        <v>19373</v>
      </c>
      <c r="B299" s="9" t="s">
        <v>19690</v>
      </c>
      <c r="C299" s="9">
        <v>24498.560000000001</v>
      </c>
      <c r="D299" s="9" t="s">
        <v>19691</v>
      </c>
      <c r="E299" s="9" t="s">
        <v>19373</v>
      </c>
      <c r="F299" s="9">
        <v>24498.560000000001</v>
      </c>
      <c r="G299" s="9" t="s">
        <v>19655</v>
      </c>
    </row>
    <row r="300" spans="1:7" x14ac:dyDescent="0.2">
      <c r="A300" s="9" t="s">
        <v>468</v>
      </c>
      <c r="B300" s="9" t="s">
        <v>19690</v>
      </c>
      <c r="C300" s="9">
        <v>0</v>
      </c>
      <c r="D300" s="9" t="s">
        <v>19691</v>
      </c>
      <c r="E300" s="9" t="s">
        <v>468</v>
      </c>
      <c r="F300" s="9">
        <v>0</v>
      </c>
      <c r="G300" s="9" t="s">
        <v>19655</v>
      </c>
    </row>
    <row r="301" spans="1:7" x14ac:dyDescent="0.2">
      <c r="A301" s="9" t="s">
        <v>19656</v>
      </c>
      <c r="B301" s="9" t="s">
        <v>19690</v>
      </c>
      <c r="C301" s="9">
        <v>3500</v>
      </c>
      <c r="D301" s="9" t="s">
        <v>19691</v>
      </c>
      <c r="E301" s="9" t="s">
        <v>19656</v>
      </c>
      <c r="F301" s="9">
        <v>3500</v>
      </c>
      <c r="G301" s="9" t="s">
        <v>19655</v>
      </c>
    </row>
    <row r="302" spans="1:7" x14ac:dyDescent="0.2">
      <c r="A302" s="9" t="s">
        <v>19657</v>
      </c>
      <c r="B302" s="9" t="s">
        <v>19690</v>
      </c>
      <c r="C302" s="9">
        <v>10972.199000000001</v>
      </c>
      <c r="D302" s="9" t="s">
        <v>19691</v>
      </c>
      <c r="E302" s="9" t="s">
        <v>19657</v>
      </c>
      <c r="F302" s="9">
        <v>10972.199000000001</v>
      </c>
      <c r="G302" s="9" t="s">
        <v>19655</v>
      </c>
    </row>
    <row r="303" spans="1:7" x14ac:dyDescent="0.2">
      <c r="A303" s="9" t="s">
        <v>19658</v>
      </c>
      <c r="B303" s="9" t="s">
        <v>19690</v>
      </c>
      <c r="C303" s="9">
        <v>2683.32</v>
      </c>
      <c r="D303" s="9" t="s">
        <v>19691</v>
      </c>
      <c r="E303" s="9" t="s">
        <v>19658</v>
      </c>
      <c r="F303" s="9">
        <v>2683.32</v>
      </c>
      <c r="G303" s="9" t="s">
        <v>19655</v>
      </c>
    </row>
    <row r="304" spans="1:7" x14ac:dyDescent="0.2">
      <c r="A304" s="9" t="s">
        <v>19659</v>
      </c>
      <c r="B304" s="9" t="s">
        <v>19690</v>
      </c>
      <c r="C304" s="9">
        <v>4116.3999999999996</v>
      </c>
      <c r="D304" s="9" t="s">
        <v>19691</v>
      </c>
      <c r="E304" s="9" t="s">
        <v>19659</v>
      </c>
      <c r="F304" s="9">
        <v>4116.3999999999996</v>
      </c>
      <c r="G304" s="9" t="s">
        <v>19655</v>
      </c>
    </row>
    <row r="305" spans="1:7" x14ac:dyDescent="0.2">
      <c r="A305" s="9" t="s">
        <v>19660</v>
      </c>
      <c r="B305" s="9" t="s">
        <v>19690</v>
      </c>
      <c r="C305" s="9">
        <v>-2424.0056329651602</v>
      </c>
      <c r="D305" s="9" t="s">
        <v>19691</v>
      </c>
      <c r="E305" s="9" t="s">
        <v>19660</v>
      </c>
      <c r="F305" s="9">
        <v>-2424.0056329651602</v>
      </c>
      <c r="G305" s="9" t="s">
        <v>19655</v>
      </c>
    </row>
    <row r="306" spans="1:7" x14ac:dyDescent="0.2">
      <c r="A306" s="9" t="s">
        <v>19661</v>
      </c>
      <c r="B306" s="9" t="s">
        <v>19690</v>
      </c>
      <c r="C306" s="9">
        <v>-3926.03</v>
      </c>
      <c r="D306" s="9" t="s">
        <v>19691</v>
      </c>
      <c r="E306" s="9" t="s">
        <v>19661</v>
      </c>
      <c r="F306" s="9">
        <v>-3926.03</v>
      </c>
      <c r="G306" s="9" t="s">
        <v>19655</v>
      </c>
    </row>
    <row r="307" spans="1:7" x14ac:dyDescent="0.2">
      <c r="A307" s="9" t="s">
        <v>19662</v>
      </c>
      <c r="B307" s="9" t="s">
        <v>19690</v>
      </c>
      <c r="C307" s="9">
        <v>500</v>
      </c>
      <c r="D307" s="9" t="s">
        <v>19691</v>
      </c>
      <c r="E307" s="9" t="s">
        <v>19662</v>
      </c>
      <c r="F307" s="9">
        <v>500</v>
      </c>
      <c r="G307" s="9" t="s">
        <v>19655</v>
      </c>
    </row>
    <row r="308" spans="1:7" x14ac:dyDescent="0.2">
      <c r="A308" s="9" t="s">
        <v>19663</v>
      </c>
      <c r="B308" s="9" t="s">
        <v>19690</v>
      </c>
      <c r="C308" s="9">
        <v>500</v>
      </c>
      <c r="D308" s="9" t="s">
        <v>19691</v>
      </c>
      <c r="E308" s="9" t="s">
        <v>19663</v>
      </c>
      <c r="F308" s="9">
        <v>500</v>
      </c>
      <c r="G308" s="9" t="s">
        <v>19655</v>
      </c>
    </row>
    <row r="309" spans="1:7" x14ac:dyDescent="0.2">
      <c r="A309" s="9" t="s">
        <v>95</v>
      </c>
      <c r="B309" s="9" t="s">
        <v>19690</v>
      </c>
      <c r="C309" s="9">
        <v>39226.300000000003</v>
      </c>
      <c r="D309" s="9" t="s">
        <v>19691</v>
      </c>
      <c r="E309" s="9" t="s">
        <v>95</v>
      </c>
      <c r="F309" s="9">
        <v>39226.300000000003</v>
      </c>
      <c r="G309" s="9" t="s">
        <v>19655</v>
      </c>
    </row>
    <row r="310" spans="1:7" x14ac:dyDescent="0.2">
      <c r="A310" s="9" t="s">
        <v>43</v>
      </c>
      <c r="B310" s="9" t="s">
        <v>19690</v>
      </c>
      <c r="C310" s="9">
        <v>0</v>
      </c>
      <c r="D310" s="9" t="s">
        <v>19691</v>
      </c>
      <c r="E310" s="9" t="s">
        <v>43</v>
      </c>
      <c r="F310" s="9">
        <v>0</v>
      </c>
      <c r="G310" s="9" t="s">
        <v>19655</v>
      </c>
    </row>
    <row r="311" spans="1:7" x14ac:dyDescent="0.2">
      <c r="A311" s="9" t="s">
        <v>19664</v>
      </c>
      <c r="B311" s="9" t="s">
        <v>19690</v>
      </c>
      <c r="C311" s="9">
        <v>4801.0371699793604</v>
      </c>
      <c r="D311" s="9" t="s">
        <v>19691</v>
      </c>
      <c r="E311" s="9" t="s">
        <v>19664</v>
      </c>
      <c r="F311" s="9">
        <v>4801.0371699793604</v>
      </c>
      <c r="G311" s="9" t="s">
        <v>19655</v>
      </c>
    </row>
    <row r="312" spans="1:7" x14ac:dyDescent="0.2">
      <c r="A312" s="9" t="s">
        <v>19665</v>
      </c>
      <c r="B312" s="9" t="s">
        <v>19690</v>
      </c>
      <c r="C312" s="9">
        <v>21063.220637161099</v>
      </c>
      <c r="D312" s="9" t="s">
        <v>19691</v>
      </c>
      <c r="E312" s="9" t="s">
        <v>19665</v>
      </c>
      <c r="F312" s="9">
        <v>21063.220637161099</v>
      </c>
      <c r="G312" s="9" t="s">
        <v>19655</v>
      </c>
    </row>
    <row r="313" spans="1:7" x14ac:dyDescent="0.2">
      <c r="A313" s="9" t="s">
        <v>19666</v>
      </c>
      <c r="B313" s="9" t="s">
        <v>19690</v>
      </c>
      <c r="C313" s="9">
        <v>1090</v>
      </c>
      <c r="D313" s="9" t="s">
        <v>19691</v>
      </c>
      <c r="E313" s="9" t="s">
        <v>19666</v>
      </c>
      <c r="F313" s="9">
        <v>1090</v>
      </c>
      <c r="G313" s="9" t="s">
        <v>19655</v>
      </c>
    </row>
    <row r="314" spans="1:7" x14ac:dyDescent="0.2">
      <c r="A314" s="9" t="s">
        <v>19667</v>
      </c>
      <c r="B314" s="9" t="s">
        <v>19690</v>
      </c>
      <c r="C314" s="9">
        <v>4825</v>
      </c>
      <c r="D314" s="9" t="s">
        <v>19691</v>
      </c>
      <c r="E314" s="9" t="s">
        <v>19667</v>
      </c>
      <c r="F314" s="9">
        <v>4825</v>
      </c>
      <c r="G314" s="9" t="s">
        <v>19655</v>
      </c>
    </row>
    <row r="315" spans="1:7" x14ac:dyDescent="0.2">
      <c r="A315" s="9" t="s">
        <v>19668</v>
      </c>
      <c r="B315" s="9" t="s">
        <v>19690</v>
      </c>
      <c r="C315" s="9">
        <v>0</v>
      </c>
      <c r="D315" s="9" t="s">
        <v>19691</v>
      </c>
      <c r="E315" s="9" t="s">
        <v>19668</v>
      </c>
      <c r="F315" s="9">
        <v>0</v>
      </c>
      <c r="G315" s="9" t="s">
        <v>19655</v>
      </c>
    </row>
    <row r="316" spans="1:7" x14ac:dyDescent="0.2">
      <c r="A316" s="9" t="s">
        <v>19669</v>
      </c>
      <c r="B316" s="9" t="s">
        <v>19690</v>
      </c>
      <c r="C316" s="9">
        <v>0</v>
      </c>
      <c r="D316" s="9" t="s">
        <v>19691</v>
      </c>
      <c r="E316" s="9" t="s">
        <v>19669</v>
      </c>
      <c r="F316" s="9">
        <v>0</v>
      </c>
      <c r="G316" s="9" t="s">
        <v>19655</v>
      </c>
    </row>
    <row r="317" spans="1:7" x14ac:dyDescent="0.2">
      <c r="A317" s="9" t="s">
        <v>70</v>
      </c>
      <c r="B317" s="9" t="s">
        <v>19692</v>
      </c>
      <c r="C317" s="9">
        <v>4394</v>
      </c>
      <c r="D317" s="9" t="s">
        <v>19693</v>
      </c>
      <c r="E317" s="9" t="s">
        <v>70</v>
      </c>
      <c r="F317" s="9">
        <v>4394</v>
      </c>
      <c r="G317" s="9" t="s">
        <v>19655</v>
      </c>
    </row>
    <row r="318" spans="1:7" x14ac:dyDescent="0.2">
      <c r="A318" s="9" t="s">
        <v>1152</v>
      </c>
      <c r="B318" s="9" t="s">
        <v>19692</v>
      </c>
      <c r="C318" s="9">
        <v>0</v>
      </c>
      <c r="D318" s="9" t="s">
        <v>19693</v>
      </c>
      <c r="E318" s="9" t="s">
        <v>1152</v>
      </c>
      <c r="F318" s="9">
        <v>0</v>
      </c>
      <c r="G318" s="9" t="s">
        <v>19655</v>
      </c>
    </row>
    <row r="319" spans="1:7" x14ac:dyDescent="0.2">
      <c r="A319" s="9" t="s">
        <v>227</v>
      </c>
      <c r="B319" s="9" t="s">
        <v>19692</v>
      </c>
      <c r="C319" s="9">
        <v>642.1</v>
      </c>
      <c r="D319" s="9" t="s">
        <v>19693</v>
      </c>
      <c r="E319" s="9" t="s">
        <v>227</v>
      </c>
      <c r="F319" s="9">
        <v>642.1</v>
      </c>
      <c r="G319" s="9" t="s">
        <v>19655</v>
      </c>
    </row>
    <row r="320" spans="1:7" x14ac:dyDescent="0.2">
      <c r="A320" s="9" t="s">
        <v>19373</v>
      </c>
      <c r="B320" s="9" t="s">
        <v>19692</v>
      </c>
      <c r="C320" s="9">
        <v>1148</v>
      </c>
      <c r="D320" s="9" t="s">
        <v>19693</v>
      </c>
      <c r="E320" s="9" t="s">
        <v>19373</v>
      </c>
      <c r="F320" s="9">
        <v>1148</v>
      </c>
      <c r="G320" s="9" t="s">
        <v>19655</v>
      </c>
    </row>
    <row r="321" spans="1:7" x14ac:dyDescent="0.2">
      <c r="A321" s="9" t="s">
        <v>468</v>
      </c>
      <c r="B321" s="9" t="s">
        <v>19692</v>
      </c>
      <c r="C321" s="9">
        <v>0</v>
      </c>
      <c r="D321" s="9" t="s">
        <v>19693</v>
      </c>
      <c r="E321" s="9" t="s">
        <v>468</v>
      </c>
      <c r="F321" s="9">
        <v>0</v>
      </c>
      <c r="G321" s="9" t="s">
        <v>19655</v>
      </c>
    </row>
    <row r="322" spans="1:7" x14ac:dyDescent="0.2">
      <c r="A322" s="9" t="s">
        <v>19656</v>
      </c>
      <c r="B322" s="9" t="s">
        <v>19692</v>
      </c>
      <c r="C322" s="9">
        <v>0</v>
      </c>
      <c r="D322" s="9" t="s">
        <v>19693</v>
      </c>
      <c r="E322" s="9" t="s">
        <v>19656</v>
      </c>
      <c r="F322" s="9">
        <v>0</v>
      </c>
      <c r="G322" s="9" t="s">
        <v>19655</v>
      </c>
    </row>
    <row r="323" spans="1:7" x14ac:dyDescent="0.2">
      <c r="A323" s="9" t="s">
        <v>19657</v>
      </c>
      <c r="B323" s="9" t="s">
        <v>19692</v>
      </c>
      <c r="C323" s="9">
        <v>3236.6080000000002</v>
      </c>
      <c r="D323" s="9" t="s">
        <v>19693</v>
      </c>
      <c r="E323" s="9" t="s">
        <v>19657</v>
      </c>
      <c r="F323" s="9">
        <v>3236.6080000000002</v>
      </c>
      <c r="G323" s="9" t="s">
        <v>19655</v>
      </c>
    </row>
    <row r="324" spans="1:7" x14ac:dyDescent="0.2">
      <c r="A324" s="9" t="s">
        <v>19658</v>
      </c>
      <c r="B324" s="9" t="s">
        <v>19692</v>
      </c>
      <c r="C324" s="9">
        <v>0</v>
      </c>
      <c r="D324" s="9" t="s">
        <v>19693</v>
      </c>
      <c r="E324" s="9" t="s">
        <v>19658</v>
      </c>
      <c r="F324" s="9">
        <v>0</v>
      </c>
      <c r="G324" s="9" t="s">
        <v>19655</v>
      </c>
    </row>
    <row r="325" spans="1:7" x14ac:dyDescent="0.2">
      <c r="A325" s="9" t="s">
        <v>19659</v>
      </c>
      <c r="B325" s="9" t="s">
        <v>19692</v>
      </c>
      <c r="C325" s="9">
        <v>0</v>
      </c>
      <c r="D325" s="9" t="s">
        <v>19693</v>
      </c>
      <c r="E325" s="9" t="s">
        <v>19659</v>
      </c>
      <c r="F325" s="9">
        <v>0</v>
      </c>
      <c r="G325" s="9" t="s">
        <v>19655</v>
      </c>
    </row>
    <row r="326" spans="1:7" x14ac:dyDescent="0.2">
      <c r="A326" s="9" t="s">
        <v>19660</v>
      </c>
      <c r="B326" s="9" t="s">
        <v>19692</v>
      </c>
      <c r="C326" s="9">
        <v>0</v>
      </c>
      <c r="D326" s="9" t="s">
        <v>19693</v>
      </c>
      <c r="E326" s="9" t="s">
        <v>19660</v>
      </c>
      <c r="F326" s="9">
        <v>0</v>
      </c>
      <c r="G326" s="9" t="s">
        <v>19655</v>
      </c>
    </row>
    <row r="327" spans="1:7" x14ac:dyDescent="0.2">
      <c r="A327" s="9" t="s">
        <v>19661</v>
      </c>
      <c r="B327" s="9" t="s">
        <v>19692</v>
      </c>
      <c r="C327" s="9">
        <v>0</v>
      </c>
      <c r="D327" s="9" t="s">
        <v>19693</v>
      </c>
      <c r="E327" s="9" t="s">
        <v>19661</v>
      </c>
      <c r="F327" s="9">
        <v>0</v>
      </c>
      <c r="G327" s="9" t="s">
        <v>19655</v>
      </c>
    </row>
    <row r="328" spans="1:7" x14ac:dyDescent="0.2">
      <c r="A328" s="9" t="s">
        <v>19662</v>
      </c>
      <c r="B328" s="9" t="s">
        <v>19692</v>
      </c>
      <c r="C328" s="9">
        <v>76.2</v>
      </c>
      <c r="D328" s="9" t="s">
        <v>19693</v>
      </c>
      <c r="E328" s="9" t="s">
        <v>19662</v>
      </c>
      <c r="F328" s="9">
        <v>76.2</v>
      </c>
      <c r="G328" s="9" t="s">
        <v>19655</v>
      </c>
    </row>
    <row r="329" spans="1:7" x14ac:dyDescent="0.2">
      <c r="A329" s="9" t="s">
        <v>19663</v>
      </c>
      <c r="B329" s="9" t="s">
        <v>19692</v>
      </c>
      <c r="C329" s="9">
        <v>76.2</v>
      </c>
      <c r="D329" s="9" t="s">
        <v>19693</v>
      </c>
      <c r="E329" s="9" t="s">
        <v>19663</v>
      </c>
      <c r="F329" s="9">
        <v>76.2</v>
      </c>
      <c r="G329" s="9" t="s">
        <v>19655</v>
      </c>
    </row>
    <row r="330" spans="1:7" x14ac:dyDescent="0.2">
      <c r="A330" s="9" t="s">
        <v>95</v>
      </c>
      <c r="B330" s="9" t="s">
        <v>19692</v>
      </c>
      <c r="C330" s="9">
        <v>7729.4049999999897</v>
      </c>
      <c r="D330" s="9" t="s">
        <v>19693</v>
      </c>
      <c r="E330" s="9" t="s">
        <v>95</v>
      </c>
      <c r="F330" s="9">
        <v>7729.4049999999897</v>
      </c>
      <c r="G330" s="9" t="s">
        <v>19655</v>
      </c>
    </row>
    <row r="331" spans="1:7" x14ac:dyDescent="0.2">
      <c r="A331" s="9" t="s">
        <v>43</v>
      </c>
      <c r="B331" s="9" t="s">
        <v>19692</v>
      </c>
      <c r="C331" s="9">
        <v>42</v>
      </c>
      <c r="D331" s="9" t="s">
        <v>19693</v>
      </c>
      <c r="E331" s="9" t="s">
        <v>43</v>
      </c>
      <c r="F331" s="9">
        <v>42</v>
      </c>
      <c r="G331" s="9" t="s">
        <v>19655</v>
      </c>
    </row>
    <row r="332" spans="1:7" x14ac:dyDescent="0.2">
      <c r="A332" s="9" t="s">
        <v>19664</v>
      </c>
      <c r="B332" s="9" t="s">
        <v>19692</v>
      </c>
      <c r="C332" s="9">
        <v>0</v>
      </c>
      <c r="D332" s="9" t="s">
        <v>19693</v>
      </c>
      <c r="E332" s="9" t="s">
        <v>19664</v>
      </c>
      <c r="F332" s="9">
        <v>0</v>
      </c>
      <c r="G332" s="9" t="s">
        <v>19655</v>
      </c>
    </row>
    <row r="333" spans="1:7" x14ac:dyDescent="0.2">
      <c r="A333" s="9" t="s">
        <v>19665</v>
      </c>
      <c r="B333" s="9" t="s">
        <v>19692</v>
      </c>
      <c r="C333" s="9">
        <v>698</v>
      </c>
      <c r="D333" s="9" t="s">
        <v>19693</v>
      </c>
      <c r="E333" s="9" t="s">
        <v>19665</v>
      </c>
      <c r="F333" s="9">
        <v>698</v>
      </c>
      <c r="G333" s="9" t="s">
        <v>19655</v>
      </c>
    </row>
    <row r="334" spans="1:7" x14ac:dyDescent="0.2">
      <c r="A334" s="9" t="s">
        <v>19666</v>
      </c>
      <c r="B334" s="9" t="s">
        <v>19692</v>
      </c>
      <c r="C334" s="9">
        <v>2717.42</v>
      </c>
      <c r="D334" s="9" t="s">
        <v>19693</v>
      </c>
      <c r="E334" s="9" t="s">
        <v>19666</v>
      </c>
      <c r="F334" s="9">
        <v>2717.42</v>
      </c>
      <c r="G334" s="9" t="s">
        <v>19655</v>
      </c>
    </row>
    <row r="335" spans="1:7" x14ac:dyDescent="0.2">
      <c r="A335" s="9" t="s">
        <v>19667</v>
      </c>
      <c r="B335" s="9" t="s">
        <v>19692</v>
      </c>
      <c r="C335" s="9">
        <v>1937</v>
      </c>
      <c r="D335" s="9" t="s">
        <v>19693</v>
      </c>
      <c r="E335" s="9" t="s">
        <v>19667</v>
      </c>
      <c r="F335" s="9">
        <v>1937</v>
      </c>
      <c r="G335" s="9" t="s">
        <v>19655</v>
      </c>
    </row>
    <row r="336" spans="1:7" x14ac:dyDescent="0.2">
      <c r="A336" s="9" t="s">
        <v>19668</v>
      </c>
      <c r="B336" s="9" t="s">
        <v>19692</v>
      </c>
      <c r="C336" s="9">
        <v>1178.9000000000001</v>
      </c>
      <c r="D336" s="9" t="s">
        <v>19693</v>
      </c>
      <c r="E336" s="9" t="s">
        <v>19668</v>
      </c>
      <c r="F336" s="9">
        <v>1178.9000000000001</v>
      </c>
      <c r="G336" s="9" t="s">
        <v>19655</v>
      </c>
    </row>
    <row r="337" spans="1:7" x14ac:dyDescent="0.2">
      <c r="A337" s="9" t="s">
        <v>19669</v>
      </c>
      <c r="B337" s="9" t="s">
        <v>19692</v>
      </c>
      <c r="C337" s="9">
        <v>1831.2894584139201</v>
      </c>
      <c r="D337" s="9" t="s">
        <v>19693</v>
      </c>
      <c r="E337" s="9" t="s">
        <v>19669</v>
      </c>
      <c r="F337" s="9">
        <v>1831.2894584139201</v>
      </c>
      <c r="G337" s="9" t="s">
        <v>19655</v>
      </c>
    </row>
    <row r="338" spans="1:7" x14ac:dyDescent="0.2">
      <c r="A338" s="9" t="s">
        <v>70</v>
      </c>
      <c r="B338" s="9" t="s">
        <v>19694</v>
      </c>
      <c r="C338" s="9">
        <v>61761</v>
      </c>
      <c r="D338" s="9" t="s">
        <v>19457</v>
      </c>
      <c r="E338" s="9" t="s">
        <v>70</v>
      </c>
      <c r="F338" s="9">
        <v>61761</v>
      </c>
      <c r="G338" s="9" t="s">
        <v>19655</v>
      </c>
    </row>
    <row r="339" spans="1:7" x14ac:dyDescent="0.2">
      <c r="A339" s="9" t="s">
        <v>1152</v>
      </c>
      <c r="B339" s="9" t="s">
        <v>19694</v>
      </c>
      <c r="C339" s="9">
        <v>0</v>
      </c>
      <c r="D339" s="9" t="s">
        <v>19457</v>
      </c>
      <c r="E339" s="9" t="s">
        <v>1152</v>
      </c>
      <c r="F339" s="9">
        <v>0</v>
      </c>
      <c r="G339" s="9" t="s">
        <v>19655</v>
      </c>
    </row>
    <row r="340" spans="1:7" x14ac:dyDescent="0.2">
      <c r="A340" s="9" t="s">
        <v>227</v>
      </c>
      <c r="B340" s="9" t="s">
        <v>19694</v>
      </c>
      <c r="C340" s="9">
        <v>0</v>
      </c>
      <c r="D340" s="9" t="s">
        <v>19457</v>
      </c>
      <c r="E340" s="9" t="s">
        <v>227</v>
      </c>
      <c r="F340" s="9">
        <v>0</v>
      </c>
      <c r="G340" s="9" t="s">
        <v>19655</v>
      </c>
    </row>
    <row r="341" spans="1:7" x14ac:dyDescent="0.2">
      <c r="A341" s="9" t="s">
        <v>19373</v>
      </c>
      <c r="B341" s="9" t="s">
        <v>19694</v>
      </c>
      <c r="C341" s="9">
        <v>7189</v>
      </c>
      <c r="D341" s="9" t="s">
        <v>19457</v>
      </c>
      <c r="E341" s="9" t="s">
        <v>19373</v>
      </c>
      <c r="F341" s="9">
        <v>7189</v>
      </c>
      <c r="G341" s="9" t="s">
        <v>19655</v>
      </c>
    </row>
    <row r="342" spans="1:7" x14ac:dyDescent="0.2">
      <c r="A342" s="9" t="s">
        <v>468</v>
      </c>
      <c r="B342" s="9" t="s">
        <v>19694</v>
      </c>
      <c r="C342" s="9">
        <v>1331</v>
      </c>
      <c r="D342" s="9" t="s">
        <v>19457</v>
      </c>
      <c r="E342" s="9" t="s">
        <v>468</v>
      </c>
      <c r="F342" s="9">
        <v>1331</v>
      </c>
      <c r="G342" s="9" t="s">
        <v>19655</v>
      </c>
    </row>
    <row r="343" spans="1:7" x14ac:dyDescent="0.2">
      <c r="A343" s="9" t="s">
        <v>19656</v>
      </c>
      <c r="B343" s="9" t="s">
        <v>19694</v>
      </c>
      <c r="C343" s="9">
        <v>13600</v>
      </c>
      <c r="D343" s="9" t="s">
        <v>19457</v>
      </c>
      <c r="E343" s="9" t="s">
        <v>19656</v>
      </c>
      <c r="F343" s="9">
        <v>13600</v>
      </c>
      <c r="G343" s="9" t="s">
        <v>19655</v>
      </c>
    </row>
    <row r="344" spans="1:7" x14ac:dyDescent="0.2">
      <c r="A344" s="9" t="s">
        <v>19657</v>
      </c>
      <c r="B344" s="9" t="s">
        <v>19694</v>
      </c>
      <c r="C344" s="9">
        <v>9539</v>
      </c>
      <c r="D344" s="9" t="s">
        <v>19457</v>
      </c>
      <c r="E344" s="9" t="s">
        <v>19657</v>
      </c>
      <c r="F344" s="9">
        <v>9539</v>
      </c>
      <c r="G344" s="9" t="s">
        <v>19655</v>
      </c>
    </row>
    <row r="345" spans="1:7" x14ac:dyDescent="0.2">
      <c r="A345" s="9" t="s">
        <v>19658</v>
      </c>
      <c r="B345" s="9" t="s">
        <v>19694</v>
      </c>
      <c r="C345" s="9">
        <v>1850</v>
      </c>
      <c r="D345" s="9" t="s">
        <v>19457</v>
      </c>
      <c r="E345" s="9" t="s">
        <v>19658</v>
      </c>
      <c r="F345" s="9">
        <v>1850</v>
      </c>
      <c r="G345" s="9" t="s">
        <v>19655</v>
      </c>
    </row>
    <row r="346" spans="1:7" x14ac:dyDescent="0.2">
      <c r="A346" s="9" t="s">
        <v>19659</v>
      </c>
      <c r="B346" s="9" t="s">
        <v>19694</v>
      </c>
      <c r="C346" s="9">
        <v>1950</v>
      </c>
      <c r="D346" s="9" t="s">
        <v>19457</v>
      </c>
      <c r="E346" s="9" t="s">
        <v>19659</v>
      </c>
      <c r="F346" s="9">
        <v>1950</v>
      </c>
      <c r="G346" s="9" t="s">
        <v>19655</v>
      </c>
    </row>
    <row r="347" spans="1:7" x14ac:dyDescent="0.2">
      <c r="A347" s="9" t="s">
        <v>19660</v>
      </c>
      <c r="B347" s="9" t="s">
        <v>19694</v>
      </c>
      <c r="C347" s="9">
        <v>-1850</v>
      </c>
      <c r="D347" s="9" t="s">
        <v>19457</v>
      </c>
      <c r="E347" s="9" t="s">
        <v>19660</v>
      </c>
      <c r="F347" s="9">
        <v>-1850</v>
      </c>
      <c r="G347" s="9" t="s">
        <v>19655</v>
      </c>
    </row>
    <row r="348" spans="1:7" x14ac:dyDescent="0.2">
      <c r="A348" s="9" t="s">
        <v>19661</v>
      </c>
      <c r="B348" s="9" t="s">
        <v>19694</v>
      </c>
      <c r="C348" s="9">
        <v>-1950</v>
      </c>
      <c r="D348" s="9" t="s">
        <v>19457</v>
      </c>
      <c r="E348" s="9" t="s">
        <v>19661</v>
      </c>
      <c r="F348" s="9">
        <v>-1950</v>
      </c>
      <c r="G348" s="9" t="s">
        <v>19655</v>
      </c>
    </row>
    <row r="349" spans="1:7" x14ac:dyDescent="0.2">
      <c r="A349" s="9" t="s">
        <v>19662</v>
      </c>
      <c r="B349" s="9" t="s">
        <v>19694</v>
      </c>
      <c r="C349" s="9">
        <v>253</v>
      </c>
      <c r="D349" s="9" t="s">
        <v>19457</v>
      </c>
      <c r="E349" s="9" t="s">
        <v>19662</v>
      </c>
      <c r="F349" s="9">
        <v>253</v>
      </c>
      <c r="G349" s="9" t="s">
        <v>19655</v>
      </c>
    </row>
    <row r="350" spans="1:7" x14ac:dyDescent="0.2">
      <c r="A350" s="9" t="s">
        <v>19663</v>
      </c>
      <c r="B350" s="9" t="s">
        <v>19694</v>
      </c>
      <c r="C350" s="9">
        <v>253</v>
      </c>
      <c r="D350" s="9" t="s">
        <v>19457</v>
      </c>
      <c r="E350" s="9" t="s">
        <v>19663</v>
      </c>
      <c r="F350" s="9">
        <v>253</v>
      </c>
      <c r="G350" s="9" t="s">
        <v>19655</v>
      </c>
    </row>
    <row r="351" spans="1:7" x14ac:dyDescent="0.2">
      <c r="A351" s="9" t="s">
        <v>95</v>
      </c>
      <c r="B351" s="9" t="s">
        <v>19694</v>
      </c>
      <c r="C351" s="9">
        <v>24059</v>
      </c>
      <c r="D351" s="9" t="s">
        <v>19457</v>
      </c>
      <c r="E351" s="9" t="s">
        <v>95</v>
      </c>
      <c r="F351" s="9">
        <v>24059</v>
      </c>
      <c r="G351" s="9" t="s">
        <v>19655</v>
      </c>
    </row>
    <row r="352" spans="1:7" x14ac:dyDescent="0.2">
      <c r="A352" s="9" t="s">
        <v>43</v>
      </c>
      <c r="B352" s="9" t="s">
        <v>19694</v>
      </c>
      <c r="C352" s="9">
        <v>2500</v>
      </c>
      <c r="D352" s="9" t="s">
        <v>19457</v>
      </c>
      <c r="E352" s="9" t="s">
        <v>43</v>
      </c>
      <c r="F352" s="9">
        <v>2500</v>
      </c>
      <c r="G352" s="9" t="s">
        <v>19655</v>
      </c>
    </row>
    <row r="353" spans="1:7" x14ac:dyDescent="0.2">
      <c r="A353" s="9" t="s">
        <v>19664</v>
      </c>
      <c r="B353" s="9" t="s">
        <v>19694</v>
      </c>
      <c r="C353" s="9">
        <v>0</v>
      </c>
      <c r="D353" s="9" t="s">
        <v>19457</v>
      </c>
      <c r="E353" s="9" t="s">
        <v>19664</v>
      </c>
      <c r="F353" s="9">
        <v>0</v>
      </c>
      <c r="G353" s="9" t="s">
        <v>19655</v>
      </c>
    </row>
    <row r="354" spans="1:7" x14ac:dyDescent="0.2">
      <c r="A354" s="9" t="s">
        <v>19665</v>
      </c>
      <c r="B354" s="9" t="s">
        <v>19694</v>
      </c>
      <c r="C354" s="9">
        <v>18185</v>
      </c>
      <c r="D354" s="9" t="s">
        <v>19457</v>
      </c>
      <c r="E354" s="9" t="s">
        <v>19665</v>
      </c>
      <c r="F354" s="9">
        <v>18185</v>
      </c>
      <c r="G354" s="9" t="s">
        <v>19655</v>
      </c>
    </row>
    <row r="355" spans="1:7" x14ac:dyDescent="0.2">
      <c r="A355" s="9" t="s">
        <v>19666</v>
      </c>
      <c r="B355" s="9" t="s">
        <v>19694</v>
      </c>
      <c r="C355" s="9">
        <v>2250</v>
      </c>
      <c r="D355" s="9" t="s">
        <v>19457</v>
      </c>
      <c r="E355" s="9" t="s">
        <v>19666</v>
      </c>
      <c r="F355" s="9">
        <v>2250</v>
      </c>
      <c r="G355" s="9" t="s">
        <v>19655</v>
      </c>
    </row>
    <row r="356" spans="1:7" x14ac:dyDescent="0.2">
      <c r="A356" s="9" t="s">
        <v>19667</v>
      </c>
      <c r="B356" s="9" t="s">
        <v>19694</v>
      </c>
      <c r="C356" s="9">
        <v>5665</v>
      </c>
      <c r="D356" s="9" t="s">
        <v>19457</v>
      </c>
      <c r="E356" s="9" t="s">
        <v>19667</v>
      </c>
      <c r="F356" s="9">
        <v>5665</v>
      </c>
      <c r="G356" s="9" t="s">
        <v>19655</v>
      </c>
    </row>
    <row r="357" spans="1:7" x14ac:dyDescent="0.2">
      <c r="A357" s="9" t="s">
        <v>19668</v>
      </c>
      <c r="B357" s="9" t="s">
        <v>19694</v>
      </c>
      <c r="C357" s="9">
        <v>0</v>
      </c>
      <c r="D357" s="9" t="s">
        <v>19457</v>
      </c>
      <c r="E357" s="9" t="s">
        <v>19668</v>
      </c>
      <c r="F357" s="9">
        <v>0</v>
      </c>
      <c r="G357" s="9" t="s">
        <v>19655</v>
      </c>
    </row>
    <row r="358" spans="1:7" x14ac:dyDescent="0.2">
      <c r="A358" s="9" t="s">
        <v>19669</v>
      </c>
      <c r="B358" s="9" t="s">
        <v>19694</v>
      </c>
      <c r="C358" s="9">
        <v>3900</v>
      </c>
      <c r="D358" s="9" t="s">
        <v>19457</v>
      </c>
      <c r="E358" s="9" t="s">
        <v>19669</v>
      </c>
      <c r="F358" s="9">
        <v>3900</v>
      </c>
      <c r="G358" s="9" t="s">
        <v>19655</v>
      </c>
    </row>
    <row r="359" spans="1:7" x14ac:dyDescent="0.2">
      <c r="A359" s="9" t="s">
        <v>70</v>
      </c>
      <c r="B359" s="9" t="s">
        <v>19695</v>
      </c>
      <c r="C359" s="9">
        <v>0</v>
      </c>
      <c r="D359" s="9" t="s">
        <v>19696</v>
      </c>
      <c r="E359" s="9" t="s">
        <v>70</v>
      </c>
      <c r="F359" s="9">
        <v>0</v>
      </c>
      <c r="G359" s="9" t="s">
        <v>19655</v>
      </c>
    </row>
    <row r="360" spans="1:7" x14ac:dyDescent="0.2">
      <c r="A360" s="9" t="s">
        <v>1152</v>
      </c>
      <c r="B360" s="9" t="s">
        <v>19695</v>
      </c>
      <c r="C360" s="9">
        <v>660</v>
      </c>
      <c r="D360" s="9" t="s">
        <v>19696</v>
      </c>
      <c r="E360" s="9" t="s">
        <v>1152</v>
      </c>
      <c r="F360" s="9">
        <v>660</v>
      </c>
      <c r="G360" s="9" t="s">
        <v>19655</v>
      </c>
    </row>
    <row r="361" spans="1:7" x14ac:dyDescent="0.2">
      <c r="A361" s="9" t="s">
        <v>227</v>
      </c>
      <c r="B361" s="9" t="s">
        <v>19695</v>
      </c>
      <c r="C361" s="9">
        <v>0</v>
      </c>
      <c r="D361" s="9" t="s">
        <v>19696</v>
      </c>
      <c r="E361" s="9" t="s">
        <v>227</v>
      </c>
      <c r="F361" s="9">
        <v>0</v>
      </c>
      <c r="G361" s="9" t="s">
        <v>19655</v>
      </c>
    </row>
    <row r="362" spans="1:7" x14ac:dyDescent="0.2">
      <c r="A362" s="9" t="s">
        <v>19373</v>
      </c>
      <c r="B362" s="9" t="s">
        <v>19695</v>
      </c>
      <c r="C362" s="9">
        <v>6861.3620000000001</v>
      </c>
      <c r="D362" s="9" t="s">
        <v>19696</v>
      </c>
      <c r="E362" s="9" t="s">
        <v>19373</v>
      </c>
      <c r="F362" s="9">
        <v>6861.3620000000001</v>
      </c>
      <c r="G362" s="9" t="s">
        <v>19655</v>
      </c>
    </row>
    <row r="363" spans="1:7" x14ac:dyDescent="0.2">
      <c r="A363" s="9" t="s">
        <v>468</v>
      </c>
      <c r="B363" s="9" t="s">
        <v>19695</v>
      </c>
      <c r="C363" s="9">
        <v>0</v>
      </c>
      <c r="D363" s="9" t="s">
        <v>19696</v>
      </c>
      <c r="E363" s="9" t="s">
        <v>468</v>
      </c>
      <c r="F363" s="9">
        <v>408</v>
      </c>
      <c r="G363" s="9" t="s">
        <v>19655</v>
      </c>
    </row>
    <row r="364" spans="1:7" x14ac:dyDescent="0.2">
      <c r="A364" s="9" t="s">
        <v>19656</v>
      </c>
      <c r="B364" s="9" t="s">
        <v>19695</v>
      </c>
      <c r="C364" s="9">
        <v>362.977965909364</v>
      </c>
      <c r="D364" s="9" t="s">
        <v>19696</v>
      </c>
      <c r="E364" s="9" t="s">
        <v>19656</v>
      </c>
      <c r="F364" s="9">
        <v>362.977965909364</v>
      </c>
      <c r="G364" s="9" t="s">
        <v>19655</v>
      </c>
    </row>
    <row r="365" spans="1:7" x14ac:dyDescent="0.2">
      <c r="A365" s="9" t="s">
        <v>19657</v>
      </c>
      <c r="B365" s="9" t="s">
        <v>19695</v>
      </c>
      <c r="C365" s="9">
        <v>2500.6999999999998</v>
      </c>
      <c r="D365" s="9" t="s">
        <v>19696</v>
      </c>
      <c r="E365" s="9" t="s">
        <v>19657</v>
      </c>
      <c r="F365" s="9">
        <v>2500.6999999999998</v>
      </c>
      <c r="G365" s="9" t="s">
        <v>19655</v>
      </c>
    </row>
    <row r="366" spans="1:7" x14ac:dyDescent="0.2">
      <c r="A366" s="9" t="s">
        <v>19658</v>
      </c>
      <c r="B366" s="9" t="s">
        <v>19695</v>
      </c>
      <c r="C366" s="9">
        <v>699</v>
      </c>
      <c r="D366" s="9" t="s">
        <v>19696</v>
      </c>
      <c r="E366" s="9" t="s">
        <v>19658</v>
      </c>
      <c r="F366" s="9">
        <v>699</v>
      </c>
      <c r="G366" s="9" t="s">
        <v>19655</v>
      </c>
    </row>
    <row r="367" spans="1:7" x14ac:dyDescent="0.2">
      <c r="A367" s="9" t="s">
        <v>19659</v>
      </c>
      <c r="B367" s="9" t="s">
        <v>19695</v>
      </c>
      <c r="C367" s="9">
        <v>0</v>
      </c>
      <c r="D367" s="9" t="s">
        <v>19696</v>
      </c>
      <c r="E367" s="9" t="s">
        <v>19659</v>
      </c>
      <c r="F367" s="9">
        <v>0</v>
      </c>
      <c r="G367" s="9" t="s">
        <v>19655</v>
      </c>
    </row>
    <row r="368" spans="1:7" x14ac:dyDescent="0.2">
      <c r="A368" s="9" t="s">
        <v>19660</v>
      </c>
      <c r="B368" s="9" t="s">
        <v>19695</v>
      </c>
      <c r="C368" s="9">
        <v>-735</v>
      </c>
      <c r="D368" s="9" t="s">
        <v>19696</v>
      </c>
      <c r="E368" s="9" t="s">
        <v>19660</v>
      </c>
      <c r="F368" s="9">
        <v>-735</v>
      </c>
      <c r="G368" s="9" t="s">
        <v>19655</v>
      </c>
    </row>
    <row r="369" spans="1:7" x14ac:dyDescent="0.2">
      <c r="A369" s="9" t="s">
        <v>19661</v>
      </c>
      <c r="B369" s="9" t="s">
        <v>19695</v>
      </c>
      <c r="C369" s="9">
        <v>0</v>
      </c>
      <c r="D369" s="9" t="s">
        <v>19696</v>
      </c>
      <c r="E369" s="9" t="s">
        <v>19661</v>
      </c>
      <c r="F369" s="9">
        <v>0</v>
      </c>
      <c r="G369" s="9" t="s">
        <v>19655</v>
      </c>
    </row>
    <row r="370" spans="1:7" x14ac:dyDescent="0.2">
      <c r="A370" s="9" t="s">
        <v>19662</v>
      </c>
      <c r="B370" s="9" t="s">
        <v>19695</v>
      </c>
      <c r="C370" s="9">
        <v>0</v>
      </c>
      <c r="D370" s="9" t="s">
        <v>19696</v>
      </c>
      <c r="E370" s="9" t="s">
        <v>19662</v>
      </c>
      <c r="F370" s="9">
        <v>0</v>
      </c>
      <c r="G370" s="9" t="s">
        <v>19655</v>
      </c>
    </row>
    <row r="371" spans="1:7" x14ac:dyDescent="0.2">
      <c r="A371" s="9" t="s">
        <v>19663</v>
      </c>
      <c r="B371" s="9" t="s">
        <v>19695</v>
      </c>
      <c r="C371" s="9">
        <v>0</v>
      </c>
      <c r="D371" s="9" t="s">
        <v>19696</v>
      </c>
      <c r="E371" s="9" t="s">
        <v>19663</v>
      </c>
      <c r="F371" s="9">
        <v>0</v>
      </c>
      <c r="G371" s="9" t="s">
        <v>19655</v>
      </c>
    </row>
    <row r="372" spans="1:7" x14ac:dyDescent="0.2">
      <c r="A372" s="9" t="s">
        <v>95</v>
      </c>
      <c r="B372" s="9" t="s">
        <v>19695</v>
      </c>
      <c r="C372" s="9">
        <v>4693.9666403924102</v>
      </c>
      <c r="D372" s="9" t="s">
        <v>19696</v>
      </c>
      <c r="E372" s="9" t="s">
        <v>95</v>
      </c>
      <c r="F372" s="9">
        <v>4916.0756403924097</v>
      </c>
      <c r="G372" s="9" t="s">
        <v>19655</v>
      </c>
    </row>
    <row r="373" spans="1:7" x14ac:dyDescent="0.2">
      <c r="A373" s="9" t="s">
        <v>43</v>
      </c>
      <c r="B373" s="9" t="s">
        <v>19695</v>
      </c>
      <c r="C373" s="9">
        <v>0</v>
      </c>
      <c r="D373" s="9" t="s">
        <v>19696</v>
      </c>
      <c r="E373" s="9" t="s">
        <v>43</v>
      </c>
      <c r="F373" s="9">
        <v>0</v>
      </c>
      <c r="G373" s="9" t="s">
        <v>19655</v>
      </c>
    </row>
    <row r="374" spans="1:7" x14ac:dyDescent="0.2">
      <c r="A374" s="9" t="s">
        <v>19664</v>
      </c>
      <c r="B374" s="9" t="s">
        <v>19695</v>
      </c>
      <c r="C374" s="9">
        <v>0</v>
      </c>
      <c r="D374" s="9" t="s">
        <v>19696</v>
      </c>
      <c r="E374" s="9" t="s">
        <v>19664</v>
      </c>
      <c r="F374" s="9">
        <v>70</v>
      </c>
      <c r="G374" s="9" t="s">
        <v>19655</v>
      </c>
    </row>
    <row r="375" spans="1:7" x14ac:dyDescent="0.2">
      <c r="A375" s="9" t="s">
        <v>19665</v>
      </c>
      <c r="B375" s="9" t="s">
        <v>19695</v>
      </c>
      <c r="C375" s="9">
        <v>4805.01934539791</v>
      </c>
      <c r="D375" s="9" t="s">
        <v>19696</v>
      </c>
      <c r="E375" s="9" t="s">
        <v>19665</v>
      </c>
      <c r="F375" s="9">
        <v>4964.1783453979097</v>
      </c>
      <c r="G375" s="9" t="s">
        <v>19655</v>
      </c>
    </row>
    <row r="376" spans="1:7" x14ac:dyDescent="0.2">
      <c r="A376" s="9" t="s">
        <v>19666</v>
      </c>
      <c r="B376" s="9" t="s">
        <v>19695</v>
      </c>
      <c r="C376" s="9">
        <v>263.76321341910301</v>
      </c>
      <c r="D376" s="9" t="s">
        <v>19696</v>
      </c>
      <c r="E376" s="9" t="s">
        <v>19666</v>
      </c>
      <c r="F376" s="9">
        <v>263.76321341910301</v>
      </c>
      <c r="G376" s="9" t="s">
        <v>19655</v>
      </c>
    </row>
    <row r="377" spans="1:7" x14ac:dyDescent="0.2">
      <c r="A377" s="9" t="s">
        <v>19667</v>
      </c>
      <c r="B377" s="9" t="s">
        <v>19695</v>
      </c>
      <c r="C377" s="9">
        <v>0</v>
      </c>
      <c r="D377" s="9" t="s">
        <v>19696</v>
      </c>
      <c r="E377" s="9" t="s">
        <v>19667</v>
      </c>
      <c r="F377" s="9">
        <v>0</v>
      </c>
      <c r="G377" s="9" t="s">
        <v>19655</v>
      </c>
    </row>
    <row r="378" spans="1:7" x14ac:dyDescent="0.2">
      <c r="A378" s="9" t="s">
        <v>19668</v>
      </c>
      <c r="B378" s="9" t="s">
        <v>19695</v>
      </c>
      <c r="C378" s="9">
        <v>0</v>
      </c>
      <c r="D378" s="9" t="s">
        <v>19696</v>
      </c>
      <c r="E378" s="9" t="s">
        <v>19668</v>
      </c>
      <c r="F378" s="9">
        <v>0</v>
      </c>
      <c r="G378" s="9" t="s">
        <v>19655</v>
      </c>
    </row>
    <row r="379" spans="1:7" x14ac:dyDescent="0.2">
      <c r="A379" s="9" t="s">
        <v>19669</v>
      </c>
      <c r="B379" s="9" t="s">
        <v>19695</v>
      </c>
      <c r="C379" s="9">
        <v>0</v>
      </c>
      <c r="D379" s="9" t="s">
        <v>19696</v>
      </c>
      <c r="E379" s="9" t="s">
        <v>19669</v>
      </c>
      <c r="F379" s="9">
        <v>0</v>
      </c>
      <c r="G379" s="9" t="s">
        <v>19655</v>
      </c>
    </row>
    <row r="380" spans="1:7" x14ac:dyDescent="0.2">
      <c r="A380" s="9" t="s">
        <v>70</v>
      </c>
      <c r="B380" s="9" t="s">
        <v>19697</v>
      </c>
      <c r="C380" s="9">
        <v>0</v>
      </c>
      <c r="D380" s="9" t="s">
        <v>19696</v>
      </c>
      <c r="E380" s="9" t="s">
        <v>70</v>
      </c>
      <c r="F380" s="9">
        <v>0</v>
      </c>
      <c r="G380" s="9" t="s">
        <v>19655</v>
      </c>
    </row>
    <row r="381" spans="1:7" x14ac:dyDescent="0.2">
      <c r="A381" s="9" t="s">
        <v>1152</v>
      </c>
      <c r="B381" s="9" t="s">
        <v>19697</v>
      </c>
      <c r="C381" s="9">
        <v>0</v>
      </c>
      <c r="D381" s="9" t="s">
        <v>19696</v>
      </c>
      <c r="E381" s="9" t="s">
        <v>1152</v>
      </c>
      <c r="F381" s="9">
        <v>660</v>
      </c>
      <c r="G381" s="9" t="s">
        <v>19655</v>
      </c>
    </row>
    <row r="382" spans="1:7" x14ac:dyDescent="0.2">
      <c r="A382" s="9" t="s">
        <v>227</v>
      </c>
      <c r="B382" s="9" t="s">
        <v>19697</v>
      </c>
      <c r="C382" s="9">
        <v>0</v>
      </c>
      <c r="D382" s="9" t="s">
        <v>19696</v>
      </c>
      <c r="E382" s="9" t="s">
        <v>227</v>
      </c>
      <c r="F382" s="9">
        <v>0</v>
      </c>
      <c r="G382" s="9" t="s">
        <v>19655</v>
      </c>
    </row>
    <row r="383" spans="1:7" x14ac:dyDescent="0.2">
      <c r="A383" s="9" t="s">
        <v>19373</v>
      </c>
      <c r="B383" s="9" t="s">
        <v>19697</v>
      </c>
      <c r="C383" s="9">
        <v>0</v>
      </c>
      <c r="D383" s="9" t="s">
        <v>19696</v>
      </c>
      <c r="E383" s="9" t="s">
        <v>19373</v>
      </c>
      <c r="F383" s="9">
        <v>6861.3620000000001</v>
      </c>
      <c r="G383" s="9" t="s">
        <v>19655</v>
      </c>
    </row>
    <row r="384" spans="1:7" x14ac:dyDescent="0.2">
      <c r="A384" s="9" t="s">
        <v>468</v>
      </c>
      <c r="B384" s="9" t="s">
        <v>19697</v>
      </c>
      <c r="C384" s="9">
        <v>408</v>
      </c>
      <c r="D384" s="9" t="s">
        <v>19696</v>
      </c>
      <c r="E384" s="9" t="s">
        <v>468</v>
      </c>
      <c r="F384" s="9">
        <v>408</v>
      </c>
      <c r="G384" s="9" t="s">
        <v>19655</v>
      </c>
    </row>
    <row r="385" spans="1:7" x14ac:dyDescent="0.2">
      <c r="A385" s="9" t="s">
        <v>19656</v>
      </c>
      <c r="B385" s="9" t="s">
        <v>19697</v>
      </c>
      <c r="C385" s="9">
        <v>0</v>
      </c>
      <c r="D385" s="9" t="s">
        <v>19696</v>
      </c>
      <c r="E385" s="9" t="s">
        <v>19656</v>
      </c>
      <c r="F385" s="9">
        <v>362.977965909364</v>
      </c>
      <c r="G385" s="9" t="s">
        <v>19655</v>
      </c>
    </row>
    <row r="386" spans="1:7" x14ac:dyDescent="0.2">
      <c r="A386" s="9" t="s">
        <v>19657</v>
      </c>
      <c r="B386" s="9" t="s">
        <v>19697</v>
      </c>
      <c r="C386" s="9">
        <v>0</v>
      </c>
      <c r="D386" s="9" t="s">
        <v>19696</v>
      </c>
      <c r="E386" s="9" t="s">
        <v>19657</v>
      </c>
      <c r="F386" s="9">
        <v>2500.6999999999998</v>
      </c>
      <c r="G386" s="9" t="s">
        <v>19655</v>
      </c>
    </row>
    <row r="387" spans="1:7" x14ac:dyDescent="0.2">
      <c r="A387" s="9" t="s">
        <v>19658</v>
      </c>
      <c r="B387" s="9" t="s">
        <v>19697</v>
      </c>
      <c r="C387" s="9">
        <v>0</v>
      </c>
      <c r="D387" s="9" t="s">
        <v>19696</v>
      </c>
      <c r="E387" s="9" t="s">
        <v>19658</v>
      </c>
      <c r="F387" s="9">
        <v>699</v>
      </c>
      <c r="G387" s="9" t="s">
        <v>19655</v>
      </c>
    </row>
    <row r="388" spans="1:7" x14ac:dyDescent="0.2">
      <c r="A388" s="9" t="s">
        <v>19659</v>
      </c>
      <c r="B388" s="9" t="s">
        <v>19697</v>
      </c>
      <c r="C388" s="9">
        <v>0</v>
      </c>
      <c r="D388" s="9" t="s">
        <v>19696</v>
      </c>
      <c r="E388" s="9" t="s">
        <v>19659</v>
      </c>
      <c r="F388" s="9">
        <v>0</v>
      </c>
      <c r="G388" s="9" t="s">
        <v>19655</v>
      </c>
    </row>
    <row r="389" spans="1:7" x14ac:dyDescent="0.2">
      <c r="A389" s="9" t="s">
        <v>19660</v>
      </c>
      <c r="B389" s="9" t="s">
        <v>19697</v>
      </c>
      <c r="C389" s="9">
        <v>0</v>
      </c>
      <c r="D389" s="9" t="s">
        <v>19696</v>
      </c>
      <c r="E389" s="9" t="s">
        <v>19660</v>
      </c>
      <c r="F389" s="9">
        <v>-735</v>
      </c>
      <c r="G389" s="9" t="s">
        <v>19655</v>
      </c>
    </row>
    <row r="390" spans="1:7" x14ac:dyDescent="0.2">
      <c r="A390" s="9" t="s">
        <v>19661</v>
      </c>
      <c r="B390" s="9" t="s">
        <v>19697</v>
      </c>
      <c r="C390" s="9">
        <v>0</v>
      </c>
      <c r="D390" s="9" t="s">
        <v>19696</v>
      </c>
      <c r="E390" s="9" t="s">
        <v>19661</v>
      </c>
      <c r="F390" s="9">
        <v>0</v>
      </c>
      <c r="G390" s="9" t="s">
        <v>19655</v>
      </c>
    </row>
    <row r="391" spans="1:7" x14ac:dyDescent="0.2">
      <c r="A391" s="9" t="s">
        <v>19662</v>
      </c>
      <c r="B391" s="9" t="s">
        <v>19697</v>
      </c>
      <c r="C391" s="9">
        <v>0</v>
      </c>
      <c r="D391" s="9" t="s">
        <v>19696</v>
      </c>
      <c r="E391" s="9" t="s">
        <v>19662</v>
      </c>
      <c r="F391" s="9">
        <v>0</v>
      </c>
      <c r="G391" s="9" t="s">
        <v>19655</v>
      </c>
    </row>
    <row r="392" spans="1:7" x14ac:dyDescent="0.2">
      <c r="A392" s="9" t="s">
        <v>19663</v>
      </c>
      <c r="B392" s="9" t="s">
        <v>19697</v>
      </c>
      <c r="C392" s="9">
        <v>0</v>
      </c>
      <c r="D392" s="9" t="s">
        <v>19696</v>
      </c>
      <c r="E392" s="9" t="s">
        <v>19663</v>
      </c>
      <c r="F392" s="9">
        <v>0</v>
      </c>
      <c r="G392" s="9" t="s">
        <v>19655</v>
      </c>
    </row>
    <row r="393" spans="1:7" x14ac:dyDescent="0.2">
      <c r="A393" s="9" t="s">
        <v>95</v>
      </c>
      <c r="B393" s="9" t="s">
        <v>19697</v>
      </c>
      <c r="C393" s="9">
        <v>222.10900000000001</v>
      </c>
      <c r="D393" s="9" t="s">
        <v>19696</v>
      </c>
      <c r="E393" s="9" t="s">
        <v>95</v>
      </c>
      <c r="F393" s="9">
        <v>4916.0756403924097</v>
      </c>
      <c r="G393" s="9" t="s">
        <v>19655</v>
      </c>
    </row>
    <row r="394" spans="1:7" x14ac:dyDescent="0.2">
      <c r="A394" s="9" t="s">
        <v>43</v>
      </c>
      <c r="B394" s="9" t="s">
        <v>19697</v>
      </c>
      <c r="C394" s="9">
        <v>0</v>
      </c>
      <c r="D394" s="9" t="s">
        <v>19696</v>
      </c>
      <c r="E394" s="9" t="s">
        <v>43</v>
      </c>
      <c r="F394" s="9">
        <v>0</v>
      </c>
      <c r="G394" s="9" t="s">
        <v>19655</v>
      </c>
    </row>
    <row r="395" spans="1:7" x14ac:dyDescent="0.2">
      <c r="A395" s="9" t="s">
        <v>19664</v>
      </c>
      <c r="B395" s="9" t="s">
        <v>19697</v>
      </c>
      <c r="C395" s="9">
        <v>70</v>
      </c>
      <c r="D395" s="9" t="s">
        <v>19696</v>
      </c>
      <c r="E395" s="9" t="s">
        <v>19664</v>
      </c>
      <c r="F395" s="9">
        <v>70</v>
      </c>
      <c r="G395" s="9" t="s">
        <v>19655</v>
      </c>
    </row>
    <row r="396" spans="1:7" x14ac:dyDescent="0.2">
      <c r="A396" s="9" t="s">
        <v>19665</v>
      </c>
      <c r="B396" s="9" t="s">
        <v>19697</v>
      </c>
      <c r="C396" s="9">
        <v>159.15899999999999</v>
      </c>
      <c r="D396" s="9" t="s">
        <v>19696</v>
      </c>
      <c r="E396" s="9" t="s">
        <v>19665</v>
      </c>
      <c r="F396" s="9">
        <v>4964.1783453979097</v>
      </c>
      <c r="G396" s="9" t="s">
        <v>19655</v>
      </c>
    </row>
    <row r="397" spans="1:7" x14ac:dyDescent="0.2">
      <c r="A397" s="9" t="s">
        <v>19666</v>
      </c>
      <c r="B397" s="9" t="s">
        <v>19697</v>
      </c>
      <c r="C397" s="9">
        <v>0</v>
      </c>
      <c r="D397" s="9" t="s">
        <v>19696</v>
      </c>
      <c r="E397" s="9" t="s">
        <v>19666</v>
      </c>
      <c r="F397" s="9">
        <v>263.76321341910301</v>
      </c>
      <c r="G397" s="9" t="s">
        <v>19655</v>
      </c>
    </row>
    <row r="398" spans="1:7" x14ac:dyDescent="0.2">
      <c r="A398" s="9" t="s">
        <v>19667</v>
      </c>
      <c r="B398" s="9" t="s">
        <v>19697</v>
      </c>
      <c r="C398" s="9">
        <v>0</v>
      </c>
      <c r="D398" s="9" t="s">
        <v>19696</v>
      </c>
      <c r="E398" s="9" t="s">
        <v>19667</v>
      </c>
      <c r="F398" s="9">
        <v>0</v>
      </c>
      <c r="G398" s="9" t="s">
        <v>19655</v>
      </c>
    </row>
    <row r="399" spans="1:7" x14ac:dyDescent="0.2">
      <c r="A399" s="9" t="s">
        <v>19668</v>
      </c>
      <c r="B399" s="9" t="s">
        <v>19697</v>
      </c>
      <c r="C399" s="9">
        <v>0</v>
      </c>
      <c r="D399" s="9" t="s">
        <v>19696</v>
      </c>
      <c r="E399" s="9" t="s">
        <v>19668</v>
      </c>
      <c r="F399" s="9">
        <v>0</v>
      </c>
      <c r="G399" s="9" t="s">
        <v>19655</v>
      </c>
    </row>
    <row r="400" spans="1:7" x14ac:dyDescent="0.2">
      <c r="A400" s="9" t="s">
        <v>19669</v>
      </c>
      <c r="B400" s="9" t="s">
        <v>19697</v>
      </c>
      <c r="C400" s="9">
        <v>0</v>
      </c>
      <c r="D400" s="9" t="s">
        <v>19696</v>
      </c>
      <c r="E400" s="9" t="s">
        <v>19669</v>
      </c>
      <c r="F400" s="9">
        <v>0</v>
      </c>
      <c r="G400" s="9" t="s">
        <v>19655</v>
      </c>
    </row>
    <row r="401" spans="1:7" x14ac:dyDescent="0.2">
      <c r="A401" s="9" t="s">
        <v>70</v>
      </c>
      <c r="B401" s="9" t="s">
        <v>19698</v>
      </c>
      <c r="C401" s="9">
        <v>0</v>
      </c>
      <c r="D401" s="9" t="s">
        <v>19699</v>
      </c>
      <c r="E401" s="9" t="s">
        <v>70</v>
      </c>
      <c r="F401" s="9">
        <v>0</v>
      </c>
      <c r="G401" s="9" t="s">
        <v>19655</v>
      </c>
    </row>
    <row r="402" spans="1:7" x14ac:dyDescent="0.2">
      <c r="A402" s="9" t="s">
        <v>1152</v>
      </c>
      <c r="B402" s="9" t="s">
        <v>19698</v>
      </c>
      <c r="C402" s="9">
        <v>0</v>
      </c>
      <c r="D402" s="9" t="s">
        <v>19699</v>
      </c>
      <c r="E402" s="9" t="s">
        <v>1152</v>
      </c>
      <c r="F402" s="9">
        <v>0</v>
      </c>
      <c r="G402" s="9" t="s">
        <v>19655</v>
      </c>
    </row>
    <row r="403" spans="1:7" x14ac:dyDescent="0.2">
      <c r="A403" s="9" t="s">
        <v>227</v>
      </c>
      <c r="B403" s="9" t="s">
        <v>19698</v>
      </c>
      <c r="C403" s="9">
        <v>290</v>
      </c>
      <c r="D403" s="9" t="s">
        <v>19699</v>
      </c>
      <c r="E403" s="9" t="s">
        <v>227</v>
      </c>
      <c r="F403" s="9">
        <v>290</v>
      </c>
      <c r="G403" s="9" t="s">
        <v>19655</v>
      </c>
    </row>
    <row r="404" spans="1:7" x14ac:dyDescent="0.2">
      <c r="A404" s="9" t="s">
        <v>19373</v>
      </c>
      <c r="B404" s="9" t="s">
        <v>19698</v>
      </c>
      <c r="C404" s="9">
        <v>697</v>
      </c>
      <c r="D404" s="9" t="s">
        <v>19699</v>
      </c>
      <c r="E404" s="9" t="s">
        <v>19373</v>
      </c>
      <c r="F404" s="9">
        <v>697</v>
      </c>
      <c r="G404" s="9" t="s">
        <v>19655</v>
      </c>
    </row>
    <row r="405" spans="1:7" x14ac:dyDescent="0.2">
      <c r="A405" s="9" t="s">
        <v>468</v>
      </c>
      <c r="B405" s="9" t="s">
        <v>19698</v>
      </c>
      <c r="C405" s="9">
        <v>0</v>
      </c>
      <c r="D405" s="9" t="s">
        <v>19699</v>
      </c>
      <c r="E405" s="9" t="s">
        <v>468</v>
      </c>
      <c r="F405" s="9">
        <v>0</v>
      </c>
      <c r="G405" s="9" t="s">
        <v>19655</v>
      </c>
    </row>
    <row r="406" spans="1:7" x14ac:dyDescent="0.2">
      <c r="A406" s="9" t="s">
        <v>19656</v>
      </c>
      <c r="B406" s="9" t="s">
        <v>19698</v>
      </c>
      <c r="C406" s="9">
        <v>424.88</v>
      </c>
      <c r="D406" s="9" t="s">
        <v>19699</v>
      </c>
      <c r="E406" s="9" t="s">
        <v>19656</v>
      </c>
      <c r="F406" s="9">
        <v>424.88</v>
      </c>
      <c r="G406" s="9" t="s">
        <v>19655</v>
      </c>
    </row>
    <row r="407" spans="1:7" x14ac:dyDescent="0.2">
      <c r="A407" s="9" t="s">
        <v>19657</v>
      </c>
      <c r="B407" s="9" t="s">
        <v>19698</v>
      </c>
      <c r="C407" s="9">
        <v>1561.29</v>
      </c>
      <c r="D407" s="9" t="s">
        <v>19699</v>
      </c>
      <c r="E407" s="9" t="s">
        <v>19657</v>
      </c>
      <c r="F407" s="9">
        <v>1561.29</v>
      </c>
      <c r="G407" s="9" t="s">
        <v>19655</v>
      </c>
    </row>
    <row r="408" spans="1:7" x14ac:dyDescent="0.2">
      <c r="A408" s="9" t="s">
        <v>19658</v>
      </c>
      <c r="B408" s="9" t="s">
        <v>19698</v>
      </c>
      <c r="C408" s="9">
        <v>281.39999999999998</v>
      </c>
      <c r="D408" s="9" t="s">
        <v>19699</v>
      </c>
      <c r="E408" s="9" t="s">
        <v>19658</v>
      </c>
      <c r="F408" s="9">
        <v>281.39999999999998</v>
      </c>
      <c r="G408" s="9" t="s">
        <v>19655</v>
      </c>
    </row>
    <row r="409" spans="1:7" x14ac:dyDescent="0.2">
      <c r="A409" s="9" t="s">
        <v>19659</v>
      </c>
      <c r="B409" s="9" t="s">
        <v>19698</v>
      </c>
      <c r="C409" s="9">
        <v>0</v>
      </c>
      <c r="D409" s="9" t="s">
        <v>19699</v>
      </c>
      <c r="E409" s="9" t="s">
        <v>19659</v>
      </c>
      <c r="F409" s="9">
        <v>0</v>
      </c>
      <c r="G409" s="9" t="s">
        <v>19655</v>
      </c>
    </row>
    <row r="410" spans="1:7" x14ac:dyDescent="0.2">
      <c r="A410" s="9" t="s">
        <v>19660</v>
      </c>
      <c r="B410" s="9" t="s">
        <v>19698</v>
      </c>
      <c r="C410" s="9">
        <v>-246.9</v>
      </c>
      <c r="D410" s="9" t="s">
        <v>19699</v>
      </c>
      <c r="E410" s="9" t="s">
        <v>19660</v>
      </c>
      <c r="F410" s="9">
        <v>-246.9</v>
      </c>
      <c r="G410" s="9" t="s">
        <v>19655</v>
      </c>
    </row>
    <row r="411" spans="1:7" x14ac:dyDescent="0.2">
      <c r="A411" s="9" t="s">
        <v>19661</v>
      </c>
      <c r="B411" s="9" t="s">
        <v>19698</v>
      </c>
      <c r="C411" s="9">
        <v>0</v>
      </c>
      <c r="D411" s="9" t="s">
        <v>19699</v>
      </c>
      <c r="E411" s="9" t="s">
        <v>19661</v>
      </c>
      <c r="F411" s="9">
        <v>0</v>
      </c>
      <c r="G411" s="9" t="s">
        <v>19655</v>
      </c>
    </row>
    <row r="412" spans="1:7" x14ac:dyDescent="0.2">
      <c r="A412" s="9" t="s">
        <v>19662</v>
      </c>
      <c r="B412" s="9" t="s">
        <v>19698</v>
      </c>
      <c r="C412" s="9">
        <v>0</v>
      </c>
      <c r="D412" s="9" t="s">
        <v>19699</v>
      </c>
      <c r="E412" s="9" t="s">
        <v>19662</v>
      </c>
      <c r="F412" s="9">
        <v>0</v>
      </c>
      <c r="G412" s="9" t="s">
        <v>19655</v>
      </c>
    </row>
    <row r="413" spans="1:7" x14ac:dyDescent="0.2">
      <c r="A413" s="9" t="s">
        <v>19663</v>
      </c>
      <c r="B413" s="9" t="s">
        <v>19698</v>
      </c>
      <c r="C413" s="9">
        <v>0</v>
      </c>
      <c r="D413" s="9" t="s">
        <v>19699</v>
      </c>
      <c r="E413" s="9" t="s">
        <v>19663</v>
      </c>
      <c r="F413" s="9">
        <v>0</v>
      </c>
      <c r="G413" s="9" t="s">
        <v>19655</v>
      </c>
    </row>
    <row r="414" spans="1:7" x14ac:dyDescent="0.2">
      <c r="A414" s="9" t="s">
        <v>95</v>
      </c>
      <c r="B414" s="9" t="s">
        <v>19698</v>
      </c>
      <c r="C414" s="9">
        <v>2380.9499999999998</v>
      </c>
      <c r="D414" s="9" t="s">
        <v>19699</v>
      </c>
      <c r="E414" s="9" t="s">
        <v>95</v>
      </c>
      <c r="F414" s="9">
        <v>2380.9499999999998</v>
      </c>
      <c r="G414" s="9" t="s">
        <v>19655</v>
      </c>
    </row>
    <row r="415" spans="1:7" x14ac:dyDescent="0.2">
      <c r="A415" s="9" t="s">
        <v>43</v>
      </c>
      <c r="B415" s="9" t="s">
        <v>19698</v>
      </c>
      <c r="C415" s="9">
        <v>0</v>
      </c>
      <c r="D415" s="9" t="s">
        <v>19699</v>
      </c>
      <c r="E415" s="9" t="s">
        <v>43</v>
      </c>
      <c r="F415" s="9">
        <v>0</v>
      </c>
      <c r="G415" s="9" t="s">
        <v>19655</v>
      </c>
    </row>
    <row r="416" spans="1:7" x14ac:dyDescent="0.2">
      <c r="A416" s="9" t="s">
        <v>19664</v>
      </c>
      <c r="B416" s="9" t="s">
        <v>19698</v>
      </c>
      <c r="C416" s="9">
        <v>100</v>
      </c>
      <c r="D416" s="9" t="s">
        <v>19699</v>
      </c>
      <c r="E416" s="9" t="s">
        <v>19664</v>
      </c>
      <c r="F416" s="9">
        <v>100</v>
      </c>
      <c r="G416" s="9" t="s">
        <v>19655</v>
      </c>
    </row>
    <row r="417" spans="1:7" x14ac:dyDescent="0.2">
      <c r="A417" s="9" t="s">
        <v>19665</v>
      </c>
      <c r="B417" s="9" t="s">
        <v>19698</v>
      </c>
      <c r="C417" s="9">
        <v>300</v>
      </c>
      <c r="D417" s="9" t="s">
        <v>19699</v>
      </c>
      <c r="E417" s="9" t="s">
        <v>19665</v>
      </c>
      <c r="F417" s="9">
        <v>300</v>
      </c>
      <c r="G417" s="9" t="s">
        <v>19655</v>
      </c>
    </row>
    <row r="418" spans="1:7" x14ac:dyDescent="0.2">
      <c r="A418" s="9" t="s">
        <v>19666</v>
      </c>
      <c r="B418" s="9" t="s">
        <v>19698</v>
      </c>
      <c r="C418" s="9">
        <v>200</v>
      </c>
      <c r="D418" s="9" t="s">
        <v>19699</v>
      </c>
      <c r="E418" s="9" t="s">
        <v>19666</v>
      </c>
      <c r="F418" s="9">
        <v>200</v>
      </c>
      <c r="G418" s="9" t="s">
        <v>19655</v>
      </c>
    </row>
    <row r="419" spans="1:7" x14ac:dyDescent="0.2">
      <c r="A419" s="9" t="s">
        <v>19667</v>
      </c>
      <c r="B419" s="9" t="s">
        <v>19698</v>
      </c>
      <c r="C419" s="9">
        <v>200</v>
      </c>
      <c r="D419" s="9" t="s">
        <v>19699</v>
      </c>
      <c r="E419" s="9" t="s">
        <v>19667</v>
      </c>
      <c r="F419" s="9">
        <v>200</v>
      </c>
      <c r="G419" s="9" t="s">
        <v>19655</v>
      </c>
    </row>
    <row r="420" spans="1:7" x14ac:dyDescent="0.2">
      <c r="A420" s="9" t="s">
        <v>19668</v>
      </c>
      <c r="B420" s="9" t="s">
        <v>19698</v>
      </c>
      <c r="C420" s="9">
        <v>0</v>
      </c>
      <c r="D420" s="9" t="s">
        <v>19699</v>
      </c>
      <c r="E420" s="9" t="s">
        <v>19668</v>
      </c>
      <c r="F420" s="9">
        <v>0</v>
      </c>
      <c r="G420" s="9" t="s">
        <v>19655</v>
      </c>
    </row>
    <row r="421" spans="1:7" x14ac:dyDescent="0.2">
      <c r="A421" s="9" t="s">
        <v>19669</v>
      </c>
      <c r="B421" s="9" t="s">
        <v>19698</v>
      </c>
      <c r="C421" s="9">
        <v>20</v>
      </c>
      <c r="D421" s="9" t="s">
        <v>19699</v>
      </c>
      <c r="E421" s="9" t="s">
        <v>19669</v>
      </c>
      <c r="F421" s="9">
        <v>20</v>
      </c>
      <c r="G421" s="9" t="s">
        <v>19655</v>
      </c>
    </row>
    <row r="422" spans="1:7" x14ac:dyDescent="0.2">
      <c r="A422" s="9" t="s">
        <v>70</v>
      </c>
      <c r="B422" s="9" t="s">
        <v>19700</v>
      </c>
      <c r="C422" s="9">
        <v>1900</v>
      </c>
      <c r="D422" s="9" t="s">
        <v>19701</v>
      </c>
      <c r="E422" s="9" t="s">
        <v>70</v>
      </c>
      <c r="F422" s="9">
        <v>1900</v>
      </c>
      <c r="G422" s="9" t="s">
        <v>19655</v>
      </c>
    </row>
    <row r="423" spans="1:7" x14ac:dyDescent="0.2">
      <c r="A423" s="9" t="s">
        <v>1152</v>
      </c>
      <c r="B423" s="9" t="s">
        <v>19700</v>
      </c>
      <c r="C423" s="9">
        <v>479</v>
      </c>
      <c r="D423" s="9" t="s">
        <v>19701</v>
      </c>
      <c r="E423" s="9" t="s">
        <v>1152</v>
      </c>
      <c r="F423" s="9">
        <v>479</v>
      </c>
      <c r="G423" s="9" t="s">
        <v>19655</v>
      </c>
    </row>
    <row r="424" spans="1:7" x14ac:dyDescent="0.2">
      <c r="A424" s="9" t="s">
        <v>227</v>
      </c>
      <c r="B424" s="9" t="s">
        <v>19700</v>
      </c>
      <c r="C424" s="9">
        <v>46.5</v>
      </c>
      <c r="D424" s="9" t="s">
        <v>19701</v>
      </c>
      <c r="E424" s="9" t="s">
        <v>227</v>
      </c>
      <c r="F424" s="9">
        <v>46.5</v>
      </c>
      <c r="G424" s="9" t="s">
        <v>19655</v>
      </c>
    </row>
    <row r="425" spans="1:7" x14ac:dyDescent="0.2">
      <c r="A425" s="9" t="s">
        <v>19373</v>
      </c>
      <c r="B425" s="9" t="s">
        <v>19700</v>
      </c>
      <c r="C425" s="9">
        <v>2090.4</v>
      </c>
      <c r="D425" s="9" t="s">
        <v>19701</v>
      </c>
      <c r="E425" s="9" t="s">
        <v>19373</v>
      </c>
      <c r="F425" s="9">
        <v>2090.4</v>
      </c>
      <c r="G425" s="9" t="s">
        <v>19655</v>
      </c>
    </row>
    <row r="426" spans="1:7" x14ac:dyDescent="0.2">
      <c r="A426" s="9" t="s">
        <v>468</v>
      </c>
      <c r="B426" s="9" t="s">
        <v>19700</v>
      </c>
      <c r="C426" s="9">
        <v>410</v>
      </c>
      <c r="D426" s="9" t="s">
        <v>19701</v>
      </c>
      <c r="E426" s="9" t="s">
        <v>468</v>
      </c>
      <c r="F426" s="9">
        <v>410</v>
      </c>
      <c r="G426" s="9" t="s">
        <v>19655</v>
      </c>
    </row>
    <row r="427" spans="1:7" x14ac:dyDescent="0.2">
      <c r="A427" s="9" t="s">
        <v>19656</v>
      </c>
      <c r="B427" s="9" t="s">
        <v>19700</v>
      </c>
      <c r="C427" s="9">
        <v>55</v>
      </c>
      <c r="D427" s="9" t="s">
        <v>19701</v>
      </c>
      <c r="E427" s="9" t="s">
        <v>19656</v>
      </c>
      <c r="F427" s="9">
        <v>55</v>
      </c>
      <c r="G427" s="9" t="s">
        <v>19655</v>
      </c>
    </row>
    <row r="428" spans="1:7" x14ac:dyDescent="0.2">
      <c r="A428" s="9" t="s">
        <v>19657</v>
      </c>
      <c r="B428" s="9" t="s">
        <v>19700</v>
      </c>
      <c r="C428" s="9">
        <v>0</v>
      </c>
      <c r="D428" s="9" t="s">
        <v>19701</v>
      </c>
      <c r="E428" s="9" t="s">
        <v>19657</v>
      </c>
      <c r="F428" s="9">
        <v>0</v>
      </c>
      <c r="G428" s="9" t="s">
        <v>19655</v>
      </c>
    </row>
    <row r="429" spans="1:7" x14ac:dyDescent="0.2">
      <c r="A429" s="9" t="s">
        <v>19658</v>
      </c>
      <c r="B429" s="9" t="s">
        <v>19700</v>
      </c>
      <c r="C429" s="9">
        <v>0</v>
      </c>
      <c r="D429" s="9" t="s">
        <v>19701</v>
      </c>
      <c r="E429" s="9" t="s">
        <v>19658</v>
      </c>
      <c r="F429" s="9">
        <v>0</v>
      </c>
      <c r="G429" s="9" t="s">
        <v>19655</v>
      </c>
    </row>
    <row r="430" spans="1:7" x14ac:dyDescent="0.2">
      <c r="A430" s="9" t="s">
        <v>19659</v>
      </c>
      <c r="B430" s="9" t="s">
        <v>19700</v>
      </c>
      <c r="C430" s="9">
        <v>0</v>
      </c>
      <c r="D430" s="9" t="s">
        <v>19701</v>
      </c>
      <c r="E430" s="9" t="s">
        <v>19659</v>
      </c>
      <c r="F430" s="9">
        <v>0</v>
      </c>
      <c r="G430" s="9" t="s">
        <v>19655</v>
      </c>
    </row>
    <row r="431" spans="1:7" x14ac:dyDescent="0.2">
      <c r="A431" s="9" t="s">
        <v>19660</v>
      </c>
      <c r="B431" s="9" t="s">
        <v>19700</v>
      </c>
      <c r="C431" s="9">
        <v>0</v>
      </c>
      <c r="D431" s="9" t="s">
        <v>19701</v>
      </c>
      <c r="E431" s="9" t="s">
        <v>19660</v>
      </c>
      <c r="F431" s="9">
        <v>0</v>
      </c>
      <c r="G431" s="9" t="s">
        <v>19655</v>
      </c>
    </row>
    <row r="432" spans="1:7" x14ac:dyDescent="0.2">
      <c r="A432" s="9" t="s">
        <v>19661</v>
      </c>
      <c r="B432" s="9" t="s">
        <v>19700</v>
      </c>
      <c r="C432" s="9">
        <v>0</v>
      </c>
      <c r="D432" s="9" t="s">
        <v>19701</v>
      </c>
      <c r="E432" s="9" t="s">
        <v>19661</v>
      </c>
      <c r="F432" s="9">
        <v>0</v>
      </c>
      <c r="G432" s="9" t="s">
        <v>19655</v>
      </c>
    </row>
    <row r="433" spans="1:7" x14ac:dyDescent="0.2">
      <c r="A433" s="9" t="s">
        <v>19662</v>
      </c>
      <c r="B433" s="9" t="s">
        <v>19700</v>
      </c>
      <c r="C433" s="9">
        <v>50</v>
      </c>
      <c r="D433" s="9" t="s">
        <v>19701</v>
      </c>
      <c r="E433" s="9" t="s">
        <v>19662</v>
      </c>
      <c r="F433" s="9">
        <v>50</v>
      </c>
      <c r="G433" s="9" t="s">
        <v>19655</v>
      </c>
    </row>
    <row r="434" spans="1:7" x14ac:dyDescent="0.2">
      <c r="A434" s="9" t="s">
        <v>19663</v>
      </c>
      <c r="B434" s="9" t="s">
        <v>19700</v>
      </c>
      <c r="C434" s="9">
        <v>50</v>
      </c>
      <c r="D434" s="9" t="s">
        <v>19701</v>
      </c>
      <c r="E434" s="9" t="s">
        <v>19663</v>
      </c>
      <c r="F434" s="9">
        <v>50</v>
      </c>
      <c r="G434" s="9" t="s">
        <v>19655</v>
      </c>
    </row>
    <row r="435" spans="1:7" x14ac:dyDescent="0.2">
      <c r="A435" s="9" t="s">
        <v>95</v>
      </c>
      <c r="B435" s="9" t="s">
        <v>19700</v>
      </c>
      <c r="C435" s="9">
        <v>325.8</v>
      </c>
      <c r="D435" s="9" t="s">
        <v>19701</v>
      </c>
      <c r="E435" s="9" t="s">
        <v>95</v>
      </c>
      <c r="F435" s="9">
        <v>325.8</v>
      </c>
      <c r="G435" s="9" t="s">
        <v>19655</v>
      </c>
    </row>
    <row r="436" spans="1:7" x14ac:dyDescent="0.2">
      <c r="A436" s="9" t="s">
        <v>43</v>
      </c>
      <c r="B436" s="9" t="s">
        <v>19700</v>
      </c>
      <c r="C436" s="9">
        <v>0</v>
      </c>
      <c r="D436" s="9" t="s">
        <v>19701</v>
      </c>
      <c r="E436" s="9" t="s">
        <v>43</v>
      </c>
      <c r="F436" s="9">
        <v>0</v>
      </c>
      <c r="G436" s="9" t="s">
        <v>19655</v>
      </c>
    </row>
    <row r="437" spans="1:7" x14ac:dyDescent="0.2">
      <c r="A437" s="9" t="s">
        <v>19664</v>
      </c>
      <c r="B437" s="9" t="s">
        <v>19700</v>
      </c>
      <c r="C437" s="9">
        <v>0</v>
      </c>
      <c r="D437" s="9" t="s">
        <v>19701</v>
      </c>
      <c r="E437" s="9" t="s">
        <v>19664</v>
      </c>
      <c r="F437" s="9">
        <v>0</v>
      </c>
      <c r="G437" s="9" t="s">
        <v>19655</v>
      </c>
    </row>
    <row r="438" spans="1:7" x14ac:dyDescent="0.2">
      <c r="A438" s="9" t="s">
        <v>19665</v>
      </c>
      <c r="B438" s="9" t="s">
        <v>19700</v>
      </c>
      <c r="C438" s="9">
        <v>3777</v>
      </c>
      <c r="D438" s="9" t="s">
        <v>19701</v>
      </c>
      <c r="E438" s="9" t="s">
        <v>19665</v>
      </c>
      <c r="F438" s="9">
        <v>3777</v>
      </c>
      <c r="G438" s="9" t="s">
        <v>19655</v>
      </c>
    </row>
    <row r="439" spans="1:7" x14ac:dyDescent="0.2">
      <c r="A439" s="9" t="s">
        <v>19666</v>
      </c>
      <c r="B439" s="9" t="s">
        <v>19700</v>
      </c>
      <c r="C439" s="9">
        <v>527.72399999999902</v>
      </c>
      <c r="D439" s="9" t="s">
        <v>19701</v>
      </c>
      <c r="E439" s="9" t="s">
        <v>19666</v>
      </c>
      <c r="F439" s="9">
        <v>527.72399999999902</v>
      </c>
      <c r="G439" s="9" t="s">
        <v>19655</v>
      </c>
    </row>
    <row r="440" spans="1:7" x14ac:dyDescent="0.2">
      <c r="A440" s="9" t="s">
        <v>19667</v>
      </c>
      <c r="B440" s="9" t="s">
        <v>19700</v>
      </c>
      <c r="C440" s="9">
        <v>1046.6299999999901</v>
      </c>
      <c r="D440" s="9" t="s">
        <v>19701</v>
      </c>
      <c r="E440" s="9" t="s">
        <v>19667</v>
      </c>
      <c r="F440" s="9">
        <v>1046.6299999999901</v>
      </c>
      <c r="G440" s="9" t="s">
        <v>19655</v>
      </c>
    </row>
    <row r="441" spans="1:7" x14ac:dyDescent="0.2">
      <c r="A441" s="9" t="s">
        <v>19668</v>
      </c>
      <c r="B441" s="9" t="s">
        <v>19700</v>
      </c>
      <c r="C441" s="9">
        <v>180.6</v>
      </c>
      <c r="D441" s="9" t="s">
        <v>19701</v>
      </c>
      <c r="E441" s="9" t="s">
        <v>19668</v>
      </c>
      <c r="F441" s="9">
        <v>180.6</v>
      </c>
      <c r="G441" s="9" t="s">
        <v>19655</v>
      </c>
    </row>
    <row r="442" spans="1:7" x14ac:dyDescent="0.2">
      <c r="A442" s="9" t="s">
        <v>19669</v>
      </c>
      <c r="B442" s="9" t="s">
        <v>19700</v>
      </c>
      <c r="C442" s="9">
        <v>0</v>
      </c>
      <c r="D442" s="9" t="s">
        <v>19701</v>
      </c>
      <c r="E442" s="9" t="s">
        <v>19669</v>
      </c>
      <c r="F442" s="9">
        <v>0</v>
      </c>
      <c r="G442" s="9" t="s">
        <v>19655</v>
      </c>
    </row>
    <row r="443" spans="1:7" x14ac:dyDescent="0.2">
      <c r="A443" s="9" t="s">
        <v>70</v>
      </c>
      <c r="B443" s="9" t="s">
        <v>19702</v>
      </c>
      <c r="C443" s="9">
        <v>0</v>
      </c>
      <c r="D443" s="9" t="s">
        <v>19703</v>
      </c>
      <c r="E443" s="9" t="s">
        <v>70</v>
      </c>
      <c r="F443" s="9">
        <v>0</v>
      </c>
      <c r="G443" s="9" t="s">
        <v>19655</v>
      </c>
    </row>
    <row r="444" spans="1:7" x14ac:dyDescent="0.2">
      <c r="A444" s="9" t="s">
        <v>1152</v>
      </c>
      <c r="B444" s="9" t="s">
        <v>19702</v>
      </c>
      <c r="C444" s="9">
        <v>39</v>
      </c>
      <c r="D444" s="9" t="s">
        <v>19703</v>
      </c>
      <c r="E444" s="9" t="s">
        <v>1152</v>
      </c>
      <c r="F444" s="9">
        <v>39</v>
      </c>
      <c r="G444" s="9" t="s">
        <v>19655</v>
      </c>
    </row>
    <row r="445" spans="1:7" x14ac:dyDescent="0.2">
      <c r="A445" s="9" t="s">
        <v>227</v>
      </c>
      <c r="B445" s="9" t="s">
        <v>19702</v>
      </c>
      <c r="C445" s="9">
        <v>0</v>
      </c>
      <c r="D445" s="9" t="s">
        <v>19703</v>
      </c>
      <c r="E445" s="9" t="s">
        <v>227</v>
      </c>
      <c r="F445" s="9">
        <v>0</v>
      </c>
      <c r="G445" s="9" t="s">
        <v>19655</v>
      </c>
    </row>
    <row r="446" spans="1:7" x14ac:dyDescent="0.2">
      <c r="A446" s="9" t="s">
        <v>19373</v>
      </c>
      <c r="B446" s="9" t="s">
        <v>19702</v>
      </c>
      <c r="C446" s="9">
        <v>4109</v>
      </c>
      <c r="D446" s="9" t="s">
        <v>19703</v>
      </c>
      <c r="E446" s="9" t="s">
        <v>19373</v>
      </c>
      <c r="F446" s="9">
        <v>4109</v>
      </c>
      <c r="G446" s="9" t="s">
        <v>19655</v>
      </c>
    </row>
    <row r="447" spans="1:7" x14ac:dyDescent="0.2">
      <c r="A447" s="9" t="s">
        <v>468</v>
      </c>
      <c r="B447" s="9" t="s">
        <v>19702</v>
      </c>
      <c r="C447" s="9">
        <v>324</v>
      </c>
      <c r="D447" s="9" t="s">
        <v>19703</v>
      </c>
      <c r="E447" s="9" t="s">
        <v>468</v>
      </c>
      <c r="F447" s="9">
        <v>324</v>
      </c>
      <c r="G447" s="9" t="s">
        <v>19655</v>
      </c>
    </row>
    <row r="448" spans="1:7" x14ac:dyDescent="0.2">
      <c r="A448" s="9" t="s">
        <v>19656</v>
      </c>
      <c r="B448" s="9" t="s">
        <v>19702</v>
      </c>
      <c r="C448" s="9">
        <v>216</v>
      </c>
      <c r="D448" s="9" t="s">
        <v>19703</v>
      </c>
      <c r="E448" s="9" t="s">
        <v>19656</v>
      </c>
      <c r="F448" s="9">
        <v>216</v>
      </c>
      <c r="G448" s="9" t="s">
        <v>19655</v>
      </c>
    </row>
    <row r="449" spans="1:7" x14ac:dyDescent="0.2">
      <c r="A449" s="9" t="s">
        <v>19657</v>
      </c>
      <c r="B449" s="9" t="s">
        <v>19702</v>
      </c>
      <c r="C449" s="9">
        <v>0</v>
      </c>
      <c r="D449" s="9" t="s">
        <v>19703</v>
      </c>
      <c r="E449" s="9" t="s">
        <v>19657</v>
      </c>
      <c r="F449" s="9">
        <v>0</v>
      </c>
      <c r="G449" s="9" t="s">
        <v>19655</v>
      </c>
    </row>
    <row r="450" spans="1:7" x14ac:dyDescent="0.2">
      <c r="A450" s="9" t="s">
        <v>19658</v>
      </c>
      <c r="B450" s="9" t="s">
        <v>19702</v>
      </c>
      <c r="C450" s="9">
        <v>0</v>
      </c>
      <c r="D450" s="9" t="s">
        <v>19703</v>
      </c>
      <c r="E450" s="9" t="s">
        <v>19658</v>
      </c>
      <c r="F450" s="9">
        <v>0</v>
      </c>
      <c r="G450" s="9" t="s">
        <v>19655</v>
      </c>
    </row>
    <row r="451" spans="1:7" x14ac:dyDescent="0.2">
      <c r="A451" s="9" t="s">
        <v>19659</v>
      </c>
      <c r="B451" s="9" t="s">
        <v>19702</v>
      </c>
      <c r="C451" s="9">
        <v>292</v>
      </c>
      <c r="D451" s="9" t="s">
        <v>19703</v>
      </c>
      <c r="E451" s="9" t="s">
        <v>19659</v>
      </c>
      <c r="F451" s="9">
        <v>292</v>
      </c>
      <c r="G451" s="9" t="s">
        <v>19655</v>
      </c>
    </row>
    <row r="452" spans="1:7" x14ac:dyDescent="0.2">
      <c r="A452" s="9" t="s">
        <v>19660</v>
      </c>
      <c r="B452" s="9" t="s">
        <v>19702</v>
      </c>
      <c r="C452" s="9">
        <v>0</v>
      </c>
      <c r="D452" s="9" t="s">
        <v>19703</v>
      </c>
      <c r="E452" s="9" t="s">
        <v>19660</v>
      </c>
      <c r="F452" s="9">
        <v>0</v>
      </c>
      <c r="G452" s="9" t="s">
        <v>19655</v>
      </c>
    </row>
    <row r="453" spans="1:7" x14ac:dyDescent="0.2">
      <c r="A453" s="9" t="s">
        <v>19661</v>
      </c>
      <c r="B453" s="9" t="s">
        <v>19702</v>
      </c>
      <c r="C453" s="9">
        <v>-292</v>
      </c>
      <c r="D453" s="9" t="s">
        <v>19703</v>
      </c>
      <c r="E453" s="9" t="s">
        <v>19661</v>
      </c>
      <c r="F453" s="9">
        <v>-292</v>
      </c>
      <c r="G453" s="9" t="s">
        <v>19655</v>
      </c>
    </row>
    <row r="454" spans="1:7" x14ac:dyDescent="0.2">
      <c r="A454" s="9" t="s">
        <v>19662</v>
      </c>
      <c r="B454" s="9" t="s">
        <v>19702</v>
      </c>
      <c r="C454" s="9">
        <v>160</v>
      </c>
      <c r="D454" s="9" t="s">
        <v>19703</v>
      </c>
      <c r="E454" s="9" t="s">
        <v>19662</v>
      </c>
      <c r="F454" s="9">
        <v>160</v>
      </c>
      <c r="G454" s="9" t="s">
        <v>19655</v>
      </c>
    </row>
    <row r="455" spans="1:7" x14ac:dyDescent="0.2">
      <c r="A455" s="9" t="s">
        <v>19663</v>
      </c>
      <c r="B455" s="9" t="s">
        <v>19702</v>
      </c>
      <c r="C455" s="9">
        <v>160</v>
      </c>
      <c r="D455" s="9" t="s">
        <v>19703</v>
      </c>
      <c r="E455" s="9" t="s">
        <v>19663</v>
      </c>
      <c r="F455" s="9">
        <v>160</v>
      </c>
      <c r="G455" s="9" t="s">
        <v>19655</v>
      </c>
    </row>
    <row r="456" spans="1:7" x14ac:dyDescent="0.2">
      <c r="A456" s="9" t="s">
        <v>95</v>
      </c>
      <c r="B456" s="9" t="s">
        <v>19702</v>
      </c>
      <c r="C456" s="9">
        <v>5299.99999999999</v>
      </c>
      <c r="D456" s="9" t="s">
        <v>19703</v>
      </c>
      <c r="E456" s="9" t="s">
        <v>95</v>
      </c>
      <c r="F456" s="9">
        <v>5299.99999999999</v>
      </c>
      <c r="G456" s="9" t="s">
        <v>19655</v>
      </c>
    </row>
    <row r="457" spans="1:7" x14ac:dyDescent="0.2">
      <c r="A457" s="9" t="s">
        <v>43</v>
      </c>
      <c r="B457" s="9" t="s">
        <v>19702</v>
      </c>
      <c r="C457" s="9">
        <v>25</v>
      </c>
      <c r="D457" s="9" t="s">
        <v>19703</v>
      </c>
      <c r="E457" s="9" t="s">
        <v>43</v>
      </c>
      <c r="F457" s="9">
        <v>25</v>
      </c>
      <c r="G457" s="9" t="s">
        <v>19655</v>
      </c>
    </row>
    <row r="458" spans="1:7" x14ac:dyDescent="0.2">
      <c r="A458" s="9" t="s">
        <v>19664</v>
      </c>
      <c r="B458" s="9" t="s">
        <v>19702</v>
      </c>
      <c r="C458" s="9">
        <v>0</v>
      </c>
      <c r="D458" s="9" t="s">
        <v>19703</v>
      </c>
      <c r="E458" s="9" t="s">
        <v>19664</v>
      </c>
      <c r="F458" s="9">
        <v>0</v>
      </c>
      <c r="G458" s="9" t="s">
        <v>19655</v>
      </c>
    </row>
    <row r="459" spans="1:7" x14ac:dyDescent="0.2">
      <c r="A459" s="9" t="s">
        <v>19665</v>
      </c>
      <c r="B459" s="9" t="s">
        <v>19702</v>
      </c>
      <c r="C459" s="9">
        <v>242</v>
      </c>
      <c r="D459" s="9" t="s">
        <v>19703</v>
      </c>
      <c r="E459" s="9" t="s">
        <v>19665</v>
      </c>
      <c r="F459" s="9">
        <v>242</v>
      </c>
      <c r="G459" s="9" t="s">
        <v>19655</v>
      </c>
    </row>
    <row r="460" spans="1:7" x14ac:dyDescent="0.2">
      <c r="A460" s="9" t="s">
        <v>19666</v>
      </c>
      <c r="B460" s="9" t="s">
        <v>19702</v>
      </c>
      <c r="C460" s="9">
        <v>65</v>
      </c>
      <c r="D460" s="9" t="s">
        <v>19703</v>
      </c>
      <c r="E460" s="9" t="s">
        <v>19666</v>
      </c>
      <c r="F460" s="9">
        <v>65</v>
      </c>
      <c r="G460" s="9" t="s">
        <v>19655</v>
      </c>
    </row>
    <row r="461" spans="1:7" x14ac:dyDescent="0.2">
      <c r="A461" s="9" t="s">
        <v>19667</v>
      </c>
      <c r="B461" s="9" t="s">
        <v>19702</v>
      </c>
      <c r="C461" s="9">
        <v>138</v>
      </c>
      <c r="D461" s="9" t="s">
        <v>19703</v>
      </c>
      <c r="E461" s="9" t="s">
        <v>19667</v>
      </c>
      <c r="F461" s="9">
        <v>138</v>
      </c>
      <c r="G461" s="9" t="s">
        <v>19655</v>
      </c>
    </row>
    <row r="462" spans="1:7" x14ac:dyDescent="0.2">
      <c r="A462" s="9" t="s">
        <v>19668</v>
      </c>
      <c r="B462" s="9" t="s">
        <v>19702</v>
      </c>
      <c r="C462" s="9">
        <v>39</v>
      </c>
      <c r="D462" s="9" t="s">
        <v>19703</v>
      </c>
      <c r="E462" s="9" t="s">
        <v>19668</v>
      </c>
      <c r="F462" s="9">
        <v>39</v>
      </c>
      <c r="G462" s="9" t="s">
        <v>19655</v>
      </c>
    </row>
    <row r="463" spans="1:7" x14ac:dyDescent="0.2">
      <c r="A463" s="9" t="s">
        <v>19669</v>
      </c>
      <c r="B463" s="9" t="s">
        <v>19702</v>
      </c>
      <c r="C463" s="9">
        <v>500</v>
      </c>
      <c r="D463" s="9" t="s">
        <v>19703</v>
      </c>
      <c r="E463" s="9" t="s">
        <v>19669</v>
      </c>
      <c r="F463" s="9">
        <v>500</v>
      </c>
      <c r="G463" s="9" t="s">
        <v>19655</v>
      </c>
    </row>
    <row r="464" spans="1:7" x14ac:dyDescent="0.2">
      <c r="A464" s="9" t="s">
        <v>70</v>
      </c>
      <c r="B464" s="9" t="s">
        <v>19704</v>
      </c>
      <c r="C464" s="9">
        <v>0</v>
      </c>
      <c r="D464" s="9" t="s">
        <v>19705</v>
      </c>
      <c r="E464" s="9" t="s">
        <v>70</v>
      </c>
      <c r="F464" s="9">
        <v>0</v>
      </c>
      <c r="G464" s="9" t="s">
        <v>19655</v>
      </c>
    </row>
    <row r="465" spans="1:7" x14ac:dyDescent="0.2">
      <c r="A465" s="9" t="s">
        <v>1152</v>
      </c>
      <c r="B465" s="9" t="s">
        <v>19704</v>
      </c>
      <c r="C465" s="9">
        <v>0</v>
      </c>
      <c r="D465" s="9" t="s">
        <v>19705</v>
      </c>
      <c r="E465" s="9" t="s">
        <v>1152</v>
      </c>
      <c r="F465" s="9">
        <v>0</v>
      </c>
      <c r="G465" s="9" t="s">
        <v>19655</v>
      </c>
    </row>
    <row r="466" spans="1:7" x14ac:dyDescent="0.2">
      <c r="A466" s="9" t="s">
        <v>227</v>
      </c>
      <c r="B466" s="9" t="s">
        <v>19704</v>
      </c>
      <c r="C466" s="9">
        <v>0</v>
      </c>
      <c r="D466" s="9" t="s">
        <v>19705</v>
      </c>
      <c r="E466" s="9" t="s">
        <v>227</v>
      </c>
      <c r="F466" s="9">
        <v>0</v>
      </c>
      <c r="G466" s="9" t="s">
        <v>19655</v>
      </c>
    </row>
    <row r="467" spans="1:7" x14ac:dyDescent="0.2">
      <c r="A467" s="9" t="s">
        <v>19373</v>
      </c>
      <c r="B467" s="9" t="s">
        <v>19704</v>
      </c>
      <c r="C467" s="9">
        <v>3274</v>
      </c>
      <c r="D467" s="9" t="s">
        <v>19705</v>
      </c>
      <c r="E467" s="9" t="s">
        <v>19373</v>
      </c>
      <c r="F467" s="9">
        <v>40506.300000000003</v>
      </c>
      <c r="G467" s="9" t="s">
        <v>19655</v>
      </c>
    </row>
    <row r="468" spans="1:7" x14ac:dyDescent="0.2">
      <c r="A468" s="9" t="s">
        <v>468</v>
      </c>
      <c r="B468" s="9" t="s">
        <v>19704</v>
      </c>
      <c r="C468" s="9">
        <v>0</v>
      </c>
      <c r="D468" s="9" t="s">
        <v>19705</v>
      </c>
      <c r="E468" s="9" t="s">
        <v>468</v>
      </c>
      <c r="F468" s="9">
        <v>0</v>
      </c>
      <c r="G468" s="9" t="s">
        <v>19655</v>
      </c>
    </row>
    <row r="469" spans="1:7" x14ac:dyDescent="0.2">
      <c r="A469" s="9" t="s">
        <v>19656</v>
      </c>
      <c r="B469" s="9" t="s">
        <v>19704</v>
      </c>
      <c r="C469" s="9">
        <v>148.9</v>
      </c>
      <c r="D469" s="9" t="s">
        <v>19705</v>
      </c>
      <c r="E469" s="9" t="s">
        <v>19656</v>
      </c>
      <c r="F469" s="9">
        <v>6186.1710235294104</v>
      </c>
      <c r="G469" s="9" t="s">
        <v>19655</v>
      </c>
    </row>
    <row r="470" spans="1:7" x14ac:dyDescent="0.2">
      <c r="A470" s="9" t="s">
        <v>19657</v>
      </c>
      <c r="B470" s="9" t="s">
        <v>19704</v>
      </c>
      <c r="C470" s="9">
        <v>686.4</v>
      </c>
      <c r="D470" s="9" t="s">
        <v>19705</v>
      </c>
      <c r="E470" s="9" t="s">
        <v>19657</v>
      </c>
      <c r="F470" s="9">
        <v>9648.8489764705791</v>
      </c>
      <c r="G470" s="9" t="s">
        <v>19655</v>
      </c>
    </row>
    <row r="471" spans="1:7" x14ac:dyDescent="0.2">
      <c r="A471" s="9" t="s">
        <v>19658</v>
      </c>
      <c r="B471" s="9" t="s">
        <v>19704</v>
      </c>
      <c r="C471" s="9">
        <v>0</v>
      </c>
      <c r="D471" s="9" t="s">
        <v>19705</v>
      </c>
      <c r="E471" s="9" t="s">
        <v>19658</v>
      </c>
      <c r="F471" s="9">
        <v>3334.1</v>
      </c>
      <c r="G471" s="9" t="s">
        <v>19655</v>
      </c>
    </row>
    <row r="472" spans="1:7" x14ac:dyDescent="0.2">
      <c r="A472" s="9" t="s">
        <v>19659</v>
      </c>
      <c r="B472" s="9" t="s">
        <v>19704</v>
      </c>
      <c r="C472" s="9">
        <v>0</v>
      </c>
      <c r="D472" s="9" t="s">
        <v>19705</v>
      </c>
      <c r="E472" s="9" t="s">
        <v>19659</v>
      </c>
      <c r="F472" s="9">
        <v>4475</v>
      </c>
      <c r="G472" s="9" t="s">
        <v>19655</v>
      </c>
    </row>
    <row r="473" spans="1:7" x14ac:dyDescent="0.2">
      <c r="A473" s="9" t="s">
        <v>19660</v>
      </c>
      <c r="B473" s="9" t="s">
        <v>19704</v>
      </c>
      <c r="C473" s="9">
        <v>0</v>
      </c>
      <c r="D473" s="9" t="s">
        <v>19705</v>
      </c>
      <c r="E473" s="9" t="s">
        <v>19660</v>
      </c>
      <c r="F473" s="9">
        <v>-2097</v>
      </c>
      <c r="G473" s="9" t="s">
        <v>19655</v>
      </c>
    </row>
    <row r="474" spans="1:7" x14ac:dyDescent="0.2">
      <c r="A474" s="9" t="s">
        <v>19661</v>
      </c>
      <c r="B474" s="9" t="s">
        <v>19704</v>
      </c>
      <c r="C474" s="9">
        <v>0</v>
      </c>
      <c r="D474" s="9" t="s">
        <v>19705</v>
      </c>
      <c r="E474" s="9" t="s">
        <v>19661</v>
      </c>
      <c r="F474" s="9">
        <v>-4541</v>
      </c>
      <c r="G474" s="9" t="s">
        <v>19655</v>
      </c>
    </row>
    <row r="475" spans="1:7" x14ac:dyDescent="0.2">
      <c r="A475" s="9" t="s">
        <v>19662</v>
      </c>
      <c r="B475" s="9" t="s">
        <v>19704</v>
      </c>
      <c r="C475" s="9">
        <v>9</v>
      </c>
      <c r="D475" s="9" t="s">
        <v>19705</v>
      </c>
      <c r="E475" s="9" t="s">
        <v>19662</v>
      </c>
      <c r="F475" s="9">
        <v>1046</v>
      </c>
      <c r="G475" s="9" t="s">
        <v>19655</v>
      </c>
    </row>
    <row r="476" spans="1:7" x14ac:dyDescent="0.2">
      <c r="A476" s="9" t="s">
        <v>19663</v>
      </c>
      <c r="B476" s="9" t="s">
        <v>19704</v>
      </c>
      <c r="C476" s="9">
        <v>9</v>
      </c>
      <c r="D476" s="9" t="s">
        <v>19705</v>
      </c>
      <c r="E476" s="9" t="s">
        <v>19663</v>
      </c>
      <c r="F476" s="9">
        <v>1046</v>
      </c>
      <c r="G476" s="9" t="s">
        <v>19655</v>
      </c>
    </row>
    <row r="477" spans="1:7" x14ac:dyDescent="0.2">
      <c r="A477" s="9" t="s">
        <v>95</v>
      </c>
      <c r="B477" s="9" t="s">
        <v>19704</v>
      </c>
      <c r="C477" s="9">
        <v>1688</v>
      </c>
      <c r="D477" s="9" t="s">
        <v>19705</v>
      </c>
      <c r="E477" s="9" t="s">
        <v>95</v>
      </c>
      <c r="F477" s="9">
        <v>15655.96</v>
      </c>
      <c r="G477" s="9" t="s">
        <v>19655</v>
      </c>
    </row>
    <row r="478" spans="1:7" x14ac:dyDescent="0.2">
      <c r="A478" s="9" t="s">
        <v>43</v>
      </c>
      <c r="B478" s="9" t="s">
        <v>19704</v>
      </c>
      <c r="C478" s="9">
        <v>0</v>
      </c>
      <c r="D478" s="9" t="s">
        <v>19705</v>
      </c>
      <c r="E478" s="9" t="s">
        <v>43</v>
      </c>
      <c r="F478" s="9">
        <v>300</v>
      </c>
      <c r="G478" s="9" t="s">
        <v>19655</v>
      </c>
    </row>
    <row r="479" spans="1:7" x14ac:dyDescent="0.2">
      <c r="A479" s="9" t="s">
        <v>19664</v>
      </c>
      <c r="B479" s="9" t="s">
        <v>19704</v>
      </c>
      <c r="C479" s="9">
        <v>0</v>
      </c>
      <c r="D479" s="9" t="s">
        <v>19705</v>
      </c>
      <c r="E479" s="9" t="s">
        <v>19664</v>
      </c>
      <c r="F479" s="9">
        <v>250</v>
      </c>
      <c r="G479" s="9" t="s">
        <v>19655</v>
      </c>
    </row>
    <row r="480" spans="1:7" x14ac:dyDescent="0.2">
      <c r="A480" s="9" t="s">
        <v>19665</v>
      </c>
      <c r="B480" s="9" t="s">
        <v>19704</v>
      </c>
      <c r="C480" s="9">
        <v>898.99999999999898</v>
      </c>
      <c r="D480" s="9" t="s">
        <v>19705</v>
      </c>
      <c r="E480" s="9" t="s">
        <v>19665</v>
      </c>
      <c r="F480" s="9">
        <v>28299.059999999899</v>
      </c>
      <c r="G480" s="9" t="s">
        <v>19655</v>
      </c>
    </row>
    <row r="481" spans="1:7" x14ac:dyDescent="0.2">
      <c r="A481" s="9" t="s">
        <v>19666</v>
      </c>
      <c r="B481" s="9" t="s">
        <v>19704</v>
      </c>
      <c r="C481" s="9">
        <v>179.71</v>
      </c>
      <c r="D481" s="9" t="s">
        <v>19705</v>
      </c>
      <c r="E481" s="9" t="s">
        <v>19666</v>
      </c>
      <c r="F481" s="9">
        <v>4492.55428571428</v>
      </c>
      <c r="G481" s="9" t="s">
        <v>19655</v>
      </c>
    </row>
    <row r="482" spans="1:7" x14ac:dyDescent="0.2">
      <c r="A482" s="9" t="s">
        <v>19667</v>
      </c>
      <c r="B482" s="9" t="s">
        <v>19704</v>
      </c>
      <c r="C482" s="9">
        <v>24</v>
      </c>
      <c r="D482" s="9" t="s">
        <v>19705</v>
      </c>
      <c r="E482" s="9" t="s">
        <v>19667</v>
      </c>
      <c r="F482" s="9">
        <v>6350</v>
      </c>
      <c r="G482" s="9" t="s">
        <v>19655</v>
      </c>
    </row>
    <row r="483" spans="1:7" x14ac:dyDescent="0.2">
      <c r="A483" s="9" t="s">
        <v>19668</v>
      </c>
      <c r="B483" s="9" t="s">
        <v>19704</v>
      </c>
      <c r="C483" s="9">
        <v>0</v>
      </c>
      <c r="D483" s="9" t="s">
        <v>19705</v>
      </c>
      <c r="E483" s="9" t="s">
        <v>19668</v>
      </c>
      <c r="F483" s="9">
        <v>0</v>
      </c>
      <c r="G483" s="9" t="s">
        <v>19655</v>
      </c>
    </row>
    <row r="484" spans="1:7" x14ac:dyDescent="0.2">
      <c r="A484" s="9" t="s">
        <v>19669</v>
      </c>
      <c r="B484" s="9" t="s">
        <v>19704</v>
      </c>
      <c r="C484" s="9">
        <v>57.412008978675601</v>
      </c>
      <c r="D484" s="9" t="s">
        <v>19705</v>
      </c>
      <c r="E484" s="9" t="s">
        <v>19669</v>
      </c>
      <c r="F484" s="9">
        <v>4500.5833894500502</v>
      </c>
      <c r="G484" s="9" t="s">
        <v>19655</v>
      </c>
    </row>
    <row r="485" spans="1:7" x14ac:dyDescent="0.2">
      <c r="A485" s="9" t="s">
        <v>70</v>
      </c>
      <c r="B485" s="9" t="s">
        <v>19706</v>
      </c>
      <c r="C485" s="9">
        <v>0</v>
      </c>
      <c r="D485" s="9" t="s">
        <v>19705</v>
      </c>
      <c r="E485" s="9" t="s">
        <v>70</v>
      </c>
      <c r="F485" s="9">
        <v>0</v>
      </c>
      <c r="G485" s="9" t="s">
        <v>19655</v>
      </c>
    </row>
    <row r="486" spans="1:7" x14ac:dyDescent="0.2">
      <c r="A486" s="9" t="s">
        <v>1152</v>
      </c>
      <c r="B486" s="9" t="s">
        <v>19706</v>
      </c>
      <c r="C486" s="9">
        <v>0</v>
      </c>
      <c r="D486" s="9" t="s">
        <v>19705</v>
      </c>
      <c r="E486" s="9" t="s">
        <v>1152</v>
      </c>
      <c r="F486" s="9">
        <v>0</v>
      </c>
      <c r="G486" s="9" t="s">
        <v>19655</v>
      </c>
    </row>
    <row r="487" spans="1:7" x14ac:dyDescent="0.2">
      <c r="A487" s="9" t="s">
        <v>227</v>
      </c>
      <c r="B487" s="9" t="s">
        <v>19706</v>
      </c>
      <c r="C487" s="9">
        <v>0</v>
      </c>
      <c r="D487" s="9" t="s">
        <v>19705</v>
      </c>
      <c r="E487" s="9" t="s">
        <v>227</v>
      </c>
      <c r="F487" s="9">
        <v>0</v>
      </c>
      <c r="G487" s="9" t="s">
        <v>19655</v>
      </c>
    </row>
    <row r="488" spans="1:7" x14ac:dyDescent="0.2">
      <c r="A488" s="9" t="s">
        <v>19373</v>
      </c>
      <c r="B488" s="9" t="s">
        <v>19706</v>
      </c>
      <c r="C488" s="9">
        <v>1062.0999999999999</v>
      </c>
      <c r="D488" s="9" t="s">
        <v>19705</v>
      </c>
      <c r="E488" s="9" t="s">
        <v>19373</v>
      </c>
      <c r="F488" s="9">
        <v>40506.300000000003</v>
      </c>
      <c r="G488" s="9" t="s">
        <v>19655</v>
      </c>
    </row>
    <row r="489" spans="1:7" x14ac:dyDescent="0.2">
      <c r="A489" s="9" t="s">
        <v>468</v>
      </c>
      <c r="B489" s="9" t="s">
        <v>19706</v>
      </c>
      <c r="C489" s="9">
        <v>0</v>
      </c>
      <c r="D489" s="9" t="s">
        <v>19705</v>
      </c>
      <c r="E489" s="9" t="s">
        <v>468</v>
      </c>
      <c r="F489" s="9">
        <v>0</v>
      </c>
      <c r="G489" s="9" t="s">
        <v>19655</v>
      </c>
    </row>
    <row r="490" spans="1:7" x14ac:dyDescent="0.2">
      <c r="A490" s="9" t="s">
        <v>19656</v>
      </c>
      <c r="B490" s="9" t="s">
        <v>19706</v>
      </c>
      <c r="C490" s="9">
        <v>308.39999999999998</v>
      </c>
      <c r="D490" s="9" t="s">
        <v>19705</v>
      </c>
      <c r="E490" s="9" t="s">
        <v>19656</v>
      </c>
      <c r="F490" s="9">
        <v>6186.1710235294104</v>
      </c>
      <c r="G490" s="9" t="s">
        <v>19655</v>
      </c>
    </row>
    <row r="491" spans="1:7" x14ac:dyDescent="0.2">
      <c r="A491" s="9" t="s">
        <v>19657</v>
      </c>
      <c r="B491" s="9" t="s">
        <v>19706</v>
      </c>
      <c r="C491" s="9">
        <v>341.4</v>
      </c>
      <c r="D491" s="9" t="s">
        <v>19705</v>
      </c>
      <c r="E491" s="9" t="s">
        <v>19657</v>
      </c>
      <c r="F491" s="9">
        <v>9648.8489764705791</v>
      </c>
      <c r="G491" s="9" t="s">
        <v>19655</v>
      </c>
    </row>
    <row r="492" spans="1:7" x14ac:dyDescent="0.2">
      <c r="A492" s="9" t="s">
        <v>19658</v>
      </c>
      <c r="B492" s="9" t="s">
        <v>19706</v>
      </c>
      <c r="C492" s="9">
        <v>0</v>
      </c>
      <c r="D492" s="9" t="s">
        <v>19705</v>
      </c>
      <c r="E492" s="9" t="s">
        <v>19658</v>
      </c>
      <c r="F492" s="9">
        <v>3334.1</v>
      </c>
      <c r="G492" s="9" t="s">
        <v>19655</v>
      </c>
    </row>
    <row r="493" spans="1:7" x14ac:dyDescent="0.2">
      <c r="A493" s="9" t="s">
        <v>19659</v>
      </c>
      <c r="B493" s="9" t="s">
        <v>19706</v>
      </c>
      <c r="C493" s="9">
        <v>0</v>
      </c>
      <c r="D493" s="9" t="s">
        <v>19705</v>
      </c>
      <c r="E493" s="9" t="s">
        <v>19659</v>
      </c>
      <c r="F493" s="9">
        <v>4475</v>
      </c>
      <c r="G493" s="9" t="s">
        <v>19655</v>
      </c>
    </row>
    <row r="494" spans="1:7" x14ac:dyDescent="0.2">
      <c r="A494" s="9" t="s">
        <v>19660</v>
      </c>
      <c r="B494" s="9" t="s">
        <v>19706</v>
      </c>
      <c r="C494" s="9">
        <v>0</v>
      </c>
      <c r="D494" s="9" t="s">
        <v>19705</v>
      </c>
      <c r="E494" s="9" t="s">
        <v>19660</v>
      </c>
      <c r="F494" s="9">
        <v>-2097</v>
      </c>
      <c r="G494" s="9" t="s">
        <v>19655</v>
      </c>
    </row>
    <row r="495" spans="1:7" x14ac:dyDescent="0.2">
      <c r="A495" s="9" t="s">
        <v>19661</v>
      </c>
      <c r="B495" s="9" t="s">
        <v>19706</v>
      </c>
      <c r="C495" s="9">
        <v>0</v>
      </c>
      <c r="D495" s="9" t="s">
        <v>19705</v>
      </c>
      <c r="E495" s="9" t="s">
        <v>19661</v>
      </c>
      <c r="F495" s="9">
        <v>-4541</v>
      </c>
      <c r="G495" s="9" t="s">
        <v>19655</v>
      </c>
    </row>
    <row r="496" spans="1:7" x14ac:dyDescent="0.2">
      <c r="A496" s="9" t="s">
        <v>19662</v>
      </c>
      <c r="B496" s="9" t="s">
        <v>19706</v>
      </c>
      <c r="C496" s="9">
        <v>98</v>
      </c>
      <c r="D496" s="9" t="s">
        <v>19705</v>
      </c>
      <c r="E496" s="9" t="s">
        <v>19662</v>
      </c>
      <c r="F496" s="9">
        <v>1046</v>
      </c>
      <c r="G496" s="9" t="s">
        <v>19655</v>
      </c>
    </row>
    <row r="497" spans="1:7" x14ac:dyDescent="0.2">
      <c r="A497" s="9" t="s">
        <v>19663</v>
      </c>
      <c r="B497" s="9" t="s">
        <v>19706</v>
      </c>
      <c r="C497" s="9">
        <v>98</v>
      </c>
      <c r="D497" s="9" t="s">
        <v>19705</v>
      </c>
      <c r="E497" s="9" t="s">
        <v>19663</v>
      </c>
      <c r="F497" s="9">
        <v>1046</v>
      </c>
      <c r="G497" s="9" t="s">
        <v>19655</v>
      </c>
    </row>
    <row r="498" spans="1:7" x14ac:dyDescent="0.2">
      <c r="A498" s="9" t="s">
        <v>95</v>
      </c>
      <c r="B498" s="9" t="s">
        <v>19706</v>
      </c>
      <c r="C498" s="9">
        <v>224</v>
      </c>
      <c r="D498" s="9" t="s">
        <v>19705</v>
      </c>
      <c r="E498" s="9" t="s">
        <v>95</v>
      </c>
      <c r="F498" s="9">
        <v>15655.96</v>
      </c>
      <c r="G498" s="9" t="s">
        <v>19655</v>
      </c>
    </row>
    <row r="499" spans="1:7" x14ac:dyDescent="0.2">
      <c r="A499" s="9" t="s">
        <v>43</v>
      </c>
      <c r="B499" s="9" t="s">
        <v>19706</v>
      </c>
      <c r="C499" s="9">
        <v>0</v>
      </c>
      <c r="D499" s="9" t="s">
        <v>19705</v>
      </c>
      <c r="E499" s="9" t="s">
        <v>43</v>
      </c>
      <c r="F499" s="9">
        <v>300</v>
      </c>
      <c r="G499" s="9" t="s">
        <v>19655</v>
      </c>
    </row>
    <row r="500" spans="1:7" x14ac:dyDescent="0.2">
      <c r="A500" s="9" t="s">
        <v>19664</v>
      </c>
      <c r="B500" s="9" t="s">
        <v>19706</v>
      </c>
      <c r="C500" s="9">
        <v>0</v>
      </c>
      <c r="D500" s="9" t="s">
        <v>19705</v>
      </c>
      <c r="E500" s="9" t="s">
        <v>19664</v>
      </c>
      <c r="F500" s="9">
        <v>250</v>
      </c>
      <c r="G500" s="9" t="s">
        <v>19655</v>
      </c>
    </row>
    <row r="501" spans="1:7" x14ac:dyDescent="0.2">
      <c r="A501" s="9" t="s">
        <v>19665</v>
      </c>
      <c r="B501" s="9" t="s">
        <v>19706</v>
      </c>
      <c r="C501" s="9">
        <v>2426</v>
      </c>
      <c r="D501" s="9" t="s">
        <v>19705</v>
      </c>
      <c r="E501" s="9" t="s">
        <v>19665</v>
      </c>
      <c r="F501" s="9">
        <v>28299.059999999899</v>
      </c>
      <c r="G501" s="9" t="s">
        <v>19655</v>
      </c>
    </row>
    <row r="502" spans="1:7" x14ac:dyDescent="0.2">
      <c r="A502" s="9" t="s">
        <v>19666</v>
      </c>
      <c r="B502" s="9" t="s">
        <v>19706</v>
      </c>
      <c r="C502" s="9">
        <v>1096.8</v>
      </c>
      <c r="D502" s="9" t="s">
        <v>19705</v>
      </c>
      <c r="E502" s="9" t="s">
        <v>19666</v>
      </c>
      <c r="F502" s="9">
        <v>4492.55428571428</v>
      </c>
      <c r="G502" s="9" t="s">
        <v>19655</v>
      </c>
    </row>
    <row r="503" spans="1:7" x14ac:dyDescent="0.2">
      <c r="A503" s="9" t="s">
        <v>19667</v>
      </c>
      <c r="B503" s="9" t="s">
        <v>19706</v>
      </c>
      <c r="C503" s="9">
        <v>863</v>
      </c>
      <c r="D503" s="9" t="s">
        <v>19705</v>
      </c>
      <c r="E503" s="9" t="s">
        <v>19667</v>
      </c>
      <c r="F503" s="9">
        <v>6350</v>
      </c>
      <c r="G503" s="9" t="s">
        <v>19655</v>
      </c>
    </row>
    <row r="504" spans="1:7" x14ac:dyDescent="0.2">
      <c r="A504" s="9" t="s">
        <v>19668</v>
      </c>
      <c r="B504" s="9" t="s">
        <v>19706</v>
      </c>
      <c r="C504" s="9">
        <v>0</v>
      </c>
      <c r="D504" s="9" t="s">
        <v>19705</v>
      </c>
      <c r="E504" s="9" t="s">
        <v>19668</v>
      </c>
      <c r="F504" s="9">
        <v>0</v>
      </c>
      <c r="G504" s="9" t="s">
        <v>19655</v>
      </c>
    </row>
    <row r="505" spans="1:7" x14ac:dyDescent="0.2">
      <c r="A505" s="9" t="s">
        <v>19669</v>
      </c>
      <c r="B505" s="9" t="s">
        <v>19706</v>
      </c>
      <c r="C505" s="9">
        <v>352</v>
      </c>
      <c r="D505" s="9" t="s">
        <v>19705</v>
      </c>
      <c r="E505" s="9" t="s">
        <v>19669</v>
      </c>
      <c r="F505" s="9">
        <v>4500.5833894500502</v>
      </c>
      <c r="G505" s="9" t="s">
        <v>19655</v>
      </c>
    </row>
    <row r="506" spans="1:7" x14ac:dyDescent="0.2">
      <c r="A506" s="9" t="s">
        <v>70</v>
      </c>
      <c r="B506" s="9" t="s">
        <v>19707</v>
      </c>
      <c r="C506" s="9">
        <v>0</v>
      </c>
      <c r="D506" s="9" t="s">
        <v>19705</v>
      </c>
      <c r="E506" s="9" t="s">
        <v>70</v>
      </c>
      <c r="F506" s="9">
        <v>0</v>
      </c>
      <c r="G506" s="9" t="s">
        <v>19655</v>
      </c>
    </row>
    <row r="507" spans="1:7" x14ac:dyDescent="0.2">
      <c r="A507" s="9" t="s">
        <v>1152</v>
      </c>
      <c r="B507" s="9" t="s">
        <v>19707</v>
      </c>
      <c r="C507" s="9">
        <v>0</v>
      </c>
      <c r="D507" s="9" t="s">
        <v>19705</v>
      </c>
      <c r="E507" s="9" t="s">
        <v>1152</v>
      </c>
      <c r="F507" s="9">
        <v>0</v>
      </c>
      <c r="G507" s="9" t="s">
        <v>19655</v>
      </c>
    </row>
    <row r="508" spans="1:7" x14ac:dyDescent="0.2">
      <c r="A508" s="9" t="s">
        <v>227</v>
      </c>
      <c r="B508" s="9" t="s">
        <v>19707</v>
      </c>
      <c r="C508" s="9">
        <v>0</v>
      </c>
      <c r="D508" s="9" t="s">
        <v>19705</v>
      </c>
      <c r="E508" s="9" t="s">
        <v>227</v>
      </c>
      <c r="F508" s="9">
        <v>0</v>
      </c>
      <c r="G508" s="9" t="s">
        <v>19655</v>
      </c>
    </row>
    <row r="509" spans="1:7" x14ac:dyDescent="0.2">
      <c r="A509" s="9" t="s">
        <v>19373</v>
      </c>
      <c r="B509" s="9" t="s">
        <v>19707</v>
      </c>
      <c r="C509" s="9">
        <v>6348</v>
      </c>
      <c r="D509" s="9" t="s">
        <v>19705</v>
      </c>
      <c r="E509" s="9" t="s">
        <v>19373</v>
      </c>
      <c r="F509" s="9">
        <v>40506.300000000003</v>
      </c>
      <c r="G509" s="9" t="s">
        <v>19655</v>
      </c>
    </row>
    <row r="510" spans="1:7" x14ac:dyDescent="0.2">
      <c r="A510" s="9" t="s">
        <v>468</v>
      </c>
      <c r="B510" s="9" t="s">
        <v>19707</v>
      </c>
      <c r="C510" s="9">
        <v>0</v>
      </c>
      <c r="D510" s="9" t="s">
        <v>19705</v>
      </c>
      <c r="E510" s="9" t="s">
        <v>468</v>
      </c>
      <c r="F510" s="9">
        <v>0</v>
      </c>
      <c r="G510" s="9" t="s">
        <v>19655</v>
      </c>
    </row>
    <row r="511" spans="1:7" x14ac:dyDescent="0.2">
      <c r="A511" s="9" t="s">
        <v>19656</v>
      </c>
      <c r="B511" s="9" t="s">
        <v>19707</v>
      </c>
      <c r="C511" s="9">
        <v>652.97102352941101</v>
      </c>
      <c r="D511" s="9" t="s">
        <v>19705</v>
      </c>
      <c r="E511" s="9" t="s">
        <v>19656</v>
      </c>
      <c r="F511" s="9">
        <v>6186.1710235294104</v>
      </c>
      <c r="G511" s="9" t="s">
        <v>19655</v>
      </c>
    </row>
    <row r="512" spans="1:7" x14ac:dyDescent="0.2">
      <c r="A512" s="9" t="s">
        <v>19657</v>
      </c>
      <c r="B512" s="9" t="s">
        <v>19707</v>
      </c>
      <c r="C512" s="9">
        <v>1094.5289764705799</v>
      </c>
      <c r="D512" s="9" t="s">
        <v>19705</v>
      </c>
      <c r="E512" s="9" t="s">
        <v>19657</v>
      </c>
      <c r="F512" s="9">
        <v>9648.8489764705791</v>
      </c>
      <c r="G512" s="9" t="s">
        <v>19655</v>
      </c>
    </row>
    <row r="513" spans="1:7" x14ac:dyDescent="0.2">
      <c r="A513" s="9" t="s">
        <v>19658</v>
      </c>
      <c r="B513" s="9" t="s">
        <v>19707</v>
      </c>
      <c r="C513" s="9">
        <v>742</v>
      </c>
      <c r="D513" s="9" t="s">
        <v>19705</v>
      </c>
      <c r="E513" s="9" t="s">
        <v>19658</v>
      </c>
      <c r="F513" s="9">
        <v>3334.1</v>
      </c>
      <c r="G513" s="9" t="s">
        <v>19655</v>
      </c>
    </row>
    <row r="514" spans="1:7" x14ac:dyDescent="0.2">
      <c r="A514" s="9" t="s">
        <v>19659</v>
      </c>
      <c r="B514" s="9" t="s">
        <v>19707</v>
      </c>
      <c r="C514" s="9">
        <v>1005</v>
      </c>
      <c r="D514" s="9" t="s">
        <v>19705</v>
      </c>
      <c r="E514" s="9" t="s">
        <v>19659</v>
      </c>
      <c r="F514" s="9">
        <v>4475</v>
      </c>
      <c r="G514" s="9" t="s">
        <v>19655</v>
      </c>
    </row>
    <row r="515" spans="1:7" x14ac:dyDescent="0.2">
      <c r="A515" s="9" t="s">
        <v>19660</v>
      </c>
      <c r="B515" s="9" t="s">
        <v>19707</v>
      </c>
      <c r="C515" s="9">
        <v>-333</v>
      </c>
      <c r="D515" s="9" t="s">
        <v>19705</v>
      </c>
      <c r="E515" s="9" t="s">
        <v>19660</v>
      </c>
      <c r="F515" s="9">
        <v>-2097</v>
      </c>
      <c r="G515" s="9" t="s">
        <v>19655</v>
      </c>
    </row>
    <row r="516" spans="1:7" x14ac:dyDescent="0.2">
      <c r="A516" s="9" t="s">
        <v>19661</v>
      </c>
      <c r="B516" s="9" t="s">
        <v>19707</v>
      </c>
      <c r="C516" s="9">
        <v>-985</v>
      </c>
      <c r="D516" s="9" t="s">
        <v>19705</v>
      </c>
      <c r="E516" s="9" t="s">
        <v>19661</v>
      </c>
      <c r="F516" s="9">
        <v>-4541</v>
      </c>
      <c r="G516" s="9" t="s">
        <v>19655</v>
      </c>
    </row>
    <row r="517" spans="1:7" x14ac:dyDescent="0.2">
      <c r="A517" s="9" t="s">
        <v>19662</v>
      </c>
      <c r="B517" s="9" t="s">
        <v>19707</v>
      </c>
      <c r="C517" s="9">
        <v>189</v>
      </c>
      <c r="D517" s="9" t="s">
        <v>19705</v>
      </c>
      <c r="E517" s="9" t="s">
        <v>19662</v>
      </c>
      <c r="F517" s="9">
        <v>1046</v>
      </c>
      <c r="G517" s="9" t="s">
        <v>19655</v>
      </c>
    </row>
    <row r="518" spans="1:7" x14ac:dyDescent="0.2">
      <c r="A518" s="9" t="s">
        <v>19663</v>
      </c>
      <c r="B518" s="9" t="s">
        <v>19707</v>
      </c>
      <c r="C518" s="9">
        <v>189</v>
      </c>
      <c r="D518" s="9" t="s">
        <v>19705</v>
      </c>
      <c r="E518" s="9" t="s">
        <v>19663</v>
      </c>
      <c r="F518" s="9">
        <v>1046</v>
      </c>
      <c r="G518" s="9" t="s">
        <v>19655</v>
      </c>
    </row>
    <row r="519" spans="1:7" x14ac:dyDescent="0.2">
      <c r="A519" s="9" t="s">
        <v>95</v>
      </c>
      <c r="B519" s="9" t="s">
        <v>19707</v>
      </c>
      <c r="C519" s="9">
        <v>3484</v>
      </c>
      <c r="D519" s="9" t="s">
        <v>19705</v>
      </c>
      <c r="E519" s="9" t="s">
        <v>95</v>
      </c>
      <c r="F519" s="9">
        <v>15655.96</v>
      </c>
      <c r="G519" s="9" t="s">
        <v>19655</v>
      </c>
    </row>
    <row r="520" spans="1:7" x14ac:dyDescent="0.2">
      <c r="A520" s="9" t="s">
        <v>43</v>
      </c>
      <c r="B520" s="9" t="s">
        <v>19707</v>
      </c>
      <c r="C520" s="9">
        <v>0</v>
      </c>
      <c r="D520" s="9" t="s">
        <v>19705</v>
      </c>
      <c r="E520" s="9" t="s">
        <v>43</v>
      </c>
      <c r="F520" s="9">
        <v>300</v>
      </c>
      <c r="G520" s="9" t="s">
        <v>19655</v>
      </c>
    </row>
    <row r="521" spans="1:7" x14ac:dyDescent="0.2">
      <c r="A521" s="9" t="s">
        <v>19664</v>
      </c>
      <c r="B521" s="9" t="s">
        <v>19707</v>
      </c>
      <c r="C521" s="9">
        <v>0</v>
      </c>
      <c r="D521" s="9" t="s">
        <v>19705</v>
      </c>
      <c r="E521" s="9" t="s">
        <v>19664</v>
      </c>
      <c r="F521" s="9">
        <v>250</v>
      </c>
      <c r="G521" s="9" t="s">
        <v>19655</v>
      </c>
    </row>
    <row r="522" spans="1:7" x14ac:dyDescent="0.2">
      <c r="A522" s="9" t="s">
        <v>19665</v>
      </c>
      <c r="B522" s="9" t="s">
        <v>19707</v>
      </c>
      <c r="C522" s="9">
        <v>4850</v>
      </c>
      <c r="D522" s="9" t="s">
        <v>19705</v>
      </c>
      <c r="E522" s="9" t="s">
        <v>19665</v>
      </c>
      <c r="F522" s="9">
        <v>28299.059999999899</v>
      </c>
      <c r="G522" s="9" t="s">
        <v>19655</v>
      </c>
    </row>
    <row r="523" spans="1:7" x14ac:dyDescent="0.2">
      <c r="A523" s="9" t="s">
        <v>19666</v>
      </c>
      <c r="B523" s="9" t="s">
        <v>19707</v>
      </c>
      <c r="C523" s="9">
        <v>471.142857142857</v>
      </c>
      <c r="D523" s="9" t="s">
        <v>19705</v>
      </c>
      <c r="E523" s="9" t="s">
        <v>19666</v>
      </c>
      <c r="F523" s="9">
        <v>4492.55428571428</v>
      </c>
      <c r="G523" s="9" t="s">
        <v>19655</v>
      </c>
    </row>
    <row r="524" spans="1:7" x14ac:dyDescent="0.2">
      <c r="A524" s="9" t="s">
        <v>19667</v>
      </c>
      <c r="B524" s="9" t="s">
        <v>19707</v>
      </c>
      <c r="C524" s="9">
        <v>580</v>
      </c>
      <c r="D524" s="9" t="s">
        <v>19705</v>
      </c>
      <c r="E524" s="9" t="s">
        <v>19667</v>
      </c>
      <c r="F524" s="9">
        <v>6350</v>
      </c>
      <c r="G524" s="9" t="s">
        <v>19655</v>
      </c>
    </row>
    <row r="525" spans="1:7" x14ac:dyDescent="0.2">
      <c r="A525" s="9" t="s">
        <v>19668</v>
      </c>
      <c r="B525" s="9" t="s">
        <v>19707</v>
      </c>
      <c r="C525" s="9">
        <v>0</v>
      </c>
      <c r="D525" s="9" t="s">
        <v>19705</v>
      </c>
      <c r="E525" s="9" t="s">
        <v>19668</v>
      </c>
      <c r="F525" s="9">
        <v>0</v>
      </c>
      <c r="G525" s="9" t="s">
        <v>19655</v>
      </c>
    </row>
    <row r="526" spans="1:7" x14ac:dyDescent="0.2">
      <c r="A526" s="9" t="s">
        <v>19669</v>
      </c>
      <c r="B526" s="9" t="s">
        <v>19707</v>
      </c>
      <c r="C526" s="9">
        <v>396.1</v>
      </c>
      <c r="D526" s="9" t="s">
        <v>19705</v>
      </c>
      <c r="E526" s="9" t="s">
        <v>19669</v>
      </c>
      <c r="F526" s="9">
        <v>4500.5833894500502</v>
      </c>
      <c r="G526" s="9" t="s">
        <v>19655</v>
      </c>
    </row>
    <row r="527" spans="1:7" x14ac:dyDescent="0.2">
      <c r="A527" s="9" t="s">
        <v>70</v>
      </c>
      <c r="B527" s="9" t="s">
        <v>19708</v>
      </c>
      <c r="C527" s="9">
        <v>0</v>
      </c>
      <c r="D527" s="9" t="s">
        <v>19705</v>
      </c>
      <c r="E527" s="9" t="s">
        <v>70</v>
      </c>
      <c r="F527" s="9">
        <v>0</v>
      </c>
      <c r="G527" s="9" t="s">
        <v>19655</v>
      </c>
    </row>
    <row r="528" spans="1:7" x14ac:dyDescent="0.2">
      <c r="A528" s="9" t="s">
        <v>1152</v>
      </c>
      <c r="B528" s="9" t="s">
        <v>19708</v>
      </c>
      <c r="C528" s="9">
        <v>0</v>
      </c>
      <c r="D528" s="9" t="s">
        <v>19705</v>
      </c>
      <c r="E528" s="9" t="s">
        <v>1152</v>
      </c>
      <c r="F528" s="9">
        <v>0</v>
      </c>
      <c r="G528" s="9" t="s">
        <v>19655</v>
      </c>
    </row>
    <row r="529" spans="1:7" x14ac:dyDescent="0.2">
      <c r="A529" s="9" t="s">
        <v>227</v>
      </c>
      <c r="B529" s="9" t="s">
        <v>19708</v>
      </c>
      <c r="C529" s="9">
        <v>0</v>
      </c>
      <c r="D529" s="9" t="s">
        <v>19705</v>
      </c>
      <c r="E529" s="9" t="s">
        <v>227</v>
      </c>
      <c r="F529" s="9">
        <v>0</v>
      </c>
      <c r="G529" s="9" t="s">
        <v>19655</v>
      </c>
    </row>
    <row r="530" spans="1:7" x14ac:dyDescent="0.2">
      <c r="A530" s="9" t="s">
        <v>19373</v>
      </c>
      <c r="B530" s="9" t="s">
        <v>19708</v>
      </c>
      <c r="C530" s="9">
        <v>22678.7</v>
      </c>
      <c r="D530" s="9" t="s">
        <v>19705</v>
      </c>
      <c r="E530" s="9" t="s">
        <v>19373</v>
      </c>
      <c r="F530" s="9">
        <v>40506.300000000003</v>
      </c>
      <c r="G530" s="9" t="s">
        <v>19655</v>
      </c>
    </row>
    <row r="531" spans="1:7" x14ac:dyDescent="0.2">
      <c r="A531" s="9" t="s">
        <v>468</v>
      </c>
      <c r="B531" s="9" t="s">
        <v>19708</v>
      </c>
      <c r="C531" s="9">
        <v>0</v>
      </c>
      <c r="D531" s="9" t="s">
        <v>19705</v>
      </c>
      <c r="E531" s="9" t="s">
        <v>468</v>
      </c>
      <c r="F531" s="9">
        <v>0</v>
      </c>
      <c r="G531" s="9" t="s">
        <v>19655</v>
      </c>
    </row>
    <row r="532" spans="1:7" x14ac:dyDescent="0.2">
      <c r="A532" s="9" t="s">
        <v>19656</v>
      </c>
      <c r="B532" s="9" t="s">
        <v>19708</v>
      </c>
      <c r="C532" s="9">
        <v>4927.8</v>
      </c>
      <c r="D532" s="9" t="s">
        <v>19705</v>
      </c>
      <c r="E532" s="9" t="s">
        <v>19656</v>
      </c>
      <c r="F532" s="9">
        <v>6186.1710235294104</v>
      </c>
      <c r="G532" s="9" t="s">
        <v>19655</v>
      </c>
    </row>
    <row r="533" spans="1:7" x14ac:dyDescent="0.2">
      <c r="A533" s="9" t="s">
        <v>19657</v>
      </c>
      <c r="B533" s="9" t="s">
        <v>19708</v>
      </c>
      <c r="C533" s="9">
        <v>7122.1</v>
      </c>
      <c r="D533" s="9" t="s">
        <v>19705</v>
      </c>
      <c r="E533" s="9" t="s">
        <v>19657</v>
      </c>
      <c r="F533" s="9">
        <v>9648.8489764705791</v>
      </c>
      <c r="G533" s="9" t="s">
        <v>19655</v>
      </c>
    </row>
    <row r="534" spans="1:7" x14ac:dyDescent="0.2">
      <c r="A534" s="9" t="s">
        <v>19658</v>
      </c>
      <c r="B534" s="9" t="s">
        <v>19708</v>
      </c>
      <c r="C534" s="9">
        <v>2512.1</v>
      </c>
      <c r="D534" s="9" t="s">
        <v>19705</v>
      </c>
      <c r="E534" s="9" t="s">
        <v>19658</v>
      </c>
      <c r="F534" s="9">
        <v>3334.1</v>
      </c>
      <c r="G534" s="9" t="s">
        <v>19655</v>
      </c>
    </row>
    <row r="535" spans="1:7" x14ac:dyDescent="0.2">
      <c r="A535" s="9" t="s">
        <v>19659</v>
      </c>
      <c r="B535" s="9" t="s">
        <v>19708</v>
      </c>
      <c r="C535" s="9">
        <v>2505</v>
      </c>
      <c r="D535" s="9" t="s">
        <v>19705</v>
      </c>
      <c r="E535" s="9" t="s">
        <v>19659</v>
      </c>
      <c r="F535" s="9">
        <v>4475</v>
      </c>
      <c r="G535" s="9" t="s">
        <v>19655</v>
      </c>
    </row>
    <row r="536" spans="1:7" x14ac:dyDescent="0.2">
      <c r="A536" s="9" t="s">
        <v>19660</v>
      </c>
      <c r="B536" s="9" t="s">
        <v>19708</v>
      </c>
      <c r="C536" s="9">
        <v>-1706</v>
      </c>
      <c r="D536" s="9" t="s">
        <v>19705</v>
      </c>
      <c r="E536" s="9" t="s">
        <v>19660</v>
      </c>
      <c r="F536" s="9">
        <v>-2097</v>
      </c>
      <c r="G536" s="9" t="s">
        <v>19655</v>
      </c>
    </row>
    <row r="537" spans="1:7" x14ac:dyDescent="0.2">
      <c r="A537" s="9" t="s">
        <v>19661</v>
      </c>
      <c r="B537" s="9" t="s">
        <v>19708</v>
      </c>
      <c r="C537" s="9">
        <v>-2502</v>
      </c>
      <c r="D537" s="9" t="s">
        <v>19705</v>
      </c>
      <c r="E537" s="9" t="s">
        <v>19661</v>
      </c>
      <c r="F537" s="9">
        <v>-4541</v>
      </c>
      <c r="G537" s="9" t="s">
        <v>19655</v>
      </c>
    </row>
    <row r="538" spans="1:7" x14ac:dyDescent="0.2">
      <c r="A538" s="9" t="s">
        <v>19662</v>
      </c>
      <c r="B538" s="9" t="s">
        <v>19708</v>
      </c>
      <c r="C538" s="9">
        <v>535</v>
      </c>
      <c r="D538" s="9" t="s">
        <v>19705</v>
      </c>
      <c r="E538" s="9" t="s">
        <v>19662</v>
      </c>
      <c r="F538" s="9">
        <v>1046</v>
      </c>
      <c r="G538" s="9" t="s">
        <v>19655</v>
      </c>
    </row>
    <row r="539" spans="1:7" x14ac:dyDescent="0.2">
      <c r="A539" s="9" t="s">
        <v>19663</v>
      </c>
      <c r="B539" s="9" t="s">
        <v>19708</v>
      </c>
      <c r="C539" s="9">
        <v>535</v>
      </c>
      <c r="D539" s="9" t="s">
        <v>19705</v>
      </c>
      <c r="E539" s="9" t="s">
        <v>19663</v>
      </c>
      <c r="F539" s="9">
        <v>1046</v>
      </c>
      <c r="G539" s="9" t="s">
        <v>19655</v>
      </c>
    </row>
    <row r="540" spans="1:7" x14ac:dyDescent="0.2">
      <c r="A540" s="9" t="s">
        <v>95</v>
      </c>
      <c r="B540" s="9" t="s">
        <v>19708</v>
      </c>
      <c r="C540" s="9">
        <v>149.96</v>
      </c>
      <c r="D540" s="9" t="s">
        <v>19705</v>
      </c>
      <c r="E540" s="9" t="s">
        <v>95</v>
      </c>
      <c r="F540" s="9">
        <v>15655.96</v>
      </c>
      <c r="G540" s="9" t="s">
        <v>19655</v>
      </c>
    </row>
    <row r="541" spans="1:7" x14ac:dyDescent="0.2">
      <c r="A541" s="9" t="s">
        <v>43</v>
      </c>
      <c r="B541" s="9" t="s">
        <v>19708</v>
      </c>
      <c r="C541" s="9">
        <v>0</v>
      </c>
      <c r="D541" s="9" t="s">
        <v>19705</v>
      </c>
      <c r="E541" s="9" t="s">
        <v>43</v>
      </c>
      <c r="F541" s="9">
        <v>300</v>
      </c>
      <c r="G541" s="9" t="s">
        <v>19655</v>
      </c>
    </row>
    <row r="542" spans="1:7" x14ac:dyDescent="0.2">
      <c r="A542" s="9" t="s">
        <v>19664</v>
      </c>
      <c r="B542" s="9" t="s">
        <v>19708</v>
      </c>
      <c r="C542" s="9">
        <v>0</v>
      </c>
      <c r="D542" s="9" t="s">
        <v>19705</v>
      </c>
      <c r="E542" s="9" t="s">
        <v>19664</v>
      </c>
      <c r="F542" s="9">
        <v>250</v>
      </c>
      <c r="G542" s="9" t="s">
        <v>19655</v>
      </c>
    </row>
    <row r="543" spans="1:7" x14ac:dyDescent="0.2">
      <c r="A543" s="9" t="s">
        <v>19665</v>
      </c>
      <c r="B543" s="9" t="s">
        <v>19708</v>
      </c>
      <c r="C543" s="9">
        <v>11254.06</v>
      </c>
      <c r="D543" s="9" t="s">
        <v>19705</v>
      </c>
      <c r="E543" s="9" t="s">
        <v>19665</v>
      </c>
      <c r="F543" s="9">
        <v>28299.059999999899</v>
      </c>
      <c r="G543" s="9" t="s">
        <v>19655</v>
      </c>
    </row>
    <row r="544" spans="1:7" x14ac:dyDescent="0.2">
      <c r="A544" s="9" t="s">
        <v>19666</v>
      </c>
      <c r="B544" s="9" t="s">
        <v>19708</v>
      </c>
      <c r="C544" s="9">
        <v>2059.4299999999998</v>
      </c>
      <c r="D544" s="9" t="s">
        <v>19705</v>
      </c>
      <c r="E544" s="9" t="s">
        <v>19666</v>
      </c>
      <c r="F544" s="9">
        <v>4492.55428571428</v>
      </c>
      <c r="G544" s="9" t="s">
        <v>19655</v>
      </c>
    </row>
    <row r="545" spans="1:7" x14ac:dyDescent="0.2">
      <c r="A545" s="9" t="s">
        <v>19667</v>
      </c>
      <c r="B545" s="9" t="s">
        <v>19708</v>
      </c>
      <c r="C545" s="9">
        <v>3216</v>
      </c>
      <c r="D545" s="9" t="s">
        <v>19705</v>
      </c>
      <c r="E545" s="9" t="s">
        <v>19667</v>
      </c>
      <c r="F545" s="9">
        <v>6350</v>
      </c>
      <c r="G545" s="9" t="s">
        <v>19655</v>
      </c>
    </row>
    <row r="546" spans="1:7" x14ac:dyDescent="0.2">
      <c r="A546" s="9" t="s">
        <v>19668</v>
      </c>
      <c r="B546" s="9" t="s">
        <v>19708</v>
      </c>
      <c r="C546" s="9">
        <v>0</v>
      </c>
      <c r="D546" s="9" t="s">
        <v>19705</v>
      </c>
      <c r="E546" s="9" t="s">
        <v>19668</v>
      </c>
      <c r="F546" s="9">
        <v>0</v>
      </c>
      <c r="G546" s="9" t="s">
        <v>19655</v>
      </c>
    </row>
    <row r="547" spans="1:7" x14ac:dyDescent="0.2">
      <c r="A547" s="9" t="s">
        <v>19669</v>
      </c>
      <c r="B547" s="9" t="s">
        <v>19708</v>
      </c>
      <c r="C547" s="9">
        <v>3276</v>
      </c>
      <c r="D547" s="9" t="s">
        <v>19705</v>
      </c>
      <c r="E547" s="9" t="s">
        <v>19669</v>
      </c>
      <c r="F547" s="9">
        <v>4500.5833894500502</v>
      </c>
      <c r="G547" s="9" t="s">
        <v>19655</v>
      </c>
    </row>
    <row r="548" spans="1:7" x14ac:dyDescent="0.2">
      <c r="A548" s="9" t="s">
        <v>70</v>
      </c>
      <c r="B548" s="9" t="s">
        <v>19709</v>
      </c>
      <c r="C548" s="9">
        <v>0</v>
      </c>
      <c r="D548" s="9" t="s">
        <v>19705</v>
      </c>
      <c r="E548" s="9" t="s">
        <v>70</v>
      </c>
      <c r="F548" s="9">
        <v>0</v>
      </c>
      <c r="G548" s="9" t="s">
        <v>19655</v>
      </c>
    </row>
    <row r="549" spans="1:7" x14ac:dyDescent="0.2">
      <c r="A549" s="9" t="s">
        <v>1152</v>
      </c>
      <c r="B549" s="9" t="s">
        <v>19709</v>
      </c>
      <c r="C549" s="9">
        <v>0</v>
      </c>
      <c r="D549" s="9" t="s">
        <v>19705</v>
      </c>
      <c r="E549" s="9" t="s">
        <v>1152</v>
      </c>
      <c r="F549" s="9">
        <v>0</v>
      </c>
      <c r="G549" s="9" t="s">
        <v>19655</v>
      </c>
    </row>
    <row r="550" spans="1:7" x14ac:dyDescent="0.2">
      <c r="A550" s="9" t="s">
        <v>227</v>
      </c>
      <c r="B550" s="9" t="s">
        <v>19709</v>
      </c>
      <c r="C550" s="9">
        <v>0</v>
      </c>
      <c r="D550" s="9" t="s">
        <v>19705</v>
      </c>
      <c r="E550" s="9" t="s">
        <v>227</v>
      </c>
      <c r="F550" s="9">
        <v>0</v>
      </c>
      <c r="G550" s="9" t="s">
        <v>19655</v>
      </c>
    </row>
    <row r="551" spans="1:7" x14ac:dyDescent="0.2">
      <c r="A551" s="9" t="s">
        <v>19373</v>
      </c>
      <c r="B551" s="9" t="s">
        <v>19709</v>
      </c>
      <c r="C551" s="9">
        <v>3797</v>
      </c>
      <c r="D551" s="9" t="s">
        <v>19705</v>
      </c>
      <c r="E551" s="9" t="s">
        <v>19373</v>
      </c>
      <c r="F551" s="9">
        <v>40506.300000000003</v>
      </c>
      <c r="G551" s="9" t="s">
        <v>19655</v>
      </c>
    </row>
    <row r="552" spans="1:7" x14ac:dyDescent="0.2">
      <c r="A552" s="9" t="s">
        <v>468</v>
      </c>
      <c r="B552" s="9" t="s">
        <v>19709</v>
      </c>
      <c r="C552" s="9">
        <v>0</v>
      </c>
      <c r="D552" s="9" t="s">
        <v>19705</v>
      </c>
      <c r="E552" s="9" t="s">
        <v>468</v>
      </c>
      <c r="F552" s="9">
        <v>0</v>
      </c>
      <c r="G552" s="9" t="s">
        <v>19655</v>
      </c>
    </row>
    <row r="553" spans="1:7" x14ac:dyDescent="0.2">
      <c r="A553" s="9" t="s">
        <v>19656</v>
      </c>
      <c r="B553" s="9" t="s">
        <v>19709</v>
      </c>
      <c r="C553" s="9">
        <v>0</v>
      </c>
      <c r="D553" s="9" t="s">
        <v>19705</v>
      </c>
      <c r="E553" s="9" t="s">
        <v>19656</v>
      </c>
      <c r="F553" s="9">
        <v>6186.1710235294104</v>
      </c>
      <c r="G553" s="9" t="s">
        <v>19655</v>
      </c>
    </row>
    <row r="554" spans="1:7" x14ac:dyDescent="0.2">
      <c r="A554" s="9" t="s">
        <v>19657</v>
      </c>
      <c r="B554" s="9" t="s">
        <v>19709</v>
      </c>
      <c r="C554" s="9">
        <v>189.52</v>
      </c>
      <c r="D554" s="9" t="s">
        <v>19705</v>
      </c>
      <c r="E554" s="9" t="s">
        <v>19657</v>
      </c>
      <c r="F554" s="9">
        <v>9648.8489764705791</v>
      </c>
      <c r="G554" s="9" t="s">
        <v>19655</v>
      </c>
    </row>
    <row r="555" spans="1:7" x14ac:dyDescent="0.2">
      <c r="A555" s="9" t="s">
        <v>19658</v>
      </c>
      <c r="B555" s="9" t="s">
        <v>19709</v>
      </c>
      <c r="C555" s="9">
        <v>0</v>
      </c>
      <c r="D555" s="9" t="s">
        <v>19705</v>
      </c>
      <c r="E555" s="9" t="s">
        <v>19658</v>
      </c>
      <c r="F555" s="9">
        <v>3334.1</v>
      </c>
      <c r="G555" s="9" t="s">
        <v>19655</v>
      </c>
    </row>
    <row r="556" spans="1:7" x14ac:dyDescent="0.2">
      <c r="A556" s="9" t="s">
        <v>19659</v>
      </c>
      <c r="B556" s="9" t="s">
        <v>19709</v>
      </c>
      <c r="C556" s="9">
        <v>0</v>
      </c>
      <c r="D556" s="9" t="s">
        <v>19705</v>
      </c>
      <c r="E556" s="9" t="s">
        <v>19659</v>
      </c>
      <c r="F556" s="9">
        <v>4475</v>
      </c>
      <c r="G556" s="9" t="s">
        <v>19655</v>
      </c>
    </row>
    <row r="557" spans="1:7" x14ac:dyDescent="0.2">
      <c r="A557" s="9" t="s">
        <v>19660</v>
      </c>
      <c r="B557" s="9" t="s">
        <v>19709</v>
      </c>
      <c r="C557" s="9">
        <v>0</v>
      </c>
      <c r="D557" s="9" t="s">
        <v>19705</v>
      </c>
      <c r="E557" s="9" t="s">
        <v>19660</v>
      </c>
      <c r="F557" s="9">
        <v>-2097</v>
      </c>
      <c r="G557" s="9" t="s">
        <v>19655</v>
      </c>
    </row>
    <row r="558" spans="1:7" x14ac:dyDescent="0.2">
      <c r="A558" s="9" t="s">
        <v>19661</v>
      </c>
      <c r="B558" s="9" t="s">
        <v>19709</v>
      </c>
      <c r="C558" s="9">
        <v>0</v>
      </c>
      <c r="D558" s="9" t="s">
        <v>19705</v>
      </c>
      <c r="E558" s="9" t="s">
        <v>19661</v>
      </c>
      <c r="F558" s="9">
        <v>-4541</v>
      </c>
      <c r="G558" s="9" t="s">
        <v>19655</v>
      </c>
    </row>
    <row r="559" spans="1:7" x14ac:dyDescent="0.2">
      <c r="A559" s="9" t="s">
        <v>19662</v>
      </c>
      <c r="B559" s="9" t="s">
        <v>19709</v>
      </c>
      <c r="C559" s="9">
        <v>91</v>
      </c>
      <c r="D559" s="9" t="s">
        <v>19705</v>
      </c>
      <c r="E559" s="9" t="s">
        <v>19662</v>
      </c>
      <c r="F559" s="9">
        <v>1046</v>
      </c>
      <c r="G559" s="9" t="s">
        <v>19655</v>
      </c>
    </row>
    <row r="560" spans="1:7" x14ac:dyDescent="0.2">
      <c r="A560" s="9" t="s">
        <v>19663</v>
      </c>
      <c r="B560" s="9" t="s">
        <v>19709</v>
      </c>
      <c r="C560" s="9">
        <v>91</v>
      </c>
      <c r="D560" s="9" t="s">
        <v>19705</v>
      </c>
      <c r="E560" s="9" t="s">
        <v>19663</v>
      </c>
      <c r="F560" s="9">
        <v>1046</v>
      </c>
      <c r="G560" s="9" t="s">
        <v>19655</v>
      </c>
    </row>
    <row r="561" spans="1:7" x14ac:dyDescent="0.2">
      <c r="A561" s="9" t="s">
        <v>95</v>
      </c>
      <c r="B561" s="9" t="s">
        <v>19709</v>
      </c>
      <c r="C561" s="9">
        <v>6172</v>
      </c>
      <c r="D561" s="9" t="s">
        <v>19705</v>
      </c>
      <c r="E561" s="9" t="s">
        <v>95</v>
      </c>
      <c r="F561" s="9">
        <v>15655.96</v>
      </c>
      <c r="G561" s="9" t="s">
        <v>19655</v>
      </c>
    </row>
    <row r="562" spans="1:7" x14ac:dyDescent="0.2">
      <c r="A562" s="9" t="s">
        <v>43</v>
      </c>
      <c r="B562" s="9" t="s">
        <v>19709</v>
      </c>
      <c r="C562" s="9">
        <v>90</v>
      </c>
      <c r="D562" s="9" t="s">
        <v>19705</v>
      </c>
      <c r="E562" s="9" t="s">
        <v>43</v>
      </c>
      <c r="F562" s="9">
        <v>300</v>
      </c>
      <c r="G562" s="9" t="s">
        <v>19655</v>
      </c>
    </row>
    <row r="563" spans="1:7" x14ac:dyDescent="0.2">
      <c r="A563" s="9" t="s">
        <v>19664</v>
      </c>
      <c r="B563" s="9" t="s">
        <v>19709</v>
      </c>
      <c r="C563" s="9">
        <v>79.999999999999901</v>
      </c>
      <c r="D563" s="9" t="s">
        <v>19705</v>
      </c>
      <c r="E563" s="9" t="s">
        <v>19664</v>
      </c>
      <c r="F563" s="9">
        <v>250</v>
      </c>
      <c r="G563" s="9" t="s">
        <v>19655</v>
      </c>
    </row>
    <row r="564" spans="1:7" x14ac:dyDescent="0.2">
      <c r="A564" s="9" t="s">
        <v>19665</v>
      </c>
      <c r="B564" s="9" t="s">
        <v>19709</v>
      </c>
      <c r="C564" s="9">
        <v>5295.99999999999</v>
      </c>
      <c r="D564" s="9" t="s">
        <v>19705</v>
      </c>
      <c r="E564" s="9" t="s">
        <v>19665</v>
      </c>
      <c r="F564" s="9">
        <v>28299.059999999899</v>
      </c>
      <c r="G564" s="9" t="s">
        <v>19655</v>
      </c>
    </row>
    <row r="565" spans="1:7" x14ac:dyDescent="0.2">
      <c r="A565" s="9" t="s">
        <v>19666</v>
      </c>
      <c r="B565" s="9" t="s">
        <v>19709</v>
      </c>
      <c r="C565" s="9">
        <v>463.371428571428</v>
      </c>
      <c r="D565" s="9" t="s">
        <v>19705</v>
      </c>
      <c r="E565" s="9" t="s">
        <v>19666</v>
      </c>
      <c r="F565" s="9">
        <v>4492.55428571428</v>
      </c>
      <c r="G565" s="9" t="s">
        <v>19655</v>
      </c>
    </row>
    <row r="566" spans="1:7" x14ac:dyDescent="0.2">
      <c r="A566" s="9" t="s">
        <v>19667</v>
      </c>
      <c r="B566" s="9" t="s">
        <v>19709</v>
      </c>
      <c r="C566" s="9">
        <v>1124</v>
      </c>
      <c r="D566" s="9" t="s">
        <v>19705</v>
      </c>
      <c r="E566" s="9" t="s">
        <v>19667</v>
      </c>
      <c r="F566" s="9">
        <v>6350</v>
      </c>
      <c r="G566" s="9" t="s">
        <v>19655</v>
      </c>
    </row>
    <row r="567" spans="1:7" x14ac:dyDescent="0.2">
      <c r="A567" s="9" t="s">
        <v>19668</v>
      </c>
      <c r="B567" s="9" t="s">
        <v>19709</v>
      </c>
      <c r="C567" s="9">
        <v>0</v>
      </c>
      <c r="D567" s="9" t="s">
        <v>19705</v>
      </c>
      <c r="E567" s="9" t="s">
        <v>19668</v>
      </c>
      <c r="F567" s="9">
        <v>0</v>
      </c>
      <c r="G567" s="9" t="s">
        <v>19655</v>
      </c>
    </row>
    <row r="568" spans="1:7" x14ac:dyDescent="0.2">
      <c r="A568" s="9" t="s">
        <v>19669</v>
      </c>
      <c r="B568" s="9" t="s">
        <v>19709</v>
      </c>
      <c r="C568" s="9">
        <v>232.67138047137999</v>
      </c>
      <c r="D568" s="9" t="s">
        <v>19705</v>
      </c>
      <c r="E568" s="9" t="s">
        <v>19669</v>
      </c>
      <c r="F568" s="9">
        <v>4500.5833894500502</v>
      </c>
      <c r="G568" s="9" t="s">
        <v>19655</v>
      </c>
    </row>
    <row r="569" spans="1:7" x14ac:dyDescent="0.2">
      <c r="A569" s="9" t="s">
        <v>70</v>
      </c>
      <c r="B569" s="9" t="s">
        <v>19710</v>
      </c>
      <c r="C569" s="9">
        <v>0</v>
      </c>
      <c r="D569" s="9" t="s">
        <v>19705</v>
      </c>
      <c r="E569" s="9" t="s">
        <v>70</v>
      </c>
      <c r="F569" s="9">
        <v>0</v>
      </c>
      <c r="G569" s="9" t="s">
        <v>19655</v>
      </c>
    </row>
    <row r="570" spans="1:7" x14ac:dyDescent="0.2">
      <c r="A570" s="9" t="s">
        <v>1152</v>
      </c>
      <c r="B570" s="9" t="s">
        <v>19710</v>
      </c>
      <c r="C570" s="9">
        <v>0</v>
      </c>
      <c r="D570" s="9" t="s">
        <v>19705</v>
      </c>
      <c r="E570" s="9" t="s">
        <v>1152</v>
      </c>
      <c r="F570" s="9">
        <v>0</v>
      </c>
      <c r="G570" s="9" t="s">
        <v>19655</v>
      </c>
    </row>
    <row r="571" spans="1:7" x14ac:dyDescent="0.2">
      <c r="A571" s="9" t="s">
        <v>227</v>
      </c>
      <c r="B571" s="9" t="s">
        <v>19710</v>
      </c>
      <c r="C571" s="9">
        <v>0</v>
      </c>
      <c r="D571" s="9" t="s">
        <v>19705</v>
      </c>
      <c r="E571" s="9" t="s">
        <v>227</v>
      </c>
      <c r="F571" s="9">
        <v>0</v>
      </c>
      <c r="G571" s="9" t="s">
        <v>19655</v>
      </c>
    </row>
    <row r="572" spans="1:7" x14ac:dyDescent="0.2">
      <c r="A572" s="9" t="s">
        <v>19373</v>
      </c>
      <c r="B572" s="9" t="s">
        <v>19710</v>
      </c>
      <c r="C572" s="9">
        <v>589.5</v>
      </c>
      <c r="D572" s="9" t="s">
        <v>19705</v>
      </c>
      <c r="E572" s="9" t="s">
        <v>19373</v>
      </c>
      <c r="F572" s="9">
        <v>40506.300000000003</v>
      </c>
      <c r="G572" s="9" t="s">
        <v>19655</v>
      </c>
    </row>
    <row r="573" spans="1:7" x14ac:dyDescent="0.2">
      <c r="A573" s="9" t="s">
        <v>468</v>
      </c>
      <c r="B573" s="9" t="s">
        <v>19710</v>
      </c>
      <c r="C573" s="9">
        <v>0</v>
      </c>
      <c r="D573" s="9" t="s">
        <v>19705</v>
      </c>
      <c r="E573" s="9" t="s">
        <v>468</v>
      </c>
      <c r="F573" s="9">
        <v>0</v>
      </c>
      <c r="G573" s="9" t="s">
        <v>19655</v>
      </c>
    </row>
    <row r="574" spans="1:7" x14ac:dyDescent="0.2">
      <c r="A574" s="9" t="s">
        <v>19656</v>
      </c>
      <c r="B574" s="9" t="s">
        <v>19710</v>
      </c>
      <c r="C574" s="9">
        <v>82.2</v>
      </c>
      <c r="D574" s="9" t="s">
        <v>19705</v>
      </c>
      <c r="E574" s="9" t="s">
        <v>19656</v>
      </c>
      <c r="F574" s="9">
        <v>6186.1710235294104</v>
      </c>
      <c r="G574" s="9" t="s">
        <v>19655</v>
      </c>
    </row>
    <row r="575" spans="1:7" x14ac:dyDescent="0.2">
      <c r="A575" s="9" t="s">
        <v>19657</v>
      </c>
      <c r="B575" s="9" t="s">
        <v>19710</v>
      </c>
      <c r="C575" s="9">
        <v>141.80000000000001</v>
      </c>
      <c r="D575" s="9" t="s">
        <v>19705</v>
      </c>
      <c r="E575" s="9" t="s">
        <v>19657</v>
      </c>
      <c r="F575" s="9">
        <v>9648.8489764705791</v>
      </c>
      <c r="G575" s="9" t="s">
        <v>19655</v>
      </c>
    </row>
    <row r="576" spans="1:7" x14ac:dyDescent="0.2">
      <c r="A576" s="9" t="s">
        <v>19658</v>
      </c>
      <c r="B576" s="9" t="s">
        <v>19710</v>
      </c>
      <c r="C576" s="9">
        <v>0</v>
      </c>
      <c r="D576" s="9" t="s">
        <v>19705</v>
      </c>
      <c r="E576" s="9" t="s">
        <v>19658</v>
      </c>
      <c r="F576" s="9">
        <v>3334.1</v>
      </c>
      <c r="G576" s="9" t="s">
        <v>19655</v>
      </c>
    </row>
    <row r="577" spans="1:7" x14ac:dyDescent="0.2">
      <c r="A577" s="9" t="s">
        <v>19659</v>
      </c>
      <c r="B577" s="9" t="s">
        <v>19710</v>
      </c>
      <c r="C577" s="9">
        <v>240</v>
      </c>
      <c r="D577" s="9" t="s">
        <v>19705</v>
      </c>
      <c r="E577" s="9" t="s">
        <v>19659</v>
      </c>
      <c r="F577" s="9">
        <v>4475</v>
      </c>
      <c r="G577" s="9" t="s">
        <v>19655</v>
      </c>
    </row>
    <row r="578" spans="1:7" x14ac:dyDescent="0.2">
      <c r="A578" s="9" t="s">
        <v>19660</v>
      </c>
      <c r="B578" s="9" t="s">
        <v>19710</v>
      </c>
      <c r="C578" s="9">
        <v>0</v>
      </c>
      <c r="D578" s="9" t="s">
        <v>19705</v>
      </c>
      <c r="E578" s="9" t="s">
        <v>19660</v>
      </c>
      <c r="F578" s="9">
        <v>-2097</v>
      </c>
      <c r="G578" s="9" t="s">
        <v>19655</v>
      </c>
    </row>
    <row r="579" spans="1:7" x14ac:dyDescent="0.2">
      <c r="A579" s="9" t="s">
        <v>19661</v>
      </c>
      <c r="B579" s="9" t="s">
        <v>19710</v>
      </c>
      <c r="C579" s="9">
        <v>-242</v>
      </c>
      <c r="D579" s="9" t="s">
        <v>19705</v>
      </c>
      <c r="E579" s="9" t="s">
        <v>19661</v>
      </c>
      <c r="F579" s="9">
        <v>-4541</v>
      </c>
      <c r="G579" s="9" t="s">
        <v>19655</v>
      </c>
    </row>
    <row r="580" spans="1:7" x14ac:dyDescent="0.2">
      <c r="A580" s="9" t="s">
        <v>19662</v>
      </c>
      <c r="B580" s="9" t="s">
        <v>19710</v>
      </c>
      <c r="C580" s="9">
        <v>45</v>
      </c>
      <c r="D580" s="9" t="s">
        <v>19705</v>
      </c>
      <c r="E580" s="9" t="s">
        <v>19662</v>
      </c>
      <c r="F580" s="9">
        <v>1046</v>
      </c>
      <c r="G580" s="9" t="s">
        <v>19655</v>
      </c>
    </row>
    <row r="581" spans="1:7" x14ac:dyDescent="0.2">
      <c r="A581" s="9" t="s">
        <v>19663</v>
      </c>
      <c r="B581" s="9" t="s">
        <v>19710</v>
      </c>
      <c r="C581" s="9">
        <v>45</v>
      </c>
      <c r="D581" s="9" t="s">
        <v>19705</v>
      </c>
      <c r="E581" s="9" t="s">
        <v>19663</v>
      </c>
      <c r="F581" s="9">
        <v>1046</v>
      </c>
      <c r="G581" s="9" t="s">
        <v>19655</v>
      </c>
    </row>
    <row r="582" spans="1:7" x14ac:dyDescent="0.2">
      <c r="A582" s="9" t="s">
        <v>95</v>
      </c>
      <c r="B582" s="9" t="s">
        <v>19710</v>
      </c>
      <c r="C582" s="9">
        <v>1332</v>
      </c>
      <c r="D582" s="9" t="s">
        <v>19705</v>
      </c>
      <c r="E582" s="9" t="s">
        <v>95</v>
      </c>
      <c r="F582" s="9">
        <v>15655.96</v>
      </c>
      <c r="G582" s="9" t="s">
        <v>19655</v>
      </c>
    </row>
    <row r="583" spans="1:7" x14ac:dyDescent="0.2">
      <c r="A583" s="9" t="s">
        <v>43</v>
      </c>
      <c r="B583" s="9" t="s">
        <v>19710</v>
      </c>
      <c r="C583" s="9">
        <v>0</v>
      </c>
      <c r="D583" s="9" t="s">
        <v>19705</v>
      </c>
      <c r="E583" s="9" t="s">
        <v>43</v>
      </c>
      <c r="F583" s="9">
        <v>300</v>
      </c>
      <c r="G583" s="9" t="s">
        <v>19655</v>
      </c>
    </row>
    <row r="584" spans="1:7" x14ac:dyDescent="0.2">
      <c r="A584" s="9" t="s">
        <v>19664</v>
      </c>
      <c r="B584" s="9" t="s">
        <v>19710</v>
      </c>
      <c r="C584" s="9">
        <v>0</v>
      </c>
      <c r="D584" s="9" t="s">
        <v>19705</v>
      </c>
      <c r="E584" s="9" t="s">
        <v>19664</v>
      </c>
      <c r="F584" s="9">
        <v>250</v>
      </c>
      <c r="G584" s="9" t="s">
        <v>19655</v>
      </c>
    </row>
    <row r="585" spans="1:7" x14ac:dyDescent="0.2">
      <c r="A585" s="9" t="s">
        <v>19665</v>
      </c>
      <c r="B585" s="9" t="s">
        <v>19710</v>
      </c>
      <c r="C585" s="9">
        <v>1209</v>
      </c>
      <c r="D585" s="9" t="s">
        <v>19705</v>
      </c>
      <c r="E585" s="9" t="s">
        <v>19665</v>
      </c>
      <c r="F585" s="9">
        <v>28299.059999999899</v>
      </c>
      <c r="G585" s="9" t="s">
        <v>19655</v>
      </c>
    </row>
    <row r="586" spans="1:7" x14ac:dyDescent="0.2">
      <c r="A586" s="9" t="s">
        <v>19666</v>
      </c>
      <c r="B586" s="9" t="s">
        <v>19710</v>
      </c>
      <c r="C586" s="9">
        <v>92.9</v>
      </c>
      <c r="D586" s="9" t="s">
        <v>19705</v>
      </c>
      <c r="E586" s="9" t="s">
        <v>19666</v>
      </c>
      <c r="F586" s="9">
        <v>4492.55428571428</v>
      </c>
      <c r="G586" s="9" t="s">
        <v>19655</v>
      </c>
    </row>
    <row r="587" spans="1:7" x14ac:dyDescent="0.2">
      <c r="A587" s="9" t="s">
        <v>19667</v>
      </c>
      <c r="B587" s="9" t="s">
        <v>19710</v>
      </c>
      <c r="C587" s="9">
        <v>71</v>
      </c>
      <c r="D587" s="9" t="s">
        <v>19705</v>
      </c>
      <c r="E587" s="9" t="s">
        <v>19667</v>
      </c>
      <c r="F587" s="9">
        <v>6350</v>
      </c>
      <c r="G587" s="9" t="s">
        <v>19655</v>
      </c>
    </row>
    <row r="588" spans="1:7" x14ac:dyDescent="0.2">
      <c r="A588" s="9" t="s">
        <v>19668</v>
      </c>
      <c r="B588" s="9" t="s">
        <v>19710</v>
      </c>
      <c r="C588" s="9">
        <v>0</v>
      </c>
      <c r="D588" s="9" t="s">
        <v>19705</v>
      </c>
      <c r="E588" s="9" t="s">
        <v>19668</v>
      </c>
      <c r="F588" s="9">
        <v>0</v>
      </c>
      <c r="G588" s="9" t="s">
        <v>19655</v>
      </c>
    </row>
    <row r="589" spans="1:7" x14ac:dyDescent="0.2">
      <c r="A589" s="9" t="s">
        <v>19669</v>
      </c>
      <c r="B589" s="9" t="s">
        <v>19710</v>
      </c>
      <c r="C589" s="9">
        <v>35.4</v>
      </c>
      <c r="D589" s="9" t="s">
        <v>19705</v>
      </c>
      <c r="E589" s="9" t="s">
        <v>19669</v>
      </c>
      <c r="F589" s="9">
        <v>4500.5833894500502</v>
      </c>
      <c r="G589" s="9" t="s">
        <v>19655</v>
      </c>
    </row>
    <row r="590" spans="1:7" x14ac:dyDescent="0.2">
      <c r="A590" s="9" t="s">
        <v>70</v>
      </c>
      <c r="B590" s="9" t="s">
        <v>19711</v>
      </c>
      <c r="C590" s="9">
        <v>0</v>
      </c>
      <c r="D590" s="9" t="s">
        <v>19705</v>
      </c>
      <c r="E590" s="9" t="s">
        <v>70</v>
      </c>
      <c r="F590" s="9">
        <v>0</v>
      </c>
      <c r="G590" s="9" t="s">
        <v>19655</v>
      </c>
    </row>
    <row r="591" spans="1:7" x14ac:dyDescent="0.2">
      <c r="A591" s="9" t="s">
        <v>1152</v>
      </c>
      <c r="B591" s="9" t="s">
        <v>19711</v>
      </c>
      <c r="C591" s="9">
        <v>0</v>
      </c>
      <c r="D591" s="9" t="s">
        <v>19705</v>
      </c>
      <c r="E591" s="9" t="s">
        <v>1152</v>
      </c>
      <c r="F591" s="9">
        <v>0</v>
      </c>
      <c r="G591" s="9" t="s">
        <v>19655</v>
      </c>
    </row>
    <row r="592" spans="1:7" x14ac:dyDescent="0.2">
      <c r="A592" s="9" t="s">
        <v>227</v>
      </c>
      <c r="B592" s="9" t="s">
        <v>19711</v>
      </c>
      <c r="C592" s="9">
        <v>0</v>
      </c>
      <c r="D592" s="9" t="s">
        <v>19705</v>
      </c>
      <c r="E592" s="9" t="s">
        <v>227</v>
      </c>
      <c r="F592" s="9">
        <v>0</v>
      </c>
      <c r="G592" s="9" t="s">
        <v>19655</v>
      </c>
    </row>
    <row r="593" spans="1:7" x14ac:dyDescent="0.2">
      <c r="A593" s="9" t="s">
        <v>19373</v>
      </c>
      <c r="B593" s="9" t="s">
        <v>19711</v>
      </c>
      <c r="C593" s="9">
        <v>2757</v>
      </c>
      <c r="D593" s="9" t="s">
        <v>19705</v>
      </c>
      <c r="E593" s="9" t="s">
        <v>19373</v>
      </c>
      <c r="F593" s="9">
        <v>40506.300000000003</v>
      </c>
      <c r="G593" s="9" t="s">
        <v>19655</v>
      </c>
    </row>
    <row r="594" spans="1:7" x14ac:dyDescent="0.2">
      <c r="A594" s="9" t="s">
        <v>468</v>
      </c>
      <c r="B594" s="9" t="s">
        <v>19711</v>
      </c>
      <c r="C594" s="9">
        <v>0</v>
      </c>
      <c r="D594" s="9" t="s">
        <v>19705</v>
      </c>
      <c r="E594" s="9" t="s">
        <v>468</v>
      </c>
      <c r="F594" s="9">
        <v>0</v>
      </c>
      <c r="G594" s="9" t="s">
        <v>19655</v>
      </c>
    </row>
    <row r="595" spans="1:7" x14ac:dyDescent="0.2">
      <c r="A595" s="9" t="s">
        <v>19656</v>
      </c>
      <c r="B595" s="9" t="s">
        <v>19711</v>
      </c>
      <c r="C595" s="9">
        <v>65.900000000000006</v>
      </c>
      <c r="D595" s="9" t="s">
        <v>19705</v>
      </c>
      <c r="E595" s="9" t="s">
        <v>19656</v>
      </c>
      <c r="F595" s="9">
        <v>6186.1710235294104</v>
      </c>
      <c r="G595" s="9" t="s">
        <v>19655</v>
      </c>
    </row>
    <row r="596" spans="1:7" x14ac:dyDescent="0.2">
      <c r="A596" s="9" t="s">
        <v>19657</v>
      </c>
      <c r="B596" s="9" t="s">
        <v>19711</v>
      </c>
      <c r="C596" s="9">
        <v>73.099999999999994</v>
      </c>
      <c r="D596" s="9" t="s">
        <v>19705</v>
      </c>
      <c r="E596" s="9" t="s">
        <v>19657</v>
      </c>
      <c r="F596" s="9">
        <v>9648.8489764705791</v>
      </c>
      <c r="G596" s="9" t="s">
        <v>19655</v>
      </c>
    </row>
    <row r="597" spans="1:7" x14ac:dyDescent="0.2">
      <c r="A597" s="9" t="s">
        <v>19658</v>
      </c>
      <c r="B597" s="9" t="s">
        <v>19711</v>
      </c>
      <c r="C597" s="9">
        <v>80</v>
      </c>
      <c r="D597" s="9" t="s">
        <v>19705</v>
      </c>
      <c r="E597" s="9" t="s">
        <v>19658</v>
      </c>
      <c r="F597" s="9">
        <v>3334.1</v>
      </c>
      <c r="G597" s="9" t="s">
        <v>19655</v>
      </c>
    </row>
    <row r="598" spans="1:7" x14ac:dyDescent="0.2">
      <c r="A598" s="9" t="s">
        <v>19659</v>
      </c>
      <c r="B598" s="9" t="s">
        <v>19711</v>
      </c>
      <c r="C598" s="9">
        <v>725</v>
      </c>
      <c r="D598" s="9" t="s">
        <v>19705</v>
      </c>
      <c r="E598" s="9" t="s">
        <v>19659</v>
      </c>
      <c r="F598" s="9">
        <v>4475</v>
      </c>
      <c r="G598" s="9" t="s">
        <v>19655</v>
      </c>
    </row>
    <row r="599" spans="1:7" x14ac:dyDescent="0.2">
      <c r="A599" s="9" t="s">
        <v>19660</v>
      </c>
      <c r="B599" s="9" t="s">
        <v>19711</v>
      </c>
      <c r="C599" s="9">
        <v>-58</v>
      </c>
      <c r="D599" s="9" t="s">
        <v>19705</v>
      </c>
      <c r="E599" s="9" t="s">
        <v>19660</v>
      </c>
      <c r="F599" s="9">
        <v>-2097</v>
      </c>
      <c r="G599" s="9" t="s">
        <v>19655</v>
      </c>
    </row>
    <row r="600" spans="1:7" x14ac:dyDescent="0.2">
      <c r="A600" s="9" t="s">
        <v>19661</v>
      </c>
      <c r="B600" s="9" t="s">
        <v>19711</v>
      </c>
      <c r="C600" s="9">
        <v>-812</v>
      </c>
      <c r="D600" s="9" t="s">
        <v>19705</v>
      </c>
      <c r="E600" s="9" t="s">
        <v>19661</v>
      </c>
      <c r="F600" s="9">
        <v>-4541</v>
      </c>
      <c r="G600" s="9" t="s">
        <v>19655</v>
      </c>
    </row>
    <row r="601" spans="1:7" x14ac:dyDescent="0.2">
      <c r="A601" s="9" t="s">
        <v>19662</v>
      </c>
      <c r="B601" s="9" t="s">
        <v>19711</v>
      </c>
      <c r="C601" s="9">
        <v>79</v>
      </c>
      <c r="D601" s="9" t="s">
        <v>19705</v>
      </c>
      <c r="E601" s="9" t="s">
        <v>19662</v>
      </c>
      <c r="F601" s="9">
        <v>1046</v>
      </c>
      <c r="G601" s="9" t="s">
        <v>19655</v>
      </c>
    </row>
    <row r="602" spans="1:7" x14ac:dyDescent="0.2">
      <c r="A602" s="9" t="s">
        <v>19663</v>
      </c>
      <c r="B602" s="9" t="s">
        <v>19711</v>
      </c>
      <c r="C602" s="9">
        <v>79</v>
      </c>
      <c r="D602" s="9" t="s">
        <v>19705</v>
      </c>
      <c r="E602" s="9" t="s">
        <v>19663</v>
      </c>
      <c r="F602" s="9">
        <v>1046</v>
      </c>
      <c r="G602" s="9" t="s">
        <v>19655</v>
      </c>
    </row>
    <row r="603" spans="1:7" x14ac:dyDescent="0.2">
      <c r="A603" s="9" t="s">
        <v>95</v>
      </c>
      <c r="B603" s="9" t="s">
        <v>19711</v>
      </c>
      <c r="C603" s="9">
        <v>2606</v>
      </c>
      <c r="D603" s="9" t="s">
        <v>19705</v>
      </c>
      <c r="E603" s="9" t="s">
        <v>95</v>
      </c>
      <c r="F603" s="9">
        <v>15655.96</v>
      </c>
      <c r="G603" s="9" t="s">
        <v>19655</v>
      </c>
    </row>
    <row r="604" spans="1:7" x14ac:dyDescent="0.2">
      <c r="A604" s="9" t="s">
        <v>43</v>
      </c>
      <c r="B604" s="9" t="s">
        <v>19711</v>
      </c>
      <c r="C604" s="9">
        <v>210</v>
      </c>
      <c r="D604" s="9" t="s">
        <v>19705</v>
      </c>
      <c r="E604" s="9" t="s">
        <v>43</v>
      </c>
      <c r="F604" s="9">
        <v>300</v>
      </c>
      <c r="G604" s="9" t="s">
        <v>19655</v>
      </c>
    </row>
    <row r="605" spans="1:7" x14ac:dyDescent="0.2">
      <c r="A605" s="9" t="s">
        <v>19664</v>
      </c>
      <c r="B605" s="9" t="s">
        <v>19711</v>
      </c>
      <c r="C605" s="9">
        <v>170</v>
      </c>
      <c r="D605" s="9" t="s">
        <v>19705</v>
      </c>
      <c r="E605" s="9" t="s">
        <v>19664</v>
      </c>
      <c r="F605" s="9">
        <v>250</v>
      </c>
      <c r="G605" s="9" t="s">
        <v>19655</v>
      </c>
    </row>
    <row r="606" spans="1:7" x14ac:dyDescent="0.2">
      <c r="A606" s="9" t="s">
        <v>19665</v>
      </c>
      <c r="B606" s="9" t="s">
        <v>19711</v>
      </c>
      <c r="C606" s="9">
        <v>2365</v>
      </c>
      <c r="D606" s="9" t="s">
        <v>19705</v>
      </c>
      <c r="E606" s="9" t="s">
        <v>19665</v>
      </c>
      <c r="F606" s="9">
        <v>28299.059999999899</v>
      </c>
      <c r="G606" s="9" t="s">
        <v>19655</v>
      </c>
    </row>
    <row r="607" spans="1:7" x14ac:dyDescent="0.2">
      <c r="A607" s="9" t="s">
        <v>19666</v>
      </c>
      <c r="B607" s="9" t="s">
        <v>19711</v>
      </c>
      <c r="C607" s="9">
        <v>129.19999999999999</v>
      </c>
      <c r="D607" s="9" t="s">
        <v>19705</v>
      </c>
      <c r="E607" s="9" t="s">
        <v>19666</v>
      </c>
      <c r="F607" s="9">
        <v>4492.55428571428</v>
      </c>
      <c r="G607" s="9" t="s">
        <v>19655</v>
      </c>
    </row>
    <row r="608" spans="1:7" x14ac:dyDescent="0.2">
      <c r="A608" s="9" t="s">
        <v>19667</v>
      </c>
      <c r="B608" s="9" t="s">
        <v>19711</v>
      </c>
      <c r="C608" s="9">
        <v>472</v>
      </c>
      <c r="D608" s="9" t="s">
        <v>19705</v>
      </c>
      <c r="E608" s="9" t="s">
        <v>19667</v>
      </c>
      <c r="F608" s="9">
        <v>6350</v>
      </c>
      <c r="G608" s="9" t="s">
        <v>19655</v>
      </c>
    </row>
    <row r="609" spans="1:7" x14ac:dyDescent="0.2">
      <c r="A609" s="9" t="s">
        <v>19668</v>
      </c>
      <c r="B609" s="9" t="s">
        <v>19711</v>
      </c>
      <c r="C609" s="9">
        <v>0</v>
      </c>
      <c r="D609" s="9" t="s">
        <v>19705</v>
      </c>
      <c r="E609" s="9" t="s">
        <v>19668</v>
      </c>
      <c r="F609" s="9">
        <v>0</v>
      </c>
      <c r="G609" s="9" t="s">
        <v>19655</v>
      </c>
    </row>
    <row r="610" spans="1:7" x14ac:dyDescent="0.2">
      <c r="A610" s="9" t="s">
        <v>19669</v>
      </c>
      <c r="B610" s="9" t="s">
        <v>19711</v>
      </c>
      <c r="C610" s="9">
        <v>151</v>
      </c>
      <c r="D610" s="9" t="s">
        <v>19705</v>
      </c>
      <c r="E610" s="9" t="s">
        <v>19669</v>
      </c>
      <c r="F610" s="9">
        <v>4500.5833894500502</v>
      </c>
      <c r="G610" s="9" t="s">
        <v>19655</v>
      </c>
    </row>
    <row r="611" spans="1:7" x14ac:dyDescent="0.2">
      <c r="A611" s="9" t="s">
        <v>70</v>
      </c>
      <c r="B611" s="9" t="s">
        <v>19712</v>
      </c>
      <c r="C611" s="9">
        <v>0</v>
      </c>
      <c r="D611" s="9" t="s">
        <v>19713</v>
      </c>
      <c r="E611" s="9" t="s">
        <v>70</v>
      </c>
      <c r="F611" s="9">
        <v>0</v>
      </c>
      <c r="G611" s="9" t="s">
        <v>19655</v>
      </c>
    </row>
    <row r="612" spans="1:7" x14ac:dyDescent="0.2">
      <c r="A612" s="9" t="s">
        <v>1152</v>
      </c>
      <c r="B612" s="9" t="s">
        <v>19712</v>
      </c>
      <c r="C612" s="9">
        <v>0</v>
      </c>
      <c r="D612" s="9" t="s">
        <v>19713</v>
      </c>
      <c r="E612" s="9" t="s">
        <v>1152</v>
      </c>
      <c r="F612" s="9">
        <v>0</v>
      </c>
      <c r="G612" s="9" t="s">
        <v>19655</v>
      </c>
    </row>
    <row r="613" spans="1:7" x14ac:dyDescent="0.2">
      <c r="A613" s="9" t="s">
        <v>227</v>
      </c>
      <c r="B613" s="9" t="s">
        <v>19712</v>
      </c>
      <c r="C613" s="9">
        <v>0</v>
      </c>
      <c r="D613" s="9" t="s">
        <v>19713</v>
      </c>
      <c r="E613" s="9" t="s">
        <v>227</v>
      </c>
      <c r="F613" s="9">
        <v>0</v>
      </c>
      <c r="G613" s="9" t="s">
        <v>19655</v>
      </c>
    </row>
    <row r="614" spans="1:7" x14ac:dyDescent="0.2">
      <c r="A614" s="9" t="s">
        <v>19373</v>
      </c>
      <c r="B614" s="9" t="s">
        <v>19712</v>
      </c>
      <c r="C614" s="9">
        <v>403</v>
      </c>
      <c r="D614" s="9" t="s">
        <v>19713</v>
      </c>
      <c r="E614" s="9" t="s">
        <v>19373</v>
      </c>
      <c r="F614" s="9">
        <v>403</v>
      </c>
      <c r="G614" s="9" t="s">
        <v>19655</v>
      </c>
    </row>
    <row r="615" spans="1:7" x14ac:dyDescent="0.2">
      <c r="A615" s="9" t="s">
        <v>468</v>
      </c>
      <c r="B615" s="9" t="s">
        <v>19712</v>
      </c>
      <c r="C615" s="9">
        <v>150</v>
      </c>
      <c r="D615" s="9" t="s">
        <v>19713</v>
      </c>
      <c r="E615" s="9" t="s">
        <v>468</v>
      </c>
      <c r="F615" s="9">
        <v>150</v>
      </c>
      <c r="G615" s="9" t="s">
        <v>19655</v>
      </c>
    </row>
    <row r="616" spans="1:7" x14ac:dyDescent="0.2">
      <c r="A616" s="9" t="s">
        <v>19656</v>
      </c>
      <c r="B616" s="9" t="s">
        <v>19712</v>
      </c>
      <c r="C616" s="9">
        <v>126.2</v>
      </c>
      <c r="D616" s="9" t="s">
        <v>19713</v>
      </c>
      <c r="E616" s="9" t="s">
        <v>19656</v>
      </c>
      <c r="F616" s="9">
        <v>126.2</v>
      </c>
      <c r="G616" s="9" t="s">
        <v>19655</v>
      </c>
    </row>
    <row r="617" spans="1:7" x14ac:dyDescent="0.2">
      <c r="A617" s="9" t="s">
        <v>19657</v>
      </c>
      <c r="B617" s="9" t="s">
        <v>19712</v>
      </c>
      <c r="C617" s="9">
        <v>0</v>
      </c>
      <c r="D617" s="9" t="s">
        <v>19713</v>
      </c>
      <c r="E617" s="9" t="s">
        <v>19657</v>
      </c>
      <c r="F617" s="9">
        <v>0</v>
      </c>
      <c r="G617" s="9" t="s">
        <v>19655</v>
      </c>
    </row>
    <row r="618" spans="1:7" x14ac:dyDescent="0.2">
      <c r="A618" s="9" t="s">
        <v>19658</v>
      </c>
      <c r="B618" s="9" t="s">
        <v>19712</v>
      </c>
      <c r="C618" s="9">
        <v>0</v>
      </c>
      <c r="D618" s="9" t="s">
        <v>19713</v>
      </c>
      <c r="E618" s="9" t="s">
        <v>19658</v>
      </c>
      <c r="F618" s="9">
        <v>0</v>
      </c>
      <c r="G618" s="9" t="s">
        <v>19655</v>
      </c>
    </row>
    <row r="619" spans="1:7" x14ac:dyDescent="0.2">
      <c r="A619" s="9" t="s">
        <v>19659</v>
      </c>
      <c r="B619" s="9" t="s">
        <v>19712</v>
      </c>
      <c r="C619" s="9">
        <v>820</v>
      </c>
      <c r="D619" s="9" t="s">
        <v>19713</v>
      </c>
      <c r="E619" s="9" t="s">
        <v>19659</v>
      </c>
      <c r="F619" s="9">
        <v>820</v>
      </c>
      <c r="G619" s="9" t="s">
        <v>19655</v>
      </c>
    </row>
    <row r="620" spans="1:7" x14ac:dyDescent="0.2">
      <c r="A620" s="9" t="s">
        <v>19660</v>
      </c>
      <c r="B620" s="9" t="s">
        <v>19712</v>
      </c>
      <c r="C620" s="9">
        <v>0</v>
      </c>
      <c r="D620" s="9" t="s">
        <v>19713</v>
      </c>
      <c r="E620" s="9" t="s">
        <v>19660</v>
      </c>
      <c r="F620" s="9">
        <v>0</v>
      </c>
      <c r="G620" s="9" t="s">
        <v>19655</v>
      </c>
    </row>
    <row r="621" spans="1:7" x14ac:dyDescent="0.2">
      <c r="A621" s="9" t="s">
        <v>19661</v>
      </c>
      <c r="B621" s="9" t="s">
        <v>19712</v>
      </c>
      <c r="C621" s="9">
        <v>-720</v>
      </c>
      <c r="D621" s="9" t="s">
        <v>19713</v>
      </c>
      <c r="E621" s="9" t="s">
        <v>19661</v>
      </c>
      <c r="F621" s="9">
        <v>-720</v>
      </c>
      <c r="G621" s="9" t="s">
        <v>19655</v>
      </c>
    </row>
    <row r="622" spans="1:7" x14ac:dyDescent="0.2">
      <c r="A622" s="9" t="s">
        <v>19662</v>
      </c>
      <c r="B622" s="9" t="s">
        <v>19712</v>
      </c>
      <c r="C622" s="9">
        <v>200</v>
      </c>
      <c r="D622" s="9" t="s">
        <v>19713</v>
      </c>
      <c r="E622" s="9" t="s">
        <v>19662</v>
      </c>
      <c r="F622" s="9">
        <v>200</v>
      </c>
      <c r="G622" s="9" t="s">
        <v>19655</v>
      </c>
    </row>
    <row r="623" spans="1:7" x14ac:dyDescent="0.2">
      <c r="A623" s="9" t="s">
        <v>19663</v>
      </c>
      <c r="B623" s="9" t="s">
        <v>19712</v>
      </c>
      <c r="C623" s="9">
        <v>200</v>
      </c>
      <c r="D623" s="9" t="s">
        <v>19713</v>
      </c>
      <c r="E623" s="9" t="s">
        <v>19663</v>
      </c>
      <c r="F623" s="9">
        <v>200</v>
      </c>
      <c r="G623" s="9" t="s">
        <v>19655</v>
      </c>
    </row>
    <row r="624" spans="1:7" x14ac:dyDescent="0.2">
      <c r="A624" s="9" t="s">
        <v>95</v>
      </c>
      <c r="B624" s="9" t="s">
        <v>19712</v>
      </c>
      <c r="C624" s="9">
        <v>1506.33</v>
      </c>
      <c r="D624" s="9" t="s">
        <v>19713</v>
      </c>
      <c r="E624" s="9" t="s">
        <v>95</v>
      </c>
      <c r="F624" s="9">
        <v>1506.33</v>
      </c>
      <c r="G624" s="9" t="s">
        <v>19655</v>
      </c>
    </row>
    <row r="625" spans="1:7" x14ac:dyDescent="0.2">
      <c r="A625" s="9" t="s">
        <v>43</v>
      </c>
      <c r="B625" s="9" t="s">
        <v>19712</v>
      </c>
      <c r="C625" s="9">
        <v>0</v>
      </c>
      <c r="D625" s="9" t="s">
        <v>19713</v>
      </c>
      <c r="E625" s="9" t="s">
        <v>43</v>
      </c>
      <c r="F625" s="9">
        <v>0</v>
      </c>
      <c r="G625" s="9" t="s">
        <v>19655</v>
      </c>
    </row>
    <row r="626" spans="1:7" x14ac:dyDescent="0.2">
      <c r="A626" s="9" t="s">
        <v>19664</v>
      </c>
      <c r="B626" s="9" t="s">
        <v>19712</v>
      </c>
      <c r="C626" s="9">
        <v>0</v>
      </c>
      <c r="D626" s="9" t="s">
        <v>19713</v>
      </c>
      <c r="E626" s="9" t="s">
        <v>19664</v>
      </c>
      <c r="F626" s="9">
        <v>0</v>
      </c>
      <c r="G626" s="9" t="s">
        <v>19655</v>
      </c>
    </row>
    <row r="627" spans="1:7" x14ac:dyDescent="0.2">
      <c r="A627" s="9" t="s">
        <v>19665</v>
      </c>
      <c r="B627" s="9" t="s">
        <v>19712</v>
      </c>
      <c r="C627" s="9">
        <v>666</v>
      </c>
      <c r="D627" s="9" t="s">
        <v>19713</v>
      </c>
      <c r="E627" s="9" t="s">
        <v>19665</v>
      </c>
      <c r="F627" s="9">
        <v>666</v>
      </c>
      <c r="G627" s="9" t="s">
        <v>19655</v>
      </c>
    </row>
    <row r="628" spans="1:7" x14ac:dyDescent="0.2">
      <c r="A628" s="9" t="s">
        <v>19666</v>
      </c>
      <c r="B628" s="9" t="s">
        <v>19712</v>
      </c>
      <c r="C628" s="9">
        <v>212.39</v>
      </c>
      <c r="D628" s="9" t="s">
        <v>19713</v>
      </c>
      <c r="E628" s="9" t="s">
        <v>19666</v>
      </c>
      <c r="F628" s="9">
        <v>212.39</v>
      </c>
      <c r="G628" s="9" t="s">
        <v>19655</v>
      </c>
    </row>
    <row r="629" spans="1:7" x14ac:dyDescent="0.2">
      <c r="A629" s="9" t="s">
        <v>19667</v>
      </c>
      <c r="B629" s="9" t="s">
        <v>19712</v>
      </c>
      <c r="C629" s="9">
        <v>135</v>
      </c>
      <c r="D629" s="9" t="s">
        <v>19713</v>
      </c>
      <c r="E629" s="9" t="s">
        <v>19667</v>
      </c>
      <c r="F629" s="9">
        <v>135</v>
      </c>
      <c r="G629" s="9" t="s">
        <v>19655</v>
      </c>
    </row>
    <row r="630" spans="1:7" x14ac:dyDescent="0.2">
      <c r="A630" s="9" t="s">
        <v>19668</v>
      </c>
      <c r="B630" s="9" t="s">
        <v>19712</v>
      </c>
      <c r="C630" s="9">
        <v>0</v>
      </c>
      <c r="D630" s="9" t="s">
        <v>19713</v>
      </c>
      <c r="E630" s="9" t="s">
        <v>19668</v>
      </c>
      <c r="F630" s="9">
        <v>0</v>
      </c>
      <c r="G630" s="9" t="s">
        <v>19655</v>
      </c>
    </row>
    <row r="631" spans="1:7" x14ac:dyDescent="0.2">
      <c r="A631" s="9" t="s">
        <v>19669</v>
      </c>
      <c r="B631" s="9" t="s">
        <v>19712</v>
      </c>
      <c r="C631" s="9">
        <v>10</v>
      </c>
      <c r="D631" s="9" t="s">
        <v>19713</v>
      </c>
      <c r="E631" s="9" t="s">
        <v>19669</v>
      </c>
      <c r="F631" s="9">
        <v>10</v>
      </c>
      <c r="G631" s="9" t="s">
        <v>19655</v>
      </c>
    </row>
    <row r="632" spans="1:7" x14ac:dyDescent="0.2">
      <c r="A632" s="9" t="s">
        <v>70</v>
      </c>
      <c r="B632" s="9" t="s">
        <v>19714</v>
      </c>
      <c r="C632" s="9">
        <v>0</v>
      </c>
      <c r="D632" s="9" t="s">
        <v>19715</v>
      </c>
      <c r="E632" s="9" t="s">
        <v>70</v>
      </c>
      <c r="F632" s="9">
        <v>0</v>
      </c>
      <c r="G632" s="9" t="s">
        <v>19655</v>
      </c>
    </row>
    <row r="633" spans="1:7" x14ac:dyDescent="0.2">
      <c r="A633" s="9" t="s">
        <v>1152</v>
      </c>
      <c r="B633" s="9" t="s">
        <v>19714</v>
      </c>
      <c r="C633" s="9">
        <v>0</v>
      </c>
      <c r="D633" s="9" t="s">
        <v>19715</v>
      </c>
      <c r="E633" s="9" t="s">
        <v>1152</v>
      </c>
      <c r="F633" s="9">
        <v>0</v>
      </c>
      <c r="G633" s="9" t="s">
        <v>19655</v>
      </c>
    </row>
    <row r="634" spans="1:7" x14ac:dyDescent="0.2">
      <c r="A634" s="9" t="s">
        <v>227</v>
      </c>
      <c r="B634" s="9" t="s">
        <v>19714</v>
      </c>
      <c r="C634" s="9">
        <v>0</v>
      </c>
      <c r="D634" s="9" t="s">
        <v>19715</v>
      </c>
      <c r="E634" s="9" t="s">
        <v>227</v>
      </c>
      <c r="F634" s="9">
        <v>0</v>
      </c>
      <c r="G634" s="9" t="s">
        <v>19655</v>
      </c>
    </row>
    <row r="635" spans="1:7" x14ac:dyDescent="0.2">
      <c r="A635" s="9" t="s">
        <v>19373</v>
      </c>
      <c r="B635" s="9" t="s">
        <v>19714</v>
      </c>
      <c r="C635" s="9">
        <v>0</v>
      </c>
      <c r="D635" s="9" t="s">
        <v>19715</v>
      </c>
      <c r="E635" s="9" t="s">
        <v>19373</v>
      </c>
      <c r="F635" s="9">
        <v>0</v>
      </c>
      <c r="G635" s="9" t="s">
        <v>19655</v>
      </c>
    </row>
    <row r="636" spans="1:7" x14ac:dyDescent="0.2">
      <c r="A636" s="9" t="s">
        <v>468</v>
      </c>
      <c r="B636" s="9" t="s">
        <v>19714</v>
      </c>
      <c r="C636" s="9">
        <v>0</v>
      </c>
      <c r="D636" s="9" t="s">
        <v>19715</v>
      </c>
      <c r="E636" s="9" t="s">
        <v>468</v>
      </c>
      <c r="F636" s="9">
        <v>0</v>
      </c>
      <c r="G636" s="9" t="s">
        <v>19655</v>
      </c>
    </row>
    <row r="637" spans="1:7" x14ac:dyDescent="0.2">
      <c r="A637" s="9" t="s">
        <v>19656</v>
      </c>
      <c r="B637" s="9" t="s">
        <v>19714</v>
      </c>
      <c r="C637" s="9">
        <v>38</v>
      </c>
      <c r="D637" s="9" t="s">
        <v>19715</v>
      </c>
      <c r="E637" s="9" t="s">
        <v>19656</v>
      </c>
      <c r="F637" s="9">
        <v>38</v>
      </c>
      <c r="G637" s="9" t="s">
        <v>19655</v>
      </c>
    </row>
    <row r="638" spans="1:7" x14ac:dyDescent="0.2">
      <c r="A638" s="9" t="s">
        <v>19657</v>
      </c>
      <c r="B638" s="9" t="s">
        <v>19714</v>
      </c>
      <c r="C638" s="9">
        <v>0</v>
      </c>
      <c r="D638" s="9" t="s">
        <v>19715</v>
      </c>
      <c r="E638" s="9" t="s">
        <v>19657</v>
      </c>
      <c r="F638" s="9">
        <v>0</v>
      </c>
      <c r="G638" s="9" t="s">
        <v>19655</v>
      </c>
    </row>
    <row r="639" spans="1:7" x14ac:dyDescent="0.2">
      <c r="A639" s="9" t="s">
        <v>19658</v>
      </c>
      <c r="B639" s="9" t="s">
        <v>19714</v>
      </c>
      <c r="C639" s="9">
        <v>0</v>
      </c>
      <c r="D639" s="9" t="s">
        <v>19715</v>
      </c>
      <c r="E639" s="9" t="s">
        <v>19658</v>
      </c>
      <c r="F639" s="9">
        <v>0</v>
      </c>
      <c r="G639" s="9" t="s">
        <v>19655</v>
      </c>
    </row>
    <row r="640" spans="1:7" x14ac:dyDescent="0.2">
      <c r="A640" s="9" t="s">
        <v>19659</v>
      </c>
      <c r="B640" s="9" t="s">
        <v>19714</v>
      </c>
      <c r="C640" s="9">
        <v>0</v>
      </c>
      <c r="D640" s="9" t="s">
        <v>19715</v>
      </c>
      <c r="E640" s="9" t="s">
        <v>19659</v>
      </c>
      <c r="F640" s="9">
        <v>0</v>
      </c>
      <c r="G640" s="9" t="s">
        <v>19655</v>
      </c>
    </row>
    <row r="641" spans="1:7" x14ac:dyDescent="0.2">
      <c r="A641" s="9" t="s">
        <v>19660</v>
      </c>
      <c r="B641" s="9" t="s">
        <v>19714</v>
      </c>
      <c r="C641" s="9">
        <v>0</v>
      </c>
      <c r="D641" s="9" t="s">
        <v>19715</v>
      </c>
      <c r="E641" s="9" t="s">
        <v>19660</v>
      </c>
      <c r="F641" s="9">
        <v>0</v>
      </c>
      <c r="G641" s="9" t="s">
        <v>19655</v>
      </c>
    </row>
    <row r="642" spans="1:7" x14ac:dyDescent="0.2">
      <c r="A642" s="9" t="s">
        <v>19661</v>
      </c>
      <c r="B642" s="9" t="s">
        <v>19714</v>
      </c>
      <c r="C642" s="9">
        <v>0</v>
      </c>
      <c r="D642" s="9" t="s">
        <v>19715</v>
      </c>
      <c r="E642" s="9" t="s">
        <v>19661</v>
      </c>
      <c r="F642" s="9">
        <v>0</v>
      </c>
      <c r="G642" s="9" t="s">
        <v>19655</v>
      </c>
    </row>
    <row r="643" spans="1:7" x14ac:dyDescent="0.2">
      <c r="A643" s="9" t="s">
        <v>19662</v>
      </c>
      <c r="B643" s="9" t="s">
        <v>19714</v>
      </c>
      <c r="C643" s="9">
        <v>0</v>
      </c>
      <c r="D643" s="9" t="s">
        <v>19715</v>
      </c>
      <c r="E643" s="9" t="s">
        <v>19662</v>
      </c>
      <c r="F643" s="9">
        <v>0</v>
      </c>
      <c r="G643" s="9" t="s">
        <v>19655</v>
      </c>
    </row>
    <row r="644" spans="1:7" x14ac:dyDescent="0.2">
      <c r="A644" s="9" t="s">
        <v>19663</v>
      </c>
      <c r="B644" s="9" t="s">
        <v>19714</v>
      </c>
      <c r="C644" s="9">
        <v>0</v>
      </c>
      <c r="D644" s="9" t="s">
        <v>19715</v>
      </c>
      <c r="E644" s="9" t="s">
        <v>19663</v>
      </c>
      <c r="F644" s="9">
        <v>0</v>
      </c>
      <c r="G644" s="9" t="s">
        <v>19655</v>
      </c>
    </row>
    <row r="645" spans="1:7" x14ac:dyDescent="0.2">
      <c r="A645" s="9" t="s">
        <v>95</v>
      </c>
      <c r="B645" s="9" t="s">
        <v>19714</v>
      </c>
      <c r="C645" s="9">
        <v>276</v>
      </c>
      <c r="D645" s="9" t="s">
        <v>19715</v>
      </c>
      <c r="E645" s="9" t="s">
        <v>95</v>
      </c>
      <c r="F645" s="9">
        <v>276</v>
      </c>
      <c r="G645" s="9" t="s">
        <v>19655</v>
      </c>
    </row>
    <row r="646" spans="1:7" x14ac:dyDescent="0.2">
      <c r="A646" s="9" t="s">
        <v>43</v>
      </c>
      <c r="B646" s="9" t="s">
        <v>19714</v>
      </c>
      <c r="C646" s="9">
        <v>0</v>
      </c>
      <c r="D646" s="9" t="s">
        <v>19715</v>
      </c>
      <c r="E646" s="9" t="s">
        <v>43</v>
      </c>
      <c r="F646" s="9">
        <v>0</v>
      </c>
      <c r="G646" s="9" t="s">
        <v>19655</v>
      </c>
    </row>
    <row r="647" spans="1:7" x14ac:dyDescent="0.2">
      <c r="A647" s="9" t="s">
        <v>19664</v>
      </c>
      <c r="B647" s="9" t="s">
        <v>19714</v>
      </c>
      <c r="C647" s="9">
        <v>0</v>
      </c>
      <c r="D647" s="9" t="s">
        <v>19715</v>
      </c>
      <c r="E647" s="9" t="s">
        <v>19664</v>
      </c>
      <c r="F647" s="9">
        <v>0</v>
      </c>
      <c r="G647" s="9" t="s">
        <v>19655</v>
      </c>
    </row>
    <row r="648" spans="1:7" x14ac:dyDescent="0.2">
      <c r="A648" s="9" t="s">
        <v>19665</v>
      </c>
      <c r="B648" s="9" t="s">
        <v>19714</v>
      </c>
      <c r="C648" s="9">
        <v>300</v>
      </c>
      <c r="D648" s="9" t="s">
        <v>19715</v>
      </c>
      <c r="E648" s="9" t="s">
        <v>19665</v>
      </c>
      <c r="F648" s="9">
        <v>300</v>
      </c>
      <c r="G648" s="9" t="s">
        <v>19655</v>
      </c>
    </row>
    <row r="649" spans="1:7" x14ac:dyDescent="0.2">
      <c r="A649" s="9" t="s">
        <v>19666</v>
      </c>
      <c r="B649" s="9" t="s">
        <v>19714</v>
      </c>
      <c r="C649" s="9">
        <v>82.3</v>
      </c>
      <c r="D649" s="9" t="s">
        <v>19715</v>
      </c>
      <c r="E649" s="9" t="s">
        <v>19666</v>
      </c>
      <c r="F649" s="9">
        <v>82.3</v>
      </c>
      <c r="G649" s="9" t="s">
        <v>19655</v>
      </c>
    </row>
    <row r="650" spans="1:7" x14ac:dyDescent="0.2">
      <c r="A650" s="9" t="s">
        <v>19667</v>
      </c>
      <c r="B650" s="9" t="s">
        <v>19714</v>
      </c>
      <c r="C650" s="9">
        <v>100</v>
      </c>
      <c r="D650" s="9" t="s">
        <v>19715</v>
      </c>
      <c r="E650" s="9" t="s">
        <v>19667</v>
      </c>
      <c r="F650" s="9">
        <v>100</v>
      </c>
      <c r="G650" s="9" t="s">
        <v>19655</v>
      </c>
    </row>
    <row r="651" spans="1:7" x14ac:dyDescent="0.2">
      <c r="A651" s="9" t="s">
        <v>19668</v>
      </c>
      <c r="B651" s="9" t="s">
        <v>19714</v>
      </c>
      <c r="C651" s="9">
        <v>0</v>
      </c>
      <c r="D651" s="9" t="s">
        <v>19715</v>
      </c>
      <c r="E651" s="9" t="s">
        <v>19668</v>
      </c>
      <c r="F651" s="9">
        <v>0</v>
      </c>
      <c r="G651" s="9" t="s">
        <v>19655</v>
      </c>
    </row>
    <row r="652" spans="1:7" x14ac:dyDescent="0.2">
      <c r="A652" s="9" t="s">
        <v>19669</v>
      </c>
      <c r="B652" s="9" t="s">
        <v>19714</v>
      </c>
      <c r="C652" s="9">
        <v>5</v>
      </c>
      <c r="D652" s="9" t="s">
        <v>19715</v>
      </c>
      <c r="E652" s="9" t="s">
        <v>19669</v>
      </c>
      <c r="F652" s="9">
        <v>5</v>
      </c>
      <c r="G652" s="9" t="s">
        <v>19655</v>
      </c>
    </row>
    <row r="653" spans="1:7" x14ac:dyDescent="0.2">
      <c r="A653" s="9" t="s">
        <v>70</v>
      </c>
      <c r="B653" s="9" t="s">
        <v>19716</v>
      </c>
      <c r="C653" s="9">
        <v>0</v>
      </c>
      <c r="D653" s="9" t="s">
        <v>19717</v>
      </c>
      <c r="E653" s="9" t="s">
        <v>70</v>
      </c>
      <c r="F653" s="9">
        <v>0</v>
      </c>
      <c r="G653" s="9" t="s">
        <v>19655</v>
      </c>
    </row>
    <row r="654" spans="1:7" x14ac:dyDescent="0.2">
      <c r="A654" s="9" t="s">
        <v>1152</v>
      </c>
      <c r="B654" s="9" t="s">
        <v>19716</v>
      </c>
      <c r="C654" s="9">
        <v>0</v>
      </c>
      <c r="D654" s="9" t="s">
        <v>19717</v>
      </c>
      <c r="E654" s="9" t="s">
        <v>1152</v>
      </c>
      <c r="F654" s="9">
        <v>0</v>
      </c>
      <c r="G654" s="9" t="s">
        <v>19655</v>
      </c>
    </row>
    <row r="655" spans="1:7" x14ac:dyDescent="0.2">
      <c r="A655" s="9" t="s">
        <v>227</v>
      </c>
      <c r="B655" s="9" t="s">
        <v>19716</v>
      </c>
      <c r="C655" s="9">
        <v>0</v>
      </c>
      <c r="D655" s="9" t="s">
        <v>19717</v>
      </c>
      <c r="E655" s="9" t="s">
        <v>227</v>
      </c>
      <c r="F655" s="9">
        <v>0</v>
      </c>
      <c r="G655" s="9" t="s">
        <v>19655</v>
      </c>
    </row>
    <row r="656" spans="1:7" x14ac:dyDescent="0.2">
      <c r="A656" s="9" t="s">
        <v>19373</v>
      </c>
      <c r="B656" s="9" t="s">
        <v>19716</v>
      </c>
      <c r="C656" s="9">
        <v>1061</v>
      </c>
      <c r="D656" s="9" t="s">
        <v>19717</v>
      </c>
      <c r="E656" s="9" t="s">
        <v>19373</v>
      </c>
      <c r="F656" s="9">
        <v>1061</v>
      </c>
      <c r="G656" s="9" t="s">
        <v>19655</v>
      </c>
    </row>
    <row r="657" spans="1:7" x14ac:dyDescent="0.2">
      <c r="A657" s="9" t="s">
        <v>468</v>
      </c>
      <c r="B657" s="9" t="s">
        <v>19716</v>
      </c>
      <c r="C657" s="9">
        <v>0</v>
      </c>
      <c r="D657" s="9" t="s">
        <v>19717</v>
      </c>
      <c r="E657" s="9" t="s">
        <v>468</v>
      </c>
      <c r="F657" s="9">
        <v>0</v>
      </c>
      <c r="G657" s="9" t="s">
        <v>19655</v>
      </c>
    </row>
    <row r="658" spans="1:7" x14ac:dyDescent="0.2">
      <c r="A658" s="9" t="s">
        <v>19656</v>
      </c>
      <c r="B658" s="9" t="s">
        <v>19716</v>
      </c>
      <c r="C658" s="9">
        <v>1601</v>
      </c>
      <c r="D658" s="9" t="s">
        <v>19717</v>
      </c>
      <c r="E658" s="9" t="s">
        <v>19656</v>
      </c>
      <c r="F658" s="9">
        <v>1601</v>
      </c>
      <c r="G658" s="9" t="s">
        <v>19655</v>
      </c>
    </row>
    <row r="659" spans="1:7" x14ac:dyDescent="0.2">
      <c r="A659" s="9" t="s">
        <v>19657</v>
      </c>
      <c r="B659" s="9" t="s">
        <v>19716</v>
      </c>
      <c r="C659" s="9">
        <v>0</v>
      </c>
      <c r="D659" s="9" t="s">
        <v>19717</v>
      </c>
      <c r="E659" s="9" t="s">
        <v>19657</v>
      </c>
      <c r="F659" s="9">
        <v>0</v>
      </c>
      <c r="G659" s="9" t="s">
        <v>19655</v>
      </c>
    </row>
    <row r="660" spans="1:7" x14ac:dyDescent="0.2">
      <c r="A660" s="9" t="s">
        <v>19658</v>
      </c>
      <c r="B660" s="9" t="s">
        <v>19716</v>
      </c>
      <c r="C660" s="9">
        <v>0</v>
      </c>
      <c r="D660" s="9" t="s">
        <v>19717</v>
      </c>
      <c r="E660" s="9" t="s">
        <v>19658</v>
      </c>
      <c r="F660" s="9">
        <v>0</v>
      </c>
      <c r="G660" s="9" t="s">
        <v>19655</v>
      </c>
    </row>
    <row r="661" spans="1:7" x14ac:dyDescent="0.2">
      <c r="A661" s="9" t="s">
        <v>19659</v>
      </c>
      <c r="B661" s="9" t="s">
        <v>19716</v>
      </c>
      <c r="C661" s="9">
        <v>0</v>
      </c>
      <c r="D661" s="9" t="s">
        <v>19717</v>
      </c>
      <c r="E661" s="9" t="s">
        <v>19659</v>
      </c>
      <c r="F661" s="9">
        <v>0</v>
      </c>
      <c r="G661" s="9" t="s">
        <v>19655</v>
      </c>
    </row>
    <row r="662" spans="1:7" x14ac:dyDescent="0.2">
      <c r="A662" s="9" t="s">
        <v>19660</v>
      </c>
      <c r="B662" s="9" t="s">
        <v>19716</v>
      </c>
      <c r="C662" s="9">
        <v>0</v>
      </c>
      <c r="D662" s="9" t="s">
        <v>19717</v>
      </c>
      <c r="E662" s="9" t="s">
        <v>19660</v>
      </c>
      <c r="F662" s="9">
        <v>0</v>
      </c>
      <c r="G662" s="9" t="s">
        <v>19655</v>
      </c>
    </row>
    <row r="663" spans="1:7" x14ac:dyDescent="0.2">
      <c r="A663" s="9" t="s">
        <v>19661</v>
      </c>
      <c r="B663" s="9" t="s">
        <v>19716</v>
      </c>
      <c r="C663" s="9">
        <v>0</v>
      </c>
      <c r="D663" s="9" t="s">
        <v>19717</v>
      </c>
      <c r="E663" s="9" t="s">
        <v>19661</v>
      </c>
      <c r="F663" s="9">
        <v>0</v>
      </c>
      <c r="G663" s="9" t="s">
        <v>19655</v>
      </c>
    </row>
    <row r="664" spans="1:7" x14ac:dyDescent="0.2">
      <c r="A664" s="9" t="s">
        <v>19662</v>
      </c>
      <c r="B664" s="9" t="s">
        <v>19716</v>
      </c>
      <c r="C664" s="9">
        <v>0</v>
      </c>
      <c r="D664" s="9" t="s">
        <v>19717</v>
      </c>
      <c r="E664" s="9" t="s">
        <v>19662</v>
      </c>
      <c r="F664" s="9">
        <v>0</v>
      </c>
      <c r="G664" s="9" t="s">
        <v>19655</v>
      </c>
    </row>
    <row r="665" spans="1:7" x14ac:dyDescent="0.2">
      <c r="A665" s="9" t="s">
        <v>19663</v>
      </c>
      <c r="B665" s="9" t="s">
        <v>19716</v>
      </c>
      <c r="C665" s="9">
        <v>0</v>
      </c>
      <c r="D665" s="9" t="s">
        <v>19717</v>
      </c>
      <c r="E665" s="9" t="s">
        <v>19663</v>
      </c>
      <c r="F665" s="9">
        <v>0</v>
      </c>
      <c r="G665" s="9" t="s">
        <v>19655</v>
      </c>
    </row>
    <row r="666" spans="1:7" x14ac:dyDescent="0.2">
      <c r="A666" s="9" t="s">
        <v>95</v>
      </c>
      <c r="B666" s="9" t="s">
        <v>19716</v>
      </c>
      <c r="C666" s="9">
        <v>151.18050266565101</v>
      </c>
      <c r="D666" s="9" t="s">
        <v>19717</v>
      </c>
      <c r="E666" s="9" t="s">
        <v>95</v>
      </c>
      <c r="F666" s="9">
        <v>151.18050266565101</v>
      </c>
      <c r="G666" s="9" t="s">
        <v>19655</v>
      </c>
    </row>
    <row r="667" spans="1:7" x14ac:dyDescent="0.2">
      <c r="A667" s="9" t="s">
        <v>43</v>
      </c>
      <c r="B667" s="9" t="s">
        <v>19716</v>
      </c>
      <c r="C667" s="9">
        <v>0</v>
      </c>
      <c r="D667" s="9" t="s">
        <v>19717</v>
      </c>
      <c r="E667" s="9" t="s">
        <v>43</v>
      </c>
      <c r="F667" s="9">
        <v>0</v>
      </c>
      <c r="G667" s="9" t="s">
        <v>19655</v>
      </c>
    </row>
    <row r="668" spans="1:7" x14ac:dyDescent="0.2">
      <c r="A668" s="9" t="s">
        <v>19664</v>
      </c>
      <c r="B668" s="9" t="s">
        <v>19716</v>
      </c>
      <c r="C668" s="9">
        <v>20</v>
      </c>
      <c r="D668" s="9" t="s">
        <v>19717</v>
      </c>
      <c r="E668" s="9" t="s">
        <v>19664</v>
      </c>
      <c r="F668" s="9">
        <v>20</v>
      </c>
      <c r="G668" s="9" t="s">
        <v>19655</v>
      </c>
    </row>
    <row r="669" spans="1:7" x14ac:dyDescent="0.2">
      <c r="A669" s="9" t="s">
        <v>19665</v>
      </c>
      <c r="B669" s="9" t="s">
        <v>19716</v>
      </c>
      <c r="C669" s="9">
        <v>20.476012307692301</v>
      </c>
      <c r="D669" s="9" t="s">
        <v>19717</v>
      </c>
      <c r="E669" s="9" t="s">
        <v>19665</v>
      </c>
      <c r="F669" s="9">
        <v>20.476012307692301</v>
      </c>
      <c r="G669" s="9" t="s">
        <v>19655</v>
      </c>
    </row>
    <row r="670" spans="1:7" x14ac:dyDescent="0.2">
      <c r="A670" s="9" t="s">
        <v>19666</v>
      </c>
      <c r="B670" s="9" t="s">
        <v>19716</v>
      </c>
      <c r="C670" s="9">
        <v>129.131594405594</v>
      </c>
      <c r="D670" s="9" t="s">
        <v>19717</v>
      </c>
      <c r="E670" s="9" t="s">
        <v>19666</v>
      </c>
      <c r="F670" s="9">
        <v>129.131594405594</v>
      </c>
      <c r="G670" s="9" t="s">
        <v>19655</v>
      </c>
    </row>
    <row r="671" spans="1:7" x14ac:dyDescent="0.2">
      <c r="A671" s="9" t="s">
        <v>19667</v>
      </c>
      <c r="B671" s="9" t="s">
        <v>19716</v>
      </c>
      <c r="C671" s="9">
        <v>0</v>
      </c>
      <c r="D671" s="9" t="s">
        <v>19717</v>
      </c>
      <c r="E671" s="9" t="s">
        <v>19667</v>
      </c>
      <c r="F671" s="9">
        <v>0</v>
      </c>
      <c r="G671" s="9" t="s">
        <v>19655</v>
      </c>
    </row>
    <row r="672" spans="1:7" x14ac:dyDescent="0.2">
      <c r="A672" s="9" t="s">
        <v>19668</v>
      </c>
      <c r="B672" s="9" t="s">
        <v>19716</v>
      </c>
      <c r="C672" s="9">
        <v>0</v>
      </c>
      <c r="D672" s="9" t="s">
        <v>19717</v>
      </c>
      <c r="E672" s="9" t="s">
        <v>19668</v>
      </c>
      <c r="F672" s="9">
        <v>0</v>
      </c>
      <c r="G672" s="9" t="s">
        <v>19655</v>
      </c>
    </row>
    <row r="673" spans="1:7" x14ac:dyDescent="0.2">
      <c r="A673" s="9" t="s">
        <v>19669</v>
      </c>
      <c r="B673" s="9" t="s">
        <v>19716</v>
      </c>
      <c r="C673" s="9">
        <v>190</v>
      </c>
      <c r="D673" s="9" t="s">
        <v>19717</v>
      </c>
      <c r="E673" s="9" t="s">
        <v>19669</v>
      </c>
      <c r="F673" s="9">
        <v>190</v>
      </c>
      <c r="G673" s="9" t="s">
        <v>19655</v>
      </c>
    </row>
    <row r="674" spans="1:7" x14ac:dyDescent="0.2">
      <c r="A674" s="9" t="s">
        <v>70</v>
      </c>
      <c r="B674" s="9" t="s">
        <v>19718</v>
      </c>
      <c r="C674" s="9">
        <v>0</v>
      </c>
      <c r="D674" s="9" t="s">
        <v>19719</v>
      </c>
      <c r="E674" s="9" t="s">
        <v>70</v>
      </c>
      <c r="F674" s="9">
        <v>0</v>
      </c>
      <c r="G674" s="9" t="s">
        <v>19655</v>
      </c>
    </row>
    <row r="675" spans="1:7" x14ac:dyDescent="0.2">
      <c r="A675" s="9" t="s">
        <v>1152</v>
      </c>
      <c r="B675" s="9" t="s">
        <v>19718</v>
      </c>
      <c r="C675" s="9">
        <v>450</v>
      </c>
      <c r="D675" s="9" t="s">
        <v>19719</v>
      </c>
      <c r="E675" s="9" t="s">
        <v>1152</v>
      </c>
      <c r="F675" s="9">
        <v>450</v>
      </c>
      <c r="G675" s="9" t="s">
        <v>19655</v>
      </c>
    </row>
    <row r="676" spans="1:7" x14ac:dyDescent="0.2">
      <c r="A676" s="9" t="s">
        <v>227</v>
      </c>
      <c r="B676" s="9" t="s">
        <v>19718</v>
      </c>
      <c r="C676" s="9">
        <v>0</v>
      </c>
      <c r="D676" s="9" t="s">
        <v>19719</v>
      </c>
      <c r="E676" s="9" t="s">
        <v>227</v>
      </c>
      <c r="F676" s="9">
        <v>0</v>
      </c>
      <c r="G676" s="9" t="s">
        <v>19655</v>
      </c>
    </row>
    <row r="677" spans="1:7" x14ac:dyDescent="0.2">
      <c r="A677" s="9" t="s">
        <v>19373</v>
      </c>
      <c r="B677" s="9" t="s">
        <v>19718</v>
      </c>
      <c r="C677" s="9">
        <v>0</v>
      </c>
      <c r="D677" s="9" t="s">
        <v>19719</v>
      </c>
      <c r="E677" s="9" t="s">
        <v>19373</v>
      </c>
      <c r="F677" s="9">
        <v>0</v>
      </c>
      <c r="G677" s="9" t="s">
        <v>19655</v>
      </c>
    </row>
    <row r="678" spans="1:7" x14ac:dyDescent="0.2">
      <c r="A678" s="9" t="s">
        <v>468</v>
      </c>
      <c r="B678" s="9" t="s">
        <v>19718</v>
      </c>
      <c r="C678" s="9">
        <v>0</v>
      </c>
      <c r="D678" s="9" t="s">
        <v>19719</v>
      </c>
      <c r="E678" s="9" t="s">
        <v>468</v>
      </c>
      <c r="F678" s="9">
        <v>0</v>
      </c>
      <c r="G678" s="9" t="s">
        <v>19655</v>
      </c>
    </row>
    <row r="679" spans="1:7" x14ac:dyDescent="0.2">
      <c r="A679" s="9" t="s">
        <v>19656</v>
      </c>
      <c r="B679" s="9" t="s">
        <v>19718</v>
      </c>
      <c r="C679" s="9">
        <v>39.670999999999999</v>
      </c>
      <c r="D679" s="9" t="s">
        <v>19719</v>
      </c>
      <c r="E679" s="9" t="s">
        <v>19656</v>
      </c>
      <c r="F679" s="9">
        <v>39.670999999999999</v>
      </c>
      <c r="G679" s="9" t="s">
        <v>19655</v>
      </c>
    </row>
    <row r="680" spans="1:7" x14ac:dyDescent="0.2">
      <c r="A680" s="9" t="s">
        <v>19657</v>
      </c>
      <c r="B680" s="9" t="s">
        <v>19718</v>
      </c>
      <c r="C680" s="9">
        <v>649</v>
      </c>
      <c r="D680" s="9" t="s">
        <v>19719</v>
      </c>
      <c r="E680" s="9" t="s">
        <v>19657</v>
      </c>
      <c r="F680" s="9">
        <v>649</v>
      </c>
      <c r="G680" s="9" t="s">
        <v>19655</v>
      </c>
    </row>
    <row r="681" spans="1:7" x14ac:dyDescent="0.2">
      <c r="A681" s="9" t="s">
        <v>19658</v>
      </c>
      <c r="B681" s="9" t="s">
        <v>19718</v>
      </c>
      <c r="C681" s="9">
        <v>0</v>
      </c>
      <c r="D681" s="9" t="s">
        <v>19719</v>
      </c>
      <c r="E681" s="9" t="s">
        <v>19658</v>
      </c>
      <c r="F681" s="9">
        <v>0</v>
      </c>
      <c r="G681" s="9" t="s">
        <v>19655</v>
      </c>
    </row>
    <row r="682" spans="1:7" x14ac:dyDescent="0.2">
      <c r="A682" s="9" t="s">
        <v>19659</v>
      </c>
      <c r="B682" s="9" t="s">
        <v>19718</v>
      </c>
      <c r="C682" s="9">
        <v>0</v>
      </c>
      <c r="D682" s="9" t="s">
        <v>19719</v>
      </c>
      <c r="E682" s="9" t="s">
        <v>19659</v>
      </c>
      <c r="F682" s="9">
        <v>0</v>
      </c>
      <c r="G682" s="9" t="s">
        <v>19655</v>
      </c>
    </row>
    <row r="683" spans="1:7" x14ac:dyDescent="0.2">
      <c r="A683" s="9" t="s">
        <v>19660</v>
      </c>
      <c r="B683" s="9" t="s">
        <v>19718</v>
      </c>
      <c r="C683" s="9">
        <v>0</v>
      </c>
      <c r="D683" s="9" t="s">
        <v>19719</v>
      </c>
      <c r="E683" s="9" t="s">
        <v>19660</v>
      </c>
      <c r="F683" s="9">
        <v>0</v>
      </c>
      <c r="G683" s="9" t="s">
        <v>19655</v>
      </c>
    </row>
    <row r="684" spans="1:7" x14ac:dyDescent="0.2">
      <c r="A684" s="9" t="s">
        <v>19661</v>
      </c>
      <c r="B684" s="9" t="s">
        <v>19718</v>
      </c>
      <c r="C684" s="9">
        <v>0</v>
      </c>
      <c r="D684" s="9" t="s">
        <v>19719</v>
      </c>
      <c r="E684" s="9" t="s">
        <v>19661</v>
      </c>
      <c r="F684" s="9">
        <v>0</v>
      </c>
      <c r="G684" s="9" t="s">
        <v>19655</v>
      </c>
    </row>
    <row r="685" spans="1:7" x14ac:dyDescent="0.2">
      <c r="A685" s="9" t="s">
        <v>19662</v>
      </c>
      <c r="B685" s="9" t="s">
        <v>19718</v>
      </c>
      <c r="C685" s="9">
        <v>0</v>
      </c>
      <c r="D685" s="9" t="s">
        <v>19719</v>
      </c>
      <c r="E685" s="9" t="s">
        <v>19662</v>
      </c>
      <c r="F685" s="9">
        <v>0</v>
      </c>
      <c r="G685" s="9" t="s">
        <v>19655</v>
      </c>
    </row>
    <row r="686" spans="1:7" x14ac:dyDescent="0.2">
      <c r="A686" s="9" t="s">
        <v>19663</v>
      </c>
      <c r="B686" s="9" t="s">
        <v>19718</v>
      </c>
      <c r="C686" s="9">
        <v>0</v>
      </c>
      <c r="D686" s="9" t="s">
        <v>19719</v>
      </c>
      <c r="E686" s="9" t="s">
        <v>19663</v>
      </c>
      <c r="F686" s="9">
        <v>0</v>
      </c>
      <c r="G686" s="9" t="s">
        <v>19655</v>
      </c>
    </row>
    <row r="687" spans="1:7" x14ac:dyDescent="0.2">
      <c r="A687" s="9" t="s">
        <v>95</v>
      </c>
      <c r="B687" s="9" t="s">
        <v>19718</v>
      </c>
      <c r="C687" s="9">
        <v>168.3</v>
      </c>
      <c r="D687" s="9" t="s">
        <v>19719</v>
      </c>
      <c r="E687" s="9" t="s">
        <v>95</v>
      </c>
      <c r="F687" s="9">
        <v>168.3</v>
      </c>
      <c r="G687" s="9" t="s">
        <v>19655</v>
      </c>
    </row>
    <row r="688" spans="1:7" x14ac:dyDescent="0.2">
      <c r="A688" s="9" t="s">
        <v>43</v>
      </c>
      <c r="B688" s="9" t="s">
        <v>19718</v>
      </c>
      <c r="C688" s="9">
        <v>0</v>
      </c>
      <c r="D688" s="9" t="s">
        <v>19719</v>
      </c>
      <c r="E688" s="9" t="s">
        <v>43</v>
      </c>
      <c r="F688" s="9">
        <v>0</v>
      </c>
      <c r="G688" s="9" t="s">
        <v>19655</v>
      </c>
    </row>
    <row r="689" spans="1:7" x14ac:dyDescent="0.2">
      <c r="A689" s="9" t="s">
        <v>19664</v>
      </c>
      <c r="B689" s="9" t="s">
        <v>19718</v>
      </c>
      <c r="C689" s="9">
        <v>0</v>
      </c>
      <c r="D689" s="9" t="s">
        <v>19719</v>
      </c>
      <c r="E689" s="9" t="s">
        <v>19664</v>
      </c>
      <c r="F689" s="9">
        <v>0</v>
      </c>
      <c r="G689" s="9" t="s">
        <v>19655</v>
      </c>
    </row>
    <row r="690" spans="1:7" x14ac:dyDescent="0.2">
      <c r="A690" s="9" t="s">
        <v>19665</v>
      </c>
      <c r="B690" s="9" t="s">
        <v>19718</v>
      </c>
      <c r="C690" s="9">
        <v>20</v>
      </c>
      <c r="D690" s="9" t="s">
        <v>19719</v>
      </c>
      <c r="E690" s="9" t="s">
        <v>19665</v>
      </c>
      <c r="F690" s="9">
        <v>20</v>
      </c>
      <c r="G690" s="9" t="s">
        <v>19655</v>
      </c>
    </row>
    <row r="691" spans="1:7" x14ac:dyDescent="0.2">
      <c r="A691" s="9" t="s">
        <v>19666</v>
      </c>
      <c r="B691" s="9" t="s">
        <v>19718</v>
      </c>
      <c r="C691" s="9">
        <v>36.133333333333297</v>
      </c>
      <c r="D691" s="9" t="s">
        <v>19719</v>
      </c>
      <c r="E691" s="9" t="s">
        <v>19666</v>
      </c>
      <c r="F691" s="9">
        <v>36.133333333333297</v>
      </c>
      <c r="G691" s="9" t="s">
        <v>19655</v>
      </c>
    </row>
    <row r="692" spans="1:7" x14ac:dyDescent="0.2">
      <c r="A692" s="9" t="s">
        <v>19667</v>
      </c>
      <c r="B692" s="9" t="s">
        <v>19718</v>
      </c>
      <c r="C692" s="9">
        <v>0</v>
      </c>
      <c r="D692" s="9" t="s">
        <v>19719</v>
      </c>
      <c r="E692" s="9" t="s">
        <v>19667</v>
      </c>
      <c r="F692" s="9">
        <v>0</v>
      </c>
      <c r="G692" s="9" t="s">
        <v>19655</v>
      </c>
    </row>
    <row r="693" spans="1:7" x14ac:dyDescent="0.2">
      <c r="A693" s="9" t="s">
        <v>19668</v>
      </c>
      <c r="B693" s="9" t="s">
        <v>19718</v>
      </c>
      <c r="C693" s="9">
        <v>0</v>
      </c>
      <c r="D693" s="9" t="s">
        <v>19719</v>
      </c>
      <c r="E693" s="9" t="s">
        <v>19668</v>
      </c>
      <c r="F693" s="9">
        <v>0</v>
      </c>
      <c r="G693" s="9" t="s">
        <v>19655</v>
      </c>
    </row>
    <row r="694" spans="1:7" x14ac:dyDescent="0.2">
      <c r="A694" s="9" t="s">
        <v>19669</v>
      </c>
      <c r="B694" s="9" t="s">
        <v>19718</v>
      </c>
      <c r="C694" s="9">
        <v>0</v>
      </c>
      <c r="D694" s="9" t="s">
        <v>19719</v>
      </c>
      <c r="E694" s="9" t="s">
        <v>19669</v>
      </c>
      <c r="F694" s="9">
        <v>0</v>
      </c>
      <c r="G694" s="9" t="s">
        <v>19655</v>
      </c>
    </row>
    <row r="695" spans="1:7" x14ac:dyDescent="0.2">
      <c r="A695" s="9" t="s">
        <v>70</v>
      </c>
      <c r="B695" s="9" t="s">
        <v>19720</v>
      </c>
      <c r="C695" s="9">
        <v>0</v>
      </c>
      <c r="D695" s="9" t="s">
        <v>19721</v>
      </c>
      <c r="E695" s="9" t="s">
        <v>70</v>
      </c>
      <c r="F695" s="9">
        <v>0</v>
      </c>
      <c r="G695" s="9" t="s">
        <v>19655</v>
      </c>
    </row>
    <row r="696" spans="1:7" x14ac:dyDescent="0.2">
      <c r="A696" s="9" t="s">
        <v>1152</v>
      </c>
      <c r="B696" s="9" t="s">
        <v>19720</v>
      </c>
      <c r="C696" s="9">
        <v>410</v>
      </c>
      <c r="D696" s="9" t="s">
        <v>19721</v>
      </c>
      <c r="E696" s="9" t="s">
        <v>1152</v>
      </c>
      <c r="F696" s="9">
        <v>410</v>
      </c>
      <c r="G696" s="9" t="s">
        <v>19655</v>
      </c>
    </row>
    <row r="697" spans="1:7" x14ac:dyDescent="0.2">
      <c r="A697" s="9" t="s">
        <v>227</v>
      </c>
      <c r="B697" s="9" t="s">
        <v>19720</v>
      </c>
      <c r="C697" s="9">
        <v>0</v>
      </c>
      <c r="D697" s="9" t="s">
        <v>19721</v>
      </c>
      <c r="E697" s="9" t="s">
        <v>227</v>
      </c>
      <c r="F697" s="9">
        <v>0</v>
      </c>
      <c r="G697" s="9" t="s">
        <v>19655</v>
      </c>
    </row>
    <row r="698" spans="1:7" x14ac:dyDescent="0.2">
      <c r="A698" s="9" t="s">
        <v>19373</v>
      </c>
      <c r="B698" s="9" t="s">
        <v>19720</v>
      </c>
      <c r="C698" s="9">
        <v>276.8</v>
      </c>
      <c r="D698" s="9" t="s">
        <v>19721</v>
      </c>
      <c r="E698" s="9" t="s">
        <v>19373</v>
      </c>
      <c r="F698" s="9">
        <v>276.8</v>
      </c>
      <c r="G698" s="9" t="s">
        <v>19655</v>
      </c>
    </row>
    <row r="699" spans="1:7" x14ac:dyDescent="0.2">
      <c r="A699" s="9" t="s">
        <v>468</v>
      </c>
      <c r="B699" s="9" t="s">
        <v>19720</v>
      </c>
      <c r="C699" s="9">
        <v>0</v>
      </c>
      <c r="D699" s="9" t="s">
        <v>19721</v>
      </c>
      <c r="E699" s="9" t="s">
        <v>468</v>
      </c>
      <c r="F699" s="9">
        <v>0</v>
      </c>
      <c r="G699" s="9" t="s">
        <v>19655</v>
      </c>
    </row>
    <row r="700" spans="1:7" x14ac:dyDescent="0.2">
      <c r="A700" s="9" t="s">
        <v>19656</v>
      </c>
      <c r="B700" s="9" t="s">
        <v>19720</v>
      </c>
      <c r="C700" s="9">
        <v>247.10000109999999</v>
      </c>
      <c r="D700" s="9" t="s">
        <v>19721</v>
      </c>
      <c r="E700" s="9" t="s">
        <v>19656</v>
      </c>
      <c r="F700" s="9">
        <v>247.10000109999999</v>
      </c>
      <c r="G700" s="9" t="s">
        <v>19655</v>
      </c>
    </row>
    <row r="701" spans="1:7" x14ac:dyDescent="0.2">
      <c r="A701" s="9" t="s">
        <v>19657</v>
      </c>
      <c r="B701" s="9" t="s">
        <v>19720</v>
      </c>
      <c r="C701" s="9">
        <v>501.6</v>
      </c>
      <c r="D701" s="9" t="s">
        <v>19721</v>
      </c>
      <c r="E701" s="9" t="s">
        <v>19657</v>
      </c>
      <c r="F701" s="9">
        <v>501.6</v>
      </c>
      <c r="G701" s="9" t="s">
        <v>19655</v>
      </c>
    </row>
    <row r="702" spans="1:7" x14ac:dyDescent="0.2">
      <c r="A702" s="9" t="s">
        <v>19658</v>
      </c>
      <c r="B702" s="9" t="s">
        <v>19720</v>
      </c>
      <c r="C702" s="9">
        <v>0</v>
      </c>
      <c r="D702" s="9" t="s">
        <v>19721</v>
      </c>
      <c r="E702" s="9" t="s">
        <v>19658</v>
      </c>
      <c r="F702" s="9">
        <v>0</v>
      </c>
      <c r="G702" s="9" t="s">
        <v>19655</v>
      </c>
    </row>
    <row r="703" spans="1:7" x14ac:dyDescent="0.2">
      <c r="A703" s="9" t="s">
        <v>19659</v>
      </c>
      <c r="B703" s="9" t="s">
        <v>19720</v>
      </c>
      <c r="C703" s="9">
        <v>0</v>
      </c>
      <c r="D703" s="9" t="s">
        <v>19721</v>
      </c>
      <c r="E703" s="9" t="s">
        <v>19659</v>
      </c>
      <c r="F703" s="9">
        <v>0</v>
      </c>
      <c r="G703" s="9" t="s">
        <v>19655</v>
      </c>
    </row>
    <row r="704" spans="1:7" x14ac:dyDescent="0.2">
      <c r="A704" s="9" t="s">
        <v>19660</v>
      </c>
      <c r="B704" s="9" t="s">
        <v>19720</v>
      </c>
      <c r="C704" s="9">
        <v>0</v>
      </c>
      <c r="D704" s="9" t="s">
        <v>19721</v>
      </c>
      <c r="E704" s="9" t="s">
        <v>19660</v>
      </c>
      <c r="F704" s="9">
        <v>0</v>
      </c>
      <c r="G704" s="9" t="s">
        <v>19655</v>
      </c>
    </row>
    <row r="705" spans="1:7" x14ac:dyDescent="0.2">
      <c r="A705" s="9" t="s">
        <v>19661</v>
      </c>
      <c r="B705" s="9" t="s">
        <v>19720</v>
      </c>
      <c r="C705" s="9">
        <v>0</v>
      </c>
      <c r="D705" s="9" t="s">
        <v>19721</v>
      </c>
      <c r="E705" s="9" t="s">
        <v>19661</v>
      </c>
      <c r="F705" s="9">
        <v>0</v>
      </c>
      <c r="G705" s="9" t="s">
        <v>19655</v>
      </c>
    </row>
    <row r="706" spans="1:7" x14ac:dyDescent="0.2">
      <c r="A706" s="9" t="s">
        <v>19662</v>
      </c>
      <c r="B706" s="9" t="s">
        <v>19720</v>
      </c>
      <c r="C706" s="9">
        <v>0</v>
      </c>
      <c r="D706" s="9" t="s">
        <v>19721</v>
      </c>
      <c r="E706" s="9" t="s">
        <v>19662</v>
      </c>
      <c r="F706" s="9">
        <v>0</v>
      </c>
      <c r="G706" s="9" t="s">
        <v>19655</v>
      </c>
    </row>
    <row r="707" spans="1:7" x14ac:dyDescent="0.2">
      <c r="A707" s="9" t="s">
        <v>19663</v>
      </c>
      <c r="B707" s="9" t="s">
        <v>19720</v>
      </c>
      <c r="C707" s="9">
        <v>0</v>
      </c>
      <c r="D707" s="9" t="s">
        <v>19721</v>
      </c>
      <c r="E707" s="9" t="s">
        <v>19663</v>
      </c>
      <c r="F707" s="9">
        <v>0</v>
      </c>
      <c r="G707" s="9" t="s">
        <v>19655</v>
      </c>
    </row>
    <row r="708" spans="1:7" x14ac:dyDescent="0.2">
      <c r="A708" s="9" t="s">
        <v>95</v>
      </c>
      <c r="B708" s="9" t="s">
        <v>19720</v>
      </c>
      <c r="C708" s="9">
        <v>180</v>
      </c>
      <c r="D708" s="9" t="s">
        <v>19721</v>
      </c>
      <c r="E708" s="9" t="s">
        <v>95</v>
      </c>
      <c r="F708" s="9">
        <v>180</v>
      </c>
      <c r="G708" s="9" t="s">
        <v>19655</v>
      </c>
    </row>
    <row r="709" spans="1:7" x14ac:dyDescent="0.2">
      <c r="A709" s="9" t="s">
        <v>43</v>
      </c>
      <c r="B709" s="9" t="s">
        <v>19720</v>
      </c>
      <c r="C709" s="9">
        <v>0</v>
      </c>
      <c r="D709" s="9" t="s">
        <v>19721</v>
      </c>
      <c r="E709" s="9" t="s">
        <v>43</v>
      </c>
      <c r="F709" s="9">
        <v>0</v>
      </c>
      <c r="G709" s="9" t="s">
        <v>19655</v>
      </c>
    </row>
    <row r="710" spans="1:7" x14ac:dyDescent="0.2">
      <c r="A710" s="9" t="s">
        <v>19664</v>
      </c>
      <c r="B710" s="9" t="s">
        <v>19720</v>
      </c>
      <c r="C710" s="9">
        <v>0</v>
      </c>
      <c r="D710" s="9" t="s">
        <v>19721</v>
      </c>
      <c r="E710" s="9" t="s">
        <v>19664</v>
      </c>
      <c r="F710" s="9">
        <v>0</v>
      </c>
      <c r="G710" s="9" t="s">
        <v>19655</v>
      </c>
    </row>
    <row r="711" spans="1:7" x14ac:dyDescent="0.2">
      <c r="A711" s="9" t="s">
        <v>19665</v>
      </c>
      <c r="B711" s="9" t="s">
        <v>19720</v>
      </c>
      <c r="C711" s="9">
        <v>203</v>
      </c>
      <c r="D711" s="9" t="s">
        <v>19721</v>
      </c>
      <c r="E711" s="9" t="s">
        <v>19665</v>
      </c>
      <c r="F711" s="9">
        <v>203</v>
      </c>
      <c r="G711" s="9" t="s">
        <v>19655</v>
      </c>
    </row>
    <row r="712" spans="1:7" x14ac:dyDescent="0.2">
      <c r="A712" s="9" t="s">
        <v>19666</v>
      </c>
      <c r="B712" s="9" t="s">
        <v>19720</v>
      </c>
      <c r="C712" s="9">
        <v>31</v>
      </c>
      <c r="D712" s="9" t="s">
        <v>19721</v>
      </c>
      <c r="E712" s="9" t="s">
        <v>19666</v>
      </c>
      <c r="F712" s="9">
        <v>31</v>
      </c>
      <c r="G712" s="9" t="s">
        <v>19655</v>
      </c>
    </row>
    <row r="713" spans="1:7" x14ac:dyDescent="0.2">
      <c r="A713" s="9" t="s">
        <v>19667</v>
      </c>
      <c r="B713" s="9" t="s">
        <v>19720</v>
      </c>
      <c r="C713" s="9">
        <v>0</v>
      </c>
      <c r="D713" s="9" t="s">
        <v>19721</v>
      </c>
      <c r="E713" s="9" t="s">
        <v>19667</v>
      </c>
      <c r="F713" s="9">
        <v>0</v>
      </c>
      <c r="G713" s="9" t="s">
        <v>19655</v>
      </c>
    </row>
    <row r="714" spans="1:7" x14ac:dyDescent="0.2">
      <c r="A714" s="9" t="s">
        <v>19668</v>
      </c>
      <c r="B714" s="9" t="s">
        <v>19720</v>
      </c>
      <c r="C714" s="9">
        <v>0</v>
      </c>
      <c r="D714" s="9" t="s">
        <v>19721</v>
      </c>
      <c r="E714" s="9" t="s">
        <v>19668</v>
      </c>
      <c r="F714" s="9">
        <v>0</v>
      </c>
      <c r="G714" s="9" t="s">
        <v>19655</v>
      </c>
    </row>
    <row r="715" spans="1:7" x14ac:dyDescent="0.2">
      <c r="A715" s="9" t="s">
        <v>19669</v>
      </c>
      <c r="B715" s="9" t="s">
        <v>19720</v>
      </c>
      <c r="C715" s="9">
        <v>0</v>
      </c>
      <c r="D715" s="9" t="s">
        <v>19721</v>
      </c>
      <c r="E715" s="9" t="s">
        <v>19669</v>
      </c>
      <c r="F715" s="9">
        <v>0</v>
      </c>
      <c r="G715" s="9" t="s">
        <v>19655</v>
      </c>
    </row>
    <row r="716" spans="1:7" x14ac:dyDescent="0.2">
      <c r="A716" s="9" t="s">
        <v>70</v>
      </c>
      <c r="B716" s="9" t="s">
        <v>19722</v>
      </c>
      <c r="C716" s="9">
        <v>0</v>
      </c>
      <c r="D716" s="9" t="s">
        <v>19723</v>
      </c>
      <c r="E716" s="9" t="s">
        <v>70</v>
      </c>
      <c r="F716" s="9">
        <v>0</v>
      </c>
      <c r="G716" s="9" t="s">
        <v>19655</v>
      </c>
    </row>
    <row r="717" spans="1:7" x14ac:dyDescent="0.2">
      <c r="A717" s="9" t="s">
        <v>1152</v>
      </c>
      <c r="B717" s="9" t="s">
        <v>19722</v>
      </c>
      <c r="C717" s="9">
        <v>0</v>
      </c>
      <c r="D717" s="9" t="s">
        <v>19723</v>
      </c>
      <c r="E717" s="9" t="s">
        <v>1152</v>
      </c>
      <c r="F717" s="9">
        <v>0</v>
      </c>
      <c r="G717" s="9" t="s">
        <v>19655</v>
      </c>
    </row>
    <row r="718" spans="1:7" x14ac:dyDescent="0.2">
      <c r="A718" s="9" t="s">
        <v>227</v>
      </c>
      <c r="B718" s="9" t="s">
        <v>19722</v>
      </c>
      <c r="C718" s="9">
        <v>0</v>
      </c>
      <c r="D718" s="9" t="s">
        <v>19723</v>
      </c>
      <c r="E718" s="9" t="s">
        <v>227</v>
      </c>
      <c r="F718" s="9">
        <v>0</v>
      </c>
      <c r="G718" s="9" t="s">
        <v>19655</v>
      </c>
    </row>
    <row r="719" spans="1:7" x14ac:dyDescent="0.2">
      <c r="A719" s="9" t="s">
        <v>19373</v>
      </c>
      <c r="B719" s="9" t="s">
        <v>19722</v>
      </c>
      <c r="C719" s="9">
        <v>336.3</v>
      </c>
      <c r="D719" s="9" t="s">
        <v>19723</v>
      </c>
      <c r="E719" s="9" t="s">
        <v>19373</v>
      </c>
      <c r="F719" s="9">
        <v>336.3</v>
      </c>
      <c r="G719" s="9" t="s">
        <v>19655</v>
      </c>
    </row>
    <row r="720" spans="1:7" x14ac:dyDescent="0.2">
      <c r="A720" s="9" t="s">
        <v>468</v>
      </c>
      <c r="B720" s="9" t="s">
        <v>19722</v>
      </c>
      <c r="C720" s="9">
        <v>0</v>
      </c>
      <c r="D720" s="9" t="s">
        <v>19723</v>
      </c>
      <c r="E720" s="9" t="s">
        <v>468</v>
      </c>
      <c r="F720" s="9">
        <v>0</v>
      </c>
      <c r="G720" s="9" t="s">
        <v>19655</v>
      </c>
    </row>
    <row r="721" spans="1:7" x14ac:dyDescent="0.2">
      <c r="A721" s="9" t="s">
        <v>19656</v>
      </c>
      <c r="B721" s="9" t="s">
        <v>19722</v>
      </c>
      <c r="C721" s="9">
        <v>0</v>
      </c>
      <c r="D721" s="9" t="s">
        <v>19723</v>
      </c>
      <c r="E721" s="9" t="s">
        <v>19656</v>
      </c>
      <c r="F721" s="9">
        <v>0</v>
      </c>
      <c r="G721" s="9" t="s">
        <v>19655</v>
      </c>
    </row>
    <row r="722" spans="1:7" x14ac:dyDescent="0.2">
      <c r="A722" s="9" t="s">
        <v>19657</v>
      </c>
      <c r="B722" s="9" t="s">
        <v>19722</v>
      </c>
      <c r="C722" s="9">
        <v>0</v>
      </c>
      <c r="D722" s="9" t="s">
        <v>19723</v>
      </c>
      <c r="E722" s="9" t="s">
        <v>19657</v>
      </c>
      <c r="F722" s="9">
        <v>0</v>
      </c>
      <c r="G722" s="9" t="s">
        <v>19655</v>
      </c>
    </row>
    <row r="723" spans="1:7" x14ac:dyDescent="0.2">
      <c r="A723" s="9" t="s">
        <v>19658</v>
      </c>
      <c r="B723" s="9" t="s">
        <v>19722</v>
      </c>
      <c r="C723" s="9">
        <v>0</v>
      </c>
      <c r="D723" s="9" t="s">
        <v>19723</v>
      </c>
      <c r="E723" s="9" t="s">
        <v>19658</v>
      </c>
      <c r="F723" s="9">
        <v>0</v>
      </c>
      <c r="G723" s="9" t="s">
        <v>19655</v>
      </c>
    </row>
    <row r="724" spans="1:7" x14ac:dyDescent="0.2">
      <c r="A724" s="9" t="s">
        <v>19659</v>
      </c>
      <c r="B724" s="9" t="s">
        <v>19722</v>
      </c>
      <c r="C724" s="9">
        <v>0</v>
      </c>
      <c r="D724" s="9" t="s">
        <v>19723</v>
      </c>
      <c r="E724" s="9" t="s">
        <v>19659</v>
      </c>
      <c r="F724" s="9">
        <v>0</v>
      </c>
      <c r="G724" s="9" t="s">
        <v>19655</v>
      </c>
    </row>
    <row r="725" spans="1:7" x14ac:dyDescent="0.2">
      <c r="A725" s="9" t="s">
        <v>19660</v>
      </c>
      <c r="B725" s="9" t="s">
        <v>19722</v>
      </c>
      <c r="C725" s="9">
        <v>0</v>
      </c>
      <c r="D725" s="9" t="s">
        <v>19723</v>
      </c>
      <c r="E725" s="9" t="s">
        <v>19660</v>
      </c>
      <c r="F725" s="9">
        <v>0</v>
      </c>
      <c r="G725" s="9" t="s">
        <v>19655</v>
      </c>
    </row>
    <row r="726" spans="1:7" x14ac:dyDescent="0.2">
      <c r="A726" s="9" t="s">
        <v>19661</v>
      </c>
      <c r="B726" s="9" t="s">
        <v>19722</v>
      </c>
      <c r="C726" s="9">
        <v>0</v>
      </c>
      <c r="D726" s="9" t="s">
        <v>19723</v>
      </c>
      <c r="E726" s="9" t="s">
        <v>19661</v>
      </c>
      <c r="F726" s="9">
        <v>0</v>
      </c>
      <c r="G726" s="9" t="s">
        <v>19655</v>
      </c>
    </row>
    <row r="727" spans="1:7" x14ac:dyDescent="0.2">
      <c r="A727" s="9" t="s">
        <v>19662</v>
      </c>
      <c r="B727" s="9" t="s">
        <v>19722</v>
      </c>
      <c r="C727" s="9">
        <v>0</v>
      </c>
      <c r="D727" s="9" t="s">
        <v>19723</v>
      </c>
      <c r="E727" s="9" t="s">
        <v>19662</v>
      </c>
      <c r="F727" s="9">
        <v>0</v>
      </c>
      <c r="G727" s="9" t="s">
        <v>19655</v>
      </c>
    </row>
    <row r="728" spans="1:7" x14ac:dyDescent="0.2">
      <c r="A728" s="9" t="s">
        <v>19663</v>
      </c>
      <c r="B728" s="9" t="s">
        <v>19722</v>
      </c>
      <c r="C728" s="9">
        <v>0</v>
      </c>
      <c r="D728" s="9" t="s">
        <v>19723</v>
      </c>
      <c r="E728" s="9" t="s">
        <v>19663</v>
      </c>
      <c r="F728" s="9">
        <v>0</v>
      </c>
      <c r="G728" s="9" t="s">
        <v>19655</v>
      </c>
    </row>
    <row r="729" spans="1:7" x14ac:dyDescent="0.2">
      <c r="A729" s="9" t="s">
        <v>95</v>
      </c>
      <c r="B729" s="9" t="s">
        <v>19722</v>
      </c>
      <c r="C729" s="9">
        <v>0</v>
      </c>
      <c r="D729" s="9" t="s">
        <v>19723</v>
      </c>
      <c r="E729" s="9" t="s">
        <v>95</v>
      </c>
      <c r="F729" s="9">
        <v>0</v>
      </c>
      <c r="G729" s="9" t="s">
        <v>19655</v>
      </c>
    </row>
    <row r="730" spans="1:7" x14ac:dyDescent="0.2">
      <c r="A730" s="9" t="s">
        <v>43</v>
      </c>
      <c r="B730" s="9" t="s">
        <v>19722</v>
      </c>
      <c r="C730" s="9">
        <v>0</v>
      </c>
      <c r="D730" s="9" t="s">
        <v>19723</v>
      </c>
      <c r="E730" s="9" t="s">
        <v>43</v>
      </c>
      <c r="F730" s="9">
        <v>0</v>
      </c>
      <c r="G730" s="9" t="s">
        <v>19655</v>
      </c>
    </row>
    <row r="731" spans="1:7" x14ac:dyDescent="0.2">
      <c r="A731" s="9" t="s">
        <v>19664</v>
      </c>
      <c r="B731" s="9" t="s">
        <v>19722</v>
      </c>
      <c r="C731" s="9">
        <v>0</v>
      </c>
      <c r="D731" s="9" t="s">
        <v>19723</v>
      </c>
      <c r="E731" s="9" t="s">
        <v>19664</v>
      </c>
      <c r="F731" s="9">
        <v>0</v>
      </c>
      <c r="G731" s="9" t="s">
        <v>19655</v>
      </c>
    </row>
    <row r="732" spans="1:7" x14ac:dyDescent="0.2">
      <c r="A732" s="9" t="s">
        <v>19665</v>
      </c>
      <c r="B732" s="9" t="s">
        <v>19722</v>
      </c>
      <c r="C732" s="9">
        <v>236.987216106738</v>
      </c>
      <c r="D732" s="9" t="s">
        <v>19723</v>
      </c>
      <c r="E732" s="9" t="s">
        <v>19665</v>
      </c>
      <c r="F732" s="9">
        <v>236.987216106738</v>
      </c>
      <c r="G732" s="9" t="s">
        <v>19655</v>
      </c>
    </row>
    <row r="733" spans="1:7" x14ac:dyDescent="0.2">
      <c r="A733" s="9" t="s">
        <v>19666</v>
      </c>
      <c r="B733" s="9" t="s">
        <v>19722</v>
      </c>
      <c r="C733" s="9">
        <v>0</v>
      </c>
      <c r="D733" s="9" t="s">
        <v>19723</v>
      </c>
      <c r="E733" s="9" t="s">
        <v>19666</v>
      </c>
      <c r="F733" s="9">
        <v>0</v>
      </c>
      <c r="G733" s="9" t="s">
        <v>19655</v>
      </c>
    </row>
    <row r="734" spans="1:7" x14ac:dyDescent="0.2">
      <c r="A734" s="9" t="s">
        <v>19667</v>
      </c>
      <c r="B734" s="9" t="s">
        <v>19722</v>
      </c>
      <c r="C734" s="9">
        <v>0</v>
      </c>
      <c r="D734" s="9" t="s">
        <v>19723</v>
      </c>
      <c r="E734" s="9" t="s">
        <v>19667</v>
      </c>
      <c r="F734" s="9">
        <v>0</v>
      </c>
      <c r="G734" s="9" t="s">
        <v>19655</v>
      </c>
    </row>
    <row r="735" spans="1:7" x14ac:dyDescent="0.2">
      <c r="A735" s="9" t="s">
        <v>19668</v>
      </c>
      <c r="B735" s="9" t="s">
        <v>19722</v>
      </c>
      <c r="C735" s="9">
        <v>0</v>
      </c>
      <c r="D735" s="9" t="s">
        <v>19723</v>
      </c>
      <c r="E735" s="9" t="s">
        <v>19668</v>
      </c>
      <c r="F735" s="9">
        <v>0</v>
      </c>
      <c r="G735" s="9" t="s">
        <v>19655</v>
      </c>
    </row>
    <row r="736" spans="1:7" x14ac:dyDescent="0.2">
      <c r="A736" s="9" t="s">
        <v>19669</v>
      </c>
      <c r="B736" s="9" t="s">
        <v>19722</v>
      </c>
      <c r="C736" s="9">
        <v>0</v>
      </c>
      <c r="D736" s="9" t="s">
        <v>19723</v>
      </c>
      <c r="E736" s="9" t="s">
        <v>19669</v>
      </c>
      <c r="F736" s="9">
        <v>0</v>
      </c>
      <c r="G736" s="9" t="s">
        <v>19655</v>
      </c>
    </row>
    <row r="737" spans="1:7" x14ac:dyDescent="0.2">
      <c r="A737" s="9" t="s">
        <v>70</v>
      </c>
      <c r="B737" s="9" t="s">
        <v>19724</v>
      </c>
      <c r="C737" s="9">
        <v>486</v>
      </c>
      <c r="D737" s="9" t="s">
        <v>58</v>
      </c>
      <c r="E737" s="9" t="s">
        <v>70</v>
      </c>
      <c r="F737" s="9">
        <v>486</v>
      </c>
      <c r="G737" s="9" t="s">
        <v>19655</v>
      </c>
    </row>
    <row r="738" spans="1:7" x14ac:dyDescent="0.2">
      <c r="A738" s="9" t="s">
        <v>1152</v>
      </c>
      <c r="B738" s="9" t="s">
        <v>19724</v>
      </c>
      <c r="C738" s="9">
        <v>0</v>
      </c>
      <c r="D738" s="9" t="s">
        <v>58</v>
      </c>
      <c r="E738" s="9" t="s">
        <v>1152</v>
      </c>
      <c r="F738" s="9">
        <v>0</v>
      </c>
      <c r="G738" s="9" t="s">
        <v>19655</v>
      </c>
    </row>
    <row r="739" spans="1:7" x14ac:dyDescent="0.2">
      <c r="A739" s="9" t="s">
        <v>227</v>
      </c>
      <c r="B739" s="9" t="s">
        <v>19724</v>
      </c>
      <c r="C739" s="9">
        <v>2670.99</v>
      </c>
      <c r="D739" s="9" t="s">
        <v>58</v>
      </c>
      <c r="E739" s="9" t="s">
        <v>227</v>
      </c>
      <c r="F739" s="9">
        <v>2670.99</v>
      </c>
      <c r="G739" s="9" t="s">
        <v>19655</v>
      </c>
    </row>
    <row r="740" spans="1:7" x14ac:dyDescent="0.2">
      <c r="A740" s="9" t="s">
        <v>19373</v>
      </c>
      <c r="B740" s="9" t="s">
        <v>19724</v>
      </c>
      <c r="C740" s="9">
        <v>12453.3</v>
      </c>
      <c r="D740" s="9" t="s">
        <v>58</v>
      </c>
      <c r="E740" s="9" t="s">
        <v>19373</v>
      </c>
      <c r="F740" s="9">
        <v>12453.3</v>
      </c>
      <c r="G740" s="9" t="s">
        <v>19655</v>
      </c>
    </row>
    <row r="741" spans="1:7" x14ac:dyDescent="0.2">
      <c r="A741" s="9" t="s">
        <v>468</v>
      </c>
      <c r="B741" s="9" t="s">
        <v>19724</v>
      </c>
      <c r="C741" s="9">
        <v>0</v>
      </c>
      <c r="D741" s="9" t="s">
        <v>58</v>
      </c>
      <c r="E741" s="9" t="s">
        <v>468</v>
      </c>
      <c r="F741" s="9">
        <v>0</v>
      </c>
      <c r="G741" s="9" t="s">
        <v>19655</v>
      </c>
    </row>
    <row r="742" spans="1:7" x14ac:dyDescent="0.2">
      <c r="A742" s="9" t="s">
        <v>19656</v>
      </c>
      <c r="B742" s="9" t="s">
        <v>19724</v>
      </c>
      <c r="C742" s="9">
        <v>37.700000000000003</v>
      </c>
      <c r="D742" s="9" t="s">
        <v>58</v>
      </c>
      <c r="E742" s="9" t="s">
        <v>19656</v>
      </c>
      <c r="F742" s="9">
        <v>37.700000000000003</v>
      </c>
      <c r="G742" s="9" t="s">
        <v>19655</v>
      </c>
    </row>
    <row r="743" spans="1:7" x14ac:dyDescent="0.2">
      <c r="A743" s="9" t="s">
        <v>19657</v>
      </c>
      <c r="B743" s="9" t="s">
        <v>19724</v>
      </c>
      <c r="C743" s="9">
        <v>0</v>
      </c>
      <c r="D743" s="9" t="s">
        <v>58</v>
      </c>
      <c r="E743" s="9" t="s">
        <v>19657</v>
      </c>
      <c r="F743" s="9">
        <v>0</v>
      </c>
      <c r="G743" s="9" t="s">
        <v>19655</v>
      </c>
    </row>
    <row r="744" spans="1:7" x14ac:dyDescent="0.2">
      <c r="A744" s="9" t="s">
        <v>19658</v>
      </c>
      <c r="B744" s="9" t="s">
        <v>19724</v>
      </c>
      <c r="C744" s="9">
        <v>0</v>
      </c>
      <c r="D744" s="9" t="s">
        <v>58</v>
      </c>
      <c r="E744" s="9" t="s">
        <v>19658</v>
      </c>
      <c r="F744" s="9">
        <v>0</v>
      </c>
      <c r="G744" s="9" t="s">
        <v>19655</v>
      </c>
    </row>
    <row r="745" spans="1:7" x14ac:dyDescent="0.2">
      <c r="A745" s="9" t="s">
        <v>19659</v>
      </c>
      <c r="B745" s="9" t="s">
        <v>19724</v>
      </c>
      <c r="C745" s="9">
        <v>0</v>
      </c>
      <c r="D745" s="9" t="s">
        <v>58</v>
      </c>
      <c r="E745" s="9" t="s">
        <v>19659</v>
      </c>
      <c r="F745" s="9">
        <v>0</v>
      </c>
      <c r="G745" s="9" t="s">
        <v>19655</v>
      </c>
    </row>
    <row r="746" spans="1:7" x14ac:dyDescent="0.2">
      <c r="A746" s="9" t="s">
        <v>19660</v>
      </c>
      <c r="B746" s="9" t="s">
        <v>19724</v>
      </c>
      <c r="C746" s="9">
        <v>0</v>
      </c>
      <c r="D746" s="9" t="s">
        <v>58</v>
      </c>
      <c r="E746" s="9" t="s">
        <v>19660</v>
      </c>
      <c r="F746" s="9">
        <v>0</v>
      </c>
      <c r="G746" s="9" t="s">
        <v>19655</v>
      </c>
    </row>
    <row r="747" spans="1:7" x14ac:dyDescent="0.2">
      <c r="A747" s="9" t="s">
        <v>19661</v>
      </c>
      <c r="B747" s="9" t="s">
        <v>19724</v>
      </c>
      <c r="C747" s="9">
        <v>0</v>
      </c>
      <c r="D747" s="9" t="s">
        <v>58</v>
      </c>
      <c r="E747" s="9" t="s">
        <v>19661</v>
      </c>
      <c r="F747" s="9">
        <v>0</v>
      </c>
      <c r="G747" s="9" t="s">
        <v>19655</v>
      </c>
    </row>
    <row r="748" spans="1:7" x14ac:dyDescent="0.2">
      <c r="A748" s="9" t="s">
        <v>19662</v>
      </c>
      <c r="B748" s="9" t="s">
        <v>19724</v>
      </c>
      <c r="C748" s="9">
        <v>2560</v>
      </c>
      <c r="D748" s="9" t="s">
        <v>58</v>
      </c>
      <c r="E748" s="9" t="s">
        <v>19662</v>
      </c>
      <c r="F748" s="9">
        <v>2560</v>
      </c>
      <c r="G748" s="9" t="s">
        <v>19655</v>
      </c>
    </row>
    <row r="749" spans="1:7" x14ac:dyDescent="0.2">
      <c r="A749" s="9" t="s">
        <v>19663</v>
      </c>
      <c r="B749" s="9" t="s">
        <v>19724</v>
      </c>
      <c r="C749" s="9">
        <v>2560</v>
      </c>
      <c r="D749" s="9" t="s">
        <v>58</v>
      </c>
      <c r="E749" s="9" t="s">
        <v>19663</v>
      </c>
      <c r="F749" s="9">
        <v>2560</v>
      </c>
      <c r="G749" s="9" t="s">
        <v>19655</v>
      </c>
    </row>
    <row r="750" spans="1:7" x14ac:dyDescent="0.2">
      <c r="A750" s="9" t="s">
        <v>95</v>
      </c>
      <c r="B750" s="9" t="s">
        <v>19724</v>
      </c>
      <c r="C750" s="9">
        <v>6000</v>
      </c>
      <c r="D750" s="9" t="s">
        <v>58</v>
      </c>
      <c r="E750" s="9" t="s">
        <v>95</v>
      </c>
      <c r="F750" s="9">
        <v>6000</v>
      </c>
      <c r="G750" s="9" t="s">
        <v>19655</v>
      </c>
    </row>
    <row r="751" spans="1:7" x14ac:dyDescent="0.2">
      <c r="A751" s="9" t="s">
        <v>43</v>
      </c>
      <c r="B751" s="9" t="s">
        <v>19724</v>
      </c>
      <c r="C751" s="9">
        <v>5857</v>
      </c>
      <c r="D751" s="9" t="s">
        <v>58</v>
      </c>
      <c r="E751" s="9" t="s">
        <v>43</v>
      </c>
      <c r="F751" s="9">
        <v>5857</v>
      </c>
      <c r="G751" s="9" t="s">
        <v>19655</v>
      </c>
    </row>
    <row r="752" spans="1:7" x14ac:dyDescent="0.2">
      <c r="A752" s="9" t="s">
        <v>19664</v>
      </c>
      <c r="B752" s="9" t="s">
        <v>19724</v>
      </c>
      <c r="C752" s="9">
        <v>0</v>
      </c>
      <c r="D752" s="9" t="s">
        <v>58</v>
      </c>
      <c r="E752" s="9" t="s">
        <v>19664</v>
      </c>
      <c r="F752" s="9">
        <v>0</v>
      </c>
      <c r="G752" s="9" t="s">
        <v>19655</v>
      </c>
    </row>
    <row r="753" spans="1:7" x14ac:dyDescent="0.2">
      <c r="A753" s="9" t="s">
        <v>19665</v>
      </c>
      <c r="B753" s="9" t="s">
        <v>19724</v>
      </c>
      <c r="C753" s="9">
        <v>18681.91</v>
      </c>
      <c r="D753" s="9" t="s">
        <v>58</v>
      </c>
      <c r="E753" s="9" t="s">
        <v>19665</v>
      </c>
      <c r="F753" s="9">
        <v>18681.91</v>
      </c>
      <c r="G753" s="9" t="s">
        <v>19655</v>
      </c>
    </row>
    <row r="754" spans="1:7" x14ac:dyDescent="0.2">
      <c r="A754" s="9" t="s">
        <v>19666</v>
      </c>
      <c r="B754" s="9" t="s">
        <v>19724</v>
      </c>
      <c r="C754" s="9">
        <v>600</v>
      </c>
      <c r="D754" s="9" t="s">
        <v>58</v>
      </c>
      <c r="E754" s="9" t="s">
        <v>19666</v>
      </c>
      <c r="F754" s="9">
        <v>600</v>
      </c>
      <c r="G754" s="9" t="s">
        <v>19655</v>
      </c>
    </row>
    <row r="755" spans="1:7" x14ac:dyDescent="0.2">
      <c r="A755" s="9" t="s">
        <v>19667</v>
      </c>
      <c r="B755" s="9" t="s">
        <v>19724</v>
      </c>
      <c r="C755" s="9">
        <v>4207</v>
      </c>
      <c r="D755" s="9" t="s">
        <v>58</v>
      </c>
      <c r="E755" s="9" t="s">
        <v>19667</v>
      </c>
      <c r="F755" s="9">
        <v>4207</v>
      </c>
      <c r="G755" s="9" t="s">
        <v>19655</v>
      </c>
    </row>
    <row r="756" spans="1:7" x14ac:dyDescent="0.2">
      <c r="A756" s="9" t="s">
        <v>19668</v>
      </c>
      <c r="B756" s="9" t="s">
        <v>19724</v>
      </c>
      <c r="C756" s="9">
        <v>1335.01</v>
      </c>
      <c r="D756" s="9" t="s">
        <v>58</v>
      </c>
      <c r="E756" s="9" t="s">
        <v>19668</v>
      </c>
      <c r="F756" s="9">
        <v>1335.01</v>
      </c>
      <c r="G756" s="9" t="s">
        <v>19655</v>
      </c>
    </row>
    <row r="757" spans="1:7" x14ac:dyDescent="0.2">
      <c r="A757" s="9" t="s">
        <v>19669</v>
      </c>
      <c r="B757" s="9" t="s">
        <v>19724</v>
      </c>
      <c r="C757" s="9">
        <v>700</v>
      </c>
      <c r="D757" s="9" t="s">
        <v>58</v>
      </c>
      <c r="E757" s="9" t="s">
        <v>19669</v>
      </c>
      <c r="F757" s="9">
        <v>700</v>
      </c>
      <c r="G757" s="9" t="s">
        <v>19655</v>
      </c>
    </row>
    <row r="758" spans="1:7" x14ac:dyDescent="0.2">
      <c r="A758" s="9" t="s">
        <v>70</v>
      </c>
      <c r="B758" s="9" t="s">
        <v>19725</v>
      </c>
      <c r="C758" s="9">
        <v>0</v>
      </c>
      <c r="D758" s="9" t="s">
        <v>19376</v>
      </c>
      <c r="E758" s="9" t="s">
        <v>70</v>
      </c>
      <c r="F758" s="9">
        <v>0</v>
      </c>
      <c r="G758" s="9" t="s">
        <v>19655</v>
      </c>
    </row>
    <row r="759" spans="1:7" x14ac:dyDescent="0.2">
      <c r="A759" s="9" t="s">
        <v>1152</v>
      </c>
      <c r="B759" s="9" t="s">
        <v>19725</v>
      </c>
      <c r="C759" s="9">
        <v>0</v>
      </c>
      <c r="D759" s="9" t="s">
        <v>19376</v>
      </c>
      <c r="E759" s="9" t="s">
        <v>1152</v>
      </c>
      <c r="F759" s="9">
        <v>0</v>
      </c>
      <c r="G759" s="9" t="s">
        <v>19655</v>
      </c>
    </row>
    <row r="760" spans="1:7" x14ac:dyDescent="0.2">
      <c r="A760" s="9" t="s">
        <v>227</v>
      </c>
      <c r="B760" s="9" t="s">
        <v>19725</v>
      </c>
      <c r="C760" s="9">
        <v>0</v>
      </c>
      <c r="D760" s="9" t="s">
        <v>19376</v>
      </c>
      <c r="E760" s="9" t="s">
        <v>227</v>
      </c>
      <c r="F760" s="9">
        <v>0</v>
      </c>
      <c r="G760" s="9" t="s">
        <v>19655</v>
      </c>
    </row>
    <row r="761" spans="1:7" x14ac:dyDescent="0.2">
      <c r="A761" s="9" t="s">
        <v>19373</v>
      </c>
      <c r="B761" s="9" t="s">
        <v>19725</v>
      </c>
      <c r="C761" s="9">
        <v>0</v>
      </c>
      <c r="D761" s="9" t="s">
        <v>19376</v>
      </c>
      <c r="E761" s="9" t="s">
        <v>19373</v>
      </c>
      <c r="F761" s="9">
        <v>0</v>
      </c>
      <c r="G761" s="9" t="s">
        <v>19655</v>
      </c>
    </row>
    <row r="762" spans="1:7" x14ac:dyDescent="0.2">
      <c r="A762" s="9" t="s">
        <v>468</v>
      </c>
      <c r="B762" s="9" t="s">
        <v>19725</v>
      </c>
      <c r="C762" s="9">
        <v>0</v>
      </c>
      <c r="D762" s="9" t="s">
        <v>19376</v>
      </c>
      <c r="E762" s="9" t="s">
        <v>468</v>
      </c>
      <c r="F762" s="9">
        <v>0</v>
      </c>
      <c r="G762" s="9" t="s">
        <v>19655</v>
      </c>
    </row>
    <row r="763" spans="1:7" x14ac:dyDescent="0.2">
      <c r="A763" s="9" t="s">
        <v>19656</v>
      </c>
      <c r="B763" s="9" t="s">
        <v>19725</v>
      </c>
      <c r="C763" s="9">
        <v>0</v>
      </c>
      <c r="D763" s="9" t="s">
        <v>19376</v>
      </c>
      <c r="E763" s="9" t="s">
        <v>19656</v>
      </c>
      <c r="F763" s="9">
        <v>0</v>
      </c>
      <c r="G763" s="9" t="s">
        <v>19655</v>
      </c>
    </row>
    <row r="764" spans="1:7" x14ac:dyDescent="0.2">
      <c r="A764" s="9" t="s">
        <v>19657</v>
      </c>
      <c r="B764" s="9" t="s">
        <v>19725</v>
      </c>
      <c r="C764" s="9">
        <v>0</v>
      </c>
      <c r="D764" s="9" t="s">
        <v>19376</v>
      </c>
      <c r="E764" s="9" t="s">
        <v>19657</v>
      </c>
      <c r="F764" s="9">
        <v>0</v>
      </c>
      <c r="G764" s="9" t="s">
        <v>19655</v>
      </c>
    </row>
    <row r="765" spans="1:7" x14ac:dyDescent="0.2">
      <c r="A765" s="9" t="s">
        <v>19658</v>
      </c>
      <c r="B765" s="9" t="s">
        <v>19725</v>
      </c>
      <c r="C765" s="9">
        <v>4215.95345</v>
      </c>
      <c r="D765" s="9" t="s">
        <v>19376</v>
      </c>
      <c r="E765" s="9" t="s">
        <v>19658</v>
      </c>
      <c r="F765" s="9">
        <v>32936.680999999997</v>
      </c>
      <c r="G765" s="9" t="s">
        <v>19655</v>
      </c>
    </row>
    <row r="766" spans="1:7" x14ac:dyDescent="0.2">
      <c r="A766" s="9" t="s">
        <v>19659</v>
      </c>
      <c r="B766" s="9" t="s">
        <v>19725</v>
      </c>
      <c r="C766" s="9">
        <v>0</v>
      </c>
      <c r="D766" s="9" t="s">
        <v>19376</v>
      </c>
      <c r="E766" s="9" t="s">
        <v>19659</v>
      </c>
      <c r="F766" s="9">
        <v>0</v>
      </c>
      <c r="G766" s="9" t="s">
        <v>19655</v>
      </c>
    </row>
    <row r="767" spans="1:7" x14ac:dyDescent="0.2">
      <c r="A767" s="9" t="s">
        <v>19660</v>
      </c>
      <c r="B767" s="9" t="s">
        <v>19725</v>
      </c>
      <c r="C767" s="9">
        <v>-75.8</v>
      </c>
      <c r="D767" s="9" t="s">
        <v>19376</v>
      </c>
      <c r="E767" s="9" t="s">
        <v>19660</v>
      </c>
      <c r="F767" s="9">
        <v>-1093.4100000000001</v>
      </c>
      <c r="G767" s="9" t="s">
        <v>19655</v>
      </c>
    </row>
    <row r="768" spans="1:7" x14ac:dyDescent="0.2">
      <c r="A768" s="9" t="s">
        <v>19661</v>
      </c>
      <c r="B768" s="9" t="s">
        <v>19725</v>
      </c>
      <c r="C768" s="9">
        <v>0</v>
      </c>
      <c r="D768" s="9" t="s">
        <v>19376</v>
      </c>
      <c r="E768" s="9" t="s">
        <v>19661</v>
      </c>
      <c r="F768" s="9">
        <v>0</v>
      </c>
      <c r="G768" s="9" t="s">
        <v>19655</v>
      </c>
    </row>
    <row r="769" spans="1:7" x14ac:dyDescent="0.2">
      <c r="A769" s="9" t="s">
        <v>19662</v>
      </c>
      <c r="B769" s="9" t="s">
        <v>19725</v>
      </c>
      <c r="C769" s="9">
        <v>0</v>
      </c>
      <c r="D769" s="9" t="s">
        <v>19376</v>
      </c>
      <c r="E769" s="9" t="s">
        <v>19662</v>
      </c>
      <c r="F769" s="9">
        <v>0</v>
      </c>
      <c r="G769" s="9" t="s">
        <v>19655</v>
      </c>
    </row>
    <row r="770" spans="1:7" x14ac:dyDescent="0.2">
      <c r="A770" s="9" t="s">
        <v>19663</v>
      </c>
      <c r="B770" s="9" t="s">
        <v>19725</v>
      </c>
      <c r="C770" s="9">
        <v>0</v>
      </c>
      <c r="D770" s="9" t="s">
        <v>19376</v>
      </c>
      <c r="E770" s="9" t="s">
        <v>19663</v>
      </c>
      <c r="F770" s="9">
        <v>0</v>
      </c>
      <c r="G770" s="9" t="s">
        <v>19655</v>
      </c>
    </row>
    <row r="771" spans="1:7" x14ac:dyDescent="0.2">
      <c r="A771" s="9" t="s">
        <v>95</v>
      </c>
      <c r="B771" s="9" t="s">
        <v>19725</v>
      </c>
      <c r="C771" s="9">
        <v>2309.2249999999899</v>
      </c>
      <c r="D771" s="9" t="s">
        <v>19376</v>
      </c>
      <c r="E771" s="9" t="s">
        <v>95</v>
      </c>
      <c r="F771" s="9">
        <v>6069.5416666666597</v>
      </c>
      <c r="G771" s="9" t="s">
        <v>19655</v>
      </c>
    </row>
    <row r="772" spans="1:7" x14ac:dyDescent="0.2">
      <c r="A772" s="9" t="s">
        <v>43</v>
      </c>
      <c r="B772" s="9" t="s">
        <v>19725</v>
      </c>
      <c r="C772" s="9">
        <v>0</v>
      </c>
      <c r="D772" s="9" t="s">
        <v>19376</v>
      </c>
      <c r="E772" s="9" t="s">
        <v>43</v>
      </c>
      <c r="F772" s="9">
        <v>0</v>
      </c>
      <c r="G772" s="9" t="s">
        <v>19655</v>
      </c>
    </row>
    <row r="773" spans="1:7" x14ac:dyDescent="0.2">
      <c r="A773" s="9" t="s">
        <v>19664</v>
      </c>
      <c r="B773" s="9" t="s">
        <v>19725</v>
      </c>
      <c r="C773" s="9">
        <v>0</v>
      </c>
      <c r="D773" s="9" t="s">
        <v>19376</v>
      </c>
      <c r="E773" s="9" t="s">
        <v>19664</v>
      </c>
      <c r="F773" s="9">
        <v>0</v>
      </c>
      <c r="G773" s="9" t="s">
        <v>19655</v>
      </c>
    </row>
    <row r="774" spans="1:7" x14ac:dyDescent="0.2">
      <c r="A774" s="9" t="s">
        <v>19665</v>
      </c>
      <c r="B774" s="9" t="s">
        <v>19725</v>
      </c>
      <c r="C774" s="9">
        <v>90</v>
      </c>
      <c r="D774" s="9" t="s">
        <v>19376</v>
      </c>
      <c r="E774" s="9" t="s">
        <v>19665</v>
      </c>
      <c r="F774" s="9">
        <v>333.33333333333297</v>
      </c>
      <c r="G774" s="9" t="s">
        <v>19655</v>
      </c>
    </row>
    <row r="775" spans="1:7" x14ac:dyDescent="0.2">
      <c r="A775" s="9" t="s">
        <v>19666</v>
      </c>
      <c r="B775" s="9" t="s">
        <v>19725</v>
      </c>
      <c r="C775" s="9">
        <v>0</v>
      </c>
      <c r="D775" s="9" t="s">
        <v>19376</v>
      </c>
      <c r="E775" s="9" t="s">
        <v>19666</v>
      </c>
      <c r="F775" s="9">
        <v>3.0000000000000001E-3</v>
      </c>
      <c r="G775" s="9" t="s">
        <v>19655</v>
      </c>
    </row>
    <row r="776" spans="1:7" x14ac:dyDescent="0.2">
      <c r="A776" s="9" t="s">
        <v>19667</v>
      </c>
      <c r="B776" s="9" t="s">
        <v>19725</v>
      </c>
      <c r="C776" s="9">
        <v>20</v>
      </c>
      <c r="D776" s="9" t="s">
        <v>19376</v>
      </c>
      <c r="E776" s="9" t="s">
        <v>19667</v>
      </c>
      <c r="F776" s="9">
        <v>265</v>
      </c>
      <c r="G776" s="9" t="s">
        <v>19655</v>
      </c>
    </row>
    <row r="777" spans="1:7" x14ac:dyDescent="0.2">
      <c r="A777" s="9" t="s">
        <v>19668</v>
      </c>
      <c r="B777" s="9" t="s">
        <v>19725</v>
      </c>
      <c r="C777" s="9">
        <v>0</v>
      </c>
      <c r="D777" s="9" t="s">
        <v>19376</v>
      </c>
      <c r="E777" s="9" t="s">
        <v>19668</v>
      </c>
      <c r="F777" s="9">
        <v>0</v>
      </c>
      <c r="G777" s="9" t="s">
        <v>19655</v>
      </c>
    </row>
    <row r="778" spans="1:7" x14ac:dyDescent="0.2">
      <c r="A778" s="9" t="s">
        <v>19669</v>
      </c>
      <c r="B778" s="9" t="s">
        <v>19725</v>
      </c>
      <c r="C778" s="9">
        <v>1424</v>
      </c>
      <c r="D778" s="9" t="s">
        <v>19376</v>
      </c>
      <c r="E778" s="9" t="s">
        <v>19669</v>
      </c>
      <c r="F778" s="9">
        <v>6304</v>
      </c>
      <c r="G778" s="9" t="s">
        <v>19655</v>
      </c>
    </row>
    <row r="779" spans="1:7" x14ac:dyDescent="0.2">
      <c r="A779" s="9" t="s">
        <v>70</v>
      </c>
      <c r="B779" s="9" t="s">
        <v>19726</v>
      </c>
      <c r="C779" s="9">
        <v>0</v>
      </c>
      <c r="D779" s="9" t="s">
        <v>19376</v>
      </c>
      <c r="E779" s="9" t="s">
        <v>70</v>
      </c>
      <c r="F779" s="9">
        <v>0</v>
      </c>
      <c r="G779" s="9" t="s">
        <v>19655</v>
      </c>
    </row>
    <row r="780" spans="1:7" x14ac:dyDescent="0.2">
      <c r="A780" s="9" t="s">
        <v>1152</v>
      </c>
      <c r="B780" s="9" t="s">
        <v>19726</v>
      </c>
      <c r="C780" s="9">
        <v>0</v>
      </c>
      <c r="D780" s="9" t="s">
        <v>19376</v>
      </c>
      <c r="E780" s="9" t="s">
        <v>1152</v>
      </c>
      <c r="F780" s="9">
        <v>0</v>
      </c>
      <c r="G780" s="9" t="s">
        <v>19655</v>
      </c>
    </row>
    <row r="781" spans="1:7" x14ac:dyDescent="0.2">
      <c r="A781" s="9" t="s">
        <v>227</v>
      </c>
      <c r="B781" s="9" t="s">
        <v>19726</v>
      </c>
      <c r="C781" s="9">
        <v>0</v>
      </c>
      <c r="D781" s="9" t="s">
        <v>19376</v>
      </c>
      <c r="E781" s="9" t="s">
        <v>227</v>
      </c>
      <c r="F781" s="9">
        <v>0</v>
      </c>
      <c r="G781" s="9" t="s">
        <v>19655</v>
      </c>
    </row>
    <row r="782" spans="1:7" x14ac:dyDescent="0.2">
      <c r="A782" s="9" t="s">
        <v>19373</v>
      </c>
      <c r="B782" s="9" t="s">
        <v>19726</v>
      </c>
      <c r="C782" s="9">
        <v>0</v>
      </c>
      <c r="D782" s="9" t="s">
        <v>19376</v>
      </c>
      <c r="E782" s="9" t="s">
        <v>19373</v>
      </c>
      <c r="F782" s="9">
        <v>0</v>
      </c>
      <c r="G782" s="9" t="s">
        <v>19655</v>
      </c>
    </row>
    <row r="783" spans="1:7" x14ac:dyDescent="0.2">
      <c r="A783" s="9" t="s">
        <v>468</v>
      </c>
      <c r="B783" s="9" t="s">
        <v>19726</v>
      </c>
      <c r="C783" s="9">
        <v>0</v>
      </c>
      <c r="D783" s="9" t="s">
        <v>19376</v>
      </c>
      <c r="E783" s="9" t="s">
        <v>468</v>
      </c>
      <c r="F783" s="9">
        <v>0</v>
      </c>
      <c r="G783" s="9" t="s">
        <v>19655</v>
      </c>
    </row>
    <row r="784" spans="1:7" x14ac:dyDescent="0.2">
      <c r="A784" s="9" t="s">
        <v>19656</v>
      </c>
      <c r="B784" s="9" t="s">
        <v>19726</v>
      </c>
      <c r="C784" s="9">
        <v>0</v>
      </c>
      <c r="D784" s="9" t="s">
        <v>19376</v>
      </c>
      <c r="E784" s="9" t="s">
        <v>19656</v>
      </c>
      <c r="F784" s="9">
        <v>0</v>
      </c>
      <c r="G784" s="9" t="s">
        <v>19655</v>
      </c>
    </row>
    <row r="785" spans="1:7" x14ac:dyDescent="0.2">
      <c r="A785" s="9" t="s">
        <v>19657</v>
      </c>
      <c r="B785" s="9" t="s">
        <v>19726</v>
      </c>
      <c r="C785" s="9">
        <v>0</v>
      </c>
      <c r="D785" s="9" t="s">
        <v>19376</v>
      </c>
      <c r="E785" s="9" t="s">
        <v>19657</v>
      </c>
      <c r="F785" s="9">
        <v>0</v>
      </c>
      <c r="G785" s="9" t="s">
        <v>19655</v>
      </c>
    </row>
    <row r="786" spans="1:7" x14ac:dyDescent="0.2">
      <c r="A786" s="9" t="s">
        <v>19658</v>
      </c>
      <c r="B786" s="9" t="s">
        <v>19726</v>
      </c>
      <c r="C786" s="9">
        <v>5408.9404999999997</v>
      </c>
      <c r="D786" s="9" t="s">
        <v>19376</v>
      </c>
      <c r="E786" s="9" t="s">
        <v>19658</v>
      </c>
      <c r="F786" s="9">
        <v>32936.680999999997</v>
      </c>
      <c r="G786" s="9" t="s">
        <v>19655</v>
      </c>
    </row>
    <row r="787" spans="1:7" x14ac:dyDescent="0.2">
      <c r="A787" s="9" t="s">
        <v>19659</v>
      </c>
      <c r="B787" s="9" t="s">
        <v>19726</v>
      </c>
      <c r="C787" s="9">
        <v>0</v>
      </c>
      <c r="D787" s="9" t="s">
        <v>19376</v>
      </c>
      <c r="E787" s="9" t="s">
        <v>19659</v>
      </c>
      <c r="F787" s="9">
        <v>0</v>
      </c>
      <c r="G787" s="9" t="s">
        <v>19655</v>
      </c>
    </row>
    <row r="788" spans="1:7" x14ac:dyDescent="0.2">
      <c r="A788" s="9" t="s">
        <v>19660</v>
      </c>
      <c r="B788" s="9" t="s">
        <v>19726</v>
      </c>
      <c r="C788" s="9">
        <v>-1.98</v>
      </c>
      <c r="D788" s="9" t="s">
        <v>19376</v>
      </c>
      <c r="E788" s="9" t="s">
        <v>19660</v>
      </c>
      <c r="F788" s="9">
        <v>-1093.4100000000001</v>
      </c>
      <c r="G788" s="9" t="s">
        <v>19655</v>
      </c>
    </row>
    <row r="789" spans="1:7" x14ac:dyDescent="0.2">
      <c r="A789" s="9" t="s">
        <v>19661</v>
      </c>
      <c r="B789" s="9" t="s">
        <v>19726</v>
      </c>
      <c r="C789" s="9">
        <v>0</v>
      </c>
      <c r="D789" s="9" t="s">
        <v>19376</v>
      </c>
      <c r="E789" s="9" t="s">
        <v>19661</v>
      </c>
      <c r="F789" s="9">
        <v>0</v>
      </c>
      <c r="G789" s="9" t="s">
        <v>19655</v>
      </c>
    </row>
    <row r="790" spans="1:7" x14ac:dyDescent="0.2">
      <c r="A790" s="9" t="s">
        <v>19662</v>
      </c>
      <c r="B790" s="9" t="s">
        <v>19726</v>
      </c>
      <c r="C790" s="9">
        <v>0</v>
      </c>
      <c r="D790" s="9" t="s">
        <v>19376</v>
      </c>
      <c r="E790" s="9" t="s">
        <v>19662</v>
      </c>
      <c r="F790" s="9">
        <v>0</v>
      </c>
      <c r="G790" s="9" t="s">
        <v>19655</v>
      </c>
    </row>
    <row r="791" spans="1:7" x14ac:dyDescent="0.2">
      <c r="A791" s="9" t="s">
        <v>19663</v>
      </c>
      <c r="B791" s="9" t="s">
        <v>19726</v>
      </c>
      <c r="C791" s="9">
        <v>0</v>
      </c>
      <c r="D791" s="9" t="s">
        <v>19376</v>
      </c>
      <c r="E791" s="9" t="s">
        <v>19663</v>
      </c>
      <c r="F791" s="9">
        <v>0</v>
      </c>
      <c r="G791" s="9" t="s">
        <v>19655</v>
      </c>
    </row>
    <row r="792" spans="1:7" x14ac:dyDescent="0.2">
      <c r="A792" s="9" t="s">
        <v>95</v>
      </c>
      <c r="B792" s="9" t="s">
        <v>19726</v>
      </c>
      <c r="C792" s="9">
        <v>1322.7566666666601</v>
      </c>
      <c r="D792" s="9" t="s">
        <v>19376</v>
      </c>
      <c r="E792" s="9" t="s">
        <v>95</v>
      </c>
      <c r="F792" s="9">
        <v>6069.5416666666597</v>
      </c>
      <c r="G792" s="9" t="s">
        <v>19655</v>
      </c>
    </row>
    <row r="793" spans="1:7" x14ac:dyDescent="0.2">
      <c r="A793" s="9" t="s">
        <v>43</v>
      </c>
      <c r="B793" s="9" t="s">
        <v>19726</v>
      </c>
      <c r="C793" s="9">
        <v>0</v>
      </c>
      <c r="D793" s="9" t="s">
        <v>19376</v>
      </c>
      <c r="E793" s="9" t="s">
        <v>43</v>
      </c>
      <c r="F793" s="9">
        <v>0</v>
      </c>
      <c r="G793" s="9" t="s">
        <v>19655</v>
      </c>
    </row>
    <row r="794" spans="1:7" x14ac:dyDescent="0.2">
      <c r="A794" s="9" t="s">
        <v>19664</v>
      </c>
      <c r="B794" s="9" t="s">
        <v>19726</v>
      </c>
      <c r="C794" s="9">
        <v>0</v>
      </c>
      <c r="D794" s="9" t="s">
        <v>19376</v>
      </c>
      <c r="E794" s="9" t="s">
        <v>19664</v>
      </c>
      <c r="F794" s="9">
        <v>0</v>
      </c>
      <c r="G794" s="9" t="s">
        <v>19655</v>
      </c>
    </row>
    <row r="795" spans="1:7" x14ac:dyDescent="0.2">
      <c r="A795" s="9" t="s">
        <v>19665</v>
      </c>
      <c r="B795" s="9" t="s">
        <v>19726</v>
      </c>
      <c r="C795" s="9">
        <v>0</v>
      </c>
      <c r="D795" s="9" t="s">
        <v>19376</v>
      </c>
      <c r="E795" s="9" t="s">
        <v>19665</v>
      </c>
      <c r="F795" s="9">
        <v>333.33333333333297</v>
      </c>
      <c r="G795" s="9" t="s">
        <v>19655</v>
      </c>
    </row>
    <row r="796" spans="1:7" x14ac:dyDescent="0.2">
      <c r="A796" s="9" t="s">
        <v>19666</v>
      </c>
      <c r="B796" s="9" t="s">
        <v>19726</v>
      </c>
      <c r="C796" s="9">
        <v>3.0000000000000001E-3</v>
      </c>
      <c r="D796" s="9" t="s">
        <v>19376</v>
      </c>
      <c r="E796" s="9" t="s">
        <v>19666</v>
      </c>
      <c r="F796" s="9">
        <v>3.0000000000000001E-3</v>
      </c>
      <c r="G796" s="9" t="s">
        <v>19655</v>
      </c>
    </row>
    <row r="797" spans="1:7" x14ac:dyDescent="0.2">
      <c r="A797" s="9" t="s">
        <v>19667</v>
      </c>
      <c r="B797" s="9" t="s">
        <v>19726</v>
      </c>
      <c r="C797" s="9">
        <v>195</v>
      </c>
      <c r="D797" s="9" t="s">
        <v>19376</v>
      </c>
      <c r="E797" s="9" t="s">
        <v>19667</v>
      </c>
      <c r="F797" s="9">
        <v>265</v>
      </c>
      <c r="G797" s="9" t="s">
        <v>19655</v>
      </c>
    </row>
    <row r="798" spans="1:7" x14ac:dyDescent="0.2">
      <c r="A798" s="9" t="s">
        <v>19668</v>
      </c>
      <c r="B798" s="9" t="s">
        <v>19726</v>
      </c>
      <c r="C798" s="9">
        <v>0</v>
      </c>
      <c r="D798" s="9" t="s">
        <v>19376</v>
      </c>
      <c r="E798" s="9" t="s">
        <v>19668</v>
      </c>
      <c r="F798" s="9">
        <v>0</v>
      </c>
      <c r="G798" s="9" t="s">
        <v>19655</v>
      </c>
    </row>
    <row r="799" spans="1:7" x14ac:dyDescent="0.2">
      <c r="A799" s="9" t="s">
        <v>19669</v>
      </c>
      <c r="B799" s="9" t="s">
        <v>19726</v>
      </c>
      <c r="C799" s="9">
        <v>1296</v>
      </c>
      <c r="D799" s="9" t="s">
        <v>19376</v>
      </c>
      <c r="E799" s="9" t="s">
        <v>19669</v>
      </c>
      <c r="F799" s="9">
        <v>6304</v>
      </c>
      <c r="G799" s="9" t="s">
        <v>19655</v>
      </c>
    </row>
    <row r="800" spans="1:7" x14ac:dyDescent="0.2">
      <c r="A800" s="9" t="s">
        <v>70</v>
      </c>
      <c r="B800" s="9" t="s">
        <v>19727</v>
      </c>
      <c r="C800" s="9">
        <v>0</v>
      </c>
      <c r="D800" s="9" t="s">
        <v>19376</v>
      </c>
      <c r="E800" s="9" t="s">
        <v>70</v>
      </c>
      <c r="F800" s="9">
        <v>0</v>
      </c>
      <c r="G800" s="9" t="s">
        <v>19655</v>
      </c>
    </row>
    <row r="801" spans="1:7" x14ac:dyDescent="0.2">
      <c r="A801" s="9" t="s">
        <v>1152</v>
      </c>
      <c r="B801" s="9" t="s">
        <v>19727</v>
      </c>
      <c r="C801" s="9">
        <v>0</v>
      </c>
      <c r="D801" s="9" t="s">
        <v>19376</v>
      </c>
      <c r="E801" s="9" t="s">
        <v>1152</v>
      </c>
      <c r="F801" s="9">
        <v>0</v>
      </c>
      <c r="G801" s="9" t="s">
        <v>19655</v>
      </c>
    </row>
    <row r="802" spans="1:7" x14ac:dyDescent="0.2">
      <c r="A802" s="9" t="s">
        <v>227</v>
      </c>
      <c r="B802" s="9" t="s">
        <v>19727</v>
      </c>
      <c r="C802" s="9">
        <v>0</v>
      </c>
      <c r="D802" s="9" t="s">
        <v>19376</v>
      </c>
      <c r="E802" s="9" t="s">
        <v>227</v>
      </c>
      <c r="F802" s="9">
        <v>0</v>
      </c>
      <c r="G802" s="9" t="s">
        <v>19655</v>
      </c>
    </row>
    <row r="803" spans="1:7" x14ac:dyDescent="0.2">
      <c r="A803" s="9" t="s">
        <v>19373</v>
      </c>
      <c r="B803" s="9" t="s">
        <v>19727</v>
      </c>
      <c r="C803" s="9">
        <v>0</v>
      </c>
      <c r="D803" s="9" t="s">
        <v>19376</v>
      </c>
      <c r="E803" s="9" t="s">
        <v>19373</v>
      </c>
      <c r="F803" s="9">
        <v>0</v>
      </c>
      <c r="G803" s="9" t="s">
        <v>19655</v>
      </c>
    </row>
    <row r="804" spans="1:7" x14ac:dyDescent="0.2">
      <c r="A804" s="9" t="s">
        <v>468</v>
      </c>
      <c r="B804" s="9" t="s">
        <v>19727</v>
      </c>
      <c r="C804" s="9">
        <v>0</v>
      </c>
      <c r="D804" s="9" t="s">
        <v>19376</v>
      </c>
      <c r="E804" s="9" t="s">
        <v>468</v>
      </c>
      <c r="F804" s="9">
        <v>0</v>
      </c>
      <c r="G804" s="9" t="s">
        <v>19655</v>
      </c>
    </row>
    <row r="805" spans="1:7" x14ac:dyDescent="0.2">
      <c r="A805" s="9" t="s">
        <v>19656</v>
      </c>
      <c r="B805" s="9" t="s">
        <v>19727</v>
      </c>
      <c r="C805" s="9">
        <v>0</v>
      </c>
      <c r="D805" s="9" t="s">
        <v>19376</v>
      </c>
      <c r="E805" s="9" t="s">
        <v>19656</v>
      </c>
      <c r="F805" s="9">
        <v>0</v>
      </c>
      <c r="G805" s="9" t="s">
        <v>19655</v>
      </c>
    </row>
    <row r="806" spans="1:7" x14ac:dyDescent="0.2">
      <c r="A806" s="9" t="s">
        <v>19657</v>
      </c>
      <c r="B806" s="9" t="s">
        <v>19727</v>
      </c>
      <c r="C806" s="9">
        <v>0</v>
      </c>
      <c r="D806" s="9" t="s">
        <v>19376</v>
      </c>
      <c r="E806" s="9" t="s">
        <v>19657</v>
      </c>
      <c r="F806" s="9">
        <v>0</v>
      </c>
      <c r="G806" s="9" t="s">
        <v>19655</v>
      </c>
    </row>
    <row r="807" spans="1:7" x14ac:dyDescent="0.2">
      <c r="A807" s="9" t="s">
        <v>19658</v>
      </c>
      <c r="B807" s="9" t="s">
        <v>19727</v>
      </c>
      <c r="C807" s="9">
        <v>23311.787049999999</v>
      </c>
      <c r="D807" s="9" t="s">
        <v>19376</v>
      </c>
      <c r="E807" s="9" t="s">
        <v>19658</v>
      </c>
      <c r="F807" s="9">
        <v>32936.680999999997</v>
      </c>
      <c r="G807" s="9" t="s">
        <v>19655</v>
      </c>
    </row>
    <row r="808" spans="1:7" x14ac:dyDescent="0.2">
      <c r="A808" s="9" t="s">
        <v>19659</v>
      </c>
      <c r="B808" s="9" t="s">
        <v>19727</v>
      </c>
      <c r="C808" s="9">
        <v>0</v>
      </c>
      <c r="D808" s="9" t="s">
        <v>19376</v>
      </c>
      <c r="E808" s="9" t="s">
        <v>19659</v>
      </c>
      <c r="F808" s="9">
        <v>0</v>
      </c>
      <c r="G808" s="9" t="s">
        <v>19655</v>
      </c>
    </row>
    <row r="809" spans="1:7" x14ac:dyDescent="0.2">
      <c r="A809" s="9" t="s">
        <v>19660</v>
      </c>
      <c r="B809" s="9" t="s">
        <v>19727</v>
      </c>
      <c r="C809" s="9">
        <v>-1015.63</v>
      </c>
      <c r="D809" s="9" t="s">
        <v>19376</v>
      </c>
      <c r="E809" s="9" t="s">
        <v>19660</v>
      </c>
      <c r="F809" s="9">
        <v>-1093.4100000000001</v>
      </c>
      <c r="G809" s="9" t="s">
        <v>19655</v>
      </c>
    </row>
    <row r="810" spans="1:7" x14ac:dyDescent="0.2">
      <c r="A810" s="9" t="s">
        <v>19661</v>
      </c>
      <c r="B810" s="9" t="s">
        <v>19727</v>
      </c>
      <c r="C810" s="9">
        <v>0</v>
      </c>
      <c r="D810" s="9" t="s">
        <v>19376</v>
      </c>
      <c r="E810" s="9" t="s">
        <v>19661</v>
      </c>
      <c r="F810" s="9">
        <v>0</v>
      </c>
      <c r="G810" s="9" t="s">
        <v>19655</v>
      </c>
    </row>
    <row r="811" spans="1:7" x14ac:dyDescent="0.2">
      <c r="A811" s="9" t="s">
        <v>19662</v>
      </c>
      <c r="B811" s="9" t="s">
        <v>19727</v>
      </c>
      <c r="C811" s="9">
        <v>0</v>
      </c>
      <c r="D811" s="9" t="s">
        <v>19376</v>
      </c>
      <c r="E811" s="9" t="s">
        <v>19662</v>
      </c>
      <c r="F811" s="9">
        <v>0</v>
      </c>
      <c r="G811" s="9" t="s">
        <v>19655</v>
      </c>
    </row>
    <row r="812" spans="1:7" x14ac:dyDescent="0.2">
      <c r="A812" s="9" t="s">
        <v>19663</v>
      </c>
      <c r="B812" s="9" t="s">
        <v>19727</v>
      </c>
      <c r="C812" s="9">
        <v>0</v>
      </c>
      <c r="D812" s="9" t="s">
        <v>19376</v>
      </c>
      <c r="E812" s="9" t="s">
        <v>19663</v>
      </c>
      <c r="F812" s="9">
        <v>0</v>
      </c>
      <c r="G812" s="9" t="s">
        <v>19655</v>
      </c>
    </row>
    <row r="813" spans="1:7" x14ac:dyDescent="0.2">
      <c r="A813" s="9" t="s">
        <v>95</v>
      </c>
      <c r="B813" s="9" t="s">
        <v>19727</v>
      </c>
      <c r="C813" s="9">
        <v>2437.56</v>
      </c>
      <c r="D813" s="9" t="s">
        <v>19376</v>
      </c>
      <c r="E813" s="9" t="s">
        <v>95</v>
      </c>
      <c r="F813" s="9">
        <v>6069.5416666666597</v>
      </c>
      <c r="G813" s="9" t="s">
        <v>19655</v>
      </c>
    </row>
    <row r="814" spans="1:7" x14ac:dyDescent="0.2">
      <c r="A814" s="9" t="s">
        <v>43</v>
      </c>
      <c r="B814" s="9" t="s">
        <v>19727</v>
      </c>
      <c r="C814" s="9">
        <v>0</v>
      </c>
      <c r="D814" s="9" t="s">
        <v>19376</v>
      </c>
      <c r="E814" s="9" t="s">
        <v>43</v>
      </c>
      <c r="F814" s="9">
        <v>0</v>
      </c>
      <c r="G814" s="9" t="s">
        <v>19655</v>
      </c>
    </row>
    <row r="815" spans="1:7" x14ac:dyDescent="0.2">
      <c r="A815" s="9" t="s">
        <v>19664</v>
      </c>
      <c r="B815" s="9" t="s">
        <v>19727</v>
      </c>
      <c r="C815" s="9">
        <v>0</v>
      </c>
      <c r="D815" s="9" t="s">
        <v>19376</v>
      </c>
      <c r="E815" s="9" t="s">
        <v>19664</v>
      </c>
      <c r="F815" s="9">
        <v>0</v>
      </c>
      <c r="G815" s="9" t="s">
        <v>19655</v>
      </c>
    </row>
    <row r="816" spans="1:7" x14ac:dyDescent="0.2">
      <c r="A816" s="9" t="s">
        <v>19665</v>
      </c>
      <c r="B816" s="9" t="s">
        <v>19727</v>
      </c>
      <c r="C816" s="9">
        <v>243.333333333333</v>
      </c>
      <c r="D816" s="9" t="s">
        <v>19376</v>
      </c>
      <c r="E816" s="9" t="s">
        <v>19665</v>
      </c>
      <c r="F816" s="9">
        <v>333.33333333333297</v>
      </c>
      <c r="G816" s="9" t="s">
        <v>19655</v>
      </c>
    </row>
    <row r="817" spans="1:7" x14ac:dyDescent="0.2">
      <c r="A817" s="9" t="s">
        <v>19666</v>
      </c>
      <c r="B817" s="9" t="s">
        <v>19727</v>
      </c>
      <c r="C817" s="9">
        <v>0</v>
      </c>
      <c r="D817" s="9" t="s">
        <v>19376</v>
      </c>
      <c r="E817" s="9" t="s">
        <v>19666</v>
      </c>
      <c r="F817" s="9">
        <v>3.0000000000000001E-3</v>
      </c>
      <c r="G817" s="9" t="s">
        <v>19655</v>
      </c>
    </row>
    <row r="818" spans="1:7" x14ac:dyDescent="0.2">
      <c r="A818" s="9" t="s">
        <v>19667</v>
      </c>
      <c r="B818" s="9" t="s">
        <v>19727</v>
      </c>
      <c r="C818" s="9">
        <v>50</v>
      </c>
      <c r="D818" s="9" t="s">
        <v>19376</v>
      </c>
      <c r="E818" s="9" t="s">
        <v>19667</v>
      </c>
      <c r="F818" s="9">
        <v>265</v>
      </c>
      <c r="G818" s="9" t="s">
        <v>19655</v>
      </c>
    </row>
    <row r="819" spans="1:7" x14ac:dyDescent="0.2">
      <c r="A819" s="9" t="s">
        <v>19668</v>
      </c>
      <c r="B819" s="9" t="s">
        <v>19727</v>
      </c>
      <c r="C819" s="9">
        <v>0</v>
      </c>
      <c r="D819" s="9" t="s">
        <v>19376</v>
      </c>
      <c r="E819" s="9" t="s">
        <v>19668</v>
      </c>
      <c r="F819" s="9">
        <v>0</v>
      </c>
      <c r="G819" s="9" t="s">
        <v>19655</v>
      </c>
    </row>
    <row r="820" spans="1:7" x14ac:dyDescent="0.2">
      <c r="A820" s="9" t="s">
        <v>19669</v>
      </c>
      <c r="B820" s="9" t="s">
        <v>19727</v>
      </c>
      <c r="C820" s="9">
        <v>3584</v>
      </c>
      <c r="D820" s="9" t="s">
        <v>19376</v>
      </c>
      <c r="E820" s="9" t="s">
        <v>19669</v>
      </c>
      <c r="F820" s="9">
        <v>6304</v>
      </c>
      <c r="G820" s="9" t="s">
        <v>19655</v>
      </c>
    </row>
    <row r="821" spans="1:7" x14ac:dyDescent="0.2">
      <c r="A821" s="9" t="s">
        <v>70</v>
      </c>
      <c r="B821" s="9" t="s">
        <v>19728</v>
      </c>
      <c r="C821" s="9">
        <v>0</v>
      </c>
      <c r="D821" s="9" t="s">
        <v>19729</v>
      </c>
      <c r="E821" s="9" t="s">
        <v>70</v>
      </c>
      <c r="F821" s="9">
        <v>0</v>
      </c>
      <c r="G821" s="9" t="s">
        <v>19655</v>
      </c>
    </row>
    <row r="822" spans="1:7" x14ac:dyDescent="0.2">
      <c r="A822" s="9" t="s">
        <v>1152</v>
      </c>
      <c r="B822" s="9" t="s">
        <v>19728</v>
      </c>
      <c r="C822" s="9">
        <v>7445.5</v>
      </c>
      <c r="D822" s="9" t="s">
        <v>19729</v>
      </c>
      <c r="E822" s="9" t="s">
        <v>1152</v>
      </c>
      <c r="F822" s="9">
        <v>7445.5</v>
      </c>
      <c r="G822" s="9" t="s">
        <v>19655</v>
      </c>
    </row>
    <row r="823" spans="1:7" x14ac:dyDescent="0.2">
      <c r="A823" s="9" t="s">
        <v>227</v>
      </c>
      <c r="B823" s="9" t="s">
        <v>19728</v>
      </c>
      <c r="C823" s="9">
        <v>14205.455449999999</v>
      </c>
      <c r="D823" s="9" t="s">
        <v>19729</v>
      </c>
      <c r="E823" s="9" t="s">
        <v>227</v>
      </c>
      <c r="F823" s="9">
        <v>14205.455449999999</v>
      </c>
      <c r="G823" s="9" t="s">
        <v>19655</v>
      </c>
    </row>
    <row r="824" spans="1:7" x14ac:dyDescent="0.2">
      <c r="A824" s="9" t="s">
        <v>19373</v>
      </c>
      <c r="B824" s="9" t="s">
        <v>19728</v>
      </c>
      <c r="C824" s="9">
        <v>4689.3</v>
      </c>
      <c r="D824" s="9" t="s">
        <v>19729</v>
      </c>
      <c r="E824" s="9" t="s">
        <v>19373</v>
      </c>
      <c r="F824" s="9">
        <v>4689.3</v>
      </c>
      <c r="G824" s="9" t="s">
        <v>19655</v>
      </c>
    </row>
    <row r="825" spans="1:7" x14ac:dyDescent="0.2">
      <c r="A825" s="9" t="s">
        <v>468</v>
      </c>
      <c r="B825" s="9" t="s">
        <v>19728</v>
      </c>
      <c r="C825" s="9">
        <v>0</v>
      </c>
      <c r="D825" s="9" t="s">
        <v>19729</v>
      </c>
      <c r="E825" s="9" t="s">
        <v>468</v>
      </c>
      <c r="F825" s="9">
        <v>0</v>
      </c>
      <c r="G825" s="9" t="s">
        <v>19655</v>
      </c>
    </row>
    <row r="826" spans="1:7" x14ac:dyDescent="0.2">
      <c r="A826" s="9" t="s">
        <v>19656</v>
      </c>
      <c r="B826" s="9" t="s">
        <v>19728</v>
      </c>
      <c r="C826" s="9">
        <v>516.95000000000005</v>
      </c>
      <c r="D826" s="9" t="s">
        <v>19729</v>
      </c>
      <c r="E826" s="9" t="s">
        <v>19656</v>
      </c>
      <c r="F826" s="9">
        <v>516.95000000000005</v>
      </c>
      <c r="G826" s="9" t="s">
        <v>19655</v>
      </c>
    </row>
    <row r="827" spans="1:7" x14ac:dyDescent="0.2">
      <c r="A827" s="9" t="s">
        <v>19657</v>
      </c>
      <c r="B827" s="9" t="s">
        <v>19728</v>
      </c>
      <c r="C827" s="9">
        <v>272.79000000000002</v>
      </c>
      <c r="D827" s="9" t="s">
        <v>19729</v>
      </c>
      <c r="E827" s="9" t="s">
        <v>19657</v>
      </c>
      <c r="F827" s="9">
        <v>272.79000000000002</v>
      </c>
      <c r="G827" s="9" t="s">
        <v>19655</v>
      </c>
    </row>
    <row r="828" spans="1:7" x14ac:dyDescent="0.2">
      <c r="A828" s="9" t="s">
        <v>19658</v>
      </c>
      <c r="B828" s="9" t="s">
        <v>19728</v>
      </c>
      <c r="C828" s="9">
        <v>216.26</v>
      </c>
      <c r="D828" s="9" t="s">
        <v>19729</v>
      </c>
      <c r="E828" s="9" t="s">
        <v>19658</v>
      </c>
      <c r="F828" s="9">
        <v>216.26</v>
      </c>
      <c r="G828" s="9" t="s">
        <v>19655</v>
      </c>
    </row>
    <row r="829" spans="1:7" x14ac:dyDescent="0.2">
      <c r="A829" s="9" t="s">
        <v>19659</v>
      </c>
      <c r="B829" s="9" t="s">
        <v>19728</v>
      </c>
      <c r="C829" s="9">
        <v>1323.1</v>
      </c>
      <c r="D829" s="9" t="s">
        <v>19729</v>
      </c>
      <c r="E829" s="9" t="s">
        <v>19659</v>
      </c>
      <c r="F829" s="9">
        <v>1323.1</v>
      </c>
      <c r="G829" s="9" t="s">
        <v>19655</v>
      </c>
    </row>
    <row r="830" spans="1:7" x14ac:dyDescent="0.2">
      <c r="A830" s="9" t="s">
        <v>19660</v>
      </c>
      <c r="B830" s="9" t="s">
        <v>19728</v>
      </c>
      <c r="C830" s="9">
        <v>-172</v>
      </c>
      <c r="D830" s="9" t="s">
        <v>19729</v>
      </c>
      <c r="E830" s="9" t="s">
        <v>19660</v>
      </c>
      <c r="F830" s="9">
        <v>-172</v>
      </c>
      <c r="G830" s="9" t="s">
        <v>19655</v>
      </c>
    </row>
    <row r="831" spans="1:7" x14ac:dyDescent="0.2">
      <c r="A831" s="9" t="s">
        <v>19661</v>
      </c>
      <c r="B831" s="9" t="s">
        <v>19728</v>
      </c>
      <c r="C831" s="9">
        <v>-1486</v>
      </c>
      <c r="D831" s="9" t="s">
        <v>19729</v>
      </c>
      <c r="E831" s="9" t="s">
        <v>19661</v>
      </c>
      <c r="F831" s="9">
        <v>-1486</v>
      </c>
      <c r="G831" s="9" t="s">
        <v>19655</v>
      </c>
    </row>
    <row r="832" spans="1:7" x14ac:dyDescent="0.2">
      <c r="A832" s="9" t="s">
        <v>19662</v>
      </c>
      <c r="B832" s="9" t="s">
        <v>19728</v>
      </c>
      <c r="C832" s="9">
        <v>0</v>
      </c>
      <c r="D832" s="9" t="s">
        <v>19729</v>
      </c>
      <c r="E832" s="9" t="s">
        <v>19662</v>
      </c>
      <c r="F832" s="9">
        <v>0</v>
      </c>
      <c r="G832" s="9" t="s">
        <v>19655</v>
      </c>
    </row>
    <row r="833" spans="1:7" x14ac:dyDescent="0.2">
      <c r="A833" s="9" t="s">
        <v>19663</v>
      </c>
      <c r="B833" s="9" t="s">
        <v>19728</v>
      </c>
      <c r="C833" s="9">
        <v>0</v>
      </c>
      <c r="D833" s="9" t="s">
        <v>19729</v>
      </c>
      <c r="E833" s="9" t="s">
        <v>19663</v>
      </c>
      <c r="F833" s="9">
        <v>0</v>
      </c>
      <c r="G833" s="9" t="s">
        <v>19655</v>
      </c>
    </row>
    <row r="834" spans="1:7" x14ac:dyDescent="0.2">
      <c r="A834" s="9" t="s">
        <v>95</v>
      </c>
      <c r="B834" s="9" t="s">
        <v>19728</v>
      </c>
      <c r="C834" s="9">
        <v>9661.06</v>
      </c>
      <c r="D834" s="9" t="s">
        <v>19729</v>
      </c>
      <c r="E834" s="9" t="s">
        <v>95</v>
      </c>
      <c r="F834" s="9">
        <v>9661.06</v>
      </c>
      <c r="G834" s="9" t="s">
        <v>19655</v>
      </c>
    </row>
    <row r="835" spans="1:7" x14ac:dyDescent="0.2">
      <c r="A835" s="9" t="s">
        <v>43</v>
      </c>
      <c r="B835" s="9" t="s">
        <v>19728</v>
      </c>
      <c r="C835" s="9">
        <v>0</v>
      </c>
      <c r="D835" s="9" t="s">
        <v>19729</v>
      </c>
      <c r="E835" s="9" t="s">
        <v>43</v>
      </c>
      <c r="F835" s="9">
        <v>0</v>
      </c>
      <c r="G835" s="9" t="s">
        <v>19655</v>
      </c>
    </row>
    <row r="836" spans="1:7" x14ac:dyDescent="0.2">
      <c r="A836" s="9" t="s">
        <v>19664</v>
      </c>
      <c r="B836" s="9" t="s">
        <v>19728</v>
      </c>
      <c r="C836" s="9">
        <v>0</v>
      </c>
      <c r="D836" s="9" t="s">
        <v>19729</v>
      </c>
      <c r="E836" s="9" t="s">
        <v>19664</v>
      </c>
      <c r="F836" s="9">
        <v>0</v>
      </c>
      <c r="G836" s="9" t="s">
        <v>19655</v>
      </c>
    </row>
    <row r="837" spans="1:7" x14ac:dyDescent="0.2">
      <c r="A837" s="9" t="s">
        <v>19665</v>
      </c>
      <c r="B837" s="9" t="s">
        <v>19728</v>
      </c>
      <c r="C837" s="9">
        <v>5113.9699999999903</v>
      </c>
      <c r="D837" s="9" t="s">
        <v>19729</v>
      </c>
      <c r="E837" s="9" t="s">
        <v>19665</v>
      </c>
      <c r="F837" s="9">
        <v>5113.9699999999903</v>
      </c>
      <c r="G837" s="9" t="s">
        <v>19655</v>
      </c>
    </row>
    <row r="838" spans="1:7" x14ac:dyDescent="0.2">
      <c r="A838" s="9" t="s">
        <v>19666</v>
      </c>
      <c r="B838" s="9" t="s">
        <v>19728</v>
      </c>
      <c r="C838" s="9">
        <v>1210.32</v>
      </c>
      <c r="D838" s="9" t="s">
        <v>19729</v>
      </c>
      <c r="E838" s="9" t="s">
        <v>19666</v>
      </c>
      <c r="F838" s="9">
        <v>1210.32</v>
      </c>
      <c r="G838" s="9" t="s">
        <v>19655</v>
      </c>
    </row>
    <row r="839" spans="1:7" x14ac:dyDescent="0.2">
      <c r="A839" s="9" t="s">
        <v>19667</v>
      </c>
      <c r="B839" s="9" t="s">
        <v>19728</v>
      </c>
      <c r="C839" s="9">
        <v>6683.68</v>
      </c>
      <c r="D839" s="9" t="s">
        <v>19729</v>
      </c>
      <c r="E839" s="9" t="s">
        <v>19667</v>
      </c>
      <c r="F839" s="9">
        <v>6683.68</v>
      </c>
      <c r="G839" s="9" t="s">
        <v>19655</v>
      </c>
    </row>
    <row r="840" spans="1:7" x14ac:dyDescent="0.2">
      <c r="A840" s="9" t="s">
        <v>19668</v>
      </c>
      <c r="B840" s="9" t="s">
        <v>19728</v>
      </c>
      <c r="C840" s="9">
        <v>0</v>
      </c>
      <c r="D840" s="9" t="s">
        <v>19729</v>
      </c>
      <c r="E840" s="9" t="s">
        <v>19668</v>
      </c>
      <c r="F840" s="9">
        <v>0</v>
      </c>
      <c r="G840" s="9" t="s">
        <v>19655</v>
      </c>
    </row>
    <row r="841" spans="1:7" x14ac:dyDescent="0.2">
      <c r="A841" s="9" t="s">
        <v>19669</v>
      </c>
      <c r="B841" s="9" t="s">
        <v>19728</v>
      </c>
      <c r="C841" s="9">
        <v>0</v>
      </c>
      <c r="D841" s="9" t="s">
        <v>19729</v>
      </c>
      <c r="E841" s="9" t="s">
        <v>19669</v>
      </c>
      <c r="F841" s="9">
        <v>0</v>
      </c>
      <c r="G841" s="9" t="s">
        <v>19655</v>
      </c>
    </row>
    <row r="842" spans="1:7" x14ac:dyDescent="0.2">
      <c r="A842" s="9" t="s">
        <v>70</v>
      </c>
      <c r="B842" s="9" t="s">
        <v>19730</v>
      </c>
      <c r="C842" s="9">
        <v>0</v>
      </c>
      <c r="D842" s="9" t="s">
        <v>19731</v>
      </c>
      <c r="E842" s="9" t="s">
        <v>70</v>
      </c>
      <c r="F842" s="9">
        <v>0</v>
      </c>
      <c r="G842" s="9" t="s">
        <v>19655</v>
      </c>
    </row>
    <row r="843" spans="1:7" x14ac:dyDescent="0.2">
      <c r="A843" s="9" t="s">
        <v>1152</v>
      </c>
      <c r="B843" s="9" t="s">
        <v>19730</v>
      </c>
      <c r="C843" s="9">
        <v>0</v>
      </c>
      <c r="D843" s="9" t="s">
        <v>19731</v>
      </c>
      <c r="E843" s="9" t="s">
        <v>1152</v>
      </c>
      <c r="F843" s="9">
        <v>0</v>
      </c>
      <c r="G843" s="9" t="s">
        <v>19655</v>
      </c>
    </row>
    <row r="844" spans="1:7" x14ac:dyDescent="0.2">
      <c r="A844" s="9" t="s">
        <v>227</v>
      </c>
      <c r="B844" s="9" t="s">
        <v>19730</v>
      </c>
      <c r="C844" s="9">
        <v>0</v>
      </c>
      <c r="D844" s="9" t="s">
        <v>19731</v>
      </c>
      <c r="E844" s="9" t="s">
        <v>227</v>
      </c>
      <c r="F844" s="9">
        <v>0</v>
      </c>
      <c r="G844" s="9" t="s">
        <v>19655</v>
      </c>
    </row>
    <row r="845" spans="1:7" x14ac:dyDescent="0.2">
      <c r="A845" s="9" t="s">
        <v>19373</v>
      </c>
      <c r="B845" s="9" t="s">
        <v>19730</v>
      </c>
      <c r="C845" s="9">
        <v>3829</v>
      </c>
      <c r="D845" s="9" t="s">
        <v>19731</v>
      </c>
      <c r="E845" s="9" t="s">
        <v>19373</v>
      </c>
      <c r="F845" s="9">
        <v>3829</v>
      </c>
      <c r="G845" s="9" t="s">
        <v>19655</v>
      </c>
    </row>
    <row r="846" spans="1:7" x14ac:dyDescent="0.2">
      <c r="A846" s="9" t="s">
        <v>468</v>
      </c>
      <c r="B846" s="9" t="s">
        <v>19730</v>
      </c>
      <c r="C846" s="9">
        <v>0</v>
      </c>
      <c r="D846" s="9" t="s">
        <v>19731</v>
      </c>
      <c r="E846" s="9" t="s">
        <v>468</v>
      </c>
      <c r="F846" s="9">
        <v>0</v>
      </c>
      <c r="G846" s="9" t="s">
        <v>19655</v>
      </c>
    </row>
    <row r="847" spans="1:7" x14ac:dyDescent="0.2">
      <c r="A847" s="9" t="s">
        <v>19656</v>
      </c>
      <c r="B847" s="9" t="s">
        <v>19730</v>
      </c>
      <c r="C847" s="9">
        <v>787.13300000000004</v>
      </c>
      <c r="D847" s="9" t="s">
        <v>19731</v>
      </c>
      <c r="E847" s="9" t="s">
        <v>19656</v>
      </c>
      <c r="F847" s="9">
        <v>787.13300000000004</v>
      </c>
      <c r="G847" s="9" t="s">
        <v>19655</v>
      </c>
    </row>
    <row r="848" spans="1:7" x14ac:dyDescent="0.2">
      <c r="A848" s="9" t="s">
        <v>19657</v>
      </c>
      <c r="B848" s="9" t="s">
        <v>19730</v>
      </c>
      <c r="C848" s="9">
        <v>3765.5</v>
      </c>
      <c r="D848" s="9" t="s">
        <v>19731</v>
      </c>
      <c r="E848" s="9" t="s">
        <v>19657</v>
      </c>
      <c r="F848" s="9">
        <v>3765.5</v>
      </c>
      <c r="G848" s="9" t="s">
        <v>19655</v>
      </c>
    </row>
    <row r="849" spans="1:7" x14ac:dyDescent="0.2">
      <c r="A849" s="9" t="s">
        <v>19658</v>
      </c>
      <c r="B849" s="9" t="s">
        <v>19730</v>
      </c>
      <c r="C849" s="9">
        <v>3832</v>
      </c>
      <c r="D849" s="9" t="s">
        <v>19731</v>
      </c>
      <c r="E849" s="9" t="s">
        <v>19658</v>
      </c>
      <c r="F849" s="9">
        <v>3832</v>
      </c>
      <c r="G849" s="9" t="s">
        <v>19655</v>
      </c>
    </row>
    <row r="850" spans="1:7" x14ac:dyDescent="0.2">
      <c r="A850" s="9" t="s">
        <v>19659</v>
      </c>
      <c r="B850" s="9" t="s">
        <v>19730</v>
      </c>
      <c r="C850" s="9">
        <v>0</v>
      </c>
      <c r="D850" s="9" t="s">
        <v>19731</v>
      </c>
      <c r="E850" s="9" t="s">
        <v>19659</v>
      </c>
      <c r="F850" s="9">
        <v>0</v>
      </c>
      <c r="G850" s="9" t="s">
        <v>19655</v>
      </c>
    </row>
    <row r="851" spans="1:7" x14ac:dyDescent="0.2">
      <c r="A851" s="9" t="s">
        <v>19660</v>
      </c>
      <c r="B851" s="9" t="s">
        <v>19730</v>
      </c>
      <c r="C851" s="9">
        <v>-3579</v>
      </c>
      <c r="D851" s="9" t="s">
        <v>19731</v>
      </c>
      <c r="E851" s="9" t="s">
        <v>19660</v>
      </c>
      <c r="F851" s="9">
        <v>-3579</v>
      </c>
      <c r="G851" s="9" t="s">
        <v>19655</v>
      </c>
    </row>
    <row r="852" spans="1:7" x14ac:dyDescent="0.2">
      <c r="A852" s="9" t="s">
        <v>19661</v>
      </c>
      <c r="B852" s="9" t="s">
        <v>19730</v>
      </c>
      <c r="C852" s="9">
        <v>0</v>
      </c>
      <c r="D852" s="9" t="s">
        <v>19731</v>
      </c>
      <c r="E852" s="9" t="s">
        <v>19661</v>
      </c>
      <c r="F852" s="9">
        <v>0</v>
      </c>
      <c r="G852" s="9" t="s">
        <v>19655</v>
      </c>
    </row>
    <row r="853" spans="1:7" x14ac:dyDescent="0.2">
      <c r="A853" s="9" t="s">
        <v>19662</v>
      </c>
      <c r="B853" s="9" t="s">
        <v>19730</v>
      </c>
      <c r="C853" s="9">
        <v>0</v>
      </c>
      <c r="D853" s="9" t="s">
        <v>19731</v>
      </c>
      <c r="E853" s="9" t="s">
        <v>19662</v>
      </c>
      <c r="F853" s="9">
        <v>0</v>
      </c>
      <c r="G853" s="9" t="s">
        <v>19655</v>
      </c>
    </row>
    <row r="854" spans="1:7" x14ac:dyDescent="0.2">
      <c r="A854" s="9" t="s">
        <v>19663</v>
      </c>
      <c r="B854" s="9" t="s">
        <v>19730</v>
      </c>
      <c r="C854" s="9">
        <v>0</v>
      </c>
      <c r="D854" s="9" t="s">
        <v>19731</v>
      </c>
      <c r="E854" s="9" t="s">
        <v>19663</v>
      </c>
      <c r="F854" s="9">
        <v>0</v>
      </c>
      <c r="G854" s="9" t="s">
        <v>19655</v>
      </c>
    </row>
    <row r="855" spans="1:7" x14ac:dyDescent="0.2">
      <c r="A855" s="9" t="s">
        <v>95</v>
      </c>
      <c r="B855" s="9" t="s">
        <v>19730</v>
      </c>
      <c r="C855" s="9">
        <v>6890</v>
      </c>
      <c r="D855" s="9" t="s">
        <v>19731</v>
      </c>
      <c r="E855" s="9" t="s">
        <v>95</v>
      </c>
      <c r="F855" s="9">
        <v>6890</v>
      </c>
      <c r="G855" s="9" t="s">
        <v>19655</v>
      </c>
    </row>
    <row r="856" spans="1:7" x14ac:dyDescent="0.2">
      <c r="A856" s="9" t="s">
        <v>43</v>
      </c>
      <c r="B856" s="9" t="s">
        <v>19730</v>
      </c>
      <c r="C856" s="9">
        <v>126</v>
      </c>
      <c r="D856" s="9" t="s">
        <v>19731</v>
      </c>
      <c r="E856" s="9" t="s">
        <v>43</v>
      </c>
      <c r="F856" s="9">
        <v>126</v>
      </c>
      <c r="G856" s="9" t="s">
        <v>19655</v>
      </c>
    </row>
    <row r="857" spans="1:7" x14ac:dyDescent="0.2">
      <c r="A857" s="9" t="s">
        <v>19664</v>
      </c>
      <c r="B857" s="9" t="s">
        <v>19730</v>
      </c>
      <c r="C857" s="9">
        <v>129</v>
      </c>
      <c r="D857" s="9" t="s">
        <v>19731</v>
      </c>
      <c r="E857" s="9" t="s">
        <v>19664</v>
      </c>
      <c r="F857" s="9">
        <v>129</v>
      </c>
      <c r="G857" s="9" t="s">
        <v>19655</v>
      </c>
    </row>
    <row r="858" spans="1:7" x14ac:dyDescent="0.2">
      <c r="A858" s="9" t="s">
        <v>19665</v>
      </c>
      <c r="B858" s="9" t="s">
        <v>19730</v>
      </c>
      <c r="C858" s="9">
        <v>6100.8940076643203</v>
      </c>
      <c r="D858" s="9" t="s">
        <v>19731</v>
      </c>
      <c r="E858" s="9" t="s">
        <v>19665</v>
      </c>
      <c r="F858" s="9">
        <v>6100.8940076643203</v>
      </c>
      <c r="G858" s="9" t="s">
        <v>19655</v>
      </c>
    </row>
    <row r="859" spans="1:7" x14ac:dyDescent="0.2">
      <c r="A859" s="9" t="s">
        <v>19666</v>
      </c>
      <c r="B859" s="9" t="s">
        <v>19730</v>
      </c>
      <c r="C859" s="9">
        <v>1015.72</v>
      </c>
      <c r="D859" s="9" t="s">
        <v>19731</v>
      </c>
      <c r="E859" s="9" t="s">
        <v>19666</v>
      </c>
      <c r="F859" s="9">
        <v>1015.72</v>
      </c>
      <c r="G859" s="9" t="s">
        <v>19655</v>
      </c>
    </row>
    <row r="860" spans="1:7" x14ac:dyDescent="0.2">
      <c r="A860" s="9" t="s">
        <v>19667</v>
      </c>
      <c r="B860" s="9" t="s">
        <v>19730</v>
      </c>
      <c r="C860" s="9">
        <v>805</v>
      </c>
      <c r="D860" s="9" t="s">
        <v>19731</v>
      </c>
      <c r="E860" s="9" t="s">
        <v>19667</v>
      </c>
      <c r="F860" s="9">
        <v>805</v>
      </c>
      <c r="G860" s="9" t="s">
        <v>19655</v>
      </c>
    </row>
    <row r="861" spans="1:7" x14ac:dyDescent="0.2">
      <c r="A861" s="9" t="s">
        <v>19668</v>
      </c>
      <c r="B861" s="9" t="s">
        <v>19730</v>
      </c>
      <c r="C861" s="9">
        <v>0</v>
      </c>
      <c r="D861" s="9" t="s">
        <v>19731</v>
      </c>
      <c r="E861" s="9" t="s">
        <v>19668</v>
      </c>
      <c r="F861" s="9">
        <v>0</v>
      </c>
      <c r="G861" s="9" t="s">
        <v>19655</v>
      </c>
    </row>
    <row r="862" spans="1:7" x14ac:dyDescent="0.2">
      <c r="A862" s="9" t="s">
        <v>19669</v>
      </c>
      <c r="B862" s="9" t="s">
        <v>19730</v>
      </c>
      <c r="C862" s="9">
        <v>0</v>
      </c>
      <c r="D862" s="9" t="s">
        <v>19731</v>
      </c>
      <c r="E862" s="9" t="s">
        <v>19669</v>
      </c>
      <c r="F862" s="9">
        <v>0</v>
      </c>
      <c r="G862" s="9" t="s">
        <v>19655</v>
      </c>
    </row>
    <row r="863" spans="1:7" x14ac:dyDescent="0.2">
      <c r="A863" s="9" t="s">
        <v>70</v>
      </c>
      <c r="B863" s="9" t="s">
        <v>19732</v>
      </c>
      <c r="C863" s="9">
        <v>1300</v>
      </c>
      <c r="D863" s="9" t="s">
        <v>19733</v>
      </c>
      <c r="E863" s="9" t="s">
        <v>70</v>
      </c>
      <c r="F863" s="9">
        <v>1300</v>
      </c>
      <c r="G863" s="9" t="s">
        <v>19655</v>
      </c>
    </row>
    <row r="864" spans="1:7" x14ac:dyDescent="0.2">
      <c r="A864" s="9" t="s">
        <v>1152</v>
      </c>
      <c r="B864" s="9" t="s">
        <v>19732</v>
      </c>
      <c r="C864" s="9">
        <v>1977.3</v>
      </c>
      <c r="D864" s="9" t="s">
        <v>19733</v>
      </c>
      <c r="E864" s="9" t="s">
        <v>1152</v>
      </c>
      <c r="F864" s="9">
        <v>1977.3</v>
      </c>
      <c r="G864" s="9" t="s">
        <v>19655</v>
      </c>
    </row>
    <row r="865" spans="1:7" x14ac:dyDescent="0.2">
      <c r="A865" s="9" t="s">
        <v>227</v>
      </c>
      <c r="B865" s="9" t="s">
        <v>19732</v>
      </c>
      <c r="C865" s="9">
        <v>1029</v>
      </c>
      <c r="D865" s="9" t="s">
        <v>19733</v>
      </c>
      <c r="E865" s="9" t="s">
        <v>227</v>
      </c>
      <c r="F865" s="9">
        <v>1029</v>
      </c>
      <c r="G865" s="9" t="s">
        <v>19655</v>
      </c>
    </row>
    <row r="866" spans="1:7" x14ac:dyDescent="0.2">
      <c r="A866" s="9" t="s">
        <v>19373</v>
      </c>
      <c r="B866" s="9" t="s">
        <v>19732</v>
      </c>
      <c r="C866" s="9">
        <v>3670.502</v>
      </c>
      <c r="D866" s="9" t="s">
        <v>19733</v>
      </c>
      <c r="E866" s="9" t="s">
        <v>19373</v>
      </c>
      <c r="F866" s="9">
        <v>3670.502</v>
      </c>
      <c r="G866" s="9" t="s">
        <v>19655</v>
      </c>
    </row>
    <row r="867" spans="1:7" x14ac:dyDescent="0.2">
      <c r="A867" s="9" t="s">
        <v>468</v>
      </c>
      <c r="B867" s="9" t="s">
        <v>19732</v>
      </c>
      <c r="C867" s="9">
        <v>0</v>
      </c>
      <c r="D867" s="9" t="s">
        <v>19733</v>
      </c>
      <c r="E867" s="9" t="s">
        <v>468</v>
      </c>
      <c r="F867" s="9">
        <v>0</v>
      </c>
      <c r="G867" s="9" t="s">
        <v>19655</v>
      </c>
    </row>
    <row r="868" spans="1:7" x14ac:dyDescent="0.2">
      <c r="A868" s="9" t="s">
        <v>19656</v>
      </c>
      <c r="B868" s="9" t="s">
        <v>19732</v>
      </c>
      <c r="C868" s="9">
        <v>3335.6443661164999</v>
      </c>
      <c r="D868" s="9" t="s">
        <v>19733</v>
      </c>
      <c r="E868" s="9" t="s">
        <v>19656</v>
      </c>
      <c r="F868" s="9">
        <v>3335.6443661164999</v>
      </c>
      <c r="G868" s="9" t="s">
        <v>19655</v>
      </c>
    </row>
    <row r="869" spans="1:7" x14ac:dyDescent="0.2">
      <c r="A869" s="9" t="s">
        <v>19657</v>
      </c>
      <c r="B869" s="9" t="s">
        <v>19732</v>
      </c>
      <c r="C869" s="9">
        <v>2547.5839999999998</v>
      </c>
      <c r="D869" s="9" t="s">
        <v>19733</v>
      </c>
      <c r="E869" s="9" t="s">
        <v>19657</v>
      </c>
      <c r="F869" s="9">
        <v>2547.5839999999998</v>
      </c>
      <c r="G869" s="9" t="s">
        <v>19655</v>
      </c>
    </row>
    <row r="870" spans="1:7" x14ac:dyDescent="0.2">
      <c r="A870" s="9" t="s">
        <v>19658</v>
      </c>
      <c r="B870" s="9" t="s">
        <v>19732</v>
      </c>
      <c r="C870" s="9">
        <v>809.94399999999996</v>
      </c>
      <c r="D870" s="9" t="s">
        <v>19733</v>
      </c>
      <c r="E870" s="9" t="s">
        <v>19658</v>
      </c>
      <c r="F870" s="9">
        <v>809.94399999999996</v>
      </c>
      <c r="G870" s="9" t="s">
        <v>19655</v>
      </c>
    </row>
    <row r="871" spans="1:7" x14ac:dyDescent="0.2">
      <c r="A871" s="9" t="s">
        <v>19659</v>
      </c>
      <c r="B871" s="9" t="s">
        <v>19732</v>
      </c>
      <c r="C871" s="9">
        <v>0</v>
      </c>
      <c r="D871" s="9" t="s">
        <v>19733</v>
      </c>
      <c r="E871" s="9" t="s">
        <v>19659</v>
      </c>
      <c r="F871" s="9">
        <v>0</v>
      </c>
      <c r="G871" s="9" t="s">
        <v>19655</v>
      </c>
    </row>
    <row r="872" spans="1:7" x14ac:dyDescent="0.2">
      <c r="A872" s="9" t="s">
        <v>19660</v>
      </c>
      <c r="B872" s="9" t="s">
        <v>19732</v>
      </c>
      <c r="C872" s="9">
        <v>-91.5</v>
      </c>
      <c r="D872" s="9" t="s">
        <v>19733</v>
      </c>
      <c r="E872" s="9" t="s">
        <v>19660</v>
      </c>
      <c r="F872" s="9">
        <v>-91.5</v>
      </c>
      <c r="G872" s="9" t="s">
        <v>19655</v>
      </c>
    </row>
    <row r="873" spans="1:7" x14ac:dyDescent="0.2">
      <c r="A873" s="9" t="s">
        <v>19661</v>
      </c>
      <c r="B873" s="9" t="s">
        <v>19732</v>
      </c>
      <c r="C873" s="9">
        <v>0</v>
      </c>
      <c r="D873" s="9" t="s">
        <v>19733</v>
      </c>
      <c r="E873" s="9" t="s">
        <v>19661</v>
      </c>
      <c r="F873" s="9">
        <v>0</v>
      </c>
      <c r="G873" s="9" t="s">
        <v>19655</v>
      </c>
    </row>
    <row r="874" spans="1:7" x14ac:dyDescent="0.2">
      <c r="A874" s="9" t="s">
        <v>19662</v>
      </c>
      <c r="B874" s="9" t="s">
        <v>19732</v>
      </c>
      <c r="C874" s="9">
        <v>50</v>
      </c>
      <c r="D874" s="9" t="s">
        <v>19733</v>
      </c>
      <c r="E874" s="9" t="s">
        <v>19662</v>
      </c>
      <c r="F874" s="9">
        <v>50</v>
      </c>
      <c r="G874" s="9" t="s">
        <v>19655</v>
      </c>
    </row>
    <row r="875" spans="1:7" x14ac:dyDescent="0.2">
      <c r="A875" s="9" t="s">
        <v>19663</v>
      </c>
      <c r="B875" s="9" t="s">
        <v>19732</v>
      </c>
      <c r="C875" s="9">
        <v>50</v>
      </c>
      <c r="D875" s="9" t="s">
        <v>19733</v>
      </c>
      <c r="E875" s="9" t="s">
        <v>19663</v>
      </c>
      <c r="F875" s="9">
        <v>50</v>
      </c>
      <c r="G875" s="9" t="s">
        <v>19655</v>
      </c>
    </row>
    <row r="876" spans="1:7" x14ac:dyDescent="0.2">
      <c r="A876" s="9" t="s">
        <v>95</v>
      </c>
      <c r="B876" s="9" t="s">
        <v>19732</v>
      </c>
      <c r="C876" s="9">
        <v>4334</v>
      </c>
      <c r="D876" s="9" t="s">
        <v>19733</v>
      </c>
      <c r="E876" s="9" t="s">
        <v>95</v>
      </c>
      <c r="F876" s="9">
        <v>4334</v>
      </c>
      <c r="G876" s="9" t="s">
        <v>19655</v>
      </c>
    </row>
    <row r="877" spans="1:7" x14ac:dyDescent="0.2">
      <c r="A877" s="9" t="s">
        <v>43</v>
      </c>
      <c r="B877" s="9" t="s">
        <v>19732</v>
      </c>
      <c r="C877" s="9">
        <v>0</v>
      </c>
      <c r="D877" s="9" t="s">
        <v>19733</v>
      </c>
      <c r="E877" s="9" t="s">
        <v>43</v>
      </c>
      <c r="F877" s="9">
        <v>0</v>
      </c>
      <c r="G877" s="9" t="s">
        <v>19655</v>
      </c>
    </row>
    <row r="878" spans="1:7" x14ac:dyDescent="0.2">
      <c r="A878" s="9" t="s">
        <v>19664</v>
      </c>
      <c r="B878" s="9" t="s">
        <v>19732</v>
      </c>
      <c r="C878" s="9">
        <v>0</v>
      </c>
      <c r="D878" s="9" t="s">
        <v>19733</v>
      </c>
      <c r="E878" s="9" t="s">
        <v>19664</v>
      </c>
      <c r="F878" s="9">
        <v>0</v>
      </c>
      <c r="G878" s="9" t="s">
        <v>19655</v>
      </c>
    </row>
    <row r="879" spans="1:7" x14ac:dyDescent="0.2">
      <c r="A879" s="9" t="s">
        <v>19665</v>
      </c>
      <c r="B879" s="9" t="s">
        <v>19732</v>
      </c>
      <c r="C879" s="9">
        <v>3393</v>
      </c>
      <c r="D879" s="9" t="s">
        <v>19733</v>
      </c>
      <c r="E879" s="9" t="s">
        <v>19665</v>
      </c>
      <c r="F879" s="9">
        <v>3393</v>
      </c>
      <c r="G879" s="9" t="s">
        <v>19655</v>
      </c>
    </row>
    <row r="880" spans="1:7" x14ac:dyDescent="0.2">
      <c r="A880" s="9" t="s">
        <v>19666</v>
      </c>
      <c r="B880" s="9" t="s">
        <v>19732</v>
      </c>
      <c r="C880" s="9">
        <v>126</v>
      </c>
      <c r="D880" s="9" t="s">
        <v>19733</v>
      </c>
      <c r="E880" s="9" t="s">
        <v>19666</v>
      </c>
      <c r="F880" s="9">
        <v>126</v>
      </c>
      <c r="G880" s="9" t="s">
        <v>19655</v>
      </c>
    </row>
    <row r="881" spans="1:7" x14ac:dyDescent="0.2">
      <c r="A881" s="9" t="s">
        <v>19667</v>
      </c>
      <c r="B881" s="9" t="s">
        <v>19732</v>
      </c>
      <c r="C881" s="9">
        <v>0</v>
      </c>
      <c r="D881" s="9" t="s">
        <v>19733</v>
      </c>
      <c r="E881" s="9" t="s">
        <v>19667</v>
      </c>
      <c r="F881" s="9">
        <v>0</v>
      </c>
      <c r="G881" s="9" t="s">
        <v>19655</v>
      </c>
    </row>
    <row r="882" spans="1:7" x14ac:dyDescent="0.2">
      <c r="A882" s="9" t="s">
        <v>19668</v>
      </c>
      <c r="B882" s="9" t="s">
        <v>19732</v>
      </c>
      <c r="C882" s="9">
        <v>0</v>
      </c>
      <c r="D882" s="9" t="s">
        <v>19733</v>
      </c>
      <c r="E882" s="9" t="s">
        <v>19668</v>
      </c>
      <c r="F882" s="9">
        <v>0</v>
      </c>
      <c r="G882" s="9" t="s">
        <v>19655</v>
      </c>
    </row>
    <row r="883" spans="1:7" x14ac:dyDescent="0.2">
      <c r="A883" s="9" t="s">
        <v>19669</v>
      </c>
      <c r="B883" s="9" t="s">
        <v>19732</v>
      </c>
      <c r="C883" s="9">
        <v>0</v>
      </c>
      <c r="D883" s="9" t="s">
        <v>19733</v>
      </c>
      <c r="E883" s="9" t="s">
        <v>19669</v>
      </c>
      <c r="F883" s="9">
        <v>0</v>
      </c>
      <c r="G883" s="9" t="s">
        <v>19655</v>
      </c>
    </row>
    <row r="884" spans="1:7" x14ac:dyDescent="0.2">
      <c r="A884" s="9" t="s">
        <v>70</v>
      </c>
      <c r="B884" s="9" t="s">
        <v>19734</v>
      </c>
      <c r="C884" s="9">
        <v>0</v>
      </c>
      <c r="D884" s="9" t="s">
        <v>19735</v>
      </c>
      <c r="E884" s="9" t="s">
        <v>70</v>
      </c>
      <c r="F884" s="9">
        <v>0</v>
      </c>
      <c r="G884" s="9" t="s">
        <v>19655</v>
      </c>
    </row>
    <row r="885" spans="1:7" x14ac:dyDescent="0.2">
      <c r="A885" s="9" t="s">
        <v>1152</v>
      </c>
      <c r="B885" s="9" t="s">
        <v>19734</v>
      </c>
      <c r="C885" s="9">
        <v>5487.7479999999996</v>
      </c>
      <c r="D885" s="9" t="s">
        <v>19735</v>
      </c>
      <c r="E885" s="9" t="s">
        <v>1152</v>
      </c>
      <c r="F885" s="9">
        <v>5487.7479999999996</v>
      </c>
      <c r="G885" s="9" t="s">
        <v>19655</v>
      </c>
    </row>
    <row r="886" spans="1:7" x14ac:dyDescent="0.2">
      <c r="A886" s="9" t="s">
        <v>227</v>
      </c>
      <c r="B886" s="9" t="s">
        <v>19734</v>
      </c>
      <c r="C886" s="9">
        <v>0</v>
      </c>
      <c r="D886" s="9" t="s">
        <v>19735</v>
      </c>
      <c r="E886" s="9" t="s">
        <v>227</v>
      </c>
      <c r="F886" s="9">
        <v>0</v>
      </c>
      <c r="G886" s="9" t="s">
        <v>19655</v>
      </c>
    </row>
    <row r="887" spans="1:7" x14ac:dyDescent="0.2">
      <c r="A887" s="9" t="s">
        <v>19373</v>
      </c>
      <c r="B887" s="9" t="s">
        <v>19734</v>
      </c>
      <c r="C887" s="9">
        <v>400.9</v>
      </c>
      <c r="D887" s="9" t="s">
        <v>19735</v>
      </c>
      <c r="E887" s="9" t="s">
        <v>19373</v>
      </c>
      <c r="F887" s="9">
        <v>400.9</v>
      </c>
      <c r="G887" s="9" t="s">
        <v>19655</v>
      </c>
    </row>
    <row r="888" spans="1:7" x14ac:dyDescent="0.2">
      <c r="A888" s="9" t="s">
        <v>468</v>
      </c>
      <c r="B888" s="9" t="s">
        <v>19734</v>
      </c>
      <c r="C888" s="9">
        <v>0</v>
      </c>
      <c r="D888" s="9" t="s">
        <v>19735</v>
      </c>
      <c r="E888" s="9" t="s">
        <v>468</v>
      </c>
      <c r="F888" s="9">
        <v>0</v>
      </c>
      <c r="G888" s="9" t="s">
        <v>19655</v>
      </c>
    </row>
    <row r="889" spans="1:7" x14ac:dyDescent="0.2">
      <c r="A889" s="9" t="s">
        <v>19656</v>
      </c>
      <c r="B889" s="9" t="s">
        <v>19734</v>
      </c>
      <c r="C889" s="9">
        <v>2076.5700000000002</v>
      </c>
      <c r="D889" s="9" t="s">
        <v>19735</v>
      </c>
      <c r="E889" s="9" t="s">
        <v>19656</v>
      </c>
      <c r="F889" s="9">
        <v>2076.5700000000002</v>
      </c>
      <c r="G889" s="9" t="s">
        <v>19655</v>
      </c>
    </row>
    <row r="890" spans="1:7" x14ac:dyDescent="0.2">
      <c r="A890" s="9" t="s">
        <v>19657</v>
      </c>
      <c r="B890" s="9" t="s">
        <v>19734</v>
      </c>
      <c r="C890" s="9">
        <v>434.27</v>
      </c>
      <c r="D890" s="9" t="s">
        <v>19735</v>
      </c>
      <c r="E890" s="9" t="s">
        <v>19657</v>
      </c>
      <c r="F890" s="9">
        <v>434.27</v>
      </c>
      <c r="G890" s="9" t="s">
        <v>19655</v>
      </c>
    </row>
    <row r="891" spans="1:7" x14ac:dyDescent="0.2">
      <c r="A891" s="9" t="s">
        <v>19658</v>
      </c>
      <c r="B891" s="9" t="s">
        <v>19734</v>
      </c>
      <c r="C891" s="9">
        <v>0</v>
      </c>
      <c r="D891" s="9" t="s">
        <v>19735</v>
      </c>
      <c r="E891" s="9" t="s">
        <v>19658</v>
      </c>
      <c r="F891" s="9">
        <v>0</v>
      </c>
      <c r="G891" s="9" t="s">
        <v>19655</v>
      </c>
    </row>
    <row r="892" spans="1:7" x14ac:dyDescent="0.2">
      <c r="A892" s="9" t="s">
        <v>19659</v>
      </c>
      <c r="B892" s="9" t="s">
        <v>19734</v>
      </c>
      <c r="C892" s="9">
        <v>814</v>
      </c>
      <c r="D892" s="9" t="s">
        <v>19735</v>
      </c>
      <c r="E892" s="9" t="s">
        <v>19659</v>
      </c>
      <c r="F892" s="9">
        <v>814</v>
      </c>
      <c r="G892" s="9" t="s">
        <v>19655</v>
      </c>
    </row>
    <row r="893" spans="1:7" x14ac:dyDescent="0.2">
      <c r="A893" s="9" t="s">
        <v>19660</v>
      </c>
      <c r="B893" s="9" t="s">
        <v>19734</v>
      </c>
      <c r="C893" s="9">
        <v>0</v>
      </c>
      <c r="D893" s="9" t="s">
        <v>19735</v>
      </c>
      <c r="E893" s="9" t="s">
        <v>19660</v>
      </c>
      <c r="F893" s="9">
        <v>0</v>
      </c>
      <c r="G893" s="9" t="s">
        <v>19655</v>
      </c>
    </row>
    <row r="894" spans="1:7" x14ac:dyDescent="0.2">
      <c r="A894" s="9" t="s">
        <v>19661</v>
      </c>
      <c r="B894" s="9" t="s">
        <v>19734</v>
      </c>
      <c r="C894" s="9">
        <v>-760</v>
      </c>
      <c r="D894" s="9" t="s">
        <v>19735</v>
      </c>
      <c r="E894" s="9" t="s">
        <v>19661</v>
      </c>
      <c r="F894" s="9">
        <v>-760</v>
      </c>
      <c r="G894" s="9" t="s">
        <v>19655</v>
      </c>
    </row>
    <row r="895" spans="1:7" x14ac:dyDescent="0.2">
      <c r="A895" s="9" t="s">
        <v>19662</v>
      </c>
      <c r="B895" s="9" t="s">
        <v>19734</v>
      </c>
      <c r="C895" s="9">
        <v>0</v>
      </c>
      <c r="D895" s="9" t="s">
        <v>19735</v>
      </c>
      <c r="E895" s="9" t="s">
        <v>19662</v>
      </c>
      <c r="F895" s="9">
        <v>0</v>
      </c>
      <c r="G895" s="9" t="s">
        <v>19655</v>
      </c>
    </row>
    <row r="896" spans="1:7" x14ac:dyDescent="0.2">
      <c r="A896" s="9" t="s">
        <v>19663</v>
      </c>
      <c r="B896" s="9" t="s">
        <v>19734</v>
      </c>
      <c r="C896" s="9">
        <v>0</v>
      </c>
      <c r="D896" s="9" t="s">
        <v>19735</v>
      </c>
      <c r="E896" s="9" t="s">
        <v>19663</v>
      </c>
      <c r="F896" s="9">
        <v>0</v>
      </c>
      <c r="G896" s="9" t="s">
        <v>19655</v>
      </c>
    </row>
    <row r="897" spans="1:7" x14ac:dyDescent="0.2">
      <c r="A897" s="9" t="s">
        <v>95</v>
      </c>
      <c r="B897" s="9" t="s">
        <v>19734</v>
      </c>
      <c r="C897" s="9">
        <v>3985.73</v>
      </c>
      <c r="D897" s="9" t="s">
        <v>19735</v>
      </c>
      <c r="E897" s="9" t="s">
        <v>95</v>
      </c>
      <c r="F897" s="9">
        <v>3985.73</v>
      </c>
      <c r="G897" s="9" t="s">
        <v>19655</v>
      </c>
    </row>
    <row r="898" spans="1:7" x14ac:dyDescent="0.2">
      <c r="A898" s="9" t="s">
        <v>43</v>
      </c>
      <c r="B898" s="9" t="s">
        <v>19734</v>
      </c>
      <c r="C898" s="9">
        <v>0</v>
      </c>
      <c r="D898" s="9" t="s">
        <v>19735</v>
      </c>
      <c r="E898" s="9" t="s">
        <v>43</v>
      </c>
      <c r="F898" s="9">
        <v>0</v>
      </c>
      <c r="G898" s="9" t="s">
        <v>19655</v>
      </c>
    </row>
    <row r="899" spans="1:7" x14ac:dyDescent="0.2">
      <c r="A899" s="9" t="s">
        <v>19664</v>
      </c>
      <c r="B899" s="9" t="s">
        <v>19734</v>
      </c>
      <c r="C899" s="9">
        <v>0</v>
      </c>
      <c r="D899" s="9" t="s">
        <v>19735</v>
      </c>
      <c r="E899" s="9" t="s">
        <v>19664</v>
      </c>
      <c r="F899" s="9">
        <v>0</v>
      </c>
      <c r="G899" s="9" t="s">
        <v>19655</v>
      </c>
    </row>
    <row r="900" spans="1:7" x14ac:dyDescent="0.2">
      <c r="A900" s="9" t="s">
        <v>19665</v>
      </c>
      <c r="B900" s="9" t="s">
        <v>19734</v>
      </c>
      <c r="C900" s="9">
        <v>155.05000000000001</v>
      </c>
      <c r="D900" s="9" t="s">
        <v>19735</v>
      </c>
      <c r="E900" s="9" t="s">
        <v>19665</v>
      </c>
      <c r="F900" s="9">
        <v>155.05000000000001</v>
      </c>
      <c r="G900" s="9" t="s">
        <v>19655</v>
      </c>
    </row>
    <row r="901" spans="1:7" x14ac:dyDescent="0.2">
      <c r="A901" s="9" t="s">
        <v>19666</v>
      </c>
      <c r="B901" s="9" t="s">
        <v>19734</v>
      </c>
      <c r="C901" s="9">
        <v>141.76</v>
      </c>
      <c r="D901" s="9" t="s">
        <v>19735</v>
      </c>
      <c r="E901" s="9" t="s">
        <v>19666</v>
      </c>
      <c r="F901" s="9">
        <v>141.76</v>
      </c>
      <c r="G901" s="9" t="s">
        <v>19655</v>
      </c>
    </row>
    <row r="902" spans="1:7" x14ac:dyDescent="0.2">
      <c r="A902" s="9" t="s">
        <v>19667</v>
      </c>
      <c r="B902" s="9" t="s">
        <v>19734</v>
      </c>
      <c r="C902" s="9">
        <v>0</v>
      </c>
      <c r="D902" s="9" t="s">
        <v>19735</v>
      </c>
      <c r="E902" s="9" t="s">
        <v>19667</v>
      </c>
      <c r="F902" s="9">
        <v>0</v>
      </c>
      <c r="G902" s="9" t="s">
        <v>19655</v>
      </c>
    </row>
    <row r="903" spans="1:7" x14ac:dyDescent="0.2">
      <c r="A903" s="9" t="s">
        <v>19668</v>
      </c>
      <c r="B903" s="9" t="s">
        <v>19734</v>
      </c>
      <c r="C903" s="9">
        <v>0</v>
      </c>
      <c r="D903" s="9" t="s">
        <v>19735</v>
      </c>
      <c r="E903" s="9" t="s">
        <v>19668</v>
      </c>
      <c r="F903" s="9">
        <v>0</v>
      </c>
      <c r="G903" s="9" t="s">
        <v>19655</v>
      </c>
    </row>
    <row r="904" spans="1:7" x14ac:dyDescent="0.2">
      <c r="A904" s="9" t="s">
        <v>19669</v>
      </c>
      <c r="B904" s="9" t="s">
        <v>19734</v>
      </c>
      <c r="C904" s="9">
        <v>0</v>
      </c>
      <c r="D904" s="9" t="s">
        <v>19735</v>
      </c>
      <c r="E904" s="9" t="s">
        <v>19669</v>
      </c>
      <c r="F904" s="9">
        <v>0</v>
      </c>
      <c r="G904" s="9" t="s">
        <v>19655</v>
      </c>
    </row>
    <row r="905" spans="1:7" x14ac:dyDescent="0.2">
      <c r="A905" s="9" t="s">
        <v>70</v>
      </c>
      <c r="B905" s="9" t="s">
        <v>19736</v>
      </c>
      <c r="C905" s="9">
        <v>0</v>
      </c>
      <c r="D905" s="9" t="s">
        <v>19737</v>
      </c>
      <c r="E905" s="9" t="s">
        <v>70</v>
      </c>
      <c r="F905" s="9">
        <v>6835</v>
      </c>
      <c r="G905" s="9" t="s">
        <v>19655</v>
      </c>
    </row>
    <row r="906" spans="1:7" x14ac:dyDescent="0.2">
      <c r="A906" s="9" t="s">
        <v>1152</v>
      </c>
      <c r="B906" s="9" t="s">
        <v>19736</v>
      </c>
      <c r="C906" s="9">
        <v>0</v>
      </c>
      <c r="D906" s="9" t="s">
        <v>19737</v>
      </c>
      <c r="E906" s="9" t="s">
        <v>1152</v>
      </c>
      <c r="F906" s="9">
        <v>0</v>
      </c>
      <c r="G906" s="9" t="s">
        <v>19655</v>
      </c>
    </row>
    <row r="907" spans="1:7" x14ac:dyDescent="0.2">
      <c r="A907" s="9" t="s">
        <v>227</v>
      </c>
      <c r="B907" s="9" t="s">
        <v>19736</v>
      </c>
      <c r="C907" s="9">
        <v>0</v>
      </c>
      <c r="D907" s="9" t="s">
        <v>19737</v>
      </c>
      <c r="E907" s="9" t="s">
        <v>227</v>
      </c>
      <c r="F907" s="9">
        <v>0</v>
      </c>
      <c r="G907" s="9" t="s">
        <v>19655</v>
      </c>
    </row>
    <row r="908" spans="1:7" x14ac:dyDescent="0.2">
      <c r="A908" s="9" t="s">
        <v>19373</v>
      </c>
      <c r="B908" s="9" t="s">
        <v>19736</v>
      </c>
      <c r="C908" s="9">
        <v>0</v>
      </c>
      <c r="D908" s="9" t="s">
        <v>19737</v>
      </c>
      <c r="E908" s="9" t="s">
        <v>19373</v>
      </c>
      <c r="F908" s="9">
        <v>377.78899999999999</v>
      </c>
      <c r="G908" s="9" t="s">
        <v>19655</v>
      </c>
    </row>
    <row r="909" spans="1:7" x14ac:dyDescent="0.2">
      <c r="A909" s="9" t="s">
        <v>468</v>
      </c>
      <c r="B909" s="9" t="s">
        <v>19736</v>
      </c>
      <c r="C909" s="9">
        <v>0</v>
      </c>
      <c r="D909" s="9" t="s">
        <v>19737</v>
      </c>
      <c r="E909" s="9" t="s">
        <v>468</v>
      </c>
      <c r="F909" s="9">
        <v>0</v>
      </c>
      <c r="G909" s="9" t="s">
        <v>19655</v>
      </c>
    </row>
    <row r="910" spans="1:7" x14ac:dyDescent="0.2">
      <c r="A910" s="9" t="s">
        <v>19656</v>
      </c>
      <c r="B910" s="9" t="s">
        <v>19736</v>
      </c>
      <c r="C910" s="9">
        <v>0</v>
      </c>
      <c r="D910" s="9" t="s">
        <v>19737</v>
      </c>
      <c r="E910" s="9" t="s">
        <v>19656</v>
      </c>
      <c r="F910" s="9">
        <v>0</v>
      </c>
      <c r="G910" s="9" t="s">
        <v>19655</v>
      </c>
    </row>
    <row r="911" spans="1:7" x14ac:dyDescent="0.2">
      <c r="A911" s="9" t="s">
        <v>19657</v>
      </c>
      <c r="B911" s="9" t="s">
        <v>19736</v>
      </c>
      <c r="C911" s="9">
        <v>5444</v>
      </c>
      <c r="D911" s="9" t="s">
        <v>19737</v>
      </c>
      <c r="E911" s="9" t="s">
        <v>19657</v>
      </c>
      <c r="F911" s="9">
        <v>16447.099999999999</v>
      </c>
      <c r="G911" s="9" t="s">
        <v>19655</v>
      </c>
    </row>
    <row r="912" spans="1:7" x14ac:dyDescent="0.2">
      <c r="A912" s="9" t="s">
        <v>19658</v>
      </c>
      <c r="B912" s="9" t="s">
        <v>19736</v>
      </c>
      <c r="C912" s="9">
        <v>0</v>
      </c>
      <c r="D912" s="9" t="s">
        <v>19737</v>
      </c>
      <c r="E912" s="9" t="s">
        <v>19658</v>
      </c>
      <c r="F912" s="9">
        <v>0</v>
      </c>
      <c r="G912" s="9" t="s">
        <v>19655</v>
      </c>
    </row>
    <row r="913" spans="1:7" x14ac:dyDescent="0.2">
      <c r="A913" s="9" t="s">
        <v>19659</v>
      </c>
      <c r="B913" s="9" t="s">
        <v>19736</v>
      </c>
      <c r="C913" s="9">
        <v>0</v>
      </c>
      <c r="D913" s="9" t="s">
        <v>19737</v>
      </c>
      <c r="E913" s="9" t="s">
        <v>19659</v>
      </c>
      <c r="F913" s="9">
        <v>0</v>
      </c>
      <c r="G913" s="9" t="s">
        <v>19655</v>
      </c>
    </row>
    <row r="914" spans="1:7" x14ac:dyDescent="0.2">
      <c r="A914" s="9" t="s">
        <v>19660</v>
      </c>
      <c r="B914" s="9" t="s">
        <v>19736</v>
      </c>
      <c r="C914" s="9">
        <v>0</v>
      </c>
      <c r="D914" s="9" t="s">
        <v>19737</v>
      </c>
      <c r="E914" s="9" t="s">
        <v>19660</v>
      </c>
      <c r="F914" s="9">
        <v>0</v>
      </c>
      <c r="G914" s="9" t="s">
        <v>19655</v>
      </c>
    </row>
    <row r="915" spans="1:7" x14ac:dyDescent="0.2">
      <c r="A915" s="9" t="s">
        <v>19661</v>
      </c>
      <c r="B915" s="9" t="s">
        <v>19736</v>
      </c>
      <c r="C915" s="9">
        <v>0</v>
      </c>
      <c r="D915" s="9" t="s">
        <v>19737</v>
      </c>
      <c r="E915" s="9" t="s">
        <v>19661</v>
      </c>
      <c r="F915" s="9">
        <v>0</v>
      </c>
      <c r="G915" s="9" t="s">
        <v>19655</v>
      </c>
    </row>
    <row r="916" spans="1:7" x14ac:dyDescent="0.2">
      <c r="A916" s="9" t="s">
        <v>19662</v>
      </c>
      <c r="B916" s="9" t="s">
        <v>19736</v>
      </c>
      <c r="C916" s="9">
        <v>0</v>
      </c>
      <c r="D916" s="9" t="s">
        <v>19737</v>
      </c>
      <c r="E916" s="9" t="s">
        <v>19662</v>
      </c>
      <c r="F916" s="9">
        <v>0</v>
      </c>
      <c r="G916" s="9" t="s">
        <v>19655</v>
      </c>
    </row>
    <row r="917" spans="1:7" x14ac:dyDescent="0.2">
      <c r="A917" s="9" t="s">
        <v>19663</v>
      </c>
      <c r="B917" s="9" t="s">
        <v>19736</v>
      </c>
      <c r="C917" s="9">
        <v>0</v>
      </c>
      <c r="D917" s="9" t="s">
        <v>19737</v>
      </c>
      <c r="E917" s="9" t="s">
        <v>19663</v>
      </c>
      <c r="F917" s="9">
        <v>0</v>
      </c>
      <c r="G917" s="9" t="s">
        <v>19655</v>
      </c>
    </row>
    <row r="918" spans="1:7" x14ac:dyDescent="0.2">
      <c r="A918" s="9" t="s">
        <v>95</v>
      </c>
      <c r="B918" s="9" t="s">
        <v>19736</v>
      </c>
      <c r="C918" s="9">
        <v>3096.3094459457602</v>
      </c>
      <c r="D918" s="9" t="s">
        <v>19737</v>
      </c>
      <c r="E918" s="9" t="s">
        <v>95</v>
      </c>
      <c r="F918" s="9">
        <v>15592.4527694728</v>
      </c>
      <c r="G918" s="9" t="s">
        <v>19655</v>
      </c>
    </row>
    <row r="919" spans="1:7" x14ac:dyDescent="0.2">
      <c r="A919" s="9" t="s">
        <v>43</v>
      </c>
      <c r="B919" s="9" t="s">
        <v>19736</v>
      </c>
      <c r="C919" s="9">
        <v>0</v>
      </c>
      <c r="D919" s="9" t="s">
        <v>19737</v>
      </c>
      <c r="E919" s="9" t="s">
        <v>43</v>
      </c>
      <c r="F919" s="9">
        <v>430.71428571428498</v>
      </c>
      <c r="G919" s="9" t="s">
        <v>19655</v>
      </c>
    </row>
    <row r="920" spans="1:7" x14ac:dyDescent="0.2">
      <c r="A920" s="9" t="s">
        <v>19664</v>
      </c>
      <c r="B920" s="9" t="s">
        <v>19736</v>
      </c>
      <c r="C920" s="9">
        <v>0</v>
      </c>
      <c r="D920" s="9" t="s">
        <v>19737</v>
      </c>
      <c r="E920" s="9" t="s">
        <v>19664</v>
      </c>
      <c r="F920" s="9">
        <v>0</v>
      </c>
      <c r="G920" s="9" t="s">
        <v>19655</v>
      </c>
    </row>
    <row r="921" spans="1:7" x14ac:dyDescent="0.2">
      <c r="A921" s="9" t="s">
        <v>19665</v>
      </c>
      <c r="B921" s="9" t="s">
        <v>19736</v>
      </c>
      <c r="C921" s="9">
        <v>21.303068650041102</v>
      </c>
      <c r="D921" s="9" t="s">
        <v>19737</v>
      </c>
      <c r="E921" s="9" t="s">
        <v>19665</v>
      </c>
      <c r="F921" s="9">
        <v>3267.7867020296299</v>
      </c>
      <c r="G921" s="9" t="s">
        <v>19655</v>
      </c>
    </row>
    <row r="922" spans="1:7" x14ac:dyDescent="0.2">
      <c r="A922" s="9" t="s">
        <v>19666</v>
      </c>
      <c r="B922" s="9" t="s">
        <v>19736</v>
      </c>
      <c r="C922" s="9">
        <v>299.7</v>
      </c>
      <c r="D922" s="9" t="s">
        <v>19737</v>
      </c>
      <c r="E922" s="9" t="s">
        <v>19666</v>
      </c>
      <c r="F922" s="9">
        <v>4525.759</v>
      </c>
      <c r="G922" s="9" t="s">
        <v>19655</v>
      </c>
    </row>
    <row r="923" spans="1:7" x14ac:dyDescent="0.2">
      <c r="A923" s="9" t="s">
        <v>19667</v>
      </c>
      <c r="B923" s="9" t="s">
        <v>19736</v>
      </c>
      <c r="C923" s="9">
        <v>0</v>
      </c>
      <c r="D923" s="9" t="s">
        <v>19737</v>
      </c>
      <c r="E923" s="9" t="s">
        <v>19667</v>
      </c>
      <c r="F923" s="9">
        <v>0</v>
      </c>
      <c r="G923" s="9" t="s">
        <v>19655</v>
      </c>
    </row>
    <row r="924" spans="1:7" x14ac:dyDescent="0.2">
      <c r="A924" s="9" t="s">
        <v>19668</v>
      </c>
      <c r="B924" s="9" t="s">
        <v>19736</v>
      </c>
      <c r="C924" s="9">
        <v>0</v>
      </c>
      <c r="D924" s="9" t="s">
        <v>19737</v>
      </c>
      <c r="E924" s="9" t="s">
        <v>19668</v>
      </c>
      <c r="F924" s="9">
        <v>0</v>
      </c>
      <c r="G924" s="9" t="s">
        <v>19655</v>
      </c>
    </row>
    <row r="925" spans="1:7" x14ac:dyDescent="0.2">
      <c r="A925" s="9" t="s">
        <v>19669</v>
      </c>
      <c r="B925" s="9" t="s">
        <v>19736</v>
      </c>
      <c r="C925" s="9">
        <v>170.48571000000001</v>
      </c>
      <c r="D925" s="9" t="s">
        <v>19737</v>
      </c>
      <c r="E925" s="9" t="s">
        <v>19669</v>
      </c>
      <c r="F925" s="9">
        <v>1383.94281</v>
      </c>
      <c r="G925" s="9" t="s">
        <v>19655</v>
      </c>
    </row>
    <row r="926" spans="1:7" x14ac:dyDescent="0.2">
      <c r="A926" s="9" t="s">
        <v>70</v>
      </c>
      <c r="B926" s="9" t="s">
        <v>19738</v>
      </c>
      <c r="C926" s="9">
        <v>0</v>
      </c>
      <c r="D926" s="9" t="s">
        <v>19737</v>
      </c>
      <c r="E926" s="9" t="s">
        <v>70</v>
      </c>
      <c r="F926" s="9">
        <v>6835</v>
      </c>
      <c r="G926" s="9" t="s">
        <v>19655</v>
      </c>
    </row>
    <row r="927" spans="1:7" x14ac:dyDescent="0.2">
      <c r="A927" s="9" t="s">
        <v>1152</v>
      </c>
      <c r="B927" s="9" t="s">
        <v>19738</v>
      </c>
      <c r="C927" s="9">
        <v>0</v>
      </c>
      <c r="D927" s="9" t="s">
        <v>19737</v>
      </c>
      <c r="E927" s="9" t="s">
        <v>1152</v>
      </c>
      <c r="F927" s="9">
        <v>0</v>
      </c>
      <c r="G927" s="9" t="s">
        <v>19655</v>
      </c>
    </row>
    <row r="928" spans="1:7" x14ac:dyDescent="0.2">
      <c r="A928" s="9" t="s">
        <v>227</v>
      </c>
      <c r="B928" s="9" t="s">
        <v>19738</v>
      </c>
      <c r="C928" s="9">
        <v>0</v>
      </c>
      <c r="D928" s="9" t="s">
        <v>19737</v>
      </c>
      <c r="E928" s="9" t="s">
        <v>227</v>
      </c>
      <c r="F928" s="9">
        <v>0</v>
      </c>
      <c r="G928" s="9" t="s">
        <v>19655</v>
      </c>
    </row>
    <row r="929" spans="1:7" x14ac:dyDescent="0.2">
      <c r="A929" s="9" t="s">
        <v>19373</v>
      </c>
      <c r="B929" s="9" t="s">
        <v>19738</v>
      </c>
      <c r="C929" s="9">
        <v>53.747999999999998</v>
      </c>
      <c r="D929" s="9" t="s">
        <v>19737</v>
      </c>
      <c r="E929" s="9" t="s">
        <v>19373</v>
      </c>
      <c r="F929" s="9">
        <v>377.78899999999999</v>
      </c>
      <c r="G929" s="9" t="s">
        <v>19655</v>
      </c>
    </row>
    <row r="930" spans="1:7" x14ac:dyDescent="0.2">
      <c r="A930" s="9" t="s">
        <v>468</v>
      </c>
      <c r="B930" s="9" t="s">
        <v>19738</v>
      </c>
      <c r="C930" s="9">
        <v>0</v>
      </c>
      <c r="D930" s="9" t="s">
        <v>19737</v>
      </c>
      <c r="E930" s="9" t="s">
        <v>468</v>
      </c>
      <c r="F930" s="9">
        <v>0</v>
      </c>
      <c r="G930" s="9" t="s">
        <v>19655</v>
      </c>
    </row>
    <row r="931" spans="1:7" x14ac:dyDescent="0.2">
      <c r="A931" s="9" t="s">
        <v>19656</v>
      </c>
      <c r="B931" s="9" t="s">
        <v>19738</v>
      </c>
      <c r="C931" s="9">
        <v>0</v>
      </c>
      <c r="D931" s="9" t="s">
        <v>19737</v>
      </c>
      <c r="E931" s="9" t="s">
        <v>19656</v>
      </c>
      <c r="F931" s="9">
        <v>0</v>
      </c>
      <c r="G931" s="9" t="s">
        <v>19655</v>
      </c>
    </row>
    <row r="932" spans="1:7" x14ac:dyDescent="0.2">
      <c r="A932" s="9" t="s">
        <v>19657</v>
      </c>
      <c r="B932" s="9" t="s">
        <v>19738</v>
      </c>
      <c r="C932" s="9">
        <v>8075.1</v>
      </c>
      <c r="D932" s="9" t="s">
        <v>19737</v>
      </c>
      <c r="E932" s="9" t="s">
        <v>19657</v>
      </c>
      <c r="F932" s="9">
        <v>16447.099999999999</v>
      </c>
      <c r="G932" s="9" t="s">
        <v>19655</v>
      </c>
    </row>
    <row r="933" spans="1:7" x14ac:dyDescent="0.2">
      <c r="A933" s="9" t="s">
        <v>19658</v>
      </c>
      <c r="B933" s="9" t="s">
        <v>19738</v>
      </c>
      <c r="C933" s="9">
        <v>0</v>
      </c>
      <c r="D933" s="9" t="s">
        <v>19737</v>
      </c>
      <c r="E933" s="9" t="s">
        <v>19658</v>
      </c>
      <c r="F933" s="9">
        <v>0</v>
      </c>
      <c r="G933" s="9" t="s">
        <v>19655</v>
      </c>
    </row>
    <row r="934" spans="1:7" x14ac:dyDescent="0.2">
      <c r="A934" s="9" t="s">
        <v>19659</v>
      </c>
      <c r="B934" s="9" t="s">
        <v>19738</v>
      </c>
      <c r="C934" s="9">
        <v>0</v>
      </c>
      <c r="D934" s="9" t="s">
        <v>19737</v>
      </c>
      <c r="E934" s="9" t="s">
        <v>19659</v>
      </c>
      <c r="F934" s="9">
        <v>0</v>
      </c>
      <c r="G934" s="9" t="s">
        <v>19655</v>
      </c>
    </row>
    <row r="935" spans="1:7" x14ac:dyDescent="0.2">
      <c r="A935" s="9" t="s">
        <v>19660</v>
      </c>
      <c r="B935" s="9" t="s">
        <v>19738</v>
      </c>
      <c r="C935" s="9">
        <v>0</v>
      </c>
      <c r="D935" s="9" t="s">
        <v>19737</v>
      </c>
      <c r="E935" s="9" t="s">
        <v>19660</v>
      </c>
      <c r="F935" s="9">
        <v>0</v>
      </c>
      <c r="G935" s="9" t="s">
        <v>19655</v>
      </c>
    </row>
    <row r="936" spans="1:7" x14ac:dyDescent="0.2">
      <c r="A936" s="9" t="s">
        <v>19661</v>
      </c>
      <c r="B936" s="9" t="s">
        <v>19738</v>
      </c>
      <c r="C936" s="9">
        <v>0</v>
      </c>
      <c r="D936" s="9" t="s">
        <v>19737</v>
      </c>
      <c r="E936" s="9" t="s">
        <v>19661</v>
      </c>
      <c r="F936" s="9">
        <v>0</v>
      </c>
      <c r="G936" s="9" t="s">
        <v>19655</v>
      </c>
    </row>
    <row r="937" spans="1:7" x14ac:dyDescent="0.2">
      <c r="A937" s="9" t="s">
        <v>19662</v>
      </c>
      <c r="B937" s="9" t="s">
        <v>19738</v>
      </c>
      <c r="C937" s="9">
        <v>0</v>
      </c>
      <c r="D937" s="9" t="s">
        <v>19737</v>
      </c>
      <c r="E937" s="9" t="s">
        <v>19662</v>
      </c>
      <c r="F937" s="9">
        <v>0</v>
      </c>
      <c r="G937" s="9" t="s">
        <v>19655</v>
      </c>
    </row>
    <row r="938" spans="1:7" x14ac:dyDescent="0.2">
      <c r="A938" s="9" t="s">
        <v>19663</v>
      </c>
      <c r="B938" s="9" t="s">
        <v>19738</v>
      </c>
      <c r="C938" s="9">
        <v>0</v>
      </c>
      <c r="D938" s="9" t="s">
        <v>19737</v>
      </c>
      <c r="E938" s="9" t="s">
        <v>19663</v>
      </c>
      <c r="F938" s="9">
        <v>0</v>
      </c>
      <c r="G938" s="9" t="s">
        <v>19655</v>
      </c>
    </row>
    <row r="939" spans="1:7" x14ac:dyDescent="0.2">
      <c r="A939" s="9" t="s">
        <v>95</v>
      </c>
      <c r="B939" s="9" t="s">
        <v>19738</v>
      </c>
      <c r="C939" s="9">
        <v>6962.8507917981497</v>
      </c>
      <c r="D939" s="9" t="s">
        <v>19737</v>
      </c>
      <c r="E939" s="9" t="s">
        <v>95</v>
      </c>
      <c r="F939" s="9">
        <v>15592.4527694728</v>
      </c>
      <c r="G939" s="9" t="s">
        <v>19655</v>
      </c>
    </row>
    <row r="940" spans="1:7" x14ac:dyDescent="0.2">
      <c r="A940" s="9" t="s">
        <v>43</v>
      </c>
      <c r="B940" s="9" t="s">
        <v>19738</v>
      </c>
      <c r="C940" s="9">
        <v>66.113833396155201</v>
      </c>
      <c r="D940" s="9" t="s">
        <v>19737</v>
      </c>
      <c r="E940" s="9" t="s">
        <v>43</v>
      </c>
      <c r="F940" s="9">
        <v>430.71428571428498</v>
      </c>
      <c r="G940" s="9" t="s">
        <v>19655</v>
      </c>
    </row>
    <row r="941" spans="1:7" x14ac:dyDescent="0.2">
      <c r="A941" s="9" t="s">
        <v>19664</v>
      </c>
      <c r="B941" s="9" t="s">
        <v>19738</v>
      </c>
      <c r="C941" s="9">
        <v>0</v>
      </c>
      <c r="D941" s="9" t="s">
        <v>19737</v>
      </c>
      <c r="E941" s="9" t="s">
        <v>19664</v>
      </c>
      <c r="F941" s="9">
        <v>0</v>
      </c>
      <c r="G941" s="9" t="s">
        <v>19655</v>
      </c>
    </row>
    <row r="942" spans="1:7" x14ac:dyDescent="0.2">
      <c r="A942" s="9" t="s">
        <v>19665</v>
      </c>
      <c r="B942" s="9" t="s">
        <v>19738</v>
      </c>
      <c r="C942" s="9">
        <v>148.45120158577399</v>
      </c>
      <c r="D942" s="9" t="s">
        <v>19737</v>
      </c>
      <c r="E942" s="9" t="s">
        <v>19665</v>
      </c>
      <c r="F942" s="9">
        <v>3267.7867020296299</v>
      </c>
      <c r="G942" s="9" t="s">
        <v>19655</v>
      </c>
    </row>
    <row r="943" spans="1:7" x14ac:dyDescent="0.2">
      <c r="A943" s="9" t="s">
        <v>19666</v>
      </c>
      <c r="B943" s="9" t="s">
        <v>19738</v>
      </c>
      <c r="C943" s="9">
        <v>767.57</v>
      </c>
      <c r="D943" s="9" t="s">
        <v>19737</v>
      </c>
      <c r="E943" s="9" t="s">
        <v>19666</v>
      </c>
      <c r="F943" s="9">
        <v>4525.759</v>
      </c>
      <c r="G943" s="9" t="s">
        <v>19655</v>
      </c>
    </row>
    <row r="944" spans="1:7" x14ac:dyDescent="0.2">
      <c r="A944" s="9" t="s">
        <v>19667</v>
      </c>
      <c r="B944" s="9" t="s">
        <v>19738</v>
      </c>
      <c r="C944" s="9">
        <v>0</v>
      </c>
      <c r="D944" s="9" t="s">
        <v>19737</v>
      </c>
      <c r="E944" s="9" t="s">
        <v>19667</v>
      </c>
      <c r="F944" s="9">
        <v>0</v>
      </c>
      <c r="G944" s="9" t="s">
        <v>19655</v>
      </c>
    </row>
    <row r="945" spans="1:7" x14ac:dyDescent="0.2">
      <c r="A945" s="9" t="s">
        <v>19668</v>
      </c>
      <c r="B945" s="9" t="s">
        <v>19738</v>
      </c>
      <c r="C945" s="9">
        <v>0</v>
      </c>
      <c r="D945" s="9" t="s">
        <v>19737</v>
      </c>
      <c r="E945" s="9" t="s">
        <v>19668</v>
      </c>
      <c r="F945" s="9">
        <v>0</v>
      </c>
      <c r="G945" s="9" t="s">
        <v>19655</v>
      </c>
    </row>
    <row r="946" spans="1:7" x14ac:dyDescent="0.2">
      <c r="A946" s="9" t="s">
        <v>19669</v>
      </c>
      <c r="B946" s="9" t="s">
        <v>19738</v>
      </c>
      <c r="C946" s="9">
        <v>257.39999999999998</v>
      </c>
      <c r="D946" s="9" t="s">
        <v>19737</v>
      </c>
      <c r="E946" s="9" t="s">
        <v>19669</v>
      </c>
      <c r="F946" s="9">
        <v>1383.94281</v>
      </c>
      <c r="G946" s="9" t="s">
        <v>19655</v>
      </c>
    </row>
    <row r="947" spans="1:7" x14ac:dyDescent="0.2">
      <c r="A947" s="9" t="s">
        <v>70</v>
      </c>
      <c r="B947" s="9" t="s">
        <v>19739</v>
      </c>
      <c r="C947" s="9">
        <v>6835</v>
      </c>
      <c r="D947" s="9" t="s">
        <v>19737</v>
      </c>
      <c r="E947" s="9" t="s">
        <v>70</v>
      </c>
      <c r="F947" s="9">
        <v>6835</v>
      </c>
      <c r="G947" s="9" t="s">
        <v>19655</v>
      </c>
    </row>
    <row r="948" spans="1:7" x14ac:dyDescent="0.2">
      <c r="A948" s="9" t="s">
        <v>1152</v>
      </c>
      <c r="B948" s="9" t="s">
        <v>19739</v>
      </c>
      <c r="C948" s="9">
        <v>0</v>
      </c>
      <c r="D948" s="9" t="s">
        <v>19737</v>
      </c>
      <c r="E948" s="9" t="s">
        <v>1152</v>
      </c>
      <c r="F948" s="9">
        <v>0</v>
      </c>
      <c r="G948" s="9" t="s">
        <v>19655</v>
      </c>
    </row>
    <row r="949" spans="1:7" x14ac:dyDescent="0.2">
      <c r="A949" s="9" t="s">
        <v>227</v>
      </c>
      <c r="B949" s="9" t="s">
        <v>19739</v>
      </c>
      <c r="C949" s="9">
        <v>0</v>
      </c>
      <c r="D949" s="9" t="s">
        <v>19737</v>
      </c>
      <c r="E949" s="9" t="s">
        <v>227</v>
      </c>
      <c r="F949" s="9">
        <v>0</v>
      </c>
      <c r="G949" s="9" t="s">
        <v>19655</v>
      </c>
    </row>
    <row r="950" spans="1:7" x14ac:dyDescent="0.2">
      <c r="A950" s="9" t="s">
        <v>19373</v>
      </c>
      <c r="B950" s="9" t="s">
        <v>19739</v>
      </c>
      <c r="C950" s="9">
        <v>324.041</v>
      </c>
      <c r="D950" s="9" t="s">
        <v>19737</v>
      </c>
      <c r="E950" s="9" t="s">
        <v>19373</v>
      </c>
      <c r="F950" s="9">
        <v>377.78899999999999</v>
      </c>
      <c r="G950" s="9" t="s">
        <v>19655</v>
      </c>
    </row>
    <row r="951" spans="1:7" x14ac:dyDescent="0.2">
      <c r="A951" s="9" t="s">
        <v>468</v>
      </c>
      <c r="B951" s="9" t="s">
        <v>19739</v>
      </c>
      <c r="C951" s="9">
        <v>0</v>
      </c>
      <c r="D951" s="9" t="s">
        <v>19737</v>
      </c>
      <c r="E951" s="9" t="s">
        <v>468</v>
      </c>
      <c r="F951" s="9">
        <v>0</v>
      </c>
      <c r="G951" s="9" t="s">
        <v>19655</v>
      </c>
    </row>
    <row r="952" spans="1:7" x14ac:dyDescent="0.2">
      <c r="A952" s="9" t="s">
        <v>19656</v>
      </c>
      <c r="B952" s="9" t="s">
        <v>19739</v>
      </c>
      <c r="C952" s="9">
        <v>0</v>
      </c>
      <c r="D952" s="9" t="s">
        <v>19737</v>
      </c>
      <c r="E952" s="9" t="s">
        <v>19656</v>
      </c>
      <c r="F952" s="9">
        <v>0</v>
      </c>
      <c r="G952" s="9" t="s">
        <v>19655</v>
      </c>
    </row>
    <row r="953" spans="1:7" x14ac:dyDescent="0.2">
      <c r="A953" s="9" t="s">
        <v>19657</v>
      </c>
      <c r="B953" s="9" t="s">
        <v>19739</v>
      </c>
      <c r="C953" s="9">
        <v>2583</v>
      </c>
      <c r="D953" s="9" t="s">
        <v>19737</v>
      </c>
      <c r="E953" s="9" t="s">
        <v>19657</v>
      </c>
      <c r="F953" s="9">
        <v>16447.099999999999</v>
      </c>
      <c r="G953" s="9" t="s">
        <v>19655</v>
      </c>
    </row>
    <row r="954" spans="1:7" x14ac:dyDescent="0.2">
      <c r="A954" s="9" t="s">
        <v>19658</v>
      </c>
      <c r="B954" s="9" t="s">
        <v>19739</v>
      </c>
      <c r="C954" s="9">
        <v>0</v>
      </c>
      <c r="D954" s="9" t="s">
        <v>19737</v>
      </c>
      <c r="E954" s="9" t="s">
        <v>19658</v>
      </c>
      <c r="F954" s="9">
        <v>0</v>
      </c>
      <c r="G954" s="9" t="s">
        <v>19655</v>
      </c>
    </row>
    <row r="955" spans="1:7" x14ac:dyDescent="0.2">
      <c r="A955" s="9" t="s">
        <v>19659</v>
      </c>
      <c r="B955" s="9" t="s">
        <v>19739</v>
      </c>
      <c r="C955" s="9">
        <v>0</v>
      </c>
      <c r="D955" s="9" t="s">
        <v>19737</v>
      </c>
      <c r="E955" s="9" t="s">
        <v>19659</v>
      </c>
      <c r="F955" s="9">
        <v>0</v>
      </c>
      <c r="G955" s="9" t="s">
        <v>19655</v>
      </c>
    </row>
    <row r="956" spans="1:7" x14ac:dyDescent="0.2">
      <c r="A956" s="9" t="s">
        <v>19660</v>
      </c>
      <c r="B956" s="9" t="s">
        <v>19739</v>
      </c>
      <c r="C956" s="9">
        <v>0</v>
      </c>
      <c r="D956" s="9" t="s">
        <v>19737</v>
      </c>
      <c r="E956" s="9" t="s">
        <v>19660</v>
      </c>
      <c r="F956" s="9">
        <v>0</v>
      </c>
      <c r="G956" s="9" t="s">
        <v>19655</v>
      </c>
    </row>
    <row r="957" spans="1:7" x14ac:dyDescent="0.2">
      <c r="A957" s="9" t="s">
        <v>19661</v>
      </c>
      <c r="B957" s="9" t="s">
        <v>19739</v>
      </c>
      <c r="C957" s="9">
        <v>0</v>
      </c>
      <c r="D957" s="9" t="s">
        <v>19737</v>
      </c>
      <c r="E957" s="9" t="s">
        <v>19661</v>
      </c>
      <c r="F957" s="9">
        <v>0</v>
      </c>
      <c r="G957" s="9" t="s">
        <v>19655</v>
      </c>
    </row>
    <row r="958" spans="1:7" x14ac:dyDescent="0.2">
      <c r="A958" s="9" t="s">
        <v>19662</v>
      </c>
      <c r="B958" s="9" t="s">
        <v>19739</v>
      </c>
      <c r="C958" s="9">
        <v>0</v>
      </c>
      <c r="D958" s="9" t="s">
        <v>19737</v>
      </c>
      <c r="E958" s="9" t="s">
        <v>19662</v>
      </c>
      <c r="F958" s="9">
        <v>0</v>
      </c>
      <c r="G958" s="9" t="s">
        <v>19655</v>
      </c>
    </row>
    <row r="959" spans="1:7" x14ac:dyDescent="0.2">
      <c r="A959" s="9" t="s">
        <v>19663</v>
      </c>
      <c r="B959" s="9" t="s">
        <v>19739</v>
      </c>
      <c r="C959" s="9">
        <v>0</v>
      </c>
      <c r="D959" s="9" t="s">
        <v>19737</v>
      </c>
      <c r="E959" s="9" t="s">
        <v>19663</v>
      </c>
      <c r="F959" s="9">
        <v>0</v>
      </c>
      <c r="G959" s="9" t="s">
        <v>19655</v>
      </c>
    </row>
    <row r="960" spans="1:7" x14ac:dyDescent="0.2">
      <c r="A960" s="9" t="s">
        <v>95</v>
      </c>
      <c r="B960" s="9" t="s">
        <v>19739</v>
      </c>
      <c r="C960" s="9">
        <v>3558.8508485985999</v>
      </c>
      <c r="D960" s="9" t="s">
        <v>19737</v>
      </c>
      <c r="E960" s="9" t="s">
        <v>95</v>
      </c>
      <c r="F960" s="9">
        <v>15592.4527694728</v>
      </c>
      <c r="G960" s="9" t="s">
        <v>19655</v>
      </c>
    </row>
    <row r="961" spans="1:7" x14ac:dyDescent="0.2">
      <c r="A961" s="9" t="s">
        <v>43</v>
      </c>
      <c r="B961" s="9" t="s">
        <v>19739</v>
      </c>
      <c r="C961" s="9">
        <v>67.791179796456802</v>
      </c>
      <c r="D961" s="9" t="s">
        <v>19737</v>
      </c>
      <c r="E961" s="9" t="s">
        <v>43</v>
      </c>
      <c r="F961" s="9">
        <v>430.71428571428498</v>
      </c>
      <c r="G961" s="9" t="s">
        <v>19655</v>
      </c>
    </row>
    <row r="962" spans="1:7" x14ac:dyDescent="0.2">
      <c r="A962" s="9" t="s">
        <v>19664</v>
      </c>
      <c r="B962" s="9" t="s">
        <v>19739</v>
      </c>
      <c r="C962" s="9">
        <v>0</v>
      </c>
      <c r="D962" s="9" t="s">
        <v>19737</v>
      </c>
      <c r="E962" s="9" t="s">
        <v>19664</v>
      </c>
      <c r="F962" s="9">
        <v>0</v>
      </c>
      <c r="G962" s="9" t="s">
        <v>19655</v>
      </c>
    </row>
    <row r="963" spans="1:7" x14ac:dyDescent="0.2">
      <c r="A963" s="9" t="s">
        <v>19665</v>
      </c>
      <c r="B963" s="9" t="s">
        <v>19739</v>
      </c>
      <c r="C963" s="9">
        <v>2157.1406723954101</v>
      </c>
      <c r="D963" s="9" t="s">
        <v>19737</v>
      </c>
      <c r="E963" s="9" t="s">
        <v>19665</v>
      </c>
      <c r="F963" s="9">
        <v>3267.7867020296299</v>
      </c>
      <c r="G963" s="9" t="s">
        <v>19655</v>
      </c>
    </row>
    <row r="964" spans="1:7" x14ac:dyDescent="0.2">
      <c r="A964" s="9" t="s">
        <v>19666</v>
      </c>
      <c r="B964" s="9" t="s">
        <v>19739</v>
      </c>
      <c r="C964" s="9">
        <v>2636.4</v>
      </c>
      <c r="D964" s="9" t="s">
        <v>19737</v>
      </c>
      <c r="E964" s="9" t="s">
        <v>19666</v>
      </c>
      <c r="F964" s="9">
        <v>4525.759</v>
      </c>
      <c r="G964" s="9" t="s">
        <v>19655</v>
      </c>
    </row>
    <row r="965" spans="1:7" x14ac:dyDescent="0.2">
      <c r="A965" s="9" t="s">
        <v>19667</v>
      </c>
      <c r="B965" s="9" t="s">
        <v>19739</v>
      </c>
      <c r="C965" s="9">
        <v>0</v>
      </c>
      <c r="D965" s="9" t="s">
        <v>19737</v>
      </c>
      <c r="E965" s="9" t="s">
        <v>19667</v>
      </c>
      <c r="F965" s="9">
        <v>0</v>
      </c>
      <c r="G965" s="9" t="s">
        <v>19655</v>
      </c>
    </row>
    <row r="966" spans="1:7" x14ac:dyDescent="0.2">
      <c r="A966" s="9" t="s">
        <v>19668</v>
      </c>
      <c r="B966" s="9" t="s">
        <v>19739</v>
      </c>
      <c r="C966" s="9">
        <v>0</v>
      </c>
      <c r="D966" s="9" t="s">
        <v>19737</v>
      </c>
      <c r="E966" s="9" t="s">
        <v>19668</v>
      </c>
      <c r="F966" s="9">
        <v>0</v>
      </c>
      <c r="G966" s="9" t="s">
        <v>19655</v>
      </c>
    </row>
    <row r="967" spans="1:7" x14ac:dyDescent="0.2">
      <c r="A967" s="9" t="s">
        <v>19669</v>
      </c>
      <c r="B967" s="9" t="s">
        <v>19739</v>
      </c>
      <c r="C967" s="9">
        <v>745.45709999999997</v>
      </c>
      <c r="D967" s="9" t="s">
        <v>19737</v>
      </c>
      <c r="E967" s="9" t="s">
        <v>19669</v>
      </c>
      <c r="F967" s="9">
        <v>1383.94281</v>
      </c>
      <c r="G967" s="9" t="s">
        <v>19655</v>
      </c>
    </row>
    <row r="968" spans="1:7" x14ac:dyDescent="0.2">
      <c r="A968" s="9" t="s">
        <v>70</v>
      </c>
      <c r="B968" s="9" t="s">
        <v>19740</v>
      </c>
      <c r="C968" s="9">
        <v>0</v>
      </c>
      <c r="D968" s="9" t="s">
        <v>19737</v>
      </c>
      <c r="E968" s="9" t="s">
        <v>70</v>
      </c>
      <c r="F968" s="9">
        <v>6835</v>
      </c>
      <c r="G968" s="9" t="s">
        <v>19655</v>
      </c>
    </row>
    <row r="969" spans="1:7" x14ac:dyDescent="0.2">
      <c r="A969" s="9" t="s">
        <v>1152</v>
      </c>
      <c r="B969" s="9" t="s">
        <v>19740</v>
      </c>
      <c r="C969" s="9">
        <v>0</v>
      </c>
      <c r="D969" s="9" t="s">
        <v>19737</v>
      </c>
      <c r="E969" s="9" t="s">
        <v>1152</v>
      </c>
      <c r="F969" s="9">
        <v>0</v>
      </c>
      <c r="G969" s="9" t="s">
        <v>19655</v>
      </c>
    </row>
    <row r="970" spans="1:7" x14ac:dyDescent="0.2">
      <c r="A970" s="9" t="s">
        <v>227</v>
      </c>
      <c r="B970" s="9" t="s">
        <v>19740</v>
      </c>
      <c r="C970" s="9">
        <v>0</v>
      </c>
      <c r="D970" s="9" t="s">
        <v>19737</v>
      </c>
      <c r="E970" s="9" t="s">
        <v>227</v>
      </c>
      <c r="F970" s="9">
        <v>0</v>
      </c>
      <c r="G970" s="9" t="s">
        <v>19655</v>
      </c>
    </row>
    <row r="971" spans="1:7" x14ac:dyDescent="0.2">
      <c r="A971" s="9" t="s">
        <v>19373</v>
      </c>
      <c r="B971" s="9" t="s">
        <v>19740</v>
      </c>
      <c r="C971" s="9">
        <v>0</v>
      </c>
      <c r="D971" s="9" t="s">
        <v>19737</v>
      </c>
      <c r="E971" s="9" t="s">
        <v>19373</v>
      </c>
      <c r="F971" s="9">
        <v>377.78899999999999</v>
      </c>
      <c r="G971" s="9" t="s">
        <v>19655</v>
      </c>
    </row>
    <row r="972" spans="1:7" x14ac:dyDescent="0.2">
      <c r="A972" s="9" t="s">
        <v>468</v>
      </c>
      <c r="B972" s="9" t="s">
        <v>19740</v>
      </c>
      <c r="C972" s="9">
        <v>0</v>
      </c>
      <c r="D972" s="9" t="s">
        <v>19737</v>
      </c>
      <c r="E972" s="9" t="s">
        <v>468</v>
      </c>
      <c r="F972" s="9">
        <v>0</v>
      </c>
      <c r="G972" s="9" t="s">
        <v>19655</v>
      </c>
    </row>
    <row r="973" spans="1:7" x14ac:dyDescent="0.2">
      <c r="A973" s="9" t="s">
        <v>19656</v>
      </c>
      <c r="B973" s="9" t="s">
        <v>19740</v>
      </c>
      <c r="C973" s="9">
        <v>0</v>
      </c>
      <c r="D973" s="9" t="s">
        <v>19737</v>
      </c>
      <c r="E973" s="9" t="s">
        <v>19656</v>
      </c>
      <c r="F973" s="9">
        <v>0</v>
      </c>
      <c r="G973" s="9" t="s">
        <v>19655</v>
      </c>
    </row>
    <row r="974" spans="1:7" x14ac:dyDescent="0.2">
      <c r="A974" s="9" t="s">
        <v>19657</v>
      </c>
      <c r="B974" s="9" t="s">
        <v>19740</v>
      </c>
      <c r="C974" s="9">
        <v>345</v>
      </c>
      <c r="D974" s="9" t="s">
        <v>19737</v>
      </c>
      <c r="E974" s="9" t="s">
        <v>19657</v>
      </c>
      <c r="F974" s="9">
        <v>16447.099999999999</v>
      </c>
      <c r="G974" s="9" t="s">
        <v>19655</v>
      </c>
    </row>
    <row r="975" spans="1:7" x14ac:dyDescent="0.2">
      <c r="A975" s="9" t="s">
        <v>19658</v>
      </c>
      <c r="B975" s="9" t="s">
        <v>19740</v>
      </c>
      <c r="C975" s="9">
        <v>0</v>
      </c>
      <c r="D975" s="9" t="s">
        <v>19737</v>
      </c>
      <c r="E975" s="9" t="s">
        <v>19658</v>
      </c>
      <c r="F975" s="9">
        <v>0</v>
      </c>
      <c r="G975" s="9" t="s">
        <v>19655</v>
      </c>
    </row>
    <row r="976" spans="1:7" x14ac:dyDescent="0.2">
      <c r="A976" s="9" t="s">
        <v>19659</v>
      </c>
      <c r="B976" s="9" t="s">
        <v>19740</v>
      </c>
      <c r="C976" s="9">
        <v>0</v>
      </c>
      <c r="D976" s="9" t="s">
        <v>19737</v>
      </c>
      <c r="E976" s="9" t="s">
        <v>19659</v>
      </c>
      <c r="F976" s="9">
        <v>0</v>
      </c>
      <c r="G976" s="9" t="s">
        <v>19655</v>
      </c>
    </row>
    <row r="977" spans="1:7" x14ac:dyDescent="0.2">
      <c r="A977" s="9" t="s">
        <v>19660</v>
      </c>
      <c r="B977" s="9" t="s">
        <v>19740</v>
      </c>
      <c r="C977" s="9">
        <v>0</v>
      </c>
      <c r="D977" s="9" t="s">
        <v>19737</v>
      </c>
      <c r="E977" s="9" t="s">
        <v>19660</v>
      </c>
      <c r="F977" s="9">
        <v>0</v>
      </c>
      <c r="G977" s="9" t="s">
        <v>19655</v>
      </c>
    </row>
    <row r="978" spans="1:7" x14ac:dyDescent="0.2">
      <c r="A978" s="9" t="s">
        <v>19661</v>
      </c>
      <c r="B978" s="9" t="s">
        <v>19740</v>
      </c>
      <c r="C978" s="9">
        <v>0</v>
      </c>
      <c r="D978" s="9" t="s">
        <v>19737</v>
      </c>
      <c r="E978" s="9" t="s">
        <v>19661</v>
      </c>
      <c r="F978" s="9">
        <v>0</v>
      </c>
      <c r="G978" s="9" t="s">
        <v>19655</v>
      </c>
    </row>
    <row r="979" spans="1:7" x14ac:dyDescent="0.2">
      <c r="A979" s="9" t="s">
        <v>19662</v>
      </c>
      <c r="B979" s="9" t="s">
        <v>19740</v>
      </c>
      <c r="C979" s="9">
        <v>0</v>
      </c>
      <c r="D979" s="9" t="s">
        <v>19737</v>
      </c>
      <c r="E979" s="9" t="s">
        <v>19662</v>
      </c>
      <c r="F979" s="9">
        <v>0</v>
      </c>
      <c r="G979" s="9" t="s">
        <v>19655</v>
      </c>
    </row>
    <row r="980" spans="1:7" x14ac:dyDescent="0.2">
      <c r="A980" s="9" t="s">
        <v>19663</v>
      </c>
      <c r="B980" s="9" t="s">
        <v>19740</v>
      </c>
      <c r="C980" s="9">
        <v>0</v>
      </c>
      <c r="D980" s="9" t="s">
        <v>19737</v>
      </c>
      <c r="E980" s="9" t="s">
        <v>19663</v>
      </c>
      <c r="F980" s="9">
        <v>0</v>
      </c>
      <c r="G980" s="9" t="s">
        <v>19655</v>
      </c>
    </row>
    <row r="981" spans="1:7" x14ac:dyDescent="0.2">
      <c r="A981" s="9" t="s">
        <v>95</v>
      </c>
      <c r="B981" s="9" t="s">
        <v>19740</v>
      </c>
      <c r="C981" s="9">
        <v>1974.4416831303099</v>
      </c>
      <c r="D981" s="9" t="s">
        <v>19737</v>
      </c>
      <c r="E981" s="9" t="s">
        <v>95</v>
      </c>
      <c r="F981" s="9">
        <v>15592.4527694728</v>
      </c>
      <c r="G981" s="9" t="s">
        <v>19655</v>
      </c>
    </row>
    <row r="982" spans="1:7" x14ac:dyDescent="0.2">
      <c r="A982" s="9" t="s">
        <v>43</v>
      </c>
      <c r="B982" s="9" t="s">
        <v>19740</v>
      </c>
      <c r="C982" s="9">
        <v>296.80927252167299</v>
      </c>
      <c r="D982" s="9" t="s">
        <v>19737</v>
      </c>
      <c r="E982" s="9" t="s">
        <v>43</v>
      </c>
      <c r="F982" s="9">
        <v>430.71428571428498</v>
      </c>
      <c r="G982" s="9" t="s">
        <v>19655</v>
      </c>
    </row>
    <row r="983" spans="1:7" x14ac:dyDescent="0.2">
      <c r="A983" s="9" t="s">
        <v>19664</v>
      </c>
      <c r="B983" s="9" t="s">
        <v>19740</v>
      </c>
      <c r="C983" s="9">
        <v>0</v>
      </c>
      <c r="D983" s="9" t="s">
        <v>19737</v>
      </c>
      <c r="E983" s="9" t="s">
        <v>19664</v>
      </c>
      <c r="F983" s="9">
        <v>0</v>
      </c>
      <c r="G983" s="9" t="s">
        <v>19655</v>
      </c>
    </row>
    <row r="984" spans="1:7" x14ac:dyDescent="0.2">
      <c r="A984" s="9" t="s">
        <v>19665</v>
      </c>
      <c r="B984" s="9" t="s">
        <v>19740</v>
      </c>
      <c r="C984" s="9">
        <v>940.89175939840095</v>
      </c>
      <c r="D984" s="9" t="s">
        <v>19737</v>
      </c>
      <c r="E984" s="9" t="s">
        <v>19665</v>
      </c>
      <c r="F984" s="9">
        <v>3267.7867020296299</v>
      </c>
      <c r="G984" s="9" t="s">
        <v>19655</v>
      </c>
    </row>
    <row r="985" spans="1:7" x14ac:dyDescent="0.2">
      <c r="A985" s="9" t="s">
        <v>19666</v>
      </c>
      <c r="B985" s="9" t="s">
        <v>19740</v>
      </c>
      <c r="C985" s="9">
        <v>822.08899999999903</v>
      </c>
      <c r="D985" s="9" t="s">
        <v>19737</v>
      </c>
      <c r="E985" s="9" t="s">
        <v>19666</v>
      </c>
      <c r="F985" s="9">
        <v>4525.759</v>
      </c>
      <c r="G985" s="9" t="s">
        <v>19655</v>
      </c>
    </row>
    <row r="986" spans="1:7" x14ac:dyDescent="0.2">
      <c r="A986" s="9" t="s">
        <v>19667</v>
      </c>
      <c r="B986" s="9" t="s">
        <v>19740</v>
      </c>
      <c r="C986" s="9">
        <v>0</v>
      </c>
      <c r="D986" s="9" t="s">
        <v>19737</v>
      </c>
      <c r="E986" s="9" t="s">
        <v>19667</v>
      </c>
      <c r="F986" s="9">
        <v>0</v>
      </c>
      <c r="G986" s="9" t="s">
        <v>19655</v>
      </c>
    </row>
    <row r="987" spans="1:7" x14ac:dyDescent="0.2">
      <c r="A987" s="9" t="s">
        <v>19668</v>
      </c>
      <c r="B987" s="9" t="s">
        <v>19740</v>
      </c>
      <c r="C987" s="9">
        <v>0</v>
      </c>
      <c r="D987" s="9" t="s">
        <v>19737</v>
      </c>
      <c r="E987" s="9" t="s">
        <v>19668</v>
      </c>
      <c r="F987" s="9">
        <v>0</v>
      </c>
      <c r="G987" s="9" t="s">
        <v>19655</v>
      </c>
    </row>
    <row r="988" spans="1:7" x14ac:dyDescent="0.2">
      <c r="A988" s="9" t="s">
        <v>19669</v>
      </c>
      <c r="B988" s="9" t="s">
        <v>19740</v>
      </c>
      <c r="C988" s="9">
        <v>210.6</v>
      </c>
      <c r="D988" s="9" t="s">
        <v>19737</v>
      </c>
      <c r="E988" s="9" t="s">
        <v>19669</v>
      </c>
      <c r="F988" s="9">
        <v>1383.94281</v>
      </c>
      <c r="G988" s="9" t="s">
        <v>19655</v>
      </c>
    </row>
    <row r="989" spans="1:7" x14ac:dyDescent="0.2">
      <c r="A989" s="9" t="s">
        <v>70</v>
      </c>
      <c r="B989" s="9" t="s">
        <v>19741</v>
      </c>
      <c r="C989" s="9">
        <v>703</v>
      </c>
      <c r="D989" s="9" t="s">
        <v>19742</v>
      </c>
      <c r="E989" s="9" t="s">
        <v>70</v>
      </c>
      <c r="F989" s="9">
        <v>703</v>
      </c>
      <c r="G989" s="9" t="s">
        <v>19655</v>
      </c>
    </row>
    <row r="990" spans="1:7" x14ac:dyDescent="0.2">
      <c r="A990" s="9" t="s">
        <v>1152</v>
      </c>
      <c r="B990" s="9" t="s">
        <v>19741</v>
      </c>
      <c r="C990" s="9">
        <v>844</v>
      </c>
      <c r="D990" s="9" t="s">
        <v>19742</v>
      </c>
      <c r="E990" s="9" t="s">
        <v>1152</v>
      </c>
      <c r="F990" s="9">
        <v>844</v>
      </c>
      <c r="G990" s="9" t="s">
        <v>19655</v>
      </c>
    </row>
    <row r="991" spans="1:7" x14ac:dyDescent="0.2">
      <c r="A991" s="9" t="s">
        <v>227</v>
      </c>
      <c r="B991" s="9" t="s">
        <v>19741</v>
      </c>
      <c r="C991" s="9">
        <v>123</v>
      </c>
      <c r="D991" s="9" t="s">
        <v>19742</v>
      </c>
      <c r="E991" s="9" t="s">
        <v>227</v>
      </c>
      <c r="F991" s="9">
        <v>123</v>
      </c>
      <c r="G991" s="9" t="s">
        <v>19655</v>
      </c>
    </row>
    <row r="992" spans="1:7" x14ac:dyDescent="0.2">
      <c r="A992" s="9" t="s">
        <v>19373</v>
      </c>
      <c r="B992" s="9" t="s">
        <v>19741</v>
      </c>
      <c r="C992" s="9">
        <v>575</v>
      </c>
      <c r="D992" s="9" t="s">
        <v>19742</v>
      </c>
      <c r="E992" s="9" t="s">
        <v>19373</v>
      </c>
      <c r="F992" s="9">
        <v>575</v>
      </c>
      <c r="G992" s="9" t="s">
        <v>19655</v>
      </c>
    </row>
    <row r="993" spans="1:7" x14ac:dyDescent="0.2">
      <c r="A993" s="9" t="s">
        <v>468</v>
      </c>
      <c r="B993" s="9" t="s">
        <v>19741</v>
      </c>
      <c r="C993" s="9">
        <v>0</v>
      </c>
      <c r="D993" s="9" t="s">
        <v>19742</v>
      </c>
      <c r="E993" s="9" t="s">
        <v>468</v>
      </c>
      <c r="F993" s="9">
        <v>0</v>
      </c>
      <c r="G993" s="9" t="s">
        <v>19655</v>
      </c>
    </row>
    <row r="994" spans="1:7" x14ac:dyDescent="0.2">
      <c r="A994" s="9" t="s">
        <v>19656</v>
      </c>
      <c r="B994" s="9" t="s">
        <v>19741</v>
      </c>
      <c r="C994" s="9">
        <v>1156.7</v>
      </c>
      <c r="D994" s="9" t="s">
        <v>19742</v>
      </c>
      <c r="E994" s="9" t="s">
        <v>19656</v>
      </c>
      <c r="F994" s="9">
        <v>1156.7</v>
      </c>
      <c r="G994" s="9" t="s">
        <v>19655</v>
      </c>
    </row>
    <row r="995" spans="1:7" x14ac:dyDescent="0.2">
      <c r="A995" s="9" t="s">
        <v>19657</v>
      </c>
      <c r="B995" s="9" t="s">
        <v>19741</v>
      </c>
      <c r="C995" s="9">
        <v>0</v>
      </c>
      <c r="D995" s="9" t="s">
        <v>19742</v>
      </c>
      <c r="E995" s="9" t="s">
        <v>19657</v>
      </c>
      <c r="F995" s="9">
        <v>0</v>
      </c>
      <c r="G995" s="9" t="s">
        <v>19655</v>
      </c>
    </row>
    <row r="996" spans="1:7" x14ac:dyDescent="0.2">
      <c r="A996" s="9" t="s">
        <v>19658</v>
      </c>
      <c r="B996" s="9" t="s">
        <v>19741</v>
      </c>
      <c r="C996" s="9">
        <v>0</v>
      </c>
      <c r="D996" s="9" t="s">
        <v>19742</v>
      </c>
      <c r="E996" s="9" t="s">
        <v>19658</v>
      </c>
      <c r="F996" s="9">
        <v>0</v>
      </c>
      <c r="G996" s="9" t="s">
        <v>19655</v>
      </c>
    </row>
    <row r="997" spans="1:7" x14ac:dyDescent="0.2">
      <c r="A997" s="9" t="s">
        <v>19659</v>
      </c>
      <c r="B997" s="9" t="s">
        <v>19741</v>
      </c>
      <c r="C997" s="9">
        <v>180</v>
      </c>
      <c r="D997" s="9" t="s">
        <v>19742</v>
      </c>
      <c r="E997" s="9" t="s">
        <v>19659</v>
      </c>
      <c r="F997" s="9">
        <v>180</v>
      </c>
      <c r="G997" s="9" t="s">
        <v>19655</v>
      </c>
    </row>
    <row r="998" spans="1:7" x14ac:dyDescent="0.2">
      <c r="A998" s="9" t="s">
        <v>19660</v>
      </c>
      <c r="B998" s="9" t="s">
        <v>19741</v>
      </c>
      <c r="C998" s="9">
        <v>0</v>
      </c>
      <c r="D998" s="9" t="s">
        <v>19742</v>
      </c>
      <c r="E998" s="9" t="s">
        <v>19660</v>
      </c>
      <c r="F998" s="9">
        <v>0</v>
      </c>
      <c r="G998" s="9" t="s">
        <v>19655</v>
      </c>
    </row>
    <row r="999" spans="1:7" x14ac:dyDescent="0.2">
      <c r="A999" s="9" t="s">
        <v>19661</v>
      </c>
      <c r="B999" s="9" t="s">
        <v>19741</v>
      </c>
      <c r="C999" s="9">
        <v>-185</v>
      </c>
      <c r="D999" s="9" t="s">
        <v>19742</v>
      </c>
      <c r="E999" s="9" t="s">
        <v>19661</v>
      </c>
      <c r="F999" s="9">
        <v>-185</v>
      </c>
      <c r="G999" s="9" t="s">
        <v>19655</v>
      </c>
    </row>
    <row r="1000" spans="1:7" x14ac:dyDescent="0.2">
      <c r="A1000" s="9" t="s">
        <v>19662</v>
      </c>
      <c r="B1000" s="9" t="s">
        <v>19741</v>
      </c>
      <c r="C1000" s="9">
        <v>80</v>
      </c>
      <c r="D1000" s="9" t="s">
        <v>19742</v>
      </c>
      <c r="E1000" s="9" t="s">
        <v>19662</v>
      </c>
      <c r="F1000" s="9">
        <v>80</v>
      </c>
      <c r="G1000" s="9" t="s">
        <v>19655</v>
      </c>
    </row>
    <row r="1001" spans="1:7" x14ac:dyDescent="0.2">
      <c r="A1001" s="9" t="s">
        <v>19663</v>
      </c>
      <c r="B1001" s="9" t="s">
        <v>19741</v>
      </c>
      <c r="C1001" s="9">
        <v>80</v>
      </c>
      <c r="D1001" s="9" t="s">
        <v>19742</v>
      </c>
      <c r="E1001" s="9" t="s">
        <v>19663</v>
      </c>
      <c r="F1001" s="9">
        <v>80</v>
      </c>
      <c r="G1001" s="9" t="s">
        <v>19655</v>
      </c>
    </row>
    <row r="1002" spans="1:7" x14ac:dyDescent="0.2">
      <c r="A1002" s="9" t="s">
        <v>95</v>
      </c>
      <c r="B1002" s="9" t="s">
        <v>19741</v>
      </c>
      <c r="C1002" s="9">
        <v>65.882352941176407</v>
      </c>
      <c r="D1002" s="9" t="s">
        <v>19742</v>
      </c>
      <c r="E1002" s="9" t="s">
        <v>95</v>
      </c>
      <c r="F1002" s="9">
        <v>65.882352941176407</v>
      </c>
      <c r="G1002" s="9" t="s">
        <v>19655</v>
      </c>
    </row>
    <row r="1003" spans="1:7" x14ac:dyDescent="0.2">
      <c r="A1003" s="9" t="s">
        <v>43</v>
      </c>
      <c r="B1003" s="9" t="s">
        <v>19741</v>
      </c>
      <c r="C1003" s="9">
        <v>0</v>
      </c>
      <c r="D1003" s="9" t="s">
        <v>19742</v>
      </c>
      <c r="E1003" s="9" t="s">
        <v>43</v>
      </c>
      <c r="F1003" s="9">
        <v>0</v>
      </c>
      <c r="G1003" s="9" t="s">
        <v>19655</v>
      </c>
    </row>
    <row r="1004" spans="1:7" x14ac:dyDescent="0.2">
      <c r="A1004" s="9" t="s">
        <v>19664</v>
      </c>
      <c r="B1004" s="9" t="s">
        <v>19741</v>
      </c>
      <c r="C1004" s="9">
        <v>0</v>
      </c>
      <c r="D1004" s="9" t="s">
        <v>19742</v>
      </c>
      <c r="E1004" s="9" t="s">
        <v>19664</v>
      </c>
      <c r="F1004" s="9">
        <v>0</v>
      </c>
      <c r="G1004" s="9" t="s">
        <v>19655</v>
      </c>
    </row>
    <row r="1005" spans="1:7" x14ac:dyDescent="0.2">
      <c r="A1005" s="9" t="s">
        <v>19665</v>
      </c>
      <c r="B1005" s="9" t="s">
        <v>19741</v>
      </c>
      <c r="C1005" s="9">
        <v>951</v>
      </c>
      <c r="D1005" s="9" t="s">
        <v>19742</v>
      </c>
      <c r="E1005" s="9" t="s">
        <v>19665</v>
      </c>
      <c r="F1005" s="9">
        <v>951</v>
      </c>
      <c r="G1005" s="9" t="s">
        <v>19655</v>
      </c>
    </row>
    <row r="1006" spans="1:7" x14ac:dyDescent="0.2">
      <c r="A1006" s="9" t="s">
        <v>19666</v>
      </c>
      <c r="B1006" s="9" t="s">
        <v>19741</v>
      </c>
      <c r="C1006" s="9">
        <v>62</v>
      </c>
      <c r="D1006" s="9" t="s">
        <v>19742</v>
      </c>
      <c r="E1006" s="9" t="s">
        <v>19666</v>
      </c>
      <c r="F1006" s="9">
        <v>62</v>
      </c>
      <c r="G1006" s="9" t="s">
        <v>19655</v>
      </c>
    </row>
    <row r="1007" spans="1:7" x14ac:dyDescent="0.2">
      <c r="A1007" s="9" t="s">
        <v>19667</v>
      </c>
      <c r="B1007" s="9" t="s">
        <v>19741</v>
      </c>
      <c r="C1007" s="9">
        <v>190</v>
      </c>
      <c r="D1007" s="9" t="s">
        <v>19742</v>
      </c>
      <c r="E1007" s="9" t="s">
        <v>19667</v>
      </c>
      <c r="F1007" s="9">
        <v>190</v>
      </c>
      <c r="G1007" s="9" t="s">
        <v>19655</v>
      </c>
    </row>
    <row r="1008" spans="1:7" x14ac:dyDescent="0.2">
      <c r="A1008" s="9" t="s">
        <v>19668</v>
      </c>
      <c r="B1008" s="9" t="s">
        <v>19741</v>
      </c>
      <c r="C1008" s="9">
        <v>0</v>
      </c>
      <c r="D1008" s="9" t="s">
        <v>19742</v>
      </c>
      <c r="E1008" s="9" t="s">
        <v>19668</v>
      </c>
      <c r="F1008" s="9">
        <v>0</v>
      </c>
      <c r="G1008" s="9" t="s">
        <v>19655</v>
      </c>
    </row>
    <row r="1009" spans="1:7" x14ac:dyDescent="0.2">
      <c r="A1009" s="9" t="s">
        <v>19669</v>
      </c>
      <c r="B1009" s="9" t="s">
        <v>19741</v>
      </c>
      <c r="C1009" s="9">
        <v>67</v>
      </c>
      <c r="D1009" s="9" t="s">
        <v>19742</v>
      </c>
      <c r="E1009" s="9" t="s">
        <v>19669</v>
      </c>
      <c r="F1009" s="9">
        <v>67</v>
      </c>
      <c r="G1009" s="9" t="s">
        <v>19655</v>
      </c>
    </row>
    <row r="1010" spans="1:7" x14ac:dyDescent="0.2">
      <c r="A1010" s="9" t="s">
        <v>70</v>
      </c>
      <c r="B1010" s="9" t="s">
        <v>19743</v>
      </c>
      <c r="C1010" s="9">
        <v>2673.9548500000001</v>
      </c>
      <c r="D1010" s="9" t="s">
        <v>19744</v>
      </c>
      <c r="E1010" s="9" t="s">
        <v>70</v>
      </c>
      <c r="F1010" s="9">
        <v>2673.9548500000001</v>
      </c>
      <c r="G1010" s="9" t="s">
        <v>19655</v>
      </c>
    </row>
    <row r="1011" spans="1:7" x14ac:dyDescent="0.2">
      <c r="A1011" s="9" t="s">
        <v>1152</v>
      </c>
      <c r="B1011" s="9" t="s">
        <v>19743</v>
      </c>
      <c r="C1011" s="9">
        <v>94.880996799999906</v>
      </c>
      <c r="D1011" s="9" t="s">
        <v>19744</v>
      </c>
      <c r="E1011" s="9" t="s">
        <v>1152</v>
      </c>
      <c r="F1011" s="9">
        <v>94.880996799999906</v>
      </c>
      <c r="G1011" s="9" t="s">
        <v>19655</v>
      </c>
    </row>
    <row r="1012" spans="1:7" x14ac:dyDescent="0.2">
      <c r="A1012" s="9" t="s">
        <v>227</v>
      </c>
      <c r="B1012" s="9" t="s">
        <v>19743</v>
      </c>
      <c r="C1012" s="9">
        <v>325.70789638625001</v>
      </c>
      <c r="D1012" s="9" t="s">
        <v>19744</v>
      </c>
      <c r="E1012" s="9" t="s">
        <v>227</v>
      </c>
      <c r="F1012" s="9">
        <v>325.70789638625001</v>
      </c>
      <c r="G1012" s="9" t="s">
        <v>19655</v>
      </c>
    </row>
    <row r="1013" spans="1:7" x14ac:dyDescent="0.2">
      <c r="A1013" s="9" t="s">
        <v>19373</v>
      </c>
      <c r="B1013" s="9" t="s">
        <v>19743</v>
      </c>
      <c r="C1013" s="9">
        <v>711.14111475730999</v>
      </c>
      <c r="D1013" s="9" t="s">
        <v>19744</v>
      </c>
      <c r="E1013" s="9" t="s">
        <v>19373</v>
      </c>
      <c r="F1013" s="9">
        <v>711.14111475730999</v>
      </c>
      <c r="G1013" s="9" t="s">
        <v>19655</v>
      </c>
    </row>
    <row r="1014" spans="1:7" x14ac:dyDescent="0.2">
      <c r="A1014" s="9" t="s">
        <v>468</v>
      </c>
      <c r="B1014" s="9" t="s">
        <v>19743</v>
      </c>
      <c r="C1014" s="9">
        <v>137.83000000000001</v>
      </c>
      <c r="D1014" s="9" t="s">
        <v>19744</v>
      </c>
      <c r="E1014" s="9" t="s">
        <v>468</v>
      </c>
      <c r="F1014" s="9">
        <v>137.83000000000001</v>
      </c>
      <c r="G1014" s="9" t="s">
        <v>19655</v>
      </c>
    </row>
    <row r="1015" spans="1:7" x14ac:dyDescent="0.2">
      <c r="A1015" s="9" t="s">
        <v>19656</v>
      </c>
      <c r="B1015" s="9" t="s">
        <v>19743</v>
      </c>
      <c r="C1015" s="9">
        <v>1478.367</v>
      </c>
      <c r="D1015" s="9" t="s">
        <v>19744</v>
      </c>
      <c r="E1015" s="9" t="s">
        <v>19656</v>
      </c>
      <c r="F1015" s="9">
        <v>1478.367</v>
      </c>
      <c r="G1015" s="9" t="s">
        <v>19655</v>
      </c>
    </row>
    <row r="1016" spans="1:7" x14ac:dyDescent="0.2">
      <c r="A1016" s="9" t="s">
        <v>19657</v>
      </c>
      <c r="B1016" s="9" t="s">
        <v>19743</v>
      </c>
      <c r="C1016" s="9">
        <v>21.28</v>
      </c>
      <c r="D1016" s="9" t="s">
        <v>19744</v>
      </c>
      <c r="E1016" s="9" t="s">
        <v>19657</v>
      </c>
      <c r="F1016" s="9">
        <v>21.28</v>
      </c>
      <c r="G1016" s="9" t="s">
        <v>19655</v>
      </c>
    </row>
    <row r="1017" spans="1:7" x14ac:dyDescent="0.2">
      <c r="A1017" s="9" t="s">
        <v>19658</v>
      </c>
      <c r="B1017" s="9" t="s">
        <v>19743</v>
      </c>
      <c r="C1017" s="9">
        <v>276.2</v>
      </c>
      <c r="D1017" s="9" t="s">
        <v>19744</v>
      </c>
      <c r="E1017" s="9" t="s">
        <v>19658</v>
      </c>
      <c r="F1017" s="9">
        <v>276.2</v>
      </c>
      <c r="G1017" s="9" t="s">
        <v>19655</v>
      </c>
    </row>
    <row r="1018" spans="1:7" x14ac:dyDescent="0.2">
      <c r="A1018" s="9" t="s">
        <v>19659</v>
      </c>
      <c r="B1018" s="9" t="s">
        <v>19743</v>
      </c>
      <c r="C1018" s="9">
        <v>649.86</v>
      </c>
      <c r="D1018" s="9" t="s">
        <v>19744</v>
      </c>
      <c r="E1018" s="9" t="s">
        <v>19659</v>
      </c>
      <c r="F1018" s="9">
        <v>649.86</v>
      </c>
      <c r="G1018" s="9" t="s">
        <v>19655</v>
      </c>
    </row>
    <row r="1019" spans="1:7" x14ac:dyDescent="0.2">
      <c r="A1019" s="9" t="s">
        <v>19660</v>
      </c>
      <c r="B1019" s="9" t="s">
        <v>19743</v>
      </c>
      <c r="C1019" s="9">
        <v>-178.28</v>
      </c>
      <c r="D1019" s="9" t="s">
        <v>19744</v>
      </c>
      <c r="E1019" s="9" t="s">
        <v>19660</v>
      </c>
      <c r="F1019" s="9">
        <v>-178.28</v>
      </c>
      <c r="G1019" s="9" t="s">
        <v>19655</v>
      </c>
    </row>
    <row r="1020" spans="1:7" x14ac:dyDescent="0.2">
      <c r="A1020" s="9" t="s">
        <v>19661</v>
      </c>
      <c r="B1020" s="9" t="s">
        <v>19743</v>
      </c>
      <c r="C1020" s="9">
        <v>-649.86</v>
      </c>
      <c r="D1020" s="9" t="s">
        <v>19744</v>
      </c>
      <c r="E1020" s="9" t="s">
        <v>19661</v>
      </c>
      <c r="F1020" s="9">
        <v>-649.86</v>
      </c>
      <c r="G1020" s="9" t="s">
        <v>19655</v>
      </c>
    </row>
    <row r="1021" spans="1:7" x14ac:dyDescent="0.2">
      <c r="A1021" s="9" t="s">
        <v>19662</v>
      </c>
      <c r="B1021" s="9" t="s">
        <v>19743</v>
      </c>
      <c r="C1021" s="9">
        <v>0</v>
      </c>
      <c r="D1021" s="9" t="s">
        <v>19744</v>
      </c>
      <c r="E1021" s="9" t="s">
        <v>19662</v>
      </c>
      <c r="F1021" s="9">
        <v>0</v>
      </c>
      <c r="G1021" s="9" t="s">
        <v>19655</v>
      </c>
    </row>
    <row r="1022" spans="1:7" x14ac:dyDescent="0.2">
      <c r="A1022" s="9" t="s">
        <v>19663</v>
      </c>
      <c r="B1022" s="9" t="s">
        <v>19743</v>
      </c>
      <c r="C1022" s="9">
        <v>0</v>
      </c>
      <c r="D1022" s="9" t="s">
        <v>19744</v>
      </c>
      <c r="E1022" s="9" t="s">
        <v>19663</v>
      </c>
      <c r="F1022" s="9">
        <v>0</v>
      </c>
      <c r="G1022" s="9" t="s">
        <v>19655</v>
      </c>
    </row>
    <row r="1023" spans="1:7" x14ac:dyDescent="0.2">
      <c r="A1023" s="9" t="s">
        <v>95</v>
      </c>
      <c r="B1023" s="9" t="s">
        <v>19743</v>
      </c>
      <c r="C1023" s="9">
        <v>247.47474747474701</v>
      </c>
      <c r="D1023" s="9" t="s">
        <v>19744</v>
      </c>
      <c r="E1023" s="9" t="s">
        <v>95</v>
      </c>
      <c r="F1023" s="9">
        <v>247.47474747474701</v>
      </c>
      <c r="G1023" s="9" t="s">
        <v>19655</v>
      </c>
    </row>
    <row r="1024" spans="1:7" x14ac:dyDescent="0.2">
      <c r="A1024" s="9" t="s">
        <v>43</v>
      </c>
      <c r="B1024" s="9" t="s">
        <v>19743</v>
      </c>
      <c r="C1024" s="9">
        <v>0</v>
      </c>
      <c r="D1024" s="9" t="s">
        <v>19744</v>
      </c>
      <c r="E1024" s="9" t="s">
        <v>43</v>
      </c>
      <c r="F1024" s="9">
        <v>0</v>
      </c>
      <c r="G1024" s="9" t="s">
        <v>19655</v>
      </c>
    </row>
    <row r="1025" spans="1:7" x14ac:dyDescent="0.2">
      <c r="A1025" s="9" t="s">
        <v>19664</v>
      </c>
      <c r="B1025" s="9" t="s">
        <v>19743</v>
      </c>
      <c r="C1025" s="9">
        <v>0</v>
      </c>
      <c r="D1025" s="9" t="s">
        <v>19744</v>
      </c>
      <c r="E1025" s="9" t="s">
        <v>19664</v>
      </c>
      <c r="F1025" s="9">
        <v>0</v>
      </c>
      <c r="G1025" s="9" t="s">
        <v>19655</v>
      </c>
    </row>
    <row r="1026" spans="1:7" x14ac:dyDescent="0.2">
      <c r="A1026" s="9" t="s">
        <v>19665</v>
      </c>
      <c r="B1026" s="9" t="s">
        <v>19743</v>
      </c>
      <c r="C1026" s="9">
        <v>861.21212121212102</v>
      </c>
      <c r="D1026" s="9" t="s">
        <v>19744</v>
      </c>
      <c r="E1026" s="9" t="s">
        <v>19665</v>
      </c>
      <c r="F1026" s="9">
        <v>861.21212121212102</v>
      </c>
      <c r="G1026" s="9" t="s">
        <v>19655</v>
      </c>
    </row>
    <row r="1027" spans="1:7" x14ac:dyDescent="0.2">
      <c r="A1027" s="9" t="s">
        <v>19666</v>
      </c>
      <c r="B1027" s="9" t="s">
        <v>19743</v>
      </c>
      <c r="C1027" s="9">
        <v>373.87658800773698</v>
      </c>
      <c r="D1027" s="9" t="s">
        <v>19744</v>
      </c>
      <c r="E1027" s="9" t="s">
        <v>19666</v>
      </c>
      <c r="F1027" s="9">
        <v>373.87658800773698</v>
      </c>
      <c r="G1027" s="9" t="s">
        <v>19655</v>
      </c>
    </row>
    <row r="1028" spans="1:7" x14ac:dyDescent="0.2">
      <c r="A1028" s="9" t="s">
        <v>19667</v>
      </c>
      <c r="B1028" s="9" t="s">
        <v>19743</v>
      </c>
      <c r="C1028" s="9">
        <v>114.371730569948</v>
      </c>
      <c r="D1028" s="9" t="s">
        <v>19744</v>
      </c>
      <c r="E1028" s="9" t="s">
        <v>19667</v>
      </c>
      <c r="F1028" s="9">
        <v>114.371730569948</v>
      </c>
      <c r="G1028" s="9" t="s">
        <v>19655</v>
      </c>
    </row>
    <row r="1029" spans="1:7" x14ac:dyDescent="0.2">
      <c r="A1029" s="9" t="s">
        <v>19668</v>
      </c>
      <c r="B1029" s="9" t="s">
        <v>19743</v>
      </c>
      <c r="C1029" s="9">
        <v>188.92788844268901</v>
      </c>
      <c r="D1029" s="9" t="s">
        <v>19744</v>
      </c>
      <c r="E1029" s="9" t="s">
        <v>19668</v>
      </c>
      <c r="F1029" s="9">
        <v>188.92788844268901</v>
      </c>
      <c r="G1029" s="9" t="s">
        <v>19655</v>
      </c>
    </row>
    <row r="1030" spans="1:7" x14ac:dyDescent="0.2">
      <c r="A1030" s="9" t="s">
        <v>19669</v>
      </c>
      <c r="B1030" s="9" t="s">
        <v>19743</v>
      </c>
      <c r="C1030" s="9">
        <v>0</v>
      </c>
      <c r="D1030" s="9" t="s">
        <v>19744</v>
      </c>
      <c r="E1030" s="9" t="s">
        <v>19669</v>
      </c>
      <c r="F1030" s="9">
        <v>0</v>
      </c>
      <c r="G1030" s="9" t="s">
        <v>19655</v>
      </c>
    </row>
    <row r="1031" spans="1:7" x14ac:dyDescent="0.2">
      <c r="A1031" s="9" t="s">
        <v>70</v>
      </c>
      <c r="B1031" s="9" t="s">
        <v>19745</v>
      </c>
      <c r="C1031" s="9">
        <v>0</v>
      </c>
      <c r="D1031" s="9" t="s">
        <v>19746</v>
      </c>
      <c r="E1031" s="9" t="s">
        <v>70</v>
      </c>
      <c r="F1031" s="9">
        <v>0</v>
      </c>
      <c r="G1031" s="9" t="s">
        <v>19655</v>
      </c>
    </row>
    <row r="1032" spans="1:7" x14ac:dyDescent="0.2">
      <c r="A1032" s="9" t="s">
        <v>1152</v>
      </c>
      <c r="B1032" s="9" t="s">
        <v>19745</v>
      </c>
      <c r="C1032" s="9">
        <v>7897.8249138691699</v>
      </c>
      <c r="D1032" s="9" t="s">
        <v>19746</v>
      </c>
      <c r="E1032" s="9" t="s">
        <v>1152</v>
      </c>
      <c r="F1032" s="9">
        <v>7897.8249138691699</v>
      </c>
      <c r="G1032" s="9" t="s">
        <v>19655</v>
      </c>
    </row>
    <row r="1033" spans="1:7" x14ac:dyDescent="0.2">
      <c r="A1033" s="9" t="s">
        <v>227</v>
      </c>
      <c r="B1033" s="9" t="s">
        <v>19745</v>
      </c>
      <c r="C1033" s="9">
        <v>8081.3940106498003</v>
      </c>
      <c r="D1033" s="9" t="s">
        <v>19746</v>
      </c>
      <c r="E1033" s="9" t="s">
        <v>227</v>
      </c>
      <c r="F1033" s="9">
        <v>8081.3940106498003</v>
      </c>
      <c r="G1033" s="9" t="s">
        <v>19655</v>
      </c>
    </row>
    <row r="1034" spans="1:7" x14ac:dyDescent="0.2">
      <c r="A1034" s="9" t="s">
        <v>19373</v>
      </c>
      <c r="B1034" s="9" t="s">
        <v>19745</v>
      </c>
      <c r="C1034" s="9">
        <v>25446.900817097001</v>
      </c>
      <c r="D1034" s="9" t="s">
        <v>19746</v>
      </c>
      <c r="E1034" s="9" t="s">
        <v>19373</v>
      </c>
      <c r="F1034" s="9">
        <v>25446.900817097001</v>
      </c>
      <c r="G1034" s="9" t="s">
        <v>19655</v>
      </c>
    </row>
    <row r="1035" spans="1:7" x14ac:dyDescent="0.2">
      <c r="A1035" s="9" t="s">
        <v>468</v>
      </c>
      <c r="B1035" s="9" t="s">
        <v>19745</v>
      </c>
      <c r="C1035" s="9">
        <v>342.13318618091</v>
      </c>
      <c r="D1035" s="9" t="s">
        <v>19746</v>
      </c>
      <c r="E1035" s="9" t="s">
        <v>468</v>
      </c>
      <c r="F1035" s="9">
        <v>342.13318618091</v>
      </c>
      <c r="G1035" s="9" t="s">
        <v>19655</v>
      </c>
    </row>
    <row r="1036" spans="1:7" x14ac:dyDescent="0.2">
      <c r="A1036" s="9" t="s">
        <v>19656</v>
      </c>
      <c r="B1036" s="9" t="s">
        <v>19745</v>
      </c>
      <c r="C1036" s="9">
        <v>10212.566999999999</v>
      </c>
      <c r="D1036" s="9" t="s">
        <v>19746</v>
      </c>
      <c r="E1036" s="9" t="s">
        <v>19656</v>
      </c>
      <c r="F1036" s="9">
        <v>10212.566999999999</v>
      </c>
      <c r="G1036" s="9" t="s">
        <v>19655</v>
      </c>
    </row>
    <row r="1037" spans="1:7" x14ac:dyDescent="0.2">
      <c r="A1037" s="9" t="s">
        <v>19657</v>
      </c>
      <c r="B1037" s="9" t="s">
        <v>19745</v>
      </c>
      <c r="C1037" s="9">
        <v>25199.999999999902</v>
      </c>
      <c r="D1037" s="9" t="s">
        <v>19746</v>
      </c>
      <c r="E1037" s="9" t="s">
        <v>19657</v>
      </c>
      <c r="F1037" s="9">
        <v>25199.999999999902</v>
      </c>
      <c r="G1037" s="9" t="s">
        <v>19655</v>
      </c>
    </row>
    <row r="1038" spans="1:7" x14ac:dyDescent="0.2">
      <c r="A1038" s="9" t="s">
        <v>19658</v>
      </c>
      <c r="B1038" s="9" t="s">
        <v>19745</v>
      </c>
      <c r="C1038" s="9">
        <v>0</v>
      </c>
      <c r="D1038" s="9" t="s">
        <v>19746</v>
      </c>
      <c r="E1038" s="9" t="s">
        <v>19658</v>
      </c>
      <c r="F1038" s="9">
        <v>0</v>
      </c>
      <c r="G1038" s="9" t="s">
        <v>19655</v>
      </c>
    </row>
    <row r="1039" spans="1:7" x14ac:dyDescent="0.2">
      <c r="A1039" s="9" t="s">
        <v>19659</v>
      </c>
      <c r="B1039" s="9" t="s">
        <v>19745</v>
      </c>
      <c r="C1039" s="9">
        <v>0</v>
      </c>
      <c r="D1039" s="9" t="s">
        <v>19746</v>
      </c>
      <c r="E1039" s="9" t="s">
        <v>19659</v>
      </c>
      <c r="F1039" s="9">
        <v>0</v>
      </c>
      <c r="G1039" s="9" t="s">
        <v>19655</v>
      </c>
    </row>
    <row r="1040" spans="1:7" x14ac:dyDescent="0.2">
      <c r="A1040" s="9" t="s">
        <v>19660</v>
      </c>
      <c r="B1040" s="9" t="s">
        <v>19745</v>
      </c>
      <c r="C1040" s="9">
        <v>0</v>
      </c>
      <c r="D1040" s="9" t="s">
        <v>19746</v>
      </c>
      <c r="E1040" s="9" t="s">
        <v>19660</v>
      </c>
      <c r="F1040" s="9">
        <v>0</v>
      </c>
      <c r="G1040" s="9" t="s">
        <v>19655</v>
      </c>
    </row>
    <row r="1041" spans="1:7" x14ac:dyDescent="0.2">
      <c r="A1041" s="9" t="s">
        <v>19661</v>
      </c>
      <c r="B1041" s="9" t="s">
        <v>19745</v>
      </c>
      <c r="C1041" s="9">
        <v>0</v>
      </c>
      <c r="D1041" s="9" t="s">
        <v>19746</v>
      </c>
      <c r="E1041" s="9" t="s">
        <v>19661</v>
      </c>
      <c r="F1041" s="9">
        <v>0</v>
      </c>
      <c r="G1041" s="9" t="s">
        <v>19655</v>
      </c>
    </row>
    <row r="1042" spans="1:7" x14ac:dyDescent="0.2">
      <c r="A1042" s="9" t="s">
        <v>19662</v>
      </c>
      <c r="B1042" s="9" t="s">
        <v>19745</v>
      </c>
      <c r="C1042" s="9">
        <v>0</v>
      </c>
      <c r="D1042" s="9" t="s">
        <v>19746</v>
      </c>
      <c r="E1042" s="9" t="s">
        <v>19662</v>
      </c>
      <c r="F1042" s="9">
        <v>0</v>
      </c>
      <c r="G1042" s="9" t="s">
        <v>19655</v>
      </c>
    </row>
    <row r="1043" spans="1:7" x14ac:dyDescent="0.2">
      <c r="A1043" s="9" t="s">
        <v>19663</v>
      </c>
      <c r="B1043" s="9" t="s">
        <v>19745</v>
      </c>
      <c r="C1043" s="9">
        <v>0</v>
      </c>
      <c r="D1043" s="9" t="s">
        <v>19746</v>
      </c>
      <c r="E1043" s="9" t="s">
        <v>19663</v>
      </c>
      <c r="F1043" s="9">
        <v>0</v>
      </c>
      <c r="G1043" s="9" t="s">
        <v>19655</v>
      </c>
    </row>
    <row r="1044" spans="1:7" x14ac:dyDescent="0.2">
      <c r="A1044" s="9" t="s">
        <v>95</v>
      </c>
      <c r="B1044" s="9" t="s">
        <v>19745</v>
      </c>
      <c r="C1044" s="9">
        <v>12916.666666666601</v>
      </c>
      <c r="D1044" s="9" t="s">
        <v>19746</v>
      </c>
      <c r="E1044" s="9" t="s">
        <v>95</v>
      </c>
      <c r="F1044" s="9">
        <v>12916.666666666601</v>
      </c>
      <c r="G1044" s="9" t="s">
        <v>19655</v>
      </c>
    </row>
    <row r="1045" spans="1:7" x14ac:dyDescent="0.2">
      <c r="A1045" s="9" t="s">
        <v>43</v>
      </c>
      <c r="B1045" s="9" t="s">
        <v>19745</v>
      </c>
      <c r="C1045" s="9">
        <v>0</v>
      </c>
      <c r="D1045" s="9" t="s">
        <v>19746</v>
      </c>
      <c r="E1045" s="9" t="s">
        <v>43</v>
      </c>
      <c r="F1045" s="9">
        <v>0</v>
      </c>
      <c r="G1045" s="9" t="s">
        <v>19655</v>
      </c>
    </row>
    <row r="1046" spans="1:7" x14ac:dyDescent="0.2">
      <c r="A1046" s="9" t="s">
        <v>19664</v>
      </c>
      <c r="B1046" s="9" t="s">
        <v>19745</v>
      </c>
      <c r="C1046" s="9">
        <v>0</v>
      </c>
      <c r="D1046" s="9" t="s">
        <v>19746</v>
      </c>
      <c r="E1046" s="9" t="s">
        <v>19664</v>
      </c>
      <c r="F1046" s="9">
        <v>0</v>
      </c>
      <c r="G1046" s="9" t="s">
        <v>19655</v>
      </c>
    </row>
    <row r="1047" spans="1:7" x14ac:dyDescent="0.2">
      <c r="A1047" s="9" t="s">
        <v>19665</v>
      </c>
      <c r="B1047" s="9" t="s">
        <v>19745</v>
      </c>
      <c r="C1047" s="9">
        <v>10750</v>
      </c>
      <c r="D1047" s="9" t="s">
        <v>19746</v>
      </c>
      <c r="E1047" s="9" t="s">
        <v>19665</v>
      </c>
      <c r="F1047" s="9">
        <v>10750</v>
      </c>
      <c r="G1047" s="9" t="s">
        <v>19655</v>
      </c>
    </row>
    <row r="1048" spans="1:7" x14ac:dyDescent="0.2">
      <c r="A1048" s="9" t="s">
        <v>19666</v>
      </c>
      <c r="B1048" s="9" t="s">
        <v>19745</v>
      </c>
      <c r="C1048" s="9">
        <v>1983.8033333333301</v>
      </c>
      <c r="D1048" s="9" t="s">
        <v>19746</v>
      </c>
      <c r="E1048" s="9" t="s">
        <v>19666</v>
      </c>
      <c r="F1048" s="9">
        <v>1983.8033333333301</v>
      </c>
      <c r="G1048" s="9" t="s">
        <v>19655</v>
      </c>
    </row>
    <row r="1049" spans="1:7" x14ac:dyDescent="0.2">
      <c r="A1049" s="9" t="s">
        <v>19667</v>
      </c>
      <c r="B1049" s="9" t="s">
        <v>19745</v>
      </c>
      <c r="C1049" s="9">
        <v>1235.20166666666</v>
      </c>
      <c r="D1049" s="9" t="s">
        <v>19746</v>
      </c>
      <c r="E1049" s="9" t="s">
        <v>19667</v>
      </c>
      <c r="F1049" s="9">
        <v>1235.20166666666</v>
      </c>
      <c r="G1049" s="9" t="s">
        <v>19655</v>
      </c>
    </row>
    <row r="1050" spans="1:7" x14ac:dyDescent="0.2">
      <c r="A1050" s="9" t="s">
        <v>19668</v>
      </c>
      <c r="B1050" s="9" t="s">
        <v>19745</v>
      </c>
      <c r="C1050" s="9">
        <v>0</v>
      </c>
      <c r="D1050" s="9" t="s">
        <v>19746</v>
      </c>
      <c r="E1050" s="9" t="s">
        <v>19668</v>
      </c>
      <c r="F1050" s="9">
        <v>0</v>
      </c>
      <c r="G1050" s="9" t="s">
        <v>19655</v>
      </c>
    </row>
    <row r="1051" spans="1:7" x14ac:dyDescent="0.2">
      <c r="A1051" s="9" t="s">
        <v>19669</v>
      </c>
      <c r="B1051" s="9" t="s">
        <v>19745</v>
      </c>
      <c r="C1051" s="9">
        <v>0</v>
      </c>
      <c r="D1051" s="9" t="s">
        <v>19746</v>
      </c>
      <c r="E1051" s="9" t="s">
        <v>19669</v>
      </c>
      <c r="F1051" s="9">
        <v>0</v>
      </c>
      <c r="G1051" s="9" t="s">
        <v>19655</v>
      </c>
    </row>
    <row r="1052" spans="1:7" x14ac:dyDescent="0.2">
      <c r="A1052" s="9" t="s">
        <v>70</v>
      </c>
      <c r="B1052" s="9" t="s">
        <v>19747</v>
      </c>
      <c r="C1052" s="9">
        <v>0</v>
      </c>
      <c r="D1052" s="9" t="s">
        <v>19748</v>
      </c>
      <c r="E1052" s="9" t="s">
        <v>70</v>
      </c>
      <c r="F1052" s="9">
        <v>0</v>
      </c>
      <c r="G1052" s="9" t="s">
        <v>19655</v>
      </c>
    </row>
    <row r="1053" spans="1:7" x14ac:dyDescent="0.2">
      <c r="A1053" s="9" t="s">
        <v>1152</v>
      </c>
      <c r="B1053" s="9" t="s">
        <v>19747</v>
      </c>
      <c r="C1053" s="9">
        <v>0</v>
      </c>
      <c r="D1053" s="9" t="s">
        <v>19748</v>
      </c>
      <c r="E1053" s="9" t="s">
        <v>1152</v>
      </c>
      <c r="F1053" s="9">
        <v>0</v>
      </c>
      <c r="G1053" s="9" t="s">
        <v>19655</v>
      </c>
    </row>
    <row r="1054" spans="1:7" x14ac:dyDescent="0.2">
      <c r="A1054" s="9" t="s">
        <v>227</v>
      </c>
      <c r="B1054" s="9" t="s">
        <v>19747</v>
      </c>
      <c r="C1054" s="9">
        <v>835.6</v>
      </c>
      <c r="D1054" s="9" t="s">
        <v>19748</v>
      </c>
      <c r="E1054" s="9" t="s">
        <v>227</v>
      </c>
      <c r="F1054" s="9">
        <v>835.6</v>
      </c>
      <c r="G1054" s="9" t="s">
        <v>19655</v>
      </c>
    </row>
    <row r="1055" spans="1:7" x14ac:dyDescent="0.2">
      <c r="A1055" s="9" t="s">
        <v>19373</v>
      </c>
      <c r="B1055" s="9" t="s">
        <v>19747</v>
      </c>
      <c r="C1055" s="9">
        <v>0</v>
      </c>
      <c r="D1055" s="9" t="s">
        <v>19748</v>
      </c>
      <c r="E1055" s="9" t="s">
        <v>19373</v>
      </c>
      <c r="F1055" s="9">
        <v>0</v>
      </c>
      <c r="G1055" s="9" t="s">
        <v>19655</v>
      </c>
    </row>
    <row r="1056" spans="1:7" x14ac:dyDescent="0.2">
      <c r="A1056" s="9" t="s">
        <v>468</v>
      </c>
      <c r="B1056" s="9" t="s">
        <v>19747</v>
      </c>
      <c r="C1056" s="9">
        <v>0</v>
      </c>
      <c r="D1056" s="9" t="s">
        <v>19748</v>
      </c>
      <c r="E1056" s="9" t="s">
        <v>468</v>
      </c>
      <c r="F1056" s="9">
        <v>0</v>
      </c>
      <c r="G1056" s="9" t="s">
        <v>19655</v>
      </c>
    </row>
    <row r="1057" spans="1:7" x14ac:dyDescent="0.2">
      <c r="A1057" s="9" t="s">
        <v>19656</v>
      </c>
      <c r="B1057" s="9" t="s">
        <v>19747</v>
      </c>
      <c r="C1057" s="9">
        <v>13.6</v>
      </c>
      <c r="D1057" s="9" t="s">
        <v>19748</v>
      </c>
      <c r="E1057" s="9" t="s">
        <v>19656</v>
      </c>
      <c r="F1057" s="9">
        <v>13.6</v>
      </c>
      <c r="G1057" s="9" t="s">
        <v>19655</v>
      </c>
    </row>
    <row r="1058" spans="1:7" x14ac:dyDescent="0.2">
      <c r="A1058" s="9" t="s">
        <v>19657</v>
      </c>
      <c r="B1058" s="9" t="s">
        <v>19747</v>
      </c>
      <c r="C1058" s="9">
        <v>55</v>
      </c>
      <c r="D1058" s="9" t="s">
        <v>19748</v>
      </c>
      <c r="E1058" s="9" t="s">
        <v>19657</v>
      </c>
      <c r="F1058" s="9">
        <v>55</v>
      </c>
      <c r="G1058" s="9" t="s">
        <v>19655</v>
      </c>
    </row>
    <row r="1059" spans="1:7" x14ac:dyDescent="0.2">
      <c r="A1059" s="9" t="s">
        <v>19658</v>
      </c>
      <c r="B1059" s="9" t="s">
        <v>19747</v>
      </c>
      <c r="C1059" s="9">
        <v>0</v>
      </c>
      <c r="D1059" s="9" t="s">
        <v>19748</v>
      </c>
      <c r="E1059" s="9" t="s">
        <v>19658</v>
      </c>
      <c r="F1059" s="9">
        <v>0</v>
      </c>
      <c r="G1059" s="9" t="s">
        <v>19655</v>
      </c>
    </row>
    <row r="1060" spans="1:7" x14ac:dyDescent="0.2">
      <c r="A1060" s="9" t="s">
        <v>19659</v>
      </c>
      <c r="B1060" s="9" t="s">
        <v>19747</v>
      </c>
      <c r="C1060" s="9">
        <v>0</v>
      </c>
      <c r="D1060" s="9" t="s">
        <v>19748</v>
      </c>
      <c r="E1060" s="9" t="s">
        <v>19659</v>
      </c>
      <c r="F1060" s="9">
        <v>0</v>
      </c>
      <c r="G1060" s="9" t="s">
        <v>19655</v>
      </c>
    </row>
    <row r="1061" spans="1:7" x14ac:dyDescent="0.2">
      <c r="A1061" s="9" t="s">
        <v>19660</v>
      </c>
      <c r="B1061" s="9" t="s">
        <v>19747</v>
      </c>
      <c r="C1061" s="9">
        <v>0</v>
      </c>
      <c r="D1061" s="9" t="s">
        <v>19748</v>
      </c>
      <c r="E1061" s="9" t="s">
        <v>19660</v>
      </c>
      <c r="F1061" s="9">
        <v>0</v>
      </c>
      <c r="G1061" s="9" t="s">
        <v>19655</v>
      </c>
    </row>
    <row r="1062" spans="1:7" x14ac:dyDescent="0.2">
      <c r="A1062" s="9" t="s">
        <v>19661</v>
      </c>
      <c r="B1062" s="9" t="s">
        <v>19747</v>
      </c>
      <c r="C1062" s="9">
        <v>0</v>
      </c>
      <c r="D1062" s="9" t="s">
        <v>19748</v>
      </c>
      <c r="E1062" s="9" t="s">
        <v>19661</v>
      </c>
      <c r="F1062" s="9">
        <v>0</v>
      </c>
      <c r="G1062" s="9" t="s">
        <v>19655</v>
      </c>
    </row>
    <row r="1063" spans="1:7" x14ac:dyDescent="0.2">
      <c r="A1063" s="9" t="s">
        <v>19662</v>
      </c>
      <c r="B1063" s="9" t="s">
        <v>19747</v>
      </c>
      <c r="C1063" s="9">
        <v>0</v>
      </c>
      <c r="D1063" s="9" t="s">
        <v>19748</v>
      </c>
      <c r="E1063" s="9" t="s">
        <v>19662</v>
      </c>
      <c r="F1063" s="9">
        <v>0</v>
      </c>
      <c r="G1063" s="9" t="s">
        <v>19655</v>
      </c>
    </row>
    <row r="1064" spans="1:7" x14ac:dyDescent="0.2">
      <c r="A1064" s="9" t="s">
        <v>19663</v>
      </c>
      <c r="B1064" s="9" t="s">
        <v>19747</v>
      </c>
      <c r="C1064" s="9">
        <v>0</v>
      </c>
      <c r="D1064" s="9" t="s">
        <v>19748</v>
      </c>
      <c r="E1064" s="9" t="s">
        <v>19663</v>
      </c>
      <c r="F1064" s="9">
        <v>0</v>
      </c>
      <c r="G1064" s="9" t="s">
        <v>19655</v>
      </c>
    </row>
    <row r="1065" spans="1:7" x14ac:dyDescent="0.2">
      <c r="A1065" s="9" t="s">
        <v>95</v>
      </c>
      <c r="B1065" s="9" t="s">
        <v>19747</v>
      </c>
      <c r="C1065" s="9">
        <v>235.25</v>
      </c>
      <c r="D1065" s="9" t="s">
        <v>19748</v>
      </c>
      <c r="E1065" s="9" t="s">
        <v>95</v>
      </c>
      <c r="F1065" s="9">
        <v>235.25</v>
      </c>
      <c r="G1065" s="9" t="s">
        <v>19655</v>
      </c>
    </row>
    <row r="1066" spans="1:7" x14ac:dyDescent="0.2">
      <c r="A1066" s="9" t="s">
        <v>43</v>
      </c>
      <c r="B1066" s="9" t="s">
        <v>19747</v>
      </c>
      <c r="C1066" s="9">
        <v>0</v>
      </c>
      <c r="D1066" s="9" t="s">
        <v>19748</v>
      </c>
      <c r="E1066" s="9" t="s">
        <v>43</v>
      </c>
      <c r="F1066" s="9">
        <v>0</v>
      </c>
      <c r="G1066" s="9" t="s">
        <v>19655</v>
      </c>
    </row>
    <row r="1067" spans="1:7" x14ac:dyDescent="0.2">
      <c r="A1067" s="9" t="s">
        <v>19664</v>
      </c>
      <c r="B1067" s="9" t="s">
        <v>19747</v>
      </c>
      <c r="C1067" s="9">
        <v>230</v>
      </c>
      <c r="D1067" s="9" t="s">
        <v>19748</v>
      </c>
      <c r="E1067" s="9" t="s">
        <v>19664</v>
      </c>
      <c r="F1067" s="9">
        <v>230</v>
      </c>
      <c r="G1067" s="9" t="s">
        <v>19655</v>
      </c>
    </row>
    <row r="1068" spans="1:7" x14ac:dyDescent="0.2">
      <c r="A1068" s="9" t="s">
        <v>19665</v>
      </c>
      <c r="B1068" s="9" t="s">
        <v>19747</v>
      </c>
      <c r="C1068" s="9">
        <v>297.57499999999999</v>
      </c>
      <c r="D1068" s="9" t="s">
        <v>19748</v>
      </c>
      <c r="E1068" s="9" t="s">
        <v>19665</v>
      </c>
      <c r="F1068" s="9">
        <v>297.57499999999999</v>
      </c>
      <c r="G1068" s="9" t="s">
        <v>19655</v>
      </c>
    </row>
    <row r="1069" spans="1:7" x14ac:dyDescent="0.2">
      <c r="A1069" s="9" t="s">
        <v>19666</v>
      </c>
      <c r="B1069" s="9" t="s">
        <v>19747</v>
      </c>
      <c r="C1069" s="9">
        <v>0</v>
      </c>
      <c r="D1069" s="9" t="s">
        <v>19748</v>
      </c>
      <c r="E1069" s="9" t="s">
        <v>19666</v>
      </c>
      <c r="F1069" s="9">
        <v>0</v>
      </c>
      <c r="G1069" s="9" t="s">
        <v>19655</v>
      </c>
    </row>
    <row r="1070" spans="1:7" x14ac:dyDescent="0.2">
      <c r="A1070" s="9" t="s">
        <v>19667</v>
      </c>
      <c r="B1070" s="9" t="s">
        <v>19747</v>
      </c>
      <c r="C1070" s="9">
        <v>0</v>
      </c>
      <c r="D1070" s="9" t="s">
        <v>19748</v>
      </c>
      <c r="E1070" s="9" t="s">
        <v>19667</v>
      </c>
      <c r="F1070" s="9">
        <v>0</v>
      </c>
      <c r="G1070" s="9" t="s">
        <v>19655</v>
      </c>
    </row>
    <row r="1071" spans="1:7" x14ac:dyDescent="0.2">
      <c r="A1071" s="9" t="s">
        <v>19668</v>
      </c>
      <c r="B1071" s="9" t="s">
        <v>19747</v>
      </c>
      <c r="C1071" s="9">
        <v>0</v>
      </c>
      <c r="D1071" s="9" t="s">
        <v>19748</v>
      </c>
      <c r="E1071" s="9" t="s">
        <v>19668</v>
      </c>
      <c r="F1071" s="9">
        <v>0</v>
      </c>
      <c r="G1071" s="9" t="s">
        <v>19655</v>
      </c>
    </row>
    <row r="1072" spans="1:7" x14ac:dyDescent="0.2">
      <c r="A1072" s="9" t="s">
        <v>19669</v>
      </c>
      <c r="B1072" s="9" t="s">
        <v>19747</v>
      </c>
      <c r="C1072" s="9">
        <v>0</v>
      </c>
      <c r="D1072" s="9" t="s">
        <v>19748</v>
      </c>
      <c r="E1072" s="9" t="s">
        <v>19669</v>
      </c>
      <c r="F1072" s="9">
        <v>0</v>
      </c>
      <c r="G1072" s="9" t="s">
        <v>19655</v>
      </c>
    </row>
    <row r="1073" spans="1:7" x14ac:dyDescent="0.2">
      <c r="A1073" s="9" t="s">
        <v>70</v>
      </c>
      <c r="B1073" s="9" t="s">
        <v>19749</v>
      </c>
      <c r="C1073" s="9">
        <v>7195</v>
      </c>
      <c r="D1073" s="9" t="s">
        <v>19375</v>
      </c>
      <c r="E1073" s="9" t="s">
        <v>70</v>
      </c>
      <c r="F1073" s="9">
        <v>7195</v>
      </c>
      <c r="G1073" s="9" t="s">
        <v>19655</v>
      </c>
    </row>
    <row r="1074" spans="1:7" x14ac:dyDescent="0.2">
      <c r="A1074" s="9" t="s">
        <v>1152</v>
      </c>
      <c r="B1074" s="9" t="s">
        <v>19749</v>
      </c>
      <c r="C1074" s="9">
        <v>0</v>
      </c>
      <c r="D1074" s="9" t="s">
        <v>19375</v>
      </c>
      <c r="E1074" s="9" t="s">
        <v>1152</v>
      </c>
      <c r="F1074" s="9">
        <v>0</v>
      </c>
      <c r="G1074" s="9" t="s">
        <v>19655</v>
      </c>
    </row>
    <row r="1075" spans="1:7" x14ac:dyDescent="0.2">
      <c r="A1075" s="9" t="s">
        <v>227</v>
      </c>
      <c r="B1075" s="9" t="s">
        <v>19749</v>
      </c>
      <c r="C1075" s="9">
        <v>6323.5</v>
      </c>
      <c r="D1075" s="9" t="s">
        <v>19375</v>
      </c>
      <c r="E1075" s="9" t="s">
        <v>227</v>
      </c>
      <c r="F1075" s="9">
        <v>6323.5</v>
      </c>
      <c r="G1075" s="9" t="s">
        <v>19655</v>
      </c>
    </row>
    <row r="1076" spans="1:7" x14ac:dyDescent="0.2">
      <c r="A1076" s="9" t="s">
        <v>19373</v>
      </c>
      <c r="B1076" s="9" t="s">
        <v>19749</v>
      </c>
      <c r="C1076" s="9">
        <v>18922.990000000002</v>
      </c>
      <c r="D1076" s="9" t="s">
        <v>19375</v>
      </c>
      <c r="E1076" s="9" t="s">
        <v>19373</v>
      </c>
      <c r="F1076" s="9">
        <v>20330.990000000002</v>
      </c>
      <c r="G1076" s="9" t="s">
        <v>19655</v>
      </c>
    </row>
    <row r="1077" spans="1:7" x14ac:dyDescent="0.2">
      <c r="A1077" s="9" t="s">
        <v>468</v>
      </c>
      <c r="B1077" s="9" t="s">
        <v>19749</v>
      </c>
      <c r="C1077" s="9">
        <v>143.80000000000001</v>
      </c>
      <c r="D1077" s="9" t="s">
        <v>19375</v>
      </c>
      <c r="E1077" s="9" t="s">
        <v>468</v>
      </c>
      <c r="F1077" s="9">
        <v>532.79999999999995</v>
      </c>
      <c r="G1077" s="9" t="s">
        <v>19655</v>
      </c>
    </row>
    <row r="1078" spans="1:7" x14ac:dyDescent="0.2">
      <c r="A1078" s="9" t="s">
        <v>19656</v>
      </c>
      <c r="B1078" s="9" t="s">
        <v>19749</v>
      </c>
      <c r="C1078" s="9">
        <v>1987.2799999986</v>
      </c>
      <c r="D1078" s="9" t="s">
        <v>19375</v>
      </c>
      <c r="E1078" s="9" t="s">
        <v>19656</v>
      </c>
      <c r="F1078" s="9">
        <v>1987.2799999986</v>
      </c>
      <c r="G1078" s="9" t="s">
        <v>19655</v>
      </c>
    </row>
    <row r="1079" spans="1:7" x14ac:dyDescent="0.2">
      <c r="A1079" s="9" t="s">
        <v>19657</v>
      </c>
      <c r="B1079" s="9" t="s">
        <v>19749</v>
      </c>
      <c r="C1079" s="9">
        <v>0</v>
      </c>
      <c r="D1079" s="9" t="s">
        <v>19375</v>
      </c>
      <c r="E1079" s="9" t="s">
        <v>19657</v>
      </c>
      <c r="F1079" s="9">
        <v>6</v>
      </c>
      <c r="G1079" s="9" t="s">
        <v>19655</v>
      </c>
    </row>
    <row r="1080" spans="1:7" x14ac:dyDescent="0.2">
      <c r="A1080" s="9" t="s">
        <v>19658</v>
      </c>
      <c r="B1080" s="9" t="s">
        <v>19749</v>
      </c>
      <c r="C1080" s="9">
        <v>0</v>
      </c>
      <c r="D1080" s="9" t="s">
        <v>19375</v>
      </c>
      <c r="E1080" s="9" t="s">
        <v>19658</v>
      </c>
      <c r="F1080" s="9">
        <v>0</v>
      </c>
      <c r="G1080" s="9" t="s">
        <v>19655</v>
      </c>
    </row>
    <row r="1081" spans="1:7" x14ac:dyDescent="0.2">
      <c r="A1081" s="9" t="s">
        <v>19659</v>
      </c>
      <c r="B1081" s="9" t="s">
        <v>19749</v>
      </c>
      <c r="C1081" s="9">
        <v>2744</v>
      </c>
      <c r="D1081" s="9" t="s">
        <v>19375</v>
      </c>
      <c r="E1081" s="9" t="s">
        <v>19659</v>
      </c>
      <c r="F1081" s="9">
        <v>2744</v>
      </c>
      <c r="G1081" s="9" t="s">
        <v>19655</v>
      </c>
    </row>
    <row r="1082" spans="1:7" x14ac:dyDescent="0.2">
      <c r="A1082" s="9" t="s">
        <v>19660</v>
      </c>
      <c r="B1082" s="9" t="s">
        <v>19749</v>
      </c>
      <c r="C1082" s="9">
        <v>0</v>
      </c>
      <c r="D1082" s="9" t="s">
        <v>19375</v>
      </c>
      <c r="E1082" s="9" t="s">
        <v>19660</v>
      </c>
      <c r="F1082" s="9">
        <v>0</v>
      </c>
      <c r="G1082" s="9" t="s">
        <v>19655</v>
      </c>
    </row>
    <row r="1083" spans="1:7" x14ac:dyDescent="0.2">
      <c r="A1083" s="9" t="s">
        <v>19661</v>
      </c>
      <c r="B1083" s="9" t="s">
        <v>19749</v>
      </c>
      <c r="C1083" s="9">
        <v>-2684</v>
      </c>
      <c r="D1083" s="9" t="s">
        <v>19375</v>
      </c>
      <c r="E1083" s="9" t="s">
        <v>19661</v>
      </c>
      <c r="F1083" s="9">
        <v>-2684</v>
      </c>
      <c r="G1083" s="9" t="s">
        <v>19655</v>
      </c>
    </row>
    <row r="1084" spans="1:7" x14ac:dyDescent="0.2">
      <c r="A1084" s="9" t="s">
        <v>19662</v>
      </c>
      <c r="B1084" s="9" t="s">
        <v>19749</v>
      </c>
      <c r="C1084" s="9">
        <v>4068.22</v>
      </c>
      <c r="D1084" s="9" t="s">
        <v>19375</v>
      </c>
      <c r="E1084" s="9" t="s">
        <v>19662</v>
      </c>
      <c r="F1084" s="9">
        <v>4278.2199999999903</v>
      </c>
      <c r="G1084" s="9" t="s">
        <v>19655</v>
      </c>
    </row>
    <row r="1085" spans="1:7" x14ac:dyDescent="0.2">
      <c r="A1085" s="9" t="s">
        <v>19663</v>
      </c>
      <c r="B1085" s="9" t="s">
        <v>19749</v>
      </c>
      <c r="C1085" s="9">
        <v>4068.22</v>
      </c>
      <c r="D1085" s="9" t="s">
        <v>19375</v>
      </c>
      <c r="E1085" s="9" t="s">
        <v>19663</v>
      </c>
      <c r="F1085" s="9">
        <v>4278.2199999999903</v>
      </c>
      <c r="G1085" s="9" t="s">
        <v>19655</v>
      </c>
    </row>
    <row r="1086" spans="1:7" x14ac:dyDescent="0.2">
      <c r="A1086" s="9" t="s">
        <v>95</v>
      </c>
      <c r="B1086" s="9" t="s">
        <v>19749</v>
      </c>
      <c r="C1086" s="9">
        <v>18465.778300000002</v>
      </c>
      <c r="D1086" s="9" t="s">
        <v>19375</v>
      </c>
      <c r="E1086" s="9" t="s">
        <v>95</v>
      </c>
      <c r="F1086" s="9">
        <v>19981.778300000002</v>
      </c>
      <c r="G1086" s="9" t="s">
        <v>19655</v>
      </c>
    </row>
    <row r="1087" spans="1:7" x14ac:dyDescent="0.2">
      <c r="A1087" s="9" t="s">
        <v>43</v>
      </c>
      <c r="B1087" s="9" t="s">
        <v>19749</v>
      </c>
      <c r="C1087" s="9">
        <v>20650.5999999999</v>
      </c>
      <c r="D1087" s="9" t="s">
        <v>19375</v>
      </c>
      <c r="E1087" s="9" t="s">
        <v>43</v>
      </c>
      <c r="F1087" s="9">
        <v>20650.5999999999</v>
      </c>
      <c r="G1087" s="9" t="s">
        <v>19655</v>
      </c>
    </row>
    <row r="1088" spans="1:7" x14ac:dyDescent="0.2">
      <c r="A1088" s="9" t="s">
        <v>19664</v>
      </c>
      <c r="B1088" s="9" t="s">
        <v>19749</v>
      </c>
      <c r="C1088" s="9">
        <v>0</v>
      </c>
      <c r="D1088" s="9" t="s">
        <v>19375</v>
      </c>
      <c r="E1088" s="9" t="s">
        <v>19664</v>
      </c>
      <c r="F1088" s="9">
        <v>0</v>
      </c>
      <c r="G1088" s="9" t="s">
        <v>19655</v>
      </c>
    </row>
    <row r="1089" spans="1:7" x14ac:dyDescent="0.2">
      <c r="A1089" s="9" t="s">
        <v>19665</v>
      </c>
      <c r="B1089" s="9" t="s">
        <v>19749</v>
      </c>
      <c r="C1089" s="9">
        <v>13804.262443576001</v>
      </c>
      <c r="D1089" s="9" t="s">
        <v>19375</v>
      </c>
      <c r="E1089" s="9" t="s">
        <v>19665</v>
      </c>
      <c r="F1089" s="9">
        <v>14100.262443576001</v>
      </c>
      <c r="G1089" s="9" t="s">
        <v>19655</v>
      </c>
    </row>
    <row r="1090" spans="1:7" x14ac:dyDescent="0.2">
      <c r="A1090" s="9" t="s">
        <v>19666</v>
      </c>
      <c r="B1090" s="9" t="s">
        <v>19749</v>
      </c>
      <c r="C1090" s="9">
        <v>5236.1829136961996</v>
      </c>
      <c r="D1090" s="9" t="s">
        <v>19375</v>
      </c>
      <c r="E1090" s="9" t="s">
        <v>19666</v>
      </c>
      <c r="F1090" s="9">
        <v>5300.1829136961996</v>
      </c>
      <c r="G1090" s="9" t="s">
        <v>19655</v>
      </c>
    </row>
    <row r="1091" spans="1:7" x14ac:dyDescent="0.2">
      <c r="A1091" s="9" t="s">
        <v>19667</v>
      </c>
      <c r="B1091" s="9" t="s">
        <v>19749</v>
      </c>
      <c r="C1091" s="9">
        <v>7307.1940000000004</v>
      </c>
      <c r="D1091" s="9" t="s">
        <v>19375</v>
      </c>
      <c r="E1091" s="9" t="s">
        <v>19667</v>
      </c>
      <c r="F1091" s="9">
        <v>7316.1940000000004</v>
      </c>
      <c r="G1091" s="9" t="s">
        <v>19655</v>
      </c>
    </row>
    <row r="1092" spans="1:7" x14ac:dyDescent="0.2">
      <c r="A1092" s="9" t="s">
        <v>19668</v>
      </c>
      <c r="B1092" s="9" t="s">
        <v>19749</v>
      </c>
      <c r="C1092" s="9">
        <v>1010.5</v>
      </c>
      <c r="D1092" s="9" t="s">
        <v>19375</v>
      </c>
      <c r="E1092" s="9" t="s">
        <v>19668</v>
      </c>
      <c r="F1092" s="9">
        <v>1028.5</v>
      </c>
      <c r="G1092" s="9" t="s">
        <v>19655</v>
      </c>
    </row>
    <row r="1093" spans="1:7" x14ac:dyDescent="0.2">
      <c r="A1093" s="9" t="s">
        <v>19669</v>
      </c>
      <c r="B1093" s="9" t="s">
        <v>19749</v>
      </c>
      <c r="C1093" s="9">
        <v>2800</v>
      </c>
      <c r="D1093" s="9" t="s">
        <v>19375</v>
      </c>
      <c r="E1093" s="9" t="s">
        <v>19669</v>
      </c>
      <c r="F1093" s="9">
        <v>2860</v>
      </c>
      <c r="G1093" s="9" t="s">
        <v>19655</v>
      </c>
    </row>
    <row r="1094" spans="1:7" x14ac:dyDescent="0.2">
      <c r="A1094" s="9" t="s">
        <v>70</v>
      </c>
      <c r="B1094" s="9" t="s">
        <v>19750</v>
      </c>
      <c r="C1094" s="9">
        <v>0</v>
      </c>
      <c r="D1094" s="9" t="s">
        <v>19375</v>
      </c>
      <c r="E1094" s="9" t="s">
        <v>70</v>
      </c>
      <c r="F1094" s="9">
        <v>7195</v>
      </c>
      <c r="G1094" s="9" t="s">
        <v>19655</v>
      </c>
    </row>
    <row r="1095" spans="1:7" x14ac:dyDescent="0.2">
      <c r="A1095" s="9" t="s">
        <v>1152</v>
      </c>
      <c r="B1095" s="9" t="s">
        <v>19750</v>
      </c>
      <c r="C1095" s="9">
        <v>0</v>
      </c>
      <c r="D1095" s="9" t="s">
        <v>19375</v>
      </c>
      <c r="E1095" s="9" t="s">
        <v>1152</v>
      </c>
      <c r="F1095" s="9">
        <v>0</v>
      </c>
      <c r="G1095" s="9" t="s">
        <v>19655</v>
      </c>
    </row>
    <row r="1096" spans="1:7" x14ac:dyDescent="0.2">
      <c r="A1096" s="9" t="s">
        <v>227</v>
      </c>
      <c r="B1096" s="9" t="s">
        <v>19750</v>
      </c>
      <c r="C1096" s="9">
        <v>0</v>
      </c>
      <c r="D1096" s="9" t="s">
        <v>19375</v>
      </c>
      <c r="E1096" s="9" t="s">
        <v>227</v>
      </c>
      <c r="F1096" s="9">
        <v>6323.5</v>
      </c>
      <c r="G1096" s="9" t="s">
        <v>19655</v>
      </c>
    </row>
    <row r="1097" spans="1:7" x14ac:dyDescent="0.2">
      <c r="A1097" s="9" t="s">
        <v>19373</v>
      </c>
      <c r="B1097" s="9" t="s">
        <v>19750</v>
      </c>
      <c r="C1097" s="9">
        <v>1408</v>
      </c>
      <c r="D1097" s="9" t="s">
        <v>19375</v>
      </c>
      <c r="E1097" s="9" t="s">
        <v>19373</v>
      </c>
      <c r="F1097" s="9">
        <v>20330.990000000002</v>
      </c>
      <c r="G1097" s="9" t="s">
        <v>19655</v>
      </c>
    </row>
    <row r="1098" spans="1:7" x14ac:dyDescent="0.2">
      <c r="A1098" s="9" t="s">
        <v>468</v>
      </c>
      <c r="B1098" s="9" t="s">
        <v>19750</v>
      </c>
      <c r="C1098" s="9">
        <v>389</v>
      </c>
      <c r="D1098" s="9" t="s">
        <v>19375</v>
      </c>
      <c r="E1098" s="9" t="s">
        <v>468</v>
      </c>
      <c r="F1098" s="9">
        <v>532.79999999999995</v>
      </c>
      <c r="G1098" s="9" t="s">
        <v>19655</v>
      </c>
    </row>
    <row r="1099" spans="1:7" x14ac:dyDescent="0.2">
      <c r="A1099" s="9" t="s">
        <v>19656</v>
      </c>
      <c r="B1099" s="9" t="s">
        <v>19750</v>
      </c>
      <c r="C1099" s="9">
        <v>0</v>
      </c>
      <c r="D1099" s="9" t="s">
        <v>19375</v>
      </c>
      <c r="E1099" s="9" t="s">
        <v>19656</v>
      </c>
      <c r="F1099" s="9">
        <v>1987.2799999986</v>
      </c>
      <c r="G1099" s="9" t="s">
        <v>19655</v>
      </c>
    </row>
    <row r="1100" spans="1:7" x14ac:dyDescent="0.2">
      <c r="A1100" s="9" t="s">
        <v>19657</v>
      </c>
      <c r="B1100" s="9" t="s">
        <v>19750</v>
      </c>
      <c r="C1100" s="9">
        <v>6</v>
      </c>
      <c r="D1100" s="9" t="s">
        <v>19375</v>
      </c>
      <c r="E1100" s="9" t="s">
        <v>19657</v>
      </c>
      <c r="F1100" s="9">
        <v>6</v>
      </c>
      <c r="G1100" s="9" t="s">
        <v>19655</v>
      </c>
    </row>
    <row r="1101" spans="1:7" x14ac:dyDescent="0.2">
      <c r="A1101" s="9" t="s">
        <v>19658</v>
      </c>
      <c r="B1101" s="9" t="s">
        <v>19750</v>
      </c>
      <c r="C1101" s="9">
        <v>0</v>
      </c>
      <c r="D1101" s="9" t="s">
        <v>19375</v>
      </c>
      <c r="E1101" s="9" t="s">
        <v>19658</v>
      </c>
      <c r="F1101" s="9">
        <v>0</v>
      </c>
      <c r="G1101" s="9" t="s">
        <v>19655</v>
      </c>
    </row>
    <row r="1102" spans="1:7" x14ac:dyDescent="0.2">
      <c r="A1102" s="9" t="s">
        <v>19659</v>
      </c>
      <c r="B1102" s="9" t="s">
        <v>19750</v>
      </c>
      <c r="C1102" s="9">
        <v>0</v>
      </c>
      <c r="D1102" s="9" t="s">
        <v>19375</v>
      </c>
      <c r="E1102" s="9" t="s">
        <v>19659</v>
      </c>
      <c r="F1102" s="9">
        <v>2744</v>
      </c>
      <c r="G1102" s="9" t="s">
        <v>19655</v>
      </c>
    </row>
    <row r="1103" spans="1:7" x14ac:dyDescent="0.2">
      <c r="A1103" s="9" t="s">
        <v>19660</v>
      </c>
      <c r="B1103" s="9" t="s">
        <v>19750</v>
      </c>
      <c r="C1103" s="9">
        <v>0</v>
      </c>
      <c r="D1103" s="9" t="s">
        <v>19375</v>
      </c>
      <c r="E1103" s="9" t="s">
        <v>19660</v>
      </c>
      <c r="F1103" s="9">
        <v>0</v>
      </c>
      <c r="G1103" s="9" t="s">
        <v>19655</v>
      </c>
    </row>
    <row r="1104" spans="1:7" x14ac:dyDescent="0.2">
      <c r="A1104" s="9" t="s">
        <v>19661</v>
      </c>
      <c r="B1104" s="9" t="s">
        <v>19750</v>
      </c>
      <c r="C1104" s="9">
        <v>0</v>
      </c>
      <c r="D1104" s="9" t="s">
        <v>19375</v>
      </c>
      <c r="E1104" s="9" t="s">
        <v>19661</v>
      </c>
      <c r="F1104" s="9">
        <v>-2684</v>
      </c>
      <c r="G1104" s="9" t="s">
        <v>19655</v>
      </c>
    </row>
    <row r="1105" spans="1:7" x14ac:dyDescent="0.2">
      <c r="A1105" s="9" t="s">
        <v>19662</v>
      </c>
      <c r="B1105" s="9" t="s">
        <v>19750</v>
      </c>
      <c r="C1105" s="9">
        <v>210</v>
      </c>
      <c r="D1105" s="9" t="s">
        <v>19375</v>
      </c>
      <c r="E1105" s="9" t="s">
        <v>19662</v>
      </c>
      <c r="F1105" s="9">
        <v>4278.2199999999903</v>
      </c>
      <c r="G1105" s="9" t="s">
        <v>19655</v>
      </c>
    </row>
    <row r="1106" spans="1:7" x14ac:dyDescent="0.2">
      <c r="A1106" s="9" t="s">
        <v>19663</v>
      </c>
      <c r="B1106" s="9" t="s">
        <v>19750</v>
      </c>
      <c r="C1106" s="9">
        <v>210</v>
      </c>
      <c r="D1106" s="9" t="s">
        <v>19375</v>
      </c>
      <c r="E1106" s="9" t="s">
        <v>19663</v>
      </c>
      <c r="F1106" s="9">
        <v>4278.2199999999903</v>
      </c>
      <c r="G1106" s="9" t="s">
        <v>19655</v>
      </c>
    </row>
    <row r="1107" spans="1:7" x14ac:dyDescent="0.2">
      <c r="A1107" s="9" t="s">
        <v>95</v>
      </c>
      <c r="B1107" s="9" t="s">
        <v>19750</v>
      </c>
      <c r="C1107" s="9">
        <v>1516</v>
      </c>
      <c r="D1107" s="9" t="s">
        <v>19375</v>
      </c>
      <c r="E1107" s="9" t="s">
        <v>95</v>
      </c>
      <c r="F1107" s="9">
        <v>19981.778300000002</v>
      </c>
      <c r="G1107" s="9" t="s">
        <v>19655</v>
      </c>
    </row>
    <row r="1108" spans="1:7" x14ac:dyDescent="0.2">
      <c r="A1108" s="9" t="s">
        <v>43</v>
      </c>
      <c r="B1108" s="9" t="s">
        <v>19750</v>
      </c>
      <c r="C1108" s="9">
        <v>0</v>
      </c>
      <c r="D1108" s="9" t="s">
        <v>19375</v>
      </c>
      <c r="E1108" s="9" t="s">
        <v>43</v>
      </c>
      <c r="F1108" s="9">
        <v>20650.5999999999</v>
      </c>
      <c r="G1108" s="9" t="s">
        <v>19655</v>
      </c>
    </row>
    <row r="1109" spans="1:7" x14ac:dyDescent="0.2">
      <c r="A1109" s="9" t="s">
        <v>19664</v>
      </c>
      <c r="B1109" s="9" t="s">
        <v>19750</v>
      </c>
      <c r="C1109" s="9">
        <v>0</v>
      </c>
      <c r="D1109" s="9" t="s">
        <v>19375</v>
      </c>
      <c r="E1109" s="9" t="s">
        <v>19664</v>
      </c>
      <c r="F1109" s="9">
        <v>0</v>
      </c>
      <c r="G1109" s="9" t="s">
        <v>19655</v>
      </c>
    </row>
    <row r="1110" spans="1:7" x14ac:dyDescent="0.2">
      <c r="A1110" s="9" t="s">
        <v>19665</v>
      </c>
      <c r="B1110" s="9" t="s">
        <v>19750</v>
      </c>
      <c r="C1110" s="9">
        <v>296</v>
      </c>
      <c r="D1110" s="9" t="s">
        <v>19375</v>
      </c>
      <c r="E1110" s="9" t="s">
        <v>19665</v>
      </c>
      <c r="F1110" s="9">
        <v>14100.262443576001</v>
      </c>
      <c r="G1110" s="9" t="s">
        <v>19655</v>
      </c>
    </row>
    <row r="1111" spans="1:7" x14ac:dyDescent="0.2">
      <c r="A1111" s="9" t="s">
        <v>19666</v>
      </c>
      <c r="B1111" s="9" t="s">
        <v>19750</v>
      </c>
      <c r="C1111" s="9">
        <v>64</v>
      </c>
      <c r="D1111" s="9" t="s">
        <v>19375</v>
      </c>
      <c r="E1111" s="9" t="s">
        <v>19666</v>
      </c>
      <c r="F1111" s="9">
        <v>5300.1829136961996</v>
      </c>
      <c r="G1111" s="9" t="s">
        <v>19655</v>
      </c>
    </row>
    <row r="1112" spans="1:7" x14ac:dyDescent="0.2">
      <c r="A1112" s="9" t="s">
        <v>19667</v>
      </c>
      <c r="B1112" s="9" t="s">
        <v>19750</v>
      </c>
      <c r="C1112" s="9">
        <v>9</v>
      </c>
      <c r="D1112" s="9" t="s">
        <v>19375</v>
      </c>
      <c r="E1112" s="9" t="s">
        <v>19667</v>
      </c>
      <c r="F1112" s="9">
        <v>7316.1940000000004</v>
      </c>
      <c r="G1112" s="9" t="s">
        <v>19655</v>
      </c>
    </row>
    <row r="1113" spans="1:7" x14ac:dyDescent="0.2">
      <c r="A1113" s="9" t="s">
        <v>19668</v>
      </c>
      <c r="B1113" s="9" t="s">
        <v>19750</v>
      </c>
      <c r="C1113" s="9">
        <v>18</v>
      </c>
      <c r="D1113" s="9" t="s">
        <v>19375</v>
      </c>
      <c r="E1113" s="9" t="s">
        <v>19668</v>
      </c>
      <c r="F1113" s="9">
        <v>1028.5</v>
      </c>
      <c r="G1113" s="9" t="s">
        <v>19655</v>
      </c>
    </row>
    <row r="1114" spans="1:7" x14ac:dyDescent="0.2">
      <c r="A1114" s="9" t="s">
        <v>19669</v>
      </c>
      <c r="B1114" s="9" t="s">
        <v>19750</v>
      </c>
      <c r="C1114" s="9">
        <v>60</v>
      </c>
      <c r="D1114" s="9" t="s">
        <v>19375</v>
      </c>
      <c r="E1114" s="9" t="s">
        <v>19669</v>
      </c>
      <c r="F1114" s="9">
        <v>2860</v>
      </c>
      <c r="G1114" s="9" t="s">
        <v>19655</v>
      </c>
    </row>
  </sheetData>
  <autoFilter ref="A1:G1114" xr:uid="{1833ACED-E4C4-4EF5-A9A3-EBA658E94267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workbookViewId="0"/>
  </sheetViews>
  <sheetFormatPr defaultColWidth="8.85546875" defaultRowHeight="12.75" customHeight="1" x14ac:dyDescent="0.2"/>
  <cols>
    <col min="1" max="1" width="39.42578125" bestFit="1" customWidth="1" collapsed="1"/>
    <col min="2" max="2" width="40.5703125" customWidth="1" collapsed="1"/>
    <col min="3" max="3" width="30.5703125" bestFit="1" customWidth="1" collapsed="1"/>
    <col min="4" max="5" width="30.5703125" customWidth="1"/>
    <col min="6" max="7" width="40.5703125" bestFit="1" customWidth="1" collapsed="1"/>
    <col min="8" max="12" width="30.5703125" bestFit="1" customWidth="1" collapsed="1"/>
  </cols>
  <sheetData>
    <row r="1" spans="1:11" ht="12.75" customHeight="1" x14ac:dyDescent="0.2">
      <c r="A1" s="12" t="s">
        <v>1</v>
      </c>
      <c r="B1" s="12" t="s">
        <v>13</v>
      </c>
      <c r="C1" s="12" t="s">
        <v>13</v>
      </c>
      <c r="D1" s="5"/>
      <c r="E1" s="5"/>
      <c r="F1" s="10">
        <f>SUM(F14:F24)</f>
        <v>3956</v>
      </c>
    </row>
    <row r="2" spans="1:11" ht="12.75" customHeight="1" x14ac:dyDescent="0.2">
      <c r="A2" s="13" t="s">
        <v>2</v>
      </c>
      <c r="B2" s="12" t="s">
        <v>13</v>
      </c>
      <c r="C2" s="12" t="s">
        <v>13</v>
      </c>
      <c r="D2" s="5"/>
      <c r="E2" s="5"/>
    </row>
    <row r="3" spans="1:11" ht="12.75" customHeight="1" x14ac:dyDescent="0.2">
      <c r="A3" s="14" t="s">
        <v>14</v>
      </c>
      <c r="B3" s="14" t="s">
        <v>13</v>
      </c>
      <c r="C3" s="14" t="s">
        <v>13</v>
      </c>
      <c r="D3" s="6"/>
      <c r="E3" s="6"/>
    </row>
    <row r="4" spans="1:11" ht="12.75" customHeight="1" x14ac:dyDescent="0.2">
      <c r="A4" t="s">
        <v>197</v>
      </c>
    </row>
    <row r="5" spans="1:11" ht="12.75" customHeight="1" x14ac:dyDescent="0.2">
      <c r="A5" s="15" t="s">
        <v>15</v>
      </c>
      <c r="B5" s="16" t="s">
        <v>13</v>
      </c>
      <c r="C5" s="16" t="s">
        <v>13</v>
      </c>
      <c r="D5" s="16"/>
      <c r="E5" s="16"/>
      <c r="F5" s="16" t="s">
        <v>13</v>
      </c>
      <c r="G5" s="16" t="s">
        <v>13</v>
      </c>
      <c r="H5" s="16" t="s">
        <v>13</v>
      </c>
      <c r="I5" s="16" t="s">
        <v>13</v>
      </c>
      <c r="J5" s="16" t="s">
        <v>13</v>
      </c>
      <c r="K5" s="16" t="s">
        <v>13</v>
      </c>
    </row>
    <row r="6" spans="1:11" ht="12.75" customHeight="1" x14ac:dyDescent="0.2">
      <c r="A6" s="17" t="s">
        <v>3</v>
      </c>
      <c r="B6" s="19" t="s">
        <v>4</v>
      </c>
      <c r="C6" s="19" t="s">
        <v>5</v>
      </c>
      <c r="D6" s="7" t="s">
        <v>187</v>
      </c>
      <c r="E6" s="7" t="s">
        <v>201</v>
      </c>
      <c r="F6" s="3" t="s">
        <v>6</v>
      </c>
      <c r="G6" s="3" t="s">
        <v>7</v>
      </c>
      <c r="H6" s="19" t="s">
        <v>8</v>
      </c>
      <c r="I6" s="3" t="s">
        <v>9</v>
      </c>
      <c r="J6" s="19" t="s">
        <v>10</v>
      </c>
      <c r="K6" s="19" t="s">
        <v>11</v>
      </c>
    </row>
    <row r="7" spans="1:11" ht="12.75" customHeight="1" x14ac:dyDescent="0.2">
      <c r="A7" s="18" t="s">
        <v>13</v>
      </c>
      <c r="B7" s="20" t="s">
        <v>13</v>
      </c>
      <c r="C7" s="20" t="s">
        <v>13</v>
      </c>
      <c r="D7" s="8"/>
      <c r="E7" s="8"/>
      <c r="F7" s="4" t="s">
        <v>0</v>
      </c>
      <c r="G7" s="4" t="s">
        <v>0</v>
      </c>
      <c r="H7" s="20" t="s">
        <v>13</v>
      </c>
      <c r="I7" s="4" t="s">
        <v>12</v>
      </c>
      <c r="J7" s="20" t="s">
        <v>13</v>
      </c>
      <c r="K7" s="20" t="s">
        <v>13</v>
      </c>
    </row>
    <row r="8" spans="1:11" ht="12.75" customHeight="1" x14ac:dyDescent="0.2">
      <c r="A8" s="1" t="s">
        <v>23</v>
      </c>
      <c r="B8" s="2" t="s">
        <v>75</v>
      </c>
      <c r="C8" s="2" t="s">
        <v>76</v>
      </c>
      <c r="D8" s="2" t="s">
        <v>189</v>
      </c>
      <c r="E8" s="2" t="str">
        <f>_xlfn.XLOOKUP(D8,'Node-Substation'!A:A,'Node-Substation'!B:B)</f>
        <v>NL_on_Borssele</v>
      </c>
      <c r="F8" s="2" t="s">
        <v>77</v>
      </c>
      <c r="G8" s="2">
        <v>455</v>
      </c>
      <c r="H8" s="2" t="s">
        <v>20</v>
      </c>
      <c r="I8" s="2" t="s">
        <v>34</v>
      </c>
      <c r="J8" s="2" t="s">
        <v>74</v>
      </c>
      <c r="K8" s="2" t="s">
        <v>13</v>
      </c>
    </row>
    <row r="9" spans="1:11" ht="12.75" customHeight="1" x14ac:dyDescent="0.2">
      <c r="A9" s="1" t="s">
        <v>23</v>
      </c>
      <c r="B9" s="2" t="s">
        <v>83</v>
      </c>
      <c r="C9" s="2" t="s">
        <v>84</v>
      </c>
      <c r="D9" s="2" t="s">
        <v>189</v>
      </c>
      <c r="E9" s="2" t="str">
        <f>_xlfn.XLOOKUP(D9,'Node-Substation'!A:A,'Node-Substation'!B:B)</f>
        <v>NL_on_Borssele</v>
      </c>
      <c r="F9" s="2" t="s">
        <v>85</v>
      </c>
      <c r="G9" s="2">
        <v>435</v>
      </c>
      <c r="H9" s="2" t="s">
        <v>20</v>
      </c>
      <c r="I9" s="2" t="s">
        <v>21</v>
      </c>
      <c r="J9" s="2" t="s">
        <v>86</v>
      </c>
      <c r="K9" s="2" t="s">
        <v>13</v>
      </c>
    </row>
    <row r="10" spans="1:11" ht="12.75" customHeight="1" x14ac:dyDescent="0.2">
      <c r="A10" s="1" t="s">
        <v>23</v>
      </c>
      <c r="B10" s="2" t="s">
        <v>87</v>
      </c>
      <c r="C10" s="2" t="s">
        <v>88</v>
      </c>
      <c r="D10" s="2" t="s">
        <v>189</v>
      </c>
      <c r="E10" s="2" t="str">
        <f>_xlfn.XLOOKUP(D10,'Node-Substation'!A:A,'Node-Substation'!B:B)</f>
        <v>NL_on_Borssele</v>
      </c>
      <c r="F10" s="2" t="s">
        <v>85</v>
      </c>
      <c r="G10" s="2">
        <v>435</v>
      </c>
      <c r="H10" s="2" t="s">
        <v>20</v>
      </c>
      <c r="I10" s="2" t="s">
        <v>21</v>
      </c>
      <c r="J10" s="2" t="s">
        <v>86</v>
      </c>
      <c r="K10" s="2" t="s">
        <v>13</v>
      </c>
    </row>
    <row r="11" spans="1:11" ht="12.75" customHeight="1" x14ac:dyDescent="0.2">
      <c r="A11" s="1" t="s">
        <v>70</v>
      </c>
      <c r="B11" s="2" t="s">
        <v>71</v>
      </c>
      <c r="C11" s="2" t="s">
        <v>72</v>
      </c>
      <c r="D11" s="2" t="s">
        <v>189</v>
      </c>
      <c r="E11" s="2" t="str">
        <f>_xlfn.XLOOKUP(D11,'Node-Substation'!A:A,'Node-Substation'!B:B)</f>
        <v>NL_on_Borssele</v>
      </c>
      <c r="F11" s="2" t="s">
        <v>73</v>
      </c>
      <c r="G11" s="2">
        <v>485</v>
      </c>
      <c r="H11" s="2" t="s">
        <v>20</v>
      </c>
      <c r="I11" s="2" t="s">
        <v>21</v>
      </c>
      <c r="J11" s="2" t="s">
        <v>74</v>
      </c>
      <c r="K11" s="2" t="s">
        <v>13</v>
      </c>
    </row>
    <row r="12" spans="1:11" ht="12.75" customHeight="1" x14ac:dyDescent="0.2">
      <c r="A12" s="1" t="s">
        <v>23</v>
      </c>
      <c r="B12" s="2" t="s">
        <v>40</v>
      </c>
      <c r="C12" s="2" t="s">
        <v>41</v>
      </c>
      <c r="D12" s="2" t="s">
        <v>192</v>
      </c>
      <c r="E12" s="2" t="str">
        <f>_xlfn.XLOOKUP(D12,'Node-Substation'!A:A,'Node-Substation'!B:B)</f>
        <v>NL_on_Brabant</v>
      </c>
      <c r="F12" s="2" t="s">
        <v>42</v>
      </c>
      <c r="G12" s="2">
        <v>766</v>
      </c>
      <c r="H12" s="2" t="s">
        <v>20</v>
      </c>
      <c r="I12" s="2" t="s">
        <v>34</v>
      </c>
      <c r="J12" s="2" t="s">
        <v>22</v>
      </c>
      <c r="K12" s="2" t="s">
        <v>13</v>
      </c>
    </row>
    <row r="13" spans="1:11" ht="12.75" customHeight="1" x14ac:dyDescent="0.2">
      <c r="A13" s="1" t="s">
        <v>16</v>
      </c>
      <c r="B13" s="2" t="s">
        <v>63</v>
      </c>
      <c r="C13" s="2" t="s">
        <v>64</v>
      </c>
      <c r="D13" s="2" t="s">
        <v>192</v>
      </c>
      <c r="E13" s="2" t="s">
        <v>19348</v>
      </c>
      <c r="F13" s="2"/>
      <c r="G13" s="2">
        <v>631</v>
      </c>
      <c r="H13" s="2" t="s">
        <v>20</v>
      </c>
      <c r="I13" s="2" t="s">
        <v>21</v>
      </c>
      <c r="J13" s="2" t="s">
        <v>22</v>
      </c>
      <c r="K13" s="2" t="s">
        <v>13</v>
      </c>
    </row>
    <row r="14" spans="1:11" ht="12.75" customHeight="1" x14ac:dyDescent="0.2">
      <c r="A14" s="1" t="s">
        <v>23</v>
      </c>
      <c r="B14" s="2" t="s">
        <v>24</v>
      </c>
      <c r="C14" s="2" t="s">
        <v>18</v>
      </c>
      <c r="D14" s="2" t="s">
        <v>18</v>
      </c>
      <c r="E14" s="2" t="str">
        <f>_xlfn.XLOOKUP(D14,'Node-Substation'!A:A,'Node-Substation'!B:B)</f>
        <v>NL_on_North</v>
      </c>
      <c r="F14" s="2">
        <v>1410</v>
      </c>
      <c r="G14" s="2">
        <v>1410</v>
      </c>
      <c r="H14" s="2" t="s">
        <v>20</v>
      </c>
      <c r="I14" s="2" t="s">
        <v>21</v>
      </c>
      <c r="J14" s="2" t="s">
        <v>25</v>
      </c>
      <c r="K14" s="2" t="s">
        <v>13</v>
      </c>
    </row>
    <row r="15" spans="1:11" ht="12.75" customHeight="1" x14ac:dyDescent="0.2">
      <c r="A15" s="1" t="s">
        <v>23</v>
      </c>
      <c r="B15" s="2" t="s">
        <v>109</v>
      </c>
      <c r="C15" s="2" t="s">
        <v>110</v>
      </c>
      <c r="D15" s="2" t="s">
        <v>18</v>
      </c>
      <c r="E15" s="2" t="str">
        <f>_xlfn.XLOOKUP(D15,'Node-Substation'!A:A,'Node-Substation'!B:B)</f>
        <v>NL_on_North</v>
      </c>
      <c r="F15" s="2">
        <v>360</v>
      </c>
      <c r="G15" s="2">
        <v>360</v>
      </c>
      <c r="H15" s="2" t="s">
        <v>58</v>
      </c>
      <c r="I15" s="2" t="s">
        <v>21</v>
      </c>
      <c r="J15" s="2" t="s">
        <v>111</v>
      </c>
      <c r="K15" s="2" t="s">
        <v>13</v>
      </c>
    </row>
    <row r="16" spans="1:11" ht="12.75" customHeight="1" x14ac:dyDescent="0.2">
      <c r="A16" s="1" t="s">
        <v>23</v>
      </c>
      <c r="B16" s="2" t="s">
        <v>112</v>
      </c>
      <c r="C16" s="2" t="s">
        <v>113</v>
      </c>
      <c r="D16" s="2" t="s">
        <v>18</v>
      </c>
      <c r="E16" s="2" t="str">
        <f>_xlfn.XLOOKUP(D16,'Node-Substation'!A:A,'Node-Substation'!B:B)</f>
        <v>NL_on_North</v>
      </c>
      <c r="F16" s="2">
        <v>360</v>
      </c>
      <c r="G16" s="2">
        <v>360</v>
      </c>
      <c r="H16" s="2" t="s">
        <v>58</v>
      </c>
      <c r="I16" s="2" t="s">
        <v>59</v>
      </c>
      <c r="J16" s="2" t="s">
        <v>111</v>
      </c>
      <c r="K16" s="2" t="s">
        <v>13</v>
      </c>
    </row>
    <row r="17" spans="1:11" ht="12.75" customHeight="1" x14ac:dyDescent="0.2">
      <c r="A17" s="1" t="s">
        <v>23</v>
      </c>
      <c r="B17" s="2" t="s">
        <v>114</v>
      </c>
      <c r="C17" s="2" t="s">
        <v>115</v>
      </c>
      <c r="D17" s="2" t="s">
        <v>18</v>
      </c>
      <c r="E17" s="2" t="str">
        <f>_xlfn.XLOOKUP(D17,'Node-Substation'!A:A,'Node-Substation'!B:B)</f>
        <v>NL_on_North</v>
      </c>
      <c r="F17" s="2">
        <v>360</v>
      </c>
      <c r="G17" s="2">
        <v>360</v>
      </c>
      <c r="H17" s="2" t="s">
        <v>58</v>
      </c>
      <c r="I17" s="2" t="s">
        <v>59</v>
      </c>
      <c r="J17" s="2" t="s">
        <v>111</v>
      </c>
      <c r="K17" s="2" t="s">
        <v>13</v>
      </c>
    </row>
    <row r="18" spans="1:11" ht="12.75" customHeight="1" x14ac:dyDescent="0.2">
      <c r="A18" s="1" t="s">
        <v>23</v>
      </c>
      <c r="B18" s="2" t="s">
        <v>116</v>
      </c>
      <c r="C18" s="2" t="s">
        <v>117</v>
      </c>
      <c r="D18" s="2" t="s">
        <v>18</v>
      </c>
      <c r="E18" s="2" t="str">
        <f>_xlfn.XLOOKUP(D18,'Node-Substation'!A:A,'Node-Substation'!B:B)</f>
        <v>NL_on_North</v>
      </c>
      <c r="F18" s="2">
        <v>360</v>
      </c>
      <c r="G18" s="2">
        <v>360</v>
      </c>
      <c r="H18" s="2" t="s">
        <v>58</v>
      </c>
      <c r="I18" s="2" t="s">
        <v>21</v>
      </c>
      <c r="J18" s="2" t="s">
        <v>111</v>
      </c>
      <c r="K18" s="2" t="s">
        <v>13</v>
      </c>
    </row>
    <row r="19" spans="1:11" ht="12.75" customHeight="1" x14ac:dyDescent="0.2">
      <c r="A19" s="1" t="s">
        <v>23</v>
      </c>
      <c r="B19" s="2" t="s">
        <v>118</v>
      </c>
      <c r="C19" s="2" t="s">
        <v>119</v>
      </c>
      <c r="D19" s="2" t="s">
        <v>18</v>
      </c>
      <c r="E19" s="2" t="str">
        <f>_xlfn.XLOOKUP(D19,'Node-Substation'!A:A,'Node-Substation'!B:B)</f>
        <v>NL_on_North</v>
      </c>
      <c r="F19" s="2">
        <v>360</v>
      </c>
      <c r="G19" s="2">
        <v>360</v>
      </c>
      <c r="H19" s="2" t="s">
        <v>58</v>
      </c>
      <c r="I19" s="2" t="s">
        <v>59</v>
      </c>
      <c r="J19" s="2" t="s">
        <v>111</v>
      </c>
      <c r="K19" s="2" t="s">
        <v>13</v>
      </c>
    </row>
    <row r="20" spans="1:11" ht="12.75" customHeight="1" x14ac:dyDescent="0.2">
      <c r="A20" s="1" t="s">
        <v>23</v>
      </c>
      <c r="B20" s="2" t="s">
        <v>120</v>
      </c>
      <c r="C20" s="2" t="s">
        <v>121</v>
      </c>
      <c r="D20" s="2" t="s">
        <v>18</v>
      </c>
      <c r="E20" s="2" t="str">
        <f>_xlfn.XLOOKUP(D20,'Node-Substation'!A:A,'Node-Substation'!B:B)</f>
        <v>NL_on_North</v>
      </c>
      <c r="F20" s="2">
        <v>343</v>
      </c>
      <c r="G20" s="2">
        <v>343</v>
      </c>
      <c r="H20" s="2" t="s">
        <v>122</v>
      </c>
      <c r="I20" s="2" t="s">
        <v>99</v>
      </c>
      <c r="J20" s="2" t="s">
        <v>123</v>
      </c>
      <c r="K20" s="2" t="s">
        <v>13</v>
      </c>
    </row>
    <row r="21" spans="1:11" ht="12.75" customHeight="1" x14ac:dyDescent="0.2">
      <c r="A21" s="1" t="s">
        <v>23</v>
      </c>
      <c r="B21" s="2" t="s">
        <v>146</v>
      </c>
      <c r="C21" s="2" t="s">
        <v>147</v>
      </c>
      <c r="D21" s="2" t="s">
        <v>18</v>
      </c>
      <c r="E21" s="2" t="str">
        <f>_xlfn.XLOOKUP(D21,'Node-Substation'!A:A,'Node-Substation'!B:B)</f>
        <v>NL_on_North</v>
      </c>
      <c r="F21" s="2">
        <v>131</v>
      </c>
      <c r="G21" s="2">
        <v>131</v>
      </c>
      <c r="H21" s="2" t="s">
        <v>58</v>
      </c>
      <c r="I21" s="2" t="s">
        <v>59</v>
      </c>
      <c r="J21" s="2" t="s">
        <v>111</v>
      </c>
      <c r="K21" s="2" t="s">
        <v>13</v>
      </c>
    </row>
    <row r="22" spans="1:11" ht="12.75" customHeight="1" x14ac:dyDescent="0.2">
      <c r="A22" s="1" t="s">
        <v>23</v>
      </c>
      <c r="B22" s="2" t="s">
        <v>152</v>
      </c>
      <c r="C22" s="2" t="s">
        <v>153</v>
      </c>
      <c r="D22" s="2" t="s">
        <v>198</v>
      </c>
      <c r="E22" s="2" t="str">
        <f>_xlfn.XLOOKUP(D22,'Node-Substation'!A:A,'Node-Substation'!B:B)</f>
        <v>NL_on_North</v>
      </c>
      <c r="F22" s="2">
        <v>128</v>
      </c>
      <c r="G22" s="2">
        <v>128</v>
      </c>
      <c r="H22" s="2" t="s">
        <v>68</v>
      </c>
      <c r="I22" s="2" t="s">
        <v>99</v>
      </c>
      <c r="J22" s="2" t="s">
        <v>154</v>
      </c>
      <c r="K22" s="2" t="s">
        <v>13</v>
      </c>
    </row>
    <row r="23" spans="1:11" ht="12.75" customHeight="1" x14ac:dyDescent="0.2">
      <c r="A23" s="1" t="s">
        <v>23</v>
      </c>
      <c r="B23" s="2" t="s">
        <v>181</v>
      </c>
      <c r="C23" s="2" t="s">
        <v>182</v>
      </c>
      <c r="D23" s="2" t="s">
        <v>18</v>
      </c>
      <c r="E23" s="2" t="str">
        <f>_xlfn.XLOOKUP(D23,'Node-Substation'!A:A,'Node-Substation'!B:B)</f>
        <v>NL_on_North</v>
      </c>
      <c r="F23" s="2">
        <v>72</v>
      </c>
      <c r="G23" s="2">
        <v>72</v>
      </c>
      <c r="H23" s="2" t="s">
        <v>58</v>
      </c>
      <c r="I23" s="2" t="s">
        <v>59</v>
      </c>
      <c r="J23" s="2" t="s">
        <v>183</v>
      </c>
      <c r="K23" s="2" t="s">
        <v>13</v>
      </c>
    </row>
    <row r="24" spans="1:11" ht="12.75" customHeight="1" x14ac:dyDescent="0.2">
      <c r="A24" s="1" t="s">
        <v>23</v>
      </c>
      <c r="B24" s="2" t="s">
        <v>184</v>
      </c>
      <c r="C24" s="2" t="s">
        <v>185</v>
      </c>
      <c r="D24" s="2" t="s">
        <v>18</v>
      </c>
      <c r="E24" s="2" t="str">
        <f>_xlfn.XLOOKUP(D24,'Node-Substation'!A:A,'Node-Substation'!B:B)</f>
        <v>NL_on_North</v>
      </c>
      <c r="F24" s="2">
        <v>72</v>
      </c>
      <c r="G24" s="2">
        <v>72</v>
      </c>
      <c r="H24" s="2" t="s">
        <v>58</v>
      </c>
      <c r="I24" s="2" t="s">
        <v>59</v>
      </c>
      <c r="J24" s="2" t="s">
        <v>186</v>
      </c>
      <c r="K24" s="2" t="s">
        <v>13</v>
      </c>
    </row>
    <row r="25" spans="1:11" ht="12.75" customHeight="1" x14ac:dyDescent="0.2">
      <c r="A25" s="1" t="s">
        <v>16</v>
      </c>
      <c r="B25" s="2" t="s">
        <v>17</v>
      </c>
      <c r="C25" s="2" t="s">
        <v>18</v>
      </c>
      <c r="D25" s="2" t="s">
        <v>18</v>
      </c>
      <c r="E25" s="2" t="str">
        <f>_xlfn.XLOOKUP(D25,'Node-Substation'!A:A,'Node-Substation'!B:B)</f>
        <v>NL_on_North</v>
      </c>
      <c r="F25" s="2" t="s">
        <v>19</v>
      </c>
      <c r="G25" s="2">
        <v>1580</v>
      </c>
      <c r="H25" s="2" t="s">
        <v>20</v>
      </c>
      <c r="I25" s="2" t="s">
        <v>21</v>
      </c>
      <c r="J25" s="2" t="s">
        <v>22</v>
      </c>
      <c r="K25" s="2" t="s">
        <v>13</v>
      </c>
    </row>
    <row r="26" spans="1:11" ht="12.75" customHeight="1" x14ac:dyDescent="0.2">
      <c r="A26" s="1" t="s">
        <v>23</v>
      </c>
      <c r="B26" s="2" t="s">
        <v>32</v>
      </c>
      <c r="C26" s="2" t="s">
        <v>33</v>
      </c>
      <c r="D26" s="2" t="s">
        <v>191</v>
      </c>
      <c r="E26" s="2" t="str">
        <f>_xlfn.XLOOKUP(D26,'Node-Substation'!A:A,'Node-Substation'!B:B)</f>
        <v>NL_on_Holland_N</v>
      </c>
      <c r="F26" s="2">
        <v>869</v>
      </c>
      <c r="G26" s="2">
        <v>869</v>
      </c>
      <c r="H26" s="2" t="s">
        <v>20</v>
      </c>
      <c r="I26" s="2" t="s">
        <v>34</v>
      </c>
      <c r="J26" s="2" t="s">
        <v>35</v>
      </c>
      <c r="K26" s="2" t="s">
        <v>13</v>
      </c>
    </row>
    <row r="27" spans="1:11" ht="12.75" customHeight="1" x14ac:dyDescent="0.2">
      <c r="A27" s="1" t="s">
        <v>23</v>
      </c>
      <c r="B27" s="2" t="s">
        <v>61</v>
      </c>
      <c r="C27" s="2" t="s">
        <v>62</v>
      </c>
      <c r="D27" s="2" t="s">
        <v>62</v>
      </c>
      <c r="E27" s="2" t="str">
        <f>_xlfn.XLOOKUP(D27,'Node-Substation'!A:A,'Node-Substation'!B:B)</f>
        <v>NL_on_Holland_N</v>
      </c>
      <c r="F27" s="2">
        <v>684</v>
      </c>
      <c r="G27" s="2">
        <v>684</v>
      </c>
      <c r="H27" s="2" t="s">
        <v>20</v>
      </c>
      <c r="I27" s="2" t="s">
        <v>21</v>
      </c>
      <c r="J27" s="2" t="s">
        <v>35</v>
      </c>
      <c r="K27" s="2" t="s">
        <v>13</v>
      </c>
    </row>
    <row r="28" spans="1:11" ht="12.75" customHeight="1" x14ac:dyDescent="0.2">
      <c r="A28" s="1" t="s">
        <v>23</v>
      </c>
      <c r="B28" s="2" t="s">
        <v>78</v>
      </c>
      <c r="C28" s="2" t="s">
        <v>79</v>
      </c>
      <c r="D28" s="2" t="s">
        <v>196</v>
      </c>
      <c r="E28" s="2" t="str">
        <f>_xlfn.XLOOKUP(D28,'Node-Substation'!A:A,'Node-Substation'!B:B)</f>
        <v>NL_on_Holland_N</v>
      </c>
      <c r="F28" s="2">
        <v>445</v>
      </c>
      <c r="G28" s="2">
        <v>445</v>
      </c>
      <c r="H28" s="2" t="s">
        <v>58</v>
      </c>
      <c r="I28" s="2" t="s">
        <v>21</v>
      </c>
      <c r="J28" s="2" t="s">
        <v>80</v>
      </c>
      <c r="K28" s="2" t="s">
        <v>13</v>
      </c>
    </row>
    <row r="29" spans="1:11" ht="12.75" customHeight="1" x14ac:dyDescent="0.2">
      <c r="A29" s="1" t="s">
        <v>23</v>
      </c>
      <c r="B29" s="2" t="s">
        <v>81</v>
      </c>
      <c r="C29" s="2" t="s">
        <v>82</v>
      </c>
      <c r="D29" s="2" t="s">
        <v>194</v>
      </c>
      <c r="E29" s="2" t="str">
        <f>_xlfn.XLOOKUP(D29,'Node-Substation'!A:A,'Node-Substation'!B:B)</f>
        <v>NL_on_Holland_N</v>
      </c>
      <c r="F29" s="2">
        <v>440</v>
      </c>
      <c r="G29" s="2">
        <v>440</v>
      </c>
      <c r="H29" s="2" t="s">
        <v>20</v>
      </c>
      <c r="I29" s="2" t="s">
        <v>34</v>
      </c>
      <c r="J29" s="2" t="s">
        <v>35</v>
      </c>
      <c r="K29" s="2" t="s">
        <v>13</v>
      </c>
    </row>
    <row r="30" spans="1:11" ht="12.75" customHeight="1" x14ac:dyDescent="0.2">
      <c r="A30" s="1" t="s">
        <v>23</v>
      </c>
      <c r="B30" s="2" t="s">
        <v>89</v>
      </c>
      <c r="C30" s="2" t="s">
        <v>90</v>
      </c>
      <c r="D30" s="2" t="s">
        <v>196</v>
      </c>
      <c r="E30" s="2" t="str">
        <f>_xlfn.XLOOKUP(D30,'Node-Substation'!A:A,'Node-Substation'!B:B)</f>
        <v>NL_on_Holland_N</v>
      </c>
      <c r="F30" s="2">
        <v>427</v>
      </c>
      <c r="G30" s="2">
        <v>427</v>
      </c>
      <c r="H30" s="2" t="s">
        <v>58</v>
      </c>
      <c r="I30" s="2" t="s">
        <v>34</v>
      </c>
      <c r="J30" s="2" t="s">
        <v>91</v>
      </c>
      <c r="K30" s="2" t="s">
        <v>13</v>
      </c>
    </row>
    <row r="31" spans="1:11" ht="12.75" customHeight="1" x14ac:dyDescent="0.2">
      <c r="A31" s="1" t="s">
        <v>23</v>
      </c>
      <c r="B31" s="2" t="s">
        <v>124</v>
      </c>
      <c r="C31" s="2" t="s">
        <v>125</v>
      </c>
      <c r="D31" s="2" t="s">
        <v>62</v>
      </c>
      <c r="E31" s="2" t="str">
        <f>_xlfn.XLOOKUP(D31,'Node-Substation'!A:A,'Node-Substation'!B:B)</f>
        <v>NL_on_Holland_N</v>
      </c>
      <c r="F31" s="2">
        <v>248</v>
      </c>
      <c r="G31" s="2">
        <v>248</v>
      </c>
      <c r="H31" s="2" t="s">
        <v>20</v>
      </c>
      <c r="I31" s="2" t="s">
        <v>34</v>
      </c>
      <c r="J31" s="2" t="s">
        <v>126</v>
      </c>
      <c r="K31" s="2" t="s">
        <v>13</v>
      </c>
    </row>
    <row r="32" spans="1:11" ht="12.75" customHeight="1" x14ac:dyDescent="0.2">
      <c r="A32" s="1" t="s">
        <v>23</v>
      </c>
      <c r="B32" s="2" t="s">
        <v>127</v>
      </c>
      <c r="C32" s="2" t="s">
        <v>128</v>
      </c>
      <c r="D32" s="2" t="s">
        <v>62</v>
      </c>
      <c r="E32" s="2" t="str">
        <f>_xlfn.XLOOKUP(D32,'Node-Substation'!A:A,'Node-Substation'!B:B)</f>
        <v>NL_on_Holland_N</v>
      </c>
      <c r="F32" s="2">
        <v>225</v>
      </c>
      <c r="G32" s="2">
        <v>225</v>
      </c>
      <c r="H32" s="2" t="s">
        <v>20</v>
      </c>
      <c r="I32" s="2" t="s">
        <v>34</v>
      </c>
      <c r="J32" s="2" t="s">
        <v>126</v>
      </c>
      <c r="K32" s="2" t="s">
        <v>13</v>
      </c>
    </row>
    <row r="33" spans="1:11" ht="12.75" customHeight="1" x14ac:dyDescent="0.2">
      <c r="A33" s="1" t="s">
        <v>23</v>
      </c>
      <c r="B33" s="2" t="s">
        <v>26</v>
      </c>
      <c r="C33" s="2" t="s">
        <v>27</v>
      </c>
      <c r="D33" s="2" t="s">
        <v>190</v>
      </c>
      <c r="E33" s="2" t="str">
        <f>_xlfn.XLOOKUP(D33,'Node-Substation'!A:A,'Node-Substation'!B:B)</f>
        <v>NL_on_South</v>
      </c>
      <c r="F33" s="2" t="s">
        <v>28</v>
      </c>
      <c r="G33" s="2">
        <v>1304</v>
      </c>
      <c r="H33" s="2" t="s">
        <v>20</v>
      </c>
      <c r="I33" s="2" t="s">
        <v>21</v>
      </c>
      <c r="J33" s="2" t="s">
        <v>22</v>
      </c>
      <c r="K33" s="2" t="s">
        <v>13</v>
      </c>
    </row>
    <row r="34" spans="1:11" ht="12.75" customHeight="1" x14ac:dyDescent="0.2">
      <c r="A34" s="1" t="s">
        <v>23</v>
      </c>
      <c r="B34" s="2" t="s">
        <v>131</v>
      </c>
      <c r="C34" s="2" t="s">
        <v>132</v>
      </c>
      <c r="D34" s="2" t="s">
        <v>190</v>
      </c>
      <c r="E34" s="2" t="str">
        <f>_xlfn.XLOOKUP(D34,'Node-Substation'!A:A,'Node-Substation'!B:B)</f>
        <v>NL_on_South</v>
      </c>
      <c r="F34" s="2" t="s">
        <v>133</v>
      </c>
      <c r="G34" s="2">
        <v>209</v>
      </c>
      <c r="H34" s="2" t="s">
        <v>20</v>
      </c>
      <c r="I34" s="2" t="s">
        <v>34</v>
      </c>
      <c r="J34" s="2" t="s">
        <v>25</v>
      </c>
      <c r="K34" s="2" t="s">
        <v>13</v>
      </c>
    </row>
    <row r="35" spans="1:11" ht="12.75" customHeight="1" x14ac:dyDescent="0.2">
      <c r="A35" s="1" t="s">
        <v>23</v>
      </c>
      <c r="B35" s="2" t="s">
        <v>36</v>
      </c>
      <c r="C35" s="2" t="s">
        <v>37</v>
      </c>
      <c r="D35" s="2" t="s">
        <v>30</v>
      </c>
      <c r="E35" s="2" t="str">
        <f>_xlfn.XLOOKUP(D35,'Node-Substation'!A:A,'Node-Substation'!B:B)</f>
        <v>NL_on_Holland_S</v>
      </c>
      <c r="F35" s="2">
        <v>844</v>
      </c>
      <c r="G35" s="2">
        <v>844</v>
      </c>
      <c r="H35" s="2" t="s">
        <v>38</v>
      </c>
      <c r="I35" s="2" t="s">
        <v>21</v>
      </c>
      <c r="J35" s="2" t="s">
        <v>39</v>
      </c>
      <c r="K35" s="2" t="s">
        <v>13</v>
      </c>
    </row>
    <row r="36" spans="1:11" ht="12.75" customHeight="1" x14ac:dyDescent="0.2">
      <c r="A36" s="1" t="s">
        <v>23</v>
      </c>
      <c r="B36" s="2" t="s">
        <v>48</v>
      </c>
      <c r="C36" s="2" t="s">
        <v>49</v>
      </c>
      <c r="D36" s="2" t="s">
        <v>193</v>
      </c>
      <c r="E36" s="2" t="str">
        <f>_xlfn.XLOOKUP(D36,'Node-Substation'!A:A,'Node-Substation'!B:B)</f>
        <v>NL_on_Holland_S</v>
      </c>
      <c r="F36" s="2">
        <v>750</v>
      </c>
      <c r="G36" s="2">
        <v>750</v>
      </c>
      <c r="H36" s="2" t="s">
        <v>20</v>
      </c>
      <c r="I36" s="2" t="s">
        <v>34</v>
      </c>
      <c r="J36" s="2" t="s">
        <v>50</v>
      </c>
      <c r="K36" s="2" t="s">
        <v>13</v>
      </c>
    </row>
    <row r="37" spans="1:11" ht="12.75" customHeight="1" x14ac:dyDescent="0.2">
      <c r="A37" s="1" t="s">
        <v>23</v>
      </c>
      <c r="B37" s="2" t="s">
        <v>92</v>
      </c>
      <c r="C37" s="2" t="s">
        <v>93</v>
      </c>
      <c r="D37" s="2" t="s">
        <v>193</v>
      </c>
      <c r="E37" s="2" t="str">
        <f>_xlfn.XLOOKUP(D37,'Node-Substation'!A:A,'Node-Substation'!B:B)</f>
        <v>NL_on_Holland_S</v>
      </c>
      <c r="F37" s="2">
        <v>426</v>
      </c>
      <c r="G37" s="2">
        <v>426</v>
      </c>
      <c r="H37" s="2" t="s">
        <v>20</v>
      </c>
      <c r="I37" s="2" t="s">
        <v>21</v>
      </c>
      <c r="J37" s="2" t="s">
        <v>94</v>
      </c>
      <c r="K37" s="2" t="s">
        <v>13</v>
      </c>
    </row>
    <row r="38" spans="1:11" ht="12.75" customHeight="1" x14ac:dyDescent="0.2">
      <c r="A38" s="1" t="s">
        <v>23</v>
      </c>
      <c r="B38" s="2" t="s">
        <v>129</v>
      </c>
      <c r="C38" s="2" t="s">
        <v>130</v>
      </c>
      <c r="D38" s="2" t="s">
        <v>195</v>
      </c>
      <c r="E38" s="2" t="str">
        <f>_xlfn.XLOOKUP(D38,'Node-Substation'!A:A,'Node-Substation'!B:B)</f>
        <v>NL_on_Holland_S</v>
      </c>
      <c r="F38" s="2">
        <v>220</v>
      </c>
      <c r="G38" s="2">
        <v>220</v>
      </c>
      <c r="H38" s="2" t="s">
        <v>20</v>
      </c>
      <c r="I38" s="2" t="s">
        <v>34</v>
      </c>
      <c r="J38" s="2" t="s">
        <v>31</v>
      </c>
      <c r="K38" s="2" t="s">
        <v>13</v>
      </c>
    </row>
    <row r="39" spans="1:11" ht="12.75" customHeight="1" x14ac:dyDescent="0.2">
      <c r="A39" s="1" t="s">
        <v>23</v>
      </c>
      <c r="B39" s="2" t="s">
        <v>155</v>
      </c>
      <c r="C39" s="2" t="s">
        <v>156</v>
      </c>
      <c r="D39" s="2" t="s">
        <v>199</v>
      </c>
      <c r="E39" s="2" t="str">
        <f>_xlfn.XLOOKUP(D39,'Node-Substation'!A:A,'Node-Substation'!B:B)</f>
        <v>NL_on_Holland_S</v>
      </c>
      <c r="F39" s="2">
        <v>125</v>
      </c>
      <c r="G39" s="2">
        <v>125</v>
      </c>
      <c r="H39" s="2" t="s">
        <v>20</v>
      </c>
      <c r="I39" s="2" t="s">
        <v>34</v>
      </c>
      <c r="J39" s="2" t="s">
        <v>86</v>
      </c>
      <c r="K39" s="2" t="s">
        <v>13</v>
      </c>
    </row>
    <row r="40" spans="1:11" ht="12.75" customHeight="1" x14ac:dyDescent="0.2">
      <c r="A40" s="1" t="s">
        <v>23</v>
      </c>
      <c r="B40" s="2" t="s">
        <v>157</v>
      </c>
      <c r="C40" s="2" t="s">
        <v>158</v>
      </c>
      <c r="D40" s="2" t="s">
        <v>199</v>
      </c>
      <c r="E40" s="2" t="str">
        <f>_xlfn.XLOOKUP(D40,'Node-Substation'!A:A,'Node-Substation'!B:B)</f>
        <v>NL_on_Holland_S</v>
      </c>
      <c r="F40" s="2">
        <v>125</v>
      </c>
      <c r="G40" s="2">
        <v>125</v>
      </c>
      <c r="H40" s="2" t="s">
        <v>20</v>
      </c>
      <c r="I40" s="2" t="s">
        <v>34</v>
      </c>
      <c r="J40" s="2" t="s">
        <v>86</v>
      </c>
      <c r="K40" s="2" t="s">
        <v>13</v>
      </c>
    </row>
    <row r="41" spans="1:11" ht="12.75" customHeight="1" x14ac:dyDescent="0.2">
      <c r="A41" s="1" t="s">
        <v>23</v>
      </c>
      <c r="B41" s="2" t="s">
        <v>176</v>
      </c>
      <c r="C41" s="2" t="s">
        <v>177</v>
      </c>
      <c r="D41" s="2" t="s">
        <v>200</v>
      </c>
      <c r="E41" s="2" t="str">
        <f>_xlfn.XLOOKUP(D41,'Node-Substation'!A:A,'Node-Substation'!B:B)</f>
        <v>NL_on_Holland_S</v>
      </c>
      <c r="F41" s="2">
        <v>112</v>
      </c>
      <c r="G41" s="2">
        <v>112</v>
      </c>
      <c r="H41" s="2" t="s">
        <v>20</v>
      </c>
      <c r="I41" s="2" t="s">
        <v>34</v>
      </c>
      <c r="J41" s="2" t="s">
        <v>31</v>
      </c>
      <c r="K41" s="2" t="s">
        <v>13</v>
      </c>
    </row>
    <row r="42" spans="1:11" ht="12.75" customHeight="1" x14ac:dyDescent="0.2">
      <c r="A42" s="1" t="s">
        <v>16</v>
      </c>
      <c r="B42" s="2" t="s">
        <v>29</v>
      </c>
      <c r="C42" s="2" t="s">
        <v>30</v>
      </c>
      <c r="D42" s="2" t="s">
        <v>30</v>
      </c>
      <c r="E42" s="2" t="str">
        <f>_xlfn.XLOOKUP(D42,'Node-Substation'!A:A,'Node-Substation'!B:B)</f>
        <v>NL_on_Holland_S</v>
      </c>
      <c r="F42" s="2">
        <v>1070</v>
      </c>
      <c r="G42" s="2">
        <v>1070</v>
      </c>
      <c r="H42" s="2" t="s">
        <v>20</v>
      </c>
      <c r="I42" s="2" t="s">
        <v>21</v>
      </c>
      <c r="J42" s="2" t="s">
        <v>31</v>
      </c>
      <c r="K42" s="2" t="s">
        <v>13</v>
      </c>
    </row>
    <row r="43" spans="1:11" ht="12.75" customHeight="1" x14ac:dyDescent="0.2">
      <c r="A43" s="1" t="s">
        <v>16</v>
      </c>
      <c r="B43" s="2" t="s">
        <v>56</v>
      </c>
      <c r="C43" s="2" t="s">
        <v>57</v>
      </c>
      <c r="D43" s="2" t="s">
        <v>199</v>
      </c>
      <c r="E43" s="2" t="str">
        <f>_xlfn.XLOOKUP(D43,'Node-Substation'!A:A,'Node-Substation'!B:B)</f>
        <v>NL_on_Holland_S</v>
      </c>
      <c r="F43" s="2">
        <v>731</v>
      </c>
      <c r="G43" s="2">
        <v>731</v>
      </c>
      <c r="H43" s="2" t="s">
        <v>58</v>
      </c>
      <c r="I43" s="2" t="s">
        <v>59</v>
      </c>
      <c r="J43" s="2" t="s">
        <v>60</v>
      </c>
      <c r="K43" s="2" t="s">
        <v>13</v>
      </c>
    </row>
    <row r="44" spans="1:11" ht="12.75" customHeight="1" x14ac:dyDescent="0.2">
      <c r="A44" s="1" t="s">
        <v>43</v>
      </c>
      <c r="B44" s="2" t="s">
        <v>44</v>
      </c>
      <c r="C44" s="2" t="s">
        <v>45</v>
      </c>
      <c r="D44" s="2" t="s">
        <v>188</v>
      </c>
      <c r="E44" s="2" t="e">
        <f>_xlfn.XLOOKUP(D44,'Node-Substation'!A:A,'Node-Substation'!B:B)</f>
        <v>#N/A</v>
      </c>
      <c r="F44" s="2" t="s">
        <v>46</v>
      </c>
      <c r="G44" s="2">
        <v>760</v>
      </c>
      <c r="H44" s="2" t="s">
        <v>20</v>
      </c>
      <c r="I44" s="2" t="s">
        <v>21</v>
      </c>
      <c r="J44" s="2" t="s">
        <v>47</v>
      </c>
      <c r="K44" s="2" t="s">
        <v>13</v>
      </c>
    </row>
    <row r="45" spans="1:11" ht="12.75" customHeight="1" x14ac:dyDescent="0.2">
      <c r="A45" s="1" t="s">
        <v>43</v>
      </c>
      <c r="B45" s="2" t="s">
        <v>51</v>
      </c>
      <c r="C45" s="2" t="s">
        <v>52</v>
      </c>
      <c r="D45" s="2" t="s">
        <v>188</v>
      </c>
      <c r="E45" s="2" t="e">
        <f>_xlfn.XLOOKUP(D45,'Node-Substation'!A:A,'Node-Substation'!B:B)</f>
        <v>#N/A</v>
      </c>
      <c r="F45" s="2" t="s">
        <v>53</v>
      </c>
      <c r="G45" s="2">
        <v>732</v>
      </c>
      <c r="H45" s="2" t="s">
        <v>20</v>
      </c>
      <c r="I45" s="2" t="s">
        <v>54</v>
      </c>
      <c r="J45" s="2" t="s">
        <v>55</v>
      </c>
      <c r="K45" s="2" t="s">
        <v>13</v>
      </c>
    </row>
    <row r="46" spans="1:11" ht="12.75" customHeight="1" x14ac:dyDescent="0.2">
      <c r="A46" s="1" t="s">
        <v>43</v>
      </c>
      <c r="B46" s="2" t="s">
        <v>65</v>
      </c>
      <c r="C46" s="2" t="s">
        <v>66</v>
      </c>
      <c r="D46" s="2" t="s">
        <v>188</v>
      </c>
      <c r="E46" s="2" t="e">
        <f>_xlfn.XLOOKUP(D46,'Node-Substation'!A:A,'Node-Substation'!B:B)</f>
        <v>#N/A</v>
      </c>
      <c r="F46" s="2" t="s">
        <v>67</v>
      </c>
      <c r="G46" s="2">
        <v>600</v>
      </c>
      <c r="H46" s="2" t="s">
        <v>68</v>
      </c>
      <c r="I46" s="2" t="s">
        <v>21</v>
      </c>
      <c r="J46" s="2" t="s">
        <v>69</v>
      </c>
      <c r="K46" s="2" t="s">
        <v>13</v>
      </c>
    </row>
    <row r="47" spans="1:11" ht="12.75" customHeight="1" x14ac:dyDescent="0.2">
      <c r="A47" s="1" t="s">
        <v>43</v>
      </c>
      <c r="B47" s="2" t="s">
        <v>101</v>
      </c>
      <c r="C47" s="2" t="s">
        <v>102</v>
      </c>
      <c r="D47" s="2" t="s">
        <v>188</v>
      </c>
      <c r="E47" s="2" t="e">
        <f>_xlfn.XLOOKUP(D47,'Node-Substation'!A:A,'Node-Substation'!B:B)</f>
        <v>#N/A</v>
      </c>
      <c r="F47" s="2" t="s">
        <v>103</v>
      </c>
      <c r="G47" s="2">
        <v>376</v>
      </c>
      <c r="H47" s="2" t="s">
        <v>20</v>
      </c>
      <c r="I47" s="2" t="s">
        <v>104</v>
      </c>
      <c r="J47" s="2" t="s">
        <v>105</v>
      </c>
      <c r="K47" s="2" t="s">
        <v>13</v>
      </c>
    </row>
    <row r="48" spans="1:11" ht="12.75" customHeight="1" x14ac:dyDescent="0.2">
      <c r="A48" s="1" t="s">
        <v>43</v>
      </c>
      <c r="B48" s="2" t="s">
        <v>106</v>
      </c>
      <c r="C48" s="2" t="s">
        <v>107</v>
      </c>
      <c r="D48" s="2" t="s">
        <v>188</v>
      </c>
      <c r="E48" s="2" t="e">
        <f>_xlfn.XLOOKUP(D48,'Node-Substation'!A:A,'Node-Substation'!B:B)</f>
        <v>#N/A</v>
      </c>
      <c r="F48" s="2" t="s">
        <v>103</v>
      </c>
      <c r="G48" s="2">
        <v>376</v>
      </c>
      <c r="H48" s="2" t="s">
        <v>20</v>
      </c>
      <c r="I48" s="2" t="s">
        <v>104</v>
      </c>
      <c r="J48" s="2" t="s">
        <v>108</v>
      </c>
      <c r="K48" s="2" t="s">
        <v>13</v>
      </c>
    </row>
    <row r="49" spans="1:11" ht="12.75" customHeight="1" x14ac:dyDescent="0.2">
      <c r="A49" s="1" t="s">
        <v>43</v>
      </c>
      <c r="B49" s="2" t="s">
        <v>142</v>
      </c>
      <c r="C49" s="2" t="s">
        <v>143</v>
      </c>
      <c r="D49" s="2" t="s">
        <v>188</v>
      </c>
      <c r="E49" s="2" t="e">
        <f>_xlfn.XLOOKUP(D49,'Node-Substation'!A:A,'Node-Substation'!B:B)</f>
        <v>#N/A</v>
      </c>
      <c r="F49" s="2" t="s">
        <v>144</v>
      </c>
      <c r="G49" s="2">
        <v>144</v>
      </c>
      <c r="H49" s="2" t="s">
        <v>68</v>
      </c>
      <c r="I49" s="2" t="s">
        <v>99</v>
      </c>
      <c r="J49" s="2" t="s">
        <v>145</v>
      </c>
      <c r="K49" s="2" t="s">
        <v>13</v>
      </c>
    </row>
    <row r="50" spans="1:11" ht="12.75" customHeight="1" x14ac:dyDescent="0.2">
      <c r="A50" s="1" t="s">
        <v>43</v>
      </c>
      <c r="B50" s="2" t="s">
        <v>148</v>
      </c>
      <c r="C50" s="2" t="s">
        <v>149</v>
      </c>
      <c r="D50" s="2" t="s">
        <v>188</v>
      </c>
      <c r="E50" s="2" t="e">
        <f>_xlfn.XLOOKUP(D50,'Node-Substation'!A:A,'Node-Substation'!B:B)</f>
        <v>#N/A</v>
      </c>
      <c r="F50" s="2" t="s">
        <v>150</v>
      </c>
      <c r="G50" s="2">
        <v>129</v>
      </c>
      <c r="H50" s="2" t="s">
        <v>20</v>
      </c>
      <c r="I50" s="2" t="s">
        <v>34</v>
      </c>
      <c r="J50" s="2" t="s">
        <v>151</v>
      </c>
      <c r="K50" s="2" t="s">
        <v>13</v>
      </c>
    </row>
    <row r="51" spans="1:11" ht="12.75" customHeight="1" x14ac:dyDescent="0.2">
      <c r="A51" s="1" t="s">
        <v>43</v>
      </c>
      <c r="B51" s="2" t="s">
        <v>167</v>
      </c>
      <c r="C51" s="2" t="s">
        <v>168</v>
      </c>
      <c r="D51" s="2" t="s">
        <v>188</v>
      </c>
      <c r="E51" s="2" t="e">
        <f>_xlfn.XLOOKUP(D51,'Node-Substation'!A:A,'Node-Substation'!B:B)</f>
        <v>#N/A</v>
      </c>
      <c r="F51" s="2" t="s">
        <v>164</v>
      </c>
      <c r="G51" s="2">
        <v>120</v>
      </c>
      <c r="H51" s="2" t="s">
        <v>20</v>
      </c>
      <c r="I51" s="2" t="s">
        <v>34</v>
      </c>
      <c r="J51" s="2" t="s">
        <v>151</v>
      </c>
      <c r="K51" s="2" t="s">
        <v>13</v>
      </c>
    </row>
    <row r="52" spans="1:11" ht="12.75" customHeight="1" x14ac:dyDescent="0.2">
      <c r="A52" s="1" t="s">
        <v>43</v>
      </c>
      <c r="B52" s="2" t="s">
        <v>178</v>
      </c>
      <c r="C52" s="2" t="s">
        <v>179</v>
      </c>
      <c r="D52" s="2" t="s">
        <v>188</v>
      </c>
      <c r="E52" s="2" t="e">
        <f>_xlfn.XLOOKUP(D52,'Node-Substation'!A:A,'Node-Substation'!B:B)</f>
        <v>#N/A</v>
      </c>
      <c r="F52" s="2" t="s">
        <v>180</v>
      </c>
      <c r="G52" s="2">
        <v>108</v>
      </c>
      <c r="H52" s="2" t="s">
        <v>20</v>
      </c>
      <c r="I52" s="2" t="s">
        <v>34</v>
      </c>
      <c r="J52" s="2" t="s">
        <v>35</v>
      </c>
      <c r="K52" s="2" t="s">
        <v>13</v>
      </c>
    </row>
    <row r="53" spans="1:11" ht="12.75" customHeight="1" x14ac:dyDescent="0.2">
      <c r="A53" s="1" t="s">
        <v>95</v>
      </c>
      <c r="B53" s="2" t="s">
        <v>96</v>
      </c>
      <c r="C53" s="2" t="s">
        <v>97</v>
      </c>
      <c r="D53" s="2" t="s">
        <v>188</v>
      </c>
      <c r="E53" s="2" t="e">
        <f>_xlfn.XLOOKUP(D53,'Node-Substation'!A:A,'Node-Substation'!B:B)</f>
        <v>#N/A</v>
      </c>
      <c r="F53" s="2" t="s">
        <v>98</v>
      </c>
      <c r="G53" s="2">
        <v>383</v>
      </c>
      <c r="H53" s="2" t="s">
        <v>68</v>
      </c>
      <c r="I53" s="2" t="s">
        <v>99</v>
      </c>
      <c r="J53" s="2" t="s">
        <v>100</v>
      </c>
      <c r="K53" s="2" t="s">
        <v>13</v>
      </c>
    </row>
    <row r="54" spans="1:11" x14ac:dyDescent="0.2">
      <c r="A54" s="1" t="s">
        <v>95</v>
      </c>
      <c r="B54" s="2" t="s">
        <v>134</v>
      </c>
      <c r="C54" s="2" t="s">
        <v>135</v>
      </c>
      <c r="D54" s="2" t="s">
        <v>188</v>
      </c>
      <c r="E54" s="2" t="e">
        <f>_xlfn.XLOOKUP(D54,'Node-Substation'!A:A,'Node-Substation'!B:B)</f>
        <v>#N/A</v>
      </c>
      <c r="F54" s="2" t="s">
        <v>136</v>
      </c>
      <c r="G54" s="2">
        <v>195</v>
      </c>
      <c r="H54" s="2" t="s">
        <v>20</v>
      </c>
      <c r="I54" s="2" t="s">
        <v>99</v>
      </c>
      <c r="J54" s="2" t="s">
        <v>137</v>
      </c>
      <c r="K54" s="2" t="s">
        <v>13</v>
      </c>
    </row>
    <row r="55" spans="1:11" x14ac:dyDescent="0.2">
      <c r="A55" s="1" t="s">
        <v>95</v>
      </c>
      <c r="B55" s="2" t="s">
        <v>138</v>
      </c>
      <c r="C55" s="2" t="s">
        <v>139</v>
      </c>
      <c r="D55" s="2" t="s">
        <v>188</v>
      </c>
      <c r="E55" s="2" t="e">
        <f>_xlfn.XLOOKUP(D55,'Node-Substation'!A:A,'Node-Substation'!B:B)</f>
        <v>#N/A</v>
      </c>
      <c r="F55" s="2" t="s">
        <v>140</v>
      </c>
      <c r="G55" s="2">
        <v>184</v>
      </c>
      <c r="H55" s="2" t="s">
        <v>20</v>
      </c>
      <c r="I55" s="2" t="s">
        <v>34</v>
      </c>
      <c r="J55" s="2" t="s">
        <v>141</v>
      </c>
      <c r="K55" s="2" t="s">
        <v>13</v>
      </c>
    </row>
    <row r="56" spans="1:11" x14ac:dyDescent="0.2">
      <c r="A56" s="1" t="s">
        <v>95</v>
      </c>
      <c r="B56" s="2" t="s">
        <v>159</v>
      </c>
      <c r="C56" s="2" t="s">
        <v>160</v>
      </c>
      <c r="D56" s="2" t="s">
        <v>188</v>
      </c>
      <c r="E56" s="2" t="e">
        <f>_xlfn.XLOOKUP(D56,'Node-Substation'!A:A,'Node-Substation'!B:B)</f>
        <v>#N/A</v>
      </c>
      <c r="F56" s="2" t="s">
        <v>161</v>
      </c>
      <c r="G56" s="2">
        <v>122</v>
      </c>
      <c r="H56" s="2" t="s">
        <v>20</v>
      </c>
      <c r="I56" s="2" t="s">
        <v>34</v>
      </c>
      <c r="J56" s="2" t="s">
        <v>35</v>
      </c>
      <c r="K56" s="2" t="s">
        <v>13</v>
      </c>
    </row>
    <row r="57" spans="1:11" x14ac:dyDescent="0.2">
      <c r="A57" s="1" t="s">
        <v>95</v>
      </c>
      <c r="B57" s="2" t="s">
        <v>162</v>
      </c>
      <c r="C57" s="2" t="s">
        <v>163</v>
      </c>
      <c r="D57" s="2" t="s">
        <v>188</v>
      </c>
      <c r="E57" s="2" t="e">
        <f>_xlfn.XLOOKUP(D57,'Node-Substation'!A:A,'Node-Substation'!B:B)</f>
        <v>#N/A</v>
      </c>
      <c r="F57" s="2" t="s">
        <v>164</v>
      </c>
      <c r="G57" s="2">
        <v>120</v>
      </c>
      <c r="H57" s="2" t="s">
        <v>165</v>
      </c>
      <c r="I57" s="2" t="s">
        <v>99</v>
      </c>
      <c r="J57" s="2" t="s">
        <v>166</v>
      </c>
      <c r="K57" s="2" t="s">
        <v>13</v>
      </c>
    </row>
    <row r="58" spans="1:11" x14ac:dyDescent="0.2">
      <c r="A58" s="1" t="s">
        <v>95</v>
      </c>
      <c r="B58" s="2" t="s">
        <v>169</v>
      </c>
      <c r="C58" s="2" t="s">
        <v>170</v>
      </c>
      <c r="D58" s="2" t="s">
        <v>188</v>
      </c>
      <c r="E58" s="2" t="e">
        <f>_xlfn.XLOOKUP(D58,'Node-Substation'!A:A,'Node-Substation'!B:B)</f>
        <v>#N/A</v>
      </c>
      <c r="F58" s="2" t="s">
        <v>171</v>
      </c>
      <c r="G58" s="2">
        <v>118</v>
      </c>
      <c r="H58" s="2" t="s">
        <v>20</v>
      </c>
      <c r="I58" s="2" t="s">
        <v>34</v>
      </c>
      <c r="J58" s="2" t="s">
        <v>172</v>
      </c>
      <c r="K58" s="2" t="s">
        <v>13</v>
      </c>
    </row>
    <row r="59" spans="1:11" x14ac:dyDescent="0.2">
      <c r="A59" s="1" t="s">
        <v>95</v>
      </c>
      <c r="B59" s="2" t="s">
        <v>173</v>
      </c>
      <c r="C59" s="2" t="s">
        <v>174</v>
      </c>
      <c r="D59" s="2" t="s">
        <v>188</v>
      </c>
      <c r="E59" s="2" t="e">
        <f>_xlfn.XLOOKUP(D59,'Node-Substation'!A:A,'Node-Substation'!B:B)</f>
        <v>#N/A</v>
      </c>
      <c r="F59" s="2" t="s">
        <v>46</v>
      </c>
      <c r="G59" s="2">
        <v>117</v>
      </c>
      <c r="H59" s="2" t="s">
        <v>20</v>
      </c>
      <c r="I59" s="2" t="s">
        <v>104</v>
      </c>
      <c r="J59" s="2" t="s">
        <v>175</v>
      </c>
      <c r="K59" s="2" t="s">
        <v>13</v>
      </c>
    </row>
  </sheetData>
  <autoFilter ref="A6:K59" xr:uid="{00000000-0001-0000-0000-000000000000}">
    <sortState xmlns:xlrd2="http://schemas.microsoft.com/office/spreadsheetml/2017/richdata2" ref="A9:K59">
      <sortCondition ref="E6:E59"/>
    </sortState>
  </autoFilter>
  <pageMargins left="0.75" right="0.75" top="1" bottom="1" header="0.5" footer="0.5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856C-A758-4EDF-ADD6-AC5B6884B1CE}">
  <dimension ref="A1:K41"/>
  <sheetViews>
    <sheetView workbookViewId="0"/>
  </sheetViews>
  <sheetFormatPr defaultColWidth="8.85546875" defaultRowHeight="12.75" customHeight="1" x14ac:dyDescent="0.2"/>
  <cols>
    <col min="1" max="1" width="39.42578125" bestFit="1" customWidth="1" collapsed="1"/>
    <col min="2" max="2" width="40.5703125" bestFit="1" customWidth="1" collapsed="1"/>
    <col min="3" max="3" width="34" bestFit="1" customWidth="1" collapsed="1"/>
    <col min="4" max="4" width="40.5703125" bestFit="1" customWidth="1" collapsed="1"/>
    <col min="5" max="5" width="40.5703125" customWidth="1"/>
    <col min="6" max="6" width="40.5703125" bestFit="1" customWidth="1" collapsed="1"/>
    <col min="7" max="11" width="30.5703125" bestFit="1" customWidth="1" collapsed="1"/>
  </cols>
  <sheetData>
    <row r="1" spans="1:10" x14ac:dyDescent="0.2">
      <c r="A1" s="12" t="s">
        <v>1</v>
      </c>
      <c r="B1" s="12" t="s">
        <v>13</v>
      </c>
      <c r="C1" s="12" t="s">
        <v>13</v>
      </c>
    </row>
    <row r="2" spans="1:10" x14ac:dyDescent="0.2">
      <c r="A2" s="13" t="s">
        <v>2</v>
      </c>
      <c r="B2" s="12" t="s">
        <v>13</v>
      </c>
      <c r="C2" s="12" t="s">
        <v>13</v>
      </c>
    </row>
    <row r="3" spans="1:10" ht="12.75" customHeight="1" x14ac:dyDescent="0.2">
      <c r="A3" s="14" t="s">
        <v>14</v>
      </c>
      <c r="B3" s="14" t="s">
        <v>13</v>
      </c>
      <c r="C3" s="14" t="s">
        <v>13</v>
      </c>
    </row>
    <row r="5" spans="1:10" x14ac:dyDescent="0.2">
      <c r="A5" s="15" t="s">
        <v>19379</v>
      </c>
      <c r="B5" s="16" t="s">
        <v>13</v>
      </c>
      <c r="C5" s="16" t="s">
        <v>13</v>
      </c>
      <c r="D5" s="16"/>
      <c r="E5" s="16"/>
      <c r="F5" s="16"/>
      <c r="G5" s="16" t="s">
        <v>13</v>
      </c>
      <c r="H5" s="16" t="s">
        <v>13</v>
      </c>
      <c r="I5" s="16" t="s">
        <v>13</v>
      </c>
      <c r="J5" s="16" t="s">
        <v>13</v>
      </c>
    </row>
    <row r="6" spans="1:10" x14ac:dyDescent="0.2">
      <c r="A6" s="17" t="s">
        <v>3</v>
      </c>
      <c r="B6" s="19" t="s">
        <v>4</v>
      </c>
      <c r="C6" s="19" t="s">
        <v>5</v>
      </c>
      <c r="D6" s="3" t="s">
        <v>6</v>
      </c>
      <c r="E6" s="3"/>
      <c r="F6" s="3" t="s">
        <v>7</v>
      </c>
      <c r="G6" s="19" t="s">
        <v>8</v>
      </c>
      <c r="H6" s="3" t="s">
        <v>9</v>
      </c>
      <c r="I6" s="19" t="s">
        <v>10</v>
      </c>
      <c r="J6" s="19" t="s">
        <v>11</v>
      </c>
    </row>
    <row r="7" spans="1:10" ht="12.75" customHeight="1" x14ac:dyDescent="0.2">
      <c r="A7" s="18" t="s">
        <v>13</v>
      </c>
      <c r="B7" s="20" t="s">
        <v>13</v>
      </c>
      <c r="C7" s="20" t="s">
        <v>13</v>
      </c>
      <c r="D7" s="4" t="s">
        <v>0</v>
      </c>
      <c r="E7" s="3" t="s">
        <v>201</v>
      </c>
      <c r="F7" s="4" t="s">
        <v>0</v>
      </c>
      <c r="G7" s="20" t="s">
        <v>13</v>
      </c>
      <c r="H7" s="4" t="s">
        <v>12</v>
      </c>
      <c r="I7" s="20" t="s">
        <v>13</v>
      </c>
      <c r="J7" s="20" t="s">
        <v>13</v>
      </c>
    </row>
    <row r="8" spans="1:10" ht="12.75" customHeight="1" x14ac:dyDescent="0.2">
      <c r="A8" s="1" t="s">
        <v>19428</v>
      </c>
      <c r="B8" s="2" t="s">
        <v>19429</v>
      </c>
      <c r="C8" s="2" t="s">
        <v>19430</v>
      </c>
      <c r="D8" s="2">
        <v>268</v>
      </c>
      <c r="E8" s="2" t="s">
        <v>19456</v>
      </c>
      <c r="F8" s="2">
        <v>268</v>
      </c>
      <c r="G8" s="2" t="s">
        <v>1230</v>
      </c>
      <c r="H8" s="2" t="s">
        <v>34</v>
      </c>
      <c r="I8" s="2" t="s">
        <v>86</v>
      </c>
      <c r="J8" s="2" t="s">
        <v>13</v>
      </c>
    </row>
    <row r="9" spans="1:10" ht="12.75" customHeight="1" x14ac:dyDescent="0.2">
      <c r="A9" s="1" t="s">
        <v>23</v>
      </c>
      <c r="B9" s="2" t="s">
        <v>19400</v>
      </c>
      <c r="C9" s="2" t="s">
        <v>19401</v>
      </c>
      <c r="D9" s="2">
        <v>451</v>
      </c>
      <c r="E9" s="2" t="s">
        <v>19456</v>
      </c>
      <c r="F9" s="2">
        <v>451</v>
      </c>
      <c r="G9" s="2" t="s">
        <v>1230</v>
      </c>
      <c r="H9" s="2" t="s">
        <v>34</v>
      </c>
      <c r="I9" s="2" t="s">
        <v>86</v>
      </c>
      <c r="J9" s="2" t="s">
        <v>13</v>
      </c>
    </row>
    <row r="10" spans="1:10" ht="12.75" customHeight="1" x14ac:dyDescent="0.2">
      <c r="A10" s="1" t="s">
        <v>23</v>
      </c>
      <c r="B10" s="2" t="s">
        <v>19398</v>
      </c>
      <c r="C10" s="2" t="s">
        <v>19399</v>
      </c>
      <c r="D10" s="2">
        <v>465</v>
      </c>
      <c r="E10" s="2" t="s">
        <v>19456</v>
      </c>
      <c r="F10" s="2">
        <v>465</v>
      </c>
      <c r="G10" s="2" t="s">
        <v>1230</v>
      </c>
      <c r="H10" s="2" t="s">
        <v>34</v>
      </c>
      <c r="I10" s="2" t="s">
        <v>86</v>
      </c>
      <c r="J10" s="2" t="s">
        <v>13</v>
      </c>
    </row>
    <row r="11" spans="1:10" ht="12.75" customHeight="1" x14ac:dyDescent="0.2">
      <c r="A11" s="1" t="s">
        <v>23</v>
      </c>
      <c r="B11" s="2" t="s">
        <v>19395</v>
      </c>
      <c r="C11" s="2" t="s">
        <v>19396</v>
      </c>
      <c r="D11" s="2">
        <v>470</v>
      </c>
      <c r="E11" s="2" t="s">
        <v>19456</v>
      </c>
      <c r="F11" s="2">
        <v>470</v>
      </c>
      <c r="G11" s="2" t="s">
        <v>1230</v>
      </c>
      <c r="H11" s="2" t="s">
        <v>59</v>
      </c>
      <c r="I11" s="2" t="s">
        <v>19397</v>
      </c>
      <c r="J11" s="2" t="s">
        <v>13</v>
      </c>
    </row>
    <row r="12" spans="1:10" ht="12.75" customHeight="1" x14ac:dyDescent="0.2">
      <c r="A12" s="1" t="s">
        <v>23</v>
      </c>
      <c r="B12" s="2" t="s">
        <v>19391</v>
      </c>
      <c r="C12" s="2" t="s">
        <v>19392</v>
      </c>
      <c r="D12" s="2">
        <v>480</v>
      </c>
      <c r="E12" s="2" t="s">
        <v>19456</v>
      </c>
      <c r="F12" s="2">
        <v>480</v>
      </c>
      <c r="G12" s="2" t="s">
        <v>1230</v>
      </c>
      <c r="H12" s="2" t="s">
        <v>34</v>
      </c>
      <c r="I12" s="2" t="s">
        <v>86</v>
      </c>
      <c r="J12" s="2" t="s">
        <v>13</v>
      </c>
    </row>
    <row r="13" spans="1:10" ht="12.75" customHeight="1" x14ac:dyDescent="0.2">
      <c r="A13" s="1" t="s">
        <v>23</v>
      </c>
      <c r="B13" s="2" t="s">
        <v>19451</v>
      </c>
      <c r="C13" s="2" t="s">
        <v>19452</v>
      </c>
      <c r="D13" s="2">
        <v>138</v>
      </c>
      <c r="E13" s="2" t="s">
        <v>19456</v>
      </c>
      <c r="F13" s="2">
        <v>138</v>
      </c>
      <c r="G13" s="2" t="s">
        <v>1230</v>
      </c>
      <c r="H13" s="2" t="s">
        <v>34</v>
      </c>
      <c r="I13" s="2" t="s">
        <v>86</v>
      </c>
      <c r="J13" s="2" t="s">
        <v>13</v>
      </c>
    </row>
    <row r="14" spans="1:10" ht="12.75" customHeight="1" x14ac:dyDescent="0.2">
      <c r="A14" s="1" t="s">
        <v>23</v>
      </c>
      <c r="B14" s="2" t="s">
        <v>19408</v>
      </c>
      <c r="C14" s="2" t="s">
        <v>19409</v>
      </c>
      <c r="D14" s="2">
        <v>413</v>
      </c>
      <c r="E14" s="2" t="s">
        <v>19456</v>
      </c>
      <c r="F14" s="2">
        <v>413</v>
      </c>
      <c r="G14" s="2" t="s">
        <v>1230</v>
      </c>
      <c r="H14" s="2" t="s">
        <v>34</v>
      </c>
      <c r="I14" s="2" t="s">
        <v>86</v>
      </c>
      <c r="J14" s="2" t="s">
        <v>13</v>
      </c>
    </row>
    <row r="15" spans="1:10" ht="12.75" customHeight="1" x14ac:dyDescent="0.2">
      <c r="A15" s="1" t="s">
        <v>23</v>
      </c>
      <c r="B15" s="2" t="s">
        <v>19418</v>
      </c>
      <c r="C15" s="2" t="s">
        <v>19419</v>
      </c>
      <c r="D15" s="2">
        <v>385</v>
      </c>
      <c r="E15" s="2" t="s">
        <v>19456</v>
      </c>
      <c r="F15" s="2">
        <v>385</v>
      </c>
      <c r="G15" s="2" t="s">
        <v>1230</v>
      </c>
      <c r="H15" s="2" t="s">
        <v>34</v>
      </c>
      <c r="I15" s="2" t="s">
        <v>86</v>
      </c>
      <c r="J15" s="2" t="s">
        <v>13</v>
      </c>
    </row>
    <row r="16" spans="1:10" ht="12.75" customHeight="1" x14ac:dyDescent="0.2">
      <c r="A16" s="1" t="s">
        <v>23</v>
      </c>
      <c r="B16" s="2" t="s">
        <v>19412</v>
      </c>
      <c r="C16" s="2" t="s">
        <v>19413</v>
      </c>
      <c r="D16" s="2">
        <v>386</v>
      </c>
      <c r="E16" s="2" t="s">
        <v>19456</v>
      </c>
      <c r="F16" s="2">
        <v>386</v>
      </c>
      <c r="G16" s="2" t="s">
        <v>1230</v>
      </c>
      <c r="H16" s="2" t="s">
        <v>34</v>
      </c>
      <c r="I16" s="2" t="s">
        <v>19414</v>
      </c>
      <c r="J16" s="2" t="s">
        <v>13</v>
      </c>
    </row>
    <row r="17" spans="1:10" ht="12.75" customHeight="1" x14ac:dyDescent="0.2">
      <c r="A17" s="1" t="s">
        <v>23</v>
      </c>
      <c r="B17" s="2" t="s">
        <v>19450</v>
      </c>
      <c r="C17" s="2" t="s">
        <v>3854</v>
      </c>
      <c r="D17" s="2">
        <v>140</v>
      </c>
      <c r="E17" s="2" t="s">
        <v>19456</v>
      </c>
      <c r="F17" s="2">
        <v>140</v>
      </c>
      <c r="G17" s="2" t="s">
        <v>1230</v>
      </c>
      <c r="H17" s="2" t="s">
        <v>34</v>
      </c>
      <c r="I17" s="2" t="s">
        <v>86</v>
      </c>
      <c r="J17" s="2" t="s">
        <v>13</v>
      </c>
    </row>
    <row r="18" spans="1:10" ht="12.75" customHeight="1" x14ac:dyDescent="0.2">
      <c r="A18" s="1" t="s">
        <v>23</v>
      </c>
      <c r="B18" s="2" t="s">
        <v>19406</v>
      </c>
      <c r="C18" s="2" t="s">
        <v>19407</v>
      </c>
      <c r="D18" s="2">
        <v>422</v>
      </c>
      <c r="E18" s="2" t="s">
        <v>19456</v>
      </c>
      <c r="F18" s="2">
        <v>422</v>
      </c>
      <c r="G18" s="2" t="s">
        <v>1230</v>
      </c>
      <c r="H18" s="2" t="s">
        <v>34</v>
      </c>
      <c r="I18" s="2" t="s">
        <v>86</v>
      </c>
      <c r="J18" s="2" t="s">
        <v>13</v>
      </c>
    </row>
    <row r="19" spans="1:10" ht="12.75" customHeight="1" x14ac:dyDescent="0.2">
      <c r="A19" s="1" t="s">
        <v>23</v>
      </c>
      <c r="B19" s="2" t="s">
        <v>19415</v>
      </c>
      <c r="C19" s="2" t="s">
        <v>19416</v>
      </c>
      <c r="D19" s="2">
        <v>385</v>
      </c>
      <c r="E19" s="2" t="s">
        <v>19456</v>
      </c>
      <c r="F19" s="2">
        <v>385</v>
      </c>
      <c r="G19" s="2" t="s">
        <v>1230</v>
      </c>
      <c r="H19" s="2" t="s">
        <v>34</v>
      </c>
      <c r="I19" s="2" t="s">
        <v>19417</v>
      </c>
      <c r="J19" s="2" t="s">
        <v>13</v>
      </c>
    </row>
    <row r="20" spans="1:10" ht="12.75" customHeight="1" x14ac:dyDescent="0.2">
      <c r="A20" s="1" t="s">
        <v>23</v>
      </c>
      <c r="B20" s="2" t="s">
        <v>19410</v>
      </c>
      <c r="C20" s="2" t="s">
        <v>19411</v>
      </c>
      <c r="D20" s="2">
        <v>386</v>
      </c>
      <c r="E20" s="2" t="s">
        <v>19456</v>
      </c>
      <c r="F20" s="2">
        <v>386</v>
      </c>
      <c r="G20" s="2" t="s">
        <v>1230</v>
      </c>
      <c r="H20" s="2" t="s">
        <v>34</v>
      </c>
      <c r="I20" s="2" t="s">
        <v>86</v>
      </c>
      <c r="J20" s="2" t="s">
        <v>13</v>
      </c>
    </row>
    <row r="21" spans="1:10" ht="12.75" customHeight="1" x14ac:dyDescent="0.2">
      <c r="A21" s="1" t="s">
        <v>23</v>
      </c>
      <c r="B21" s="2" t="s">
        <v>19423</v>
      </c>
      <c r="C21" s="2" t="s">
        <v>19424</v>
      </c>
      <c r="D21" s="2">
        <v>315</v>
      </c>
      <c r="E21" s="2" t="s">
        <v>19456</v>
      </c>
      <c r="F21" s="2">
        <v>315</v>
      </c>
      <c r="G21" s="2" t="s">
        <v>1230</v>
      </c>
      <c r="H21" s="2" t="s">
        <v>34</v>
      </c>
      <c r="I21" s="2" t="s">
        <v>86</v>
      </c>
      <c r="J21" s="2" t="s">
        <v>13</v>
      </c>
    </row>
    <row r="22" spans="1:10" x14ac:dyDescent="0.2">
      <c r="A22" s="1" t="s">
        <v>19384</v>
      </c>
      <c r="B22" s="2" t="s">
        <v>19385</v>
      </c>
      <c r="C22" s="2" t="s">
        <v>19386</v>
      </c>
      <c r="D22" s="2">
        <v>690</v>
      </c>
      <c r="E22" s="2" t="s">
        <v>19456</v>
      </c>
      <c r="F22" s="2">
        <v>690</v>
      </c>
      <c r="G22" s="2" t="s">
        <v>1230</v>
      </c>
      <c r="H22" s="2" t="s">
        <v>21</v>
      </c>
      <c r="I22" s="2" t="s">
        <v>86</v>
      </c>
      <c r="J22" s="2" t="s">
        <v>13</v>
      </c>
    </row>
    <row r="23" spans="1:10" x14ac:dyDescent="0.2">
      <c r="A23" s="1" t="s">
        <v>19384</v>
      </c>
      <c r="B23" s="2" t="s">
        <v>19393</v>
      </c>
      <c r="C23" s="2" t="s">
        <v>19394</v>
      </c>
      <c r="D23" s="2">
        <v>474</v>
      </c>
      <c r="E23" s="2" t="s">
        <v>19456</v>
      </c>
      <c r="F23" s="2">
        <v>474</v>
      </c>
      <c r="G23" s="2" t="s">
        <v>1230</v>
      </c>
      <c r="H23" s="2" t="s">
        <v>21</v>
      </c>
      <c r="I23" s="2" t="s">
        <v>86</v>
      </c>
      <c r="J23" s="2" t="s">
        <v>13</v>
      </c>
    </row>
    <row r="24" spans="1:10" x14ac:dyDescent="0.2">
      <c r="A24" s="1" t="s">
        <v>19384</v>
      </c>
      <c r="B24" s="2" t="s">
        <v>19448</v>
      </c>
      <c r="C24" s="2" t="s">
        <v>19449</v>
      </c>
      <c r="D24" s="2">
        <v>144</v>
      </c>
      <c r="E24" s="2" t="s">
        <v>19456</v>
      </c>
      <c r="F24" s="2">
        <v>144</v>
      </c>
      <c r="G24" s="2" t="s">
        <v>1230</v>
      </c>
      <c r="H24" s="2" t="s">
        <v>34</v>
      </c>
      <c r="I24" s="2" t="s">
        <v>86</v>
      </c>
      <c r="J24" s="2" t="s">
        <v>13</v>
      </c>
    </row>
    <row r="25" spans="1:10" x14ac:dyDescent="0.2">
      <c r="A25" s="1" t="s">
        <v>70</v>
      </c>
      <c r="B25" s="2" t="s">
        <v>19380</v>
      </c>
      <c r="C25" s="2" t="s">
        <v>19381</v>
      </c>
      <c r="D25" s="2">
        <v>1039</v>
      </c>
      <c r="E25" s="2" t="s">
        <v>19456</v>
      </c>
      <c r="F25" s="2">
        <v>1039</v>
      </c>
      <c r="G25" s="2" t="s">
        <v>1230</v>
      </c>
      <c r="H25" s="2" t="s">
        <v>21</v>
      </c>
      <c r="I25" s="2" t="s">
        <v>86</v>
      </c>
      <c r="J25" s="2" t="s">
        <v>13</v>
      </c>
    </row>
    <row r="26" spans="1:10" x14ac:dyDescent="0.2">
      <c r="A26" s="1" t="s">
        <v>70</v>
      </c>
      <c r="B26" s="2" t="s">
        <v>19382</v>
      </c>
      <c r="C26" s="2" t="s">
        <v>19383</v>
      </c>
      <c r="D26" s="2">
        <v>1038</v>
      </c>
      <c r="E26" s="2" t="s">
        <v>19456</v>
      </c>
      <c r="F26" s="2">
        <v>1038</v>
      </c>
      <c r="G26" s="2" t="s">
        <v>1230</v>
      </c>
      <c r="H26" s="2" t="s">
        <v>21</v>
      </c>
      <c r="I26" s="2" t="s">
        <v>86</v>
      </c>
      <c r="J26" s="2" t="s">
        <v>13</v>
      </c>
    </row>
    <row r="27" spans="1:10" x14ac:dyDescent="0.2">
      <c r="A27" s="1" t="s">
        <v>70</v>
      </c>
      <c r="B27" s="2" t="s">
        <v>19387</v>
      </c>
      <c r="C27" s="2" t="s">
        <v>19388</v>
      </c>
      <c r="D27" s="2">
        <v>481</v>
      </c>
      <c r="E27" s="2" t="s">
        <v>19348</v>
      </c>
      <c r="F27" s="2">
        <v>481</v>
      </c>
      <c r="G27" s="2" t="s">
        <v>1230</v>
      </c>
      <c r="H27" s="2" t="s">
        <v>21</v>
      </c>
      <c r="I27" s="2" t="s">
        <v>86</v>
      </c>
      <c r="J27" s="2" t="s">
        <v>13</v>
      </c>
    </row>
    <row r="28" spans="1:10" x14ac:dyDescent="0.2">
      <c r="A28" s="1" t="s">
        <v>70</v>
      </c>
      <c r="B28" s="2" t="s">
        <v>19389</v>
      </c>
      <c r="C28" s="2" t="s">
        <v>19390</v>
      </c>
      <c r="D28" s="2">
        <v>481</v>
      </c>
      <c r="E28" s="2" t="s">
        <v>19348</v>
      </c>
      <c r="F28" s="2">
        <v>481</v>
      </c>
      <c r="G28" s="2" t="s">
        <v>1230</v>
      </c>
      <c r="H28" s="2" t="s">
        <v>21</v>
      </c>
      <c r="I28" s="2" t="s">
        <v>86</v>
      </c>
      <c r="J28" s="2" t="s">
        <v>13</v>
      </c>
    </row>
    <row r="29" spans="1:10" x14ac:dyDescent="0.2">
      <c r="A29" s="1" t="s">
        <v>70</v>
      </c>
      <c r="B29" s="2" t="s">
        <v>19402</v>
      </c>
      <c r="C29" s="2" t="s">
        <v>19403</v>
      </c>
      <c r="D29" s="2">
        <v>445</v>
      </c>
      <c r="E29" s="2" t="s">
        <v>19348</v>
      </c>
      <c r="F29" s="2">
        <v>445</v>
      </c>
      <c r="G29" s="2" t="s">
        <v>1230</v>
      </c>
      <c r="H29" s="2" t="s">
        <v>21</v>
      </c>
      <c r="I29" s="2" t="s">
        <v>86</v>
      </c>
      <c r="J29" s="2" t="s">
        <v>13</v>
      </c>
    </row>
    <row r="30" spans="1:10" x14ac:dyDescent="0.2">
      <c r="A30" s="1" t="s">
        <v>70</v>
      </c>
      <c r="B30" s="2" t="s">
        <v>19404</v>
      </c>
      <c r="C30" s="2" t="s">
        <v>19405</v>
      </c>
      <c r="D30" s="2">
        <v>445</v>
      </c>
      <c r="E30" s="2" t="s">
        <v>19348</v>
      </c>
      <c r="F30" s="2">
        <v>445</v>
      </c>
      <c r="G30" s="2" t="s">
        <v>1230</v>
      </c>
      <c r="H30" s="2" t="s">
        <v>21</v>
      </c>
      <c r="I30" s="2" t="s">
        <v>86</v>
      </c>
      <c r="J30" s="2" t="s">
        <v>13</v>
      </c>
    </row>
    <row r="31" spans="1:10" x14ac:dyDescent="0.2">
      <c r="A31" s="1" t="s">
        <v>70</v>
      </c>
      <c r="B31" s="2" t="s">
        <v>19453</v>
      </c>
      <c r="C31" s="2" t="s">
        <v>19454</v>
      </c>
      <c r="D31" s="2">
        <v>1008</v>
      </c>
      <c r="E31" s="2" t="s">
        <v>19348</v>
      </c>
      <c r="F31" s="2" t="s">
        <v>46</v>
      </c>
      <c r="G31" s="2" t="s">
        <v>1230</v>
      </c>
      <c r="H31" s="2" t="s">
        <v>21</v>
      </c>
      <c r="I31" s="2" t="s">
        <v>86</v>
      </c>
      <c r="J31" s="2" t="s">
        <v>19455</v>
      </c>
    </row>
    <row r="32" spans="1:10" x14ac:dyDescent="0.2">
      <c r="A32" s="1" t="s">
        <v>43</v>
      </c>
      <c r="B32" s="2" t="s">
        <v>19420</v>
      </c>
      <c r="C32" s="2" t="s">
        <v>19421</v>
      </c>
      <c r="D32" s="2">
        <v>370</v>
      </c>
      <c r="E32" s="2" t="s">
        <v>19456</v>
      </c>
      <c r="F32" s="2">
        <v>370</v>
      </c>
      <c r="G32" s="2" t="s">
        <v>1230</v>
      </c>
      <c r="H32" s="2" t="s">
        <v>59</v>
      </c>
      <c r="I32" s="2" t="s">
        <v>19422</v>
      </c>
      <c r="J32" s="2" t="s">
        <v>13</v>
      </c>
    </row>
    <row r="33" spans="1:10" x14ac:dyDescent="0.2">
      <c r="A33" s="1" t="s">
        <v>43</v>
      </c>
      <c r="B33" s="2" t="s">
        <v>19425</v>
      </c>
      <c r="C33" s="2" t="s">
        <v>19426</v>
      </c>
      <c r="D33" s="2">
        <v>307</v>
      </c>
      <c r="E33" s="2" t="s">
        <v>19456</v>
      </c>
      <c r="F33" s="2">
        <v>307</v>
      </c>
      <c r="G33" s="2" t="s">
        <v>1230</v>
      </c>
      <c r="H33" s="2" t="s">
        <v>59</v>
      </c>
      <c r="I33" s="2" t="s">
        <v>19427</v>
      </c>
      <c r="J33" s="2" t="s">
        <v>13</v>
      </c>
    </row>
    <row r="34" spans="1:10" x14ac:dyDescent="0.2">
      <c r="A34" s="1" t="s">
        <v>43</v>
      </c>
      <c r="B34" s="2" t="s">
        <v>19431</v>
      </c>
      <c r="C34" s="2" t="s">
        <v>19432</v>
      </c>
      <c r="D34" s="2">
        <v>252</v>
      </c>
      <c r="E34" s="2" t="s">
        <v>19456</v>
      </c>
      <c r="F34" s="2">
        <v>252</v>
      </c>
      <c r="G34" s="2" t="s">
        <v>20</v>
      </c>
      <c r="H34" s="2" t="s">
        <v>59</v>
      </c>
      <c r="I34" s="2" t="s">
        <v>19433</v>
      </c>
      <c r="J34" s="2" t="s">
        <v>13</v>
      </c>
    </row>
    <row r="35" spans="1:10" x14ac:dyDescent="0.2">
      <c r="A35" s="1" t="s">
        <v>43</v>
      </c>
      <c r="B35" s="2" t="s">
        <v>19434</v>
      </c>
      <c r="C35" s="2" t="s">
        <v>19435</v>
      </c>
      <c r="D35" s="2">
        <v>236</v>
      </c>
      <c r="E35" s="2" t="s">
        <v>19456</v>
      </c>
      <c r="F35" s="2">
        <v>236</v>
      </c>
      <c r="G35" s="2" t="s">
        <v>20</v>
      </c>
      <c r="H35" s="2" t="s">
        <v>59</v>
      </c>
      <c r="I35" s="2" t="s">
        <v>19433</v>
      </c>
      <c r="J35" s="2" t="s">
        <v>13</v>
      </c>
    </row>
    <row r="36" spans="1:10" x14ac:dyDescent="0.2">
      <c r="A36" s="1" t="s">
        <v>43</v>
      </c>
      <c r="B36" s="2" t="s">
        <v>19436</v>
      </c>
      <c r="C36" s="2" t="s">
        <v>19437</v>
      </c>
      <c r="D36" s="2">
        <v>219</v>
      </c>
      <c r="E36" s="2" t="s">
        <v>19456</v>
      </c>
      <c r="F36" s="2">
        <v>219</v>
      </c>
      <c r="G36" s="2" t="s">
        <v>1230</v>
      </c>
      <c r="H36" s="2" t="s">
        <v>59</v>
      </c>
      <c r="I36" s="2" t="s">
        <v>19438</v>
      </c>
      <c r="J36" s="2" t="s">
        <v>13</v>
      </c>
    </row>
    <row r="37" spans="1:10" x14ac:dyDescent="0.2">
      <c r="A37" s="1" t="s">
        <v>43</v>
      </c>
      <c r="B37" s="2" t="s">
        <v>19439</v>
      </c>
      <c r="C37" s="2" t="s">
        <v>10220</v>
      </c>
      <c r="D37" s="2">
        <v>216</v>
      </c>
      <c r="E37" s="2" t="s">
        <v>19456</v>
      </c>
      <c r="F37" s="2">
        <v>216</v>
      </c>
      <c r="G37" s="2" t="s">
        <v>1230</v>
      </c>
      <c r="H37" s="2" t="s">
        <v>59</v>
      </c>
      <c r="I37" s="2" t="s">
        <v>86</v>
      </c>
      <c r="J37" s="2" t="s">
        <v>13</v>
      </c>
    </row>
    <row r="38" spans="1:10" x14ac:dyDescent="0.2">
      <c r="A38" s="1" t="s">
        <v>43</v>
      </c>
      <c r="B38" s="2" t="s">
        <v>19440</v>
      </c>
      <c r="C38" s="2" t="s">
        <v>19441</v>
      </c>
      <c r="D38" s="2">
        <v>178</v>
      </c>
      <c r="E38" s="2" t="s">
        <v>19456</v>
      </c>
      <c r="F38" s="2">
        <v>178</v>
      </c>
      <c r="G38" s="2" t="s">
        <v>1230</v>
      </c>
      <c r="H38" s="2" t="s">
        <v>34</v>
      </c>
      <c r="I38" s="2" t="s">
        <v>86</v>
      </c>
      <c r="J38" s="2" t="s">
        <v>13</v>
      </c>
    </row>
    <row r="39" spans="1:10" x14ac:dyDescent="0.2">
      <c r="A39" s="1" t="s">
        <v>43</v>
      </c>
      <c r="B39" s="2" t="s">
        <v>19442</v>
      </c>
      <c r="C39" s="2" t="s">
        <v>19443</v>
      </c>
      <c r="D39" s="2">
        <v>171</v>
      </c>
      <c r="E39" s="2" t="s">
        <v>19456</v>
      </c>
      <c r="F39" s="2">
        <v>171</v>
      </c>
      <c r="G39" s="2" t="s">
        <v>1230</v>
      </c>
      <c r="H39" s="2" t="s">
        <v>34</v>
      </c>
      <c r="I39" s="2" t="s">
        <v>86</v>
      </c>
      <c r="J39" s="2" t="s">
        <v>13</v>
      </c>
    </row>
    <row r="40" spans="1:10" x14ac:dyDescent="0.2">
      <c r="A40" s="1" t="s">
        <v>43</v>
      </c>
      <c r="B40" s="2" t="s">
        <v>19444</v>
      </c>
      <c r="C40" s="2" t="s">
        <v>18039</v>
      </c>
      <c r="D40" s="2">
        <v>165</v>
      </c>
      <c r="E40" s="2" t="s">
        <v>19456</v>
      </c>
      <c r="F40" s="2">
        <v>165</v>
      </c>
      <c r="G40" s="2" t="s">
        <v>1230</v>
      </c>
      <c r="H40" s="2" t="s">
        <v>59</v>
      </c>
      <c r="I40" s="2" t="s">
        <v>19445</v>
      </c>
      <c r="J40" s="2" t="s">
        <v>13</v>
      </c>
    </row>
    <row r="41" spans="1:10" x14ac:dyDescent="0.2">
      <c r="A41" s="1" t="s">
        <v>43</v>
      </c>
      <c r="B41" s="2" t="s">
        <v>19446</v>
      </c>
      <c r="C41" s="2" t="s">
        <v>19447</v>
      </c>
      <c r="D41" s="2">
        <v>148</v>
      </c>
      <c r="E41" s="2" t="s">
        <v>19456</v>
      </c>
      <c r="F41" s="2">
        <v>148</v>
      </c>
      <c r="G41" s="2" t="s">
        <v>1230</v>
      </c>
      <c r="H41" s="2" t="s">
        <v>34</v>
      </c>
      <c r="I41" s="2" t="s">
        <v>86</v>
      </c>
      <c r="J41" s="2" t="s">
        <v>13</v>
      </c>
    </row>
  </sheetData>
  <autoFilter ref="A7:K41" xr:uid="{1B90856C-A758-4EDF-ADD6-AC5B6884B1CE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339E-EE12-488F-9EB4-9F705736D738}">
  <dimension ref="A1:U27"/>
  <sheetViews>
    <sheetView workbookViewId="0"/>
  </sheetViews>
  <sheetFormatPr defaultColWidth="10.85546875" defaultRowHeight="12.75" x14ac:dyDescent="0.2"/>
  <cols>
    <col min="1" max="1" width="24.7109375" style="9" customWidth="1"/>
    <col min="2" max="2" width="10.85546875" style="9"/>
    <col min="3" max="3" width="13.7109375" style="9" customWidth="1"/>
    <col min="4" max="6" width="12.28515625" style="9" customWidth="1"/>
    <col min="7" max="8" width="10.85546875" style="9"/>
    <col min="9" max="9" width="11.5703125" style="9" customWidth="1"/>
    <col min="10" max="20" width="10.140625" style="9" customWidth="1"/>
    <col min="21" max="21" width="12.85546875" style="9" customWidth="1"/>
    <col min="22" max="264" width="10.85546875" style="9"/>
    <col min="265" max="265" width="24.7109375" style="9" customWidth="1"/>
    <col min="266" max="269" width="10.85546875" style="9"/>
    <col min="270" max="270" width="17.85546875" style="9" customWidth="1"/>
    <col min="271" max="271" width="10.85546875" style="9"/>
    <col min="272" max="272" width="12.85546875" style="9" customWidth="1"/>
    <col min="273" max="273" width="11.85546875" style="9" customWidth="1"/>
    <col min="274" max="520" width="10.85546875" style="9"/>
    <col min="521" max="521" width="24.7109375" style="9" customWidth="1"/>
    <col min="522" max="525" width="10.85546875" style="9"/>
    <col min="526" max="526" width="17.85546875" style="9" customWidth="1"/>
    <col min="527" max="527" width="10.85546875" style="9"/>
    <col min="528" max="528" width="12.85546875" style="9" customWidth="1"/>
    <col min="529" max="529" width="11.85546875" style="9" customWidth="1"/>
    <col min="530" max="776" width="10.85546875" style="9"/>
    <col min="777" max="777" width="24.7109375" style="9" customWidth="1"/>
    <col min="778" max="781" width="10.85546875" style="9"/>
    <col min="782" max="782" width="17.85546875" style="9" customWidth="1"/>
    <col min="783" max="783" width="10.85546875" style="9"/>
    <col min="784" max="784" width="12.85546875" style="9" customWidth="1"/>
    <col min="785" max="785" width="11.85546875" style="9" customWidth="1"/>
    <col min="786" max="1032" width="10.85546875" style="9"/>
    <col min="1033" max="1033" width="24.7109375" style="9" customWidth="1"/>
    <col min="1034" max="1037" width="10.85546875" style="9"/>
    <col min="1038" max="1038" width="17.85546875" style="9" customWidth="1"/>
    <col min="1039" max="1039" width="10.85546875" style="9"/>
    <col min="1040" max="1040" width="12.85546875" style="9" customWidth="1"/>
    <col min="1041" max="1041" width="11.85546875" style="9" customWidth="1"/>
    <col min="1042" max="1288" width="10.85546875" style="9"/>
    <col min="1289" max="1289" width="24.7109375" style="9" customWidth="1"/>
    <col min="1290" max="1293" width="10.85546875" style="9"/>
    <col min="1294" max="1294" width="17.85546875" style="9" customWidth="1"/>
    <col min="1295" max="1295" width="10.85546875" style="9"/>
    <col min="1296" max="1296" width="12.85546875" style="9" customWidth="1"/>
    <col min="1297" max="1297" width="11.85546875" style="9" customWidth="1"/>
    <col min="1298" max="1544" width="10.85546875" style="9"/>
    <col min="1545" max="1545" width="24.7109375" style="9" customWidth="1"/>
    <col min="1546" max="1549" width="10.85546875" style="9"/>
    <col min="1550" max="1550" width="17.85546875" style="9" customWidth="1"/>
    <col min="1551" max="1551" width="10.85546875" style="9"/>
    <col min="1552" max="1552" width="12.85546875" style="9" customWidth="1"/>
    <col min="1553" max="1553" width="11.85546875" style="9" customWidth="1"/>
    <col min="1554" max="1800" width="10.85546875" style="9"/>
    <col min="1801" max="1801" width="24.7109375" style="9" customWidth="1"/>
    <col min="1802" max="1805" width="10.85546875" style="9"/>
    <col min="1806" max="1806" width="17.85546875" style="9" customWidth="1"/>
    <col min="1807" max="1807" width="10.85546875" style="9"/>
    <col min="1808" max="1808" width="12.85546875" style="9" customWidth="1"/>
    <col min="1809" max="1809" width="11.85546875" style="9" customWidth="1"/>
    <col min="1810" max="2056" width="10.85546875" style="9"/>
    <col min="2057" max="2057" width="24.7109375" style="9" customWidth="1"/>
    <col min="2058" max="2061" width="10.85546875" style="9"/>
    <col min="2062" max="2062" width="17.85546875" style="9" customWidth="1"/>
    <col min="2063" max="2063" width="10.85546875" style="9"/>
    <col min="2064" max="2064" width="12.85546875" style="9" customWidth="1"/>
    <col min="2065" max="2065" width="11.85546875" style="9" customWidth="1"/>
    <col min="2066" max="2312" width="10.85546875" style="9"/>
    <col min="2313" max="2313" width="24.7109375" style="9" customWidth="1"/>
    <col min="2314" max="2317" width="10.85546875" style="9"/>
    <col min="2318" max="2318" width="17.85546875" style="9" customWidth="1"/>
    <col min="2319" max="2319" width="10.85546875" style="9"/>
    <col min="2320" max="2320" width="12.85546875" style="9" customWidth="1"/>
    <col min="2321" max="2321" width="11.85546875" style="9" customWidth="1"/>
    <col min="2322" max="2568" width="10.85546875" style="9"/>
    <col min="2569" max="2569" width="24.7109375" style="9" customWidth="1"/>
    <col min="2570" max="2573" width="10.85546875" style="9"/>
    <col min="2574" max="2574" width="17.85546875" style="9" customWidth="1"/>
    <col min="2575" max="2575" width="10.85546875" style="9"/>
    <col min="2576" max="2576" width="12.85546875" style="9" customWidth="1"/>
    <col min="2577" max="2577" width="11.85546875" style="9" customWidth="1"/>
    <col min="2578" max="2824" width="10.85546875" style="9"/>
    <col min="2825" max="2825" width="24.7109375" style="9" customWidth="1"/>
    <col min="2826" max="2829" width="10.85546875" style="9"/>
    <col min="2830" max="2830" width="17.85546875" style="9" customWidth="1"/>
    <col min="2831" max="2831" width="10.85546875" style="9"/>
    <col min="2832" max="2832" width="12.85546875" style="9" customWidth="1"/>
    <col min="2833" max="2833" width="11.85546875" style="9" customWidth="1"/>
    <col min="2834" max="3080" width="10.85546875" style="9"/>
    <col min="3081" max="3081" width="24.7109375" style="9" customWidth="1"/>
    <col min="3082" max="3085" width="10.85546875" style="9"/>
    <col min="3086" max="3086" width="17.85546875" style="9" customWidth="1"/>
    <col min="3087" max="3087" width="10.85546875" style="9"/>
    <col min="3088" max="3088" width="12.85546875" style="9" customWidth="1"/>
    <col min="3089" max="3089" width="11.85546875" style="9" customWidth="1"/>
    <col min="3090" max="3336" width="10.85546875" style="9"/>
    <col min="3337" max="3337" width="24.7109375" style="9" customWidth="1"/>
    <col min="3338" max="3341" width="10.85546875" style="9"/>
    <col min="3342" max="3342" width="17.85546875" style="9" customWidth="1"/>
    <col min="3343" max="3343" width="10.85546875" style="9"/>
    <col min="3344" max="3344" width="12.85546875" style="9" customWidth="1"/>
    <col min="3345" max="3345" width="11.85546875" style="9" customWidth="1"/>
    <col min="3346" max="3592" width="10.85546875" style="9"/>
    <col min="3593" max="3593" width="24.7109375" style="9" customWidth="1"/>
    <col min="3594" max="3597" width="10.85546875" style="9"/>
    <col min="3598" max="3598" width="17.85546875" style="9" customWidth="1"/>
    <col min="3599" max="3599" width="10.85546875" style="9"/>
    <col min="3600" max="3600" width="12.85546875" style="9" customWidth="1"/>
    <col min="3601" max="3601" width="11.85546875" style="9" customWidth="1"/>
    <col min="3602" max="3848" width="10.85546875" style="9"/>
    <col min="3849" max="3849" width="24.7109375" style="9" customWidth="1"/>
    <col min="3850" max="3853" width="10.85546875" style="9"/>
    <col min="3854" max="3854" width="17.85546875" style="9" customWidth="1"/>
    <col min="3855" max="3855" width="10.85546875" style="9"/>
    <col min="3856" max="3856" width="12.85546875" style="9" customWidth="1"/>
    <col min="3857" max="3857" width="11.85546875" style="9" customWidth="1"/>
    <col min="3858" max="4104" width="10.85546875" style="9"/>
    <col min="4105" max="4105" width="24.7109375" style="9" customWidth="1"/>
    <col min="4106" max="4109" width="10.85546875" style="9"/>
    <col min="4110" max="4110" width="17.85546875" style="9" customWidth="1"/>
    <col min="4111" max="4111" width="10.85546875" style="9"/>
    <col min="4112" max="4112" width="12.85546875" style="9" customWidth="1"/>
    <col min="4113" max="4113" width="11.85546875" style="9" customWidth="1"/>
    <col min="4114" max="4360" width="10.85546875" style="9"/>
    <col min="4361" max="4361" width="24.7109375" style="9" customWidth="1"/>
    <col min="4362" max="4365" width="10.85546875" style="9"/>
    <col min="4366" max="4366" width="17.85546875" style="9" customWidth="1"/>
    <col min="4367" max="4367" width="10.85546875" style="9"/>
    <col min="4368" max="4368" width="12.85546875" style="9" customWidth="1"/>
    <col min="4369" max="4369" width="11.85546875" style="9" customWidth="1"/>
    <col min="4370" max="4616" width="10.85546875" style="9"/>
    <col min="4617" max="4617" width="24.7109375" style="9" customWidth="1"/>
    <col min="4618" max="4621" width="10.85546875" style="9"/>
    <col min="4622" max="4622" width="17.85546875" style="9" customWidth="1"/>
    <col min="4623" max="4623" width="10.85546875" style="9"/>
    <col min="4624" max="4624" width="12.85546875" style="9" customWidth="1"/>
    <col min="4625" max="4625" width="11.85546875" style="9" customWidth="1"/>
    <col min="4626" max="4872" width="10.85546875" style="9"/>
    <col min="4873" max="4873" width="24.7109375" style="9" customWidth="1"/>
    <col min="4874" max="4877" width="10.85546875" style="9"/>
    <col min="4878" max="4878" width="17.85546875" style="9" customWidth="1"/>
    <col min="4879" max="4879" width="10.85546875" style="9"/>
    <col min="4880" max="4880" width="12.85546875" style="9" customWidth="1"/>
    <col min="4881" max="4881" width="11.85546875" style="9" customWidth="1"/>
    <col min="4882" max="5128" width="10.85546875" style="9"/>
    <col min="5129" max="5129" width="24.7109375" style="9" customWidth="1"/>
    <col min="5130" max="5133" width="10.85546875" style="9"/>
    <col min="5134" max="5134" width="17.85546875" style="9" customWidth="1"/>
    <col min="5135" max="5135" width="10.85546875" style="9"/>
    <col min="5136" max="5136" width="12.85546875" style="9" customWidth="1"/>
    <col min="5137" max="5137" width="11.85546875" style="9" customWidth="1"/>
    <col min="5138" max="5384" width="10.85546875" style="9"/>
    <col min="5385" max="5385" width="24.7109375" style="9" customWidth="1"/>
    <col min="5386" max="5389" width="10.85546875" style="9"/>
    <col min="5390" max="5390" width="17.85546875" style="9" customWidth="1"/>
    <col min="5391" max="5391" width="10.85546875" style="9"/>
    <col min="5392" max="5392" width="12.85546875" style="9" customWidth="1"/>
    <col min="5393" max="5393" width="11.85546875" style="9" customWidth="1"/>
    <col min="5394" max="5640" width="10.85546875" style="9"/>
    <col min="5641" max="5641" width="24.7109375" style="9" customWidth="1"/>
    <col min="5642" max="5645" width="10.85546875" style="9"/>
    <col min="5646" max="5646" width="17.85546875" style="9" customWidth="1"/>
    <col min="5647" max="5647" width="10.85546875" style="9"/>
    <col min="5648" max="5648" width="12.85546875" style="9" customWidth="1"/>
    <col min="5649" max="5649" width="11.85546875" style="9" customWidth="1"/>
    <col min="5650" max="5896" width="10.85546875" style="9"/>
    <col min="5897" max="5897" width="24.7109375" style="9" customWidth="1"/>
    <col min="5898" max="5901" width="10.85546875" style="9"/>
    <col min="5902" max="5902" width="17.85546875" style="9" customWidth="1"/>
    <col min="5903" max="5903" width="10.85546875" style="9"/>
    <col min="5904" max="5904" width="12.85546875" style="9" customWidth="1"/>
    <col min="5905" max="5905" width="11.85546875" style="9" customWidth="1"/>
    <col min="5906" max="6152" width="10.85546875" style="9"/>
    <col min="6153" max="6153" width="24.7109375" style="9" customWidth="1"/>
    <col min="6154" max="6157" width="10.85546875" style="9"/>
    <col min="6158" max="6158" width="17.85546875" style="9" customWidth="1"/>
    <col min="6159" max="6159" width="10.85546875" style="9"/>
    <col min="6160" max="6160" width="12.85546875" style="9" customWidth="1"/>
    <col min="6161" max="6161" width="11.85546875" style="9" customWidth="1"/>
    <col min="6162" max="6408" width="10.85546875" style="9"/>
    <col min="6409" max="6409" width="24.7109375" style="9" customWidth="1"/>
    <col min="6410" max="6413" width="10.85546875" style="9"/>
    <col min="6414" max="6414" width="17.85546875" style="9" customWidth="1"/>
    <col min="6415" max="6415" width="10.85546875" style="9"/>
    <col min="6416" max="6416" width="12.85546875" style="9" customWidth="1"/>
    <col min="6417" max="6417" width="11.85546875" style="9" customWidth="1"/>
    <col min="6418" max="6664" width="10.85546875" style="9"/>
    <col min="6665" max="6665" width="24.7109375" style="9" customWidth="1"/>
    <col min="6666" max="6669" width="10.85546875" style="9"/>
    <col min="6670" max="6670" width="17.85546875" style="9" customWidth="1"/>
    <col min="6671" max="6671" width="10.85546875" style="9"/>
    <col min="6672" max="6672" width="12.85546875" style="9" customWidth="1"/>
    <col min="6673" max="6673" width="11.85546875" style="9" customWidth="1"/>
    <col min="6674" max="6920" width="10.85546875" style="9"/>
    <col min="6921" max="6921" width="24.7109375" style="9" customWidth="1"/>
    <col min="6922" max="6925" width="10.85546875" style="9"/>
    <col min="6926" max="6926" width="17.85546875" style="9" customWidth="1"/>
    <col min="6927" max="6927" width="10.85546875" style="9"/>
    <col min="6928" max="6928" width="12.85546875" style="9" customWidth="1"/>
    <col min="6929" max="6929" width="11.85546875" style="9" customWidth="1"/>
    <col min="6930" max="7176" width="10.85546875" style="9"/>
    <col min="7177" max="7177" width="24.7109375" style="9" customWidth="1"/>
    <col min="7178" max="7181" width="10.85546875" style="9"/>
    <col min="7182" max="7182" width="17.85546875" style="9" customWidth="1"/>
    <col min="7183" max="7183" width="10.85546875" style="9"/>
    <col min="7184" max="7184" width="12.85546875" style="9" customWidth="1"/>
    <col min="7185" max="7185" width="11.85546875" style="9" customWidth="1"/>
    <col min="7186" max="7432" width="10.85546875" style="9"/>
    <col min="7433" max="7433" width="24.7109375" style="9" customWidth="1"/>
    <col min="7434" max="7437" width="10.85546875" style="9"/>
    <col min="7438" max="7438" width="17.85546875" style="9" customWidth="1"/>
    <col min="7439" max="7439" width="10.85546875" style="9"/>
    <col min="7440" max="7440" width="12.85546875" style="9" customWidth="1"/>
    <col min="7441" max="7441" width="11.85546875" style="9" customWidth="1"/>
    <col min="7442" max="7688" width="10.85546875" style="9"/>
    <col min="7689" max="7689" width="24.7109375" style="9" customWidth="1"/>
    <col min="7690" max="7693" width="10.85546875" style="9"/>
    <col min="7694" max="7694" width="17.85546875" style="9" customWidth="1"/>
    <col min="7695" max="7695" width="10.85546875" style="9"/>
    <col min="7696" max="7696" width="12.85546875" style="9" customWidth="1"/>
    <col min="7697" max="7697" width="11.85546875" style="9" customWidth="1"/>
    <col min="7698" max="7944" width="10.85546875" style="9"/>
    <col min="7945" max="7945" width="24.7109375" style="9" customWidth="1"/>
    <col min="7946" max="7949" width="10.85546875" style="9"/>
    <col min="7950" max="7950" width="17.85546875" style="9" customWidth="1"/>
    <col min="7951" max="7951" width="10.85546875" style="9"/>
    <col min="7952" max="7952" width="12.85546875" style="9" customWidth="1"/>
    <col min="7953" max="7953" width="11.85546875" style="9" customWidth="1"/>
    <col min="7954" max="8200" width="10.85546875" style="9"/>
    <col min="8201" max="8201" width="24.7109375" style="9" customWidth="1"/>
    <col min="8202" max="8205" width="10.85546875" style="9"/>
    <col min="8206" max="8206" width="17.85546875" style="9" customWidth="1"/>
    <col min="8207" max="8207" width="10.85546875" style="9"/>
    <col min="8208" max="8208" width="12.85546875" style="9" customWidth="1"/>
    <col min="8209" max="8209" width="11.85546875" style="9" customWidth="1"/>
    <col min="8210" max="8456" width="10.85546875" style="9"/>
    <col min="8457" max="8457" width="24.7109375" style="9" customWidth="1"/>
    <col min="8458" max="8461" width="10.85546875" style="9"/>
    <col min="8462" max="8462" width="17.85546875" style="9" customWidth="1"/>
    <col min="8463" max="8463" width="10.85546875" style="9"/>
    <col min="8464" max="8464" width="12.85546875" style="9" customWidth="1"/>
    <col min="8465" max="8465" width="11.85546875" style="9" customWidth="1"/>
    <col min="8466" max="8712" width="10.85546875" style="9"/>
    <col min="8713" max="8713" width="24.7109375" style="9" customWidth="1"/>
    <col min="8714" max="8717" width="10.85546875" style="9"/>
    <col min="8718" max="8718" width="17.85546875" style="9" customWidth="1"/>
    <col min="8719" max="8719" width="10.85546875" style="9"/>
    <col min="8720" max="8720" width="12.85546875" style="9" customWidth="1"/>
    <col min="8721" max="8721" width="11.85546875" style="9" customWidth="1"/>
    <col min="8722" max="8968" width="10.85546875" style="9"/>
    <col min="8969" max="8969" width="24.7109375" style="9" customWidth="1"/>
    <col min="8970" max="8973" width="10.85546875" style="9"/>
    <col min="8974" max="8974" width="17.85546875" style="9" customWidth="1"/>
    <col min="8975" max="8975" width="10.85546875" style="9"/>
    <col min="8976" max="8976" width="12.85546875" style="9" customWidth="1"/>
    <col min="8977" max="8977" width="11.85546875" style="9" customWidth="1"/>
    <col min="8978" max="9224" width="10.85546875" style="9"/>
    <col min="9225" max="9225" width="24.7109375" style="9" customWidth="1"/>
    <col min="9226" max="9229" width="10.85546875" style="9"/>
    <col min="9230" max="9230" width="17.85546875" style="9" customWidth="1"/>
    <col min="9231" max="9231" width="10.85546875" style="9"/>
    <col min="9232" max="9232" width="12.85546875" style="9" customWidth="1"/>
    <col min="9233" max="9233" width="11.85546875" style="9" customWidth="1"/>
    <col min="9234" max="9480" width="10.85546875" style="9"/>
    <col min="9481" max="9481" width="24.7109375" style="9" customWidth="1"/>
    <col min="9482" max="9485" width="10.85546875" style="9"/>
    <col min="9486" max="9486" width="17.85546875" style="9" customWidth="1"/>
    <col min="9487" max="9487" width="10.85546875" style="9"/>
    <col min="9488" max="9488" width="12.85546875" style="9" customWidth="1"/>
    <col min="9489" max="9489" width="11.85546875" style="9" customWidth="1"/>
    <col min="9490" max="9736" width="10.85546875" style="9"/>
    <col min="9737" max="9737" width="24.7109375" style="9" customWidth="1"/>
    <col min="9738" max="9741" width="10.85546875" style="9"/>
    <col min="9742" max="9742" width="17.85546875" style="9" customWidth="1"/>
    <col min="9743" max="9743" width="10.85546875" style="9"/>
    <col min="9744" max="9744" width="12.85546875" style="9" customWidth="1"/>
    <col min="9745" max="9745" width="11.85546875" style="9" customWidth="1"/>
    <col min="9746" max="9992" width="10.85546875" style="9"/>
    <col min="9993" max="9993" width="24.7109375" style="9" customWidth="1"/>
    <col min="9994" max="9997" width="10.85546875" style="9"/>
    <col min="9998" max="9998" width="17.85546875" style="9" customWidth="1"/>
    <col min="9999" max="9999" width="10.85546875" style="9"/>
    <col min="10000" max="10000" width="12.85546875" style="9" customWidth="1"/>
    <col min="10001" max="10001" width="11.85546875" style="9" customWidth="1"/>
    <col min="10002" max="10248" width="10.85546875" style="9"/>
    <col min="10249" max="10249" width="24.7109375" style="9" customWidth="1"/>
    <col min="10250" max="10253" width="10.85546875" style="9"/>
    <col min="10254" max="10254" width="17.85546875" style="9" customWidth="1"/>
    <col min="10255" max="10255" width="10.85546875" style="9"/>
    <col min="10256" max="10256" width="12.85546875" style="9" customWidth="1"/>
    <col min="10257" max="10257" width="11.85546875" style="9" customWidth="1"/>
    <col min="10258" max="10504" width="10.85546875" style="9"/>
    <col min="10505" max="10505" width="24.7109375" style="9" customWidth="1"/>
    <col min="10506" max="10509" width="10.85546875" style="9"/>
    <col min="10510" max="10510" width="17.85546875" style="9" customWidth="1"/>
    <col min="10511" max="10511" width="10.85546875" style="9"/>
    <col min="10512" max="10512" width="12.85546875" style="9" customWidth="1"/>
    <col min="10513" max="10513" width="11.85546875" style="9" customWidth="1"/>
    <col min="10514" max="10760" width="10.85546875" style="9"/>
    <col min="10761" max="10761" width="24.7109375" style="9" customWidth="1"/>
    <col min="10762" max="10765" width="10.85546875" style="9"/>
    <col min="10766" max="10766" width="17.85546875" style="9" customWidth="1"/>
    <col min="10767" max="10767" width="10.85546875" style="9"/>
    <col min="10768" max="10768" width="12.85546875" style="9" customWidth="1"/>
    <col min="10769" max="10769" width="11.85546875" style="9" customWidth="1"/>
    <col min="10770" max="11016" width="10.85546875" style="9"/>
    <col min="11017" max="11017" width="24.7109375" style="9" customWidth="1"/>
    <col min="11018" max="11021" width="10.85546875" style="9"/>
    <col min="11022" max="11022" width="17.85546875" style="9" customWidth="1"/>
    <col min="11023" max="11023" width="10.85546875" style="9"/>
    <col min="11024" max="11024" width="12.85546875" style="9" customWidth="1"/>
    <col min="11025" max="11025" width="11.85546875" style="9" customWidth="1"/>
    <col min="11026" max="11272" width="10.85546875" style="9"/>
    <col min="11273" max="11273" width="24.7109375" style="9" customWidth="1"/>
    <col min="11274" max="11277" width="10.85546875" style="9"/>
    <col min="11278" max="11278" width="17.85546875" style="9" customWidth="1"/>
    <col min="11279" max="11279" width="10.85546875" style="9"/>
    <col min="11280" max="11280" width="12.85546875" style="9" customWidth="1"/>
    <col min="11281" max="11281" width="11.85546875" style="9" customWidth="1"/>
    <col min="11282" max="11528" width="10.85546875" style="9"/>
    <col min="11529" max="11529" width="24.7109375" style="9" customWidth="1"/>
    <col min="11530" max="11533" width="10.85546875" style="9"/>
    <col min="11534" max="11534" width="17.85546875" style="9" customWidth="1"/>
    <col min="11535" max="11535" width="10.85546875" style="9"/>
    <col min="11536" max="11536" width="12.85546875" style="9" customWidth="1"/>
    <col min="11537" max="11537" width="11.85546875" style="9" customWidth="1"/>
    <col min="11538" max="11784" width="10.85546875" style="9"/>
    <col min="11785" max="11785" width="24.7109375" style="9" customWidth="1"/>
    <col min="11786" max="11789" width="10.85546875" style="9"/>
    <col min="11790" max="11790" width="17.85546875" style="9" customWidth="1"/>
    <col min="11791" max="11791" width="10.85546875" style="9"/>
    <col min="11792" max="11792" width="12.85546875" style="9" customWidth="1"/>
    <col min="11793" max="11793" width="11.85546875" style="9" customWidth="1"/>
    <col min="11794" max="12040" width="10.85546875" style="9"/>
    <col min="12041" max="12041" width="24.7109375" style="9" customWidth="1"/>
    <col min="12042" max="12045" width="10.85546875" style="9"/>
    <col min="12046" max="12046" width="17.85546875" style="9" customWidth="1"/>
    <col min="12047" max="12047" width="10.85546875" style="9"/>
    <col min="12048" max="12048" width="12.85546875" style="9" customWidth="1"/>
    <col min="12049" max="12049" width="11.85546875" style="9" customWidth="1"/>
    <col min="12050" max="12296" width="10.85546875" style="9"/>
    <col min="12297" max="12297" width="24.7109375" style="9" customWidth="1"/>
    <col min="12298" max="12301" width="10.85546875" style="9"/>
    <col min="12302" max="12302" width="17.85546875" style="9" customWidth="1"/>
    <col min="12303" max="12303" width="10.85546875" style="9"/>
    <col min="12304" max="12304" width="12.85546875" style="9" customWidth="1"/>
    <col min="12305" max="12305" width="11.85546875" style="9" customWidth="1"/>
    <col min="12306" max="12552" width="10.85546875" style="9"/>
    <col min="12553" max="12553" width="24.7109375" style="9" customWidth="1"/>
    <col min="12554" max="12557" width="10.85546875" style="9"/>
    <col min="12558" max="12558" width="17.85546875" style="9" customWidth="1"/>
    <col min="12559" max="12559" width="10.85546875" style="9"/>
    <col min="12560" max="12560" width="12.85546875" style="9" customWidth="1"/>
    <col min="12561" max="12561" width="11.85546875" style="9" customWidth="1"/>
    <col min="12562" max="12808" width="10.85546875" style="9"/>
    <col min="12809" max="12809" width="24.7109375" style="9" customWidth="1"/>
    <col min="12810" max="12813" width="10.85546875" style="9"/>
    <col min="12814" max="12814" width="17.85546875" style="9" customWidth="1"/>
    <col min="12815" max="12815" width="10.85546875" style="9"/>
    <col min="12816" max="12816" width="12.85546875" style="9" customWidth="1"/>
    <col min="12817" max="12817" width="11.85546875" style="9" customWidth="1"/>
    <col min="12818" max="13064" width="10.85546875" style="9"/>
    <col min="13065" max="13065" width="24.7109375" style="9" customWidth="1"/>
    <col min="13066" max="13069" width="10.85546875" style="9"/>
    <col min="13070" max="13070" width="17.85546875" style="9" customWidth="1"/>
    <col min="13071" max="13071" width="10.85546875" style="9"/>
    <col min="13072" max="13072" width="12.85546875" style="9" customWidth="1"/>
    <col min="13073" max="13073" width="11.85546875" style="9" customWidth="1"/>
    <col min="13074" max="13320" width="10.85546875" style="9"/>
    <col min="13321" max="13321" width="24.7109375" style="9" customWidth="1"/>
    <col min="13322" max="13325" width="10.85546875" style="9"/>
    <col min="13326" max="13326" width="17.85546875" style="9" customWidth="1"/>
    <col min="13327" max="13327" width="10.85546875" style="9"/>
    <col min="13328" max="13328" width="12.85546875" style="9" customWidth="1"/>
    <col min="13329" max="13329" width="11.85546875" style="9" customWidth="1"/>
    <col min="13330" max="13576" width="10.85546875" style="9"/>
    <col min="13577" max="13577" width="24.7109375" style="9" customWidth="1"/>
    <col min="13578" max="13581" width="10.85546875" style="9"/>
    <col min="13582" max="13582" width="17.85546875" style="9" customWidth="1"/>
    <col min="13583" max="13583" width="10.85546875" style="9"/>
    <col min="13584" max="13584" width="12.85546875" style="9" customWidth="1"/>
    <col min="13585" max="13585" width="11.85546875" style="9" customWidth="1"/>
    <col min="13586" max="13832" width="10.85546875" style="9"/>
    <col min="13833" max="13833" width="24.7109375" style="9" customWidth="1"/>
    <col min="13834" max="13837" width="10.85546875" style="9"/>
    <col min="13838" max="13838" width="17.85546875" style="9" customWidth="1"/>
    <col min="13839" max="13839" width="10.85546875" style="9"/>
    <col min="13840" max="13840" width="12.85546875" style="9" customWidth="1"/>
    <col min="13841" max="13841" width="11.85546875" style="9" customWidth="1"/>
    <col min="13842" max="14088" width="10.85546875" style="9"/>
    <col min="14089" max="14089" width="24.7109375" style="9" customWidth="1"/>
    <col min="14090" max="14093" width="10.85546875" style="9"/>
    <col min="14094" max="14094" width="17.85546875" style="9" customWidth="1"/>
    <col min="14095" max="14095" width="10.85546875" style="9"/>
    <col min="14096" max="14096" width="12.85546875" style="9" customWidth="1"/>
    <col min="14097" max="14097" width="11.85546875" style="9" customWidth="1"/>
    <col min="14098" max="14344" width="10.85546875" style="9"/>
    <col min="14345" max="14345" width="24.7109375" style="9" customWidth="1"/>
    <col min="14346" max="14349" width="10.85546875" style="9"/>
    <col min="14350" max="14350" width="17.85546875" style="9" customWidth="1"/>
    <col min="14351" max="14351" width="10.85546875" style="9"/>
    <col min="14352" max="14352" width="12.85546875" style="9" customWidth="1"/>
    <col min="14353" max="14353" width="11.85546875" style="9" customWidth="1"/>
    <col min="14354" max="14600" width="10.85546875" style="9"/>
    <col min="14601" max="14601" width="24.7109375" style="9" customWidth="1"/>
    <col min="14602" max="14605" width="10.85546875" style="9"/>
    <col min="14606" max="14606" width="17.85546875" style="9" customWidth="1"/>
    <col min="14607" max="14607" width="10.85546875" style="9"/>
    <col min="14608" max="14608" width="12.85546875" style="9" customWidth="1"/>
    <col min="14609" max="14609" width="11.85546875" style="9" customWidth="1"/>
    <col min="14610" max="14856" width="10.85546875" style="9"/>
    <col min="14857" max="14857" width="24.7109375" style="9" customWidth="1"/>
    <col min="14858" max="14861" width="10.85546875" style="9"/>
    <col min="14862" max="14862" width="17.85546875" style="9" customWidth="1"/>
    <col min="14863" max="14863" width="10.85546875" style="9"/>
    <col min="14864" max="14864" width="12.85546875" style="9" customWidth="1"/>
    <col min="14865" max="14865" width="11.85546875" style="9" customWidth="1"/>
    <col min="14866" max="15112" width="10.85546875" style="9"/>
    <col min="15113" max="15113" width="24.7109375" style="9" customWidth="1"/>
    <col min="15114" max="15117" width="10.85546875" style="9"/>
    <col min="15118" max="15118" width="17.85546875" style="9" customWidth="1"/>
    <col min="15119" max="15119" width="10.85546875" style="9"/>
    <col min="15120" max="15120" width="12.85546875" style="9" customWidth="1"/>
    <col min="15121" max="15121" width="11.85546875" style="9" customWidth="1"/>
    <col min="15122" max="15368" width="10.85546875" style="9"/>
    <col min="15369" max="15369" width="24.7109375" style="9" customWidth="1"/>
    <col min="15370" max="15373" width="10.85546875" style="9"/>
    <col min="15374" max="15374" width="17.85546875" style="9" customWidth="1"/>
    <col min="15375" max="15375" width="10.85546875" style="9"/>
    <col min="15376" max="15376" width="12.85546875" style="9" customWidth="1"/>
    <col min="15377" max="15377" width="11.85546875" style="9" customWidth="1"/>
    <col min="15378" max="15624" width="10.85546875" style="9"/>
    <col min="15625" max="15625" width="24.7109375" style="9" customWidth="1"/>
    <col min="15626" max="15629" width="10.85546875" style="9"/>
    <col min="15630" max="15630" width="17.85546875" style="9" customWidth="1"/>
    <col min="15631" max="15631" width="10.85546875" style="9"/>
    <col min="15632" max="15632" width="12.85546875" style="9" customWidth="1"/>
    <col min="15633" max="15633" width="11.85546875" style="9" customWidth="1"/>
    <col min="15634" max="15880" width="10.85546875" style="9"/>
    <col min="15881" max="15881" width="24.7109375" style="9" customWidth="1"/>
    <col min="15882" max="15885" width="10.85546875" style="9"/>
    <col min="15886" max="15886" width="17.85546875" style="9" customWidth="1"/>
    <col min="15887" max="15887" width="10.85546875" style="9"/>
    <col min="15888" max="15888" width="12.85546875" style="9" customWidth="1"/>
    <col min="15889" max="15889" width="11.85546875" style="9" customWidth="1"/>
    <col min="15890" max="16136" width="10.85546875" style="9"/>
    <col min="16137" max="16137" width="24.7109375" style="9" customWidth="1"/>
    <col min="16138" max="16141" width="10.85546875" style="9"/>
    <col min="16142" max="16142" width="17.85546875" style="9" customWidth="1"/>
    <col min="16143" max="16143" width="10.85546875" style="9"/>
    <col min="16144" max="16144" width="12.85546875" style="9" customWidth="1"/>
    <col min="16145" max="16145" width="11.85546875" style="9" customWidth="1"/>
    <col min="16146" max="16384" width="10.85546875" style="9"/>
  </cols>
  <sheetData>
    <row r="1" spans="1:21" ht="18" x14ac:dyDescent="0.25">
      <c r="A1" s="33" t="s">
        <v>19519</v>
      </c>
    </row>
    <row r="2" spans="1:21" ht="15.75" x14ac:dyDescent="0.25">
      <c r="A2" s="34" t="s">
        <v>19520</v>
      </c>
    </row>
    <row r="4" spans="1:21" x14ac:dyDescent="0.2">
      <c r="A4" s="35" t="s">
        <v>19521</v>
      </c>
    </row>
    <row r="5" spans="1:21" x14ac:dyDescent="0.2">
      <c r="A5" s="36"/>
    </row>
    <row r="6" spans="1:21" ht="38.25" x14ac:dyDescent="0.2">
      <c r="A6" s="36"/>
      <c r="B6" s="37" t="s">
        <v>19522</v>
      </c>
      <c r="C6" s="37" t="s">
        <v>19523</v>
      </c>
      <c r="D6" s="37" t="s">
        <v>19524</v>
      </c>
      <c r="E6" s="37" t="s">
        <v>19525</v>
      </c>
      <c r="F6" s="37" t="s">
        <v>19526</v>
      </c>
      <c r="G6" s="37" t="s">
        <v>19527</v>
      </c>
      <c r="H6" s="37" t="s">
        <v>19528</v>
      </c>
      <c r="I6" s="37" t="s">
        <v>19529</v>
      </c>
      <c r="J6" s="37" t="s">
        <v>19530</v>
      </c>
      <c r="K6" s="37" t="s">
        <v>19531</v>
      </c>
      <c r="L6" s="37" t="s">
        <v>19532</v>
      </c>
      <c r="M6" s="37" t="s">
        <v>19533</v>
      </c>
      <c r="N6" s="37" t="s">
        <v>19534</v>
      </c>
      <c r="O6" s="37" t="s">
        <v>19535</v>
      </c>
      <c r="P6" s="37" t="s">
        <v>19536</v>
      </c>
      <c r="Q6" s="37" t="s">
        <v>19537</v>
      </c>
      <c r="R6" s="37" t="s">
        <v>19538</v>
      </c>
      <c r="S6" s="37" t="s">
        <v>19539</v>
      </c>
      <c r="T6" s="37" t="s">
        <v>19540</v>
      </c>
      <c r="U6" s="37" t="s">
        <v>19541</v>
      </c>
    </row>
    <row r="7" spans="1:21" x14ac:dyDescent="0.2">
      <c r="A7" s="38" t="s">
        <v>19542</v>
      </c>
      <c r="B7" s="39">
        <v>1986.8433199999997</v>
      </c>
      <c r="C7" s="39">
        <v>0</v>
      </c>
      <c r="D7" s="39">
        <v>0</v>
      </c>
      <c r="E7" s="39">
        <v>0</v>
      </c>
      <c r="F7" s="39">
        <v>0</v>
      </c>
      <c r="G7" s="39">
        <v>0</v>
      </c>
      <c r="H7" s="39">
        <v>0</v>
      </c>
      <c r="I7" s="39">
        <v>0</v>
      </c>
      <c r="J7" s="39">
        <v>0</v>
      </c>
      <c r="K7" s="39">
        <v>5.56</v>
      </c>
      <c r="L7" s="39">
        <v>2.78</v>
      </c>
      <c r="M7" s="39">
        <v>0</v>
      </c>
      <c r="N7" s="39">
        <v>0</v>
      </c>
      <c r="O7" s="39">
        <v>0</v>
      </c>
      <c r="P7" s="39">
        <v>0</v>
      </c>
      <c r="Q7" s="39">
        <v>0</v>
      </c>
      <c r="R7" s="39">
        <v>0</v>
      </c>
      <c r="S7" s="39">
        <v>0</v>
      </c>
      <c r="T7" s="39">
        <v>26.65</v>
      </c>
      <c r="U7" s="39">
        <v>0</v>
      </c>
    </row>
    <row r="8" spans="1:21" x14ac:dyDescent="0.2">
      <c r="A8" s="38" t="s">
        <v>19543</v>
      </c>
      <c r="B8" s="39">
        <v>798.01841200000013</v>
      </c>
      <c r="C8" s="39">
        <v>0</v>
      </c>
      <c r="D8" s="39">
        <v>0</v>
      </c>
      <c r="E8" s="39">
        <v>0</v>
      </c>
      <c r="F8" s="39">
        <v>0</v>
      </c>
      <c r="G8" s="39"/>
      <c r="H8" s="39">
        <v>0</v>
      </c>
      <c r="I8" s="39">
        <v>0</v>
      </c>
      <c r="J8" s="39">
        <v>0</v>
      </c>
      <c r="K8" s="39">
        <v>0</v>
      </c>
      <c r="L8" s="39">
        <v>0</v>
      </c>
      <c r="M8" s="39">
        <v>0</v>
      </c>
      <c r="N8" s="39">
        <v>0</v>
      </c>
      <c r="O8" s="39">
        <v>0</v>
      </c>
      <c r="P8" s="39">
        <v>0</v>
      </c>
      <c r="Q8" s="39">
        <v>0</v>
      </c>
      <c r="R8" s="39">
        <v>0</v>
      </c>
      <c r="S8" s="39">
        <v>0</v>
      </c>
      <c r="T8" s="39">
        <v>0</v>
      </c>
      <c r="U8" s="39">
        <v>0</v>
      </c>
    </row>
    <row r="9" spans="1:21" x14ac:dyDescent="0.2">
      <c r="A9" s="38" t="s">
        <v>14936</v>
      </c>
      <c r="B9" s="39">
        <v>9415.379066999998</v>
      </c>
      <c r="C9" s="39">
        <v>0</v>
      </c>
      <c r="D9" s="39">
        <v>0</v>
      </c>
      <c r="E9" s="39">
        <v>0</v>
      </c>
      <c r="F9" s="39">
        <v>0</v>
      </c>
      <c r="G9" s="39"/>
      <c r="H9" s="39">
        <v>0</v>
      </c>
      <c r="I9" s="39">
        <v>0</v>
      </c>
      <c r="J9" s="39">
        <v>0</v>
      </c>
      <c r="K9" s="39">
        <v>0</v>
      </c>
      <c r="L9" s="39">
        <v>0</v>
      </c>
      <c r="M9" s="39">
        <v>0</v>
      </c>
      <c r="N9" s="39">
        <v>0</v>
      </c>
      <c r="O9" s="39">
        <v>20</v>
      </c>
      <c r="P9" s="39">
        <v>0</v>
      </c>
      <c r="Q9" s="39">
        <v>0</v>
      </c>
      <c r="R9" s="39">
        <v>0</v>
      </c>
      <c r="S9" s="39">
        <v>0</v>
      </c>
      <c r="T9" s="39">
        <v>6.72</v>
      </c>
      <c r="U9" s="39">
        <v>0</v>
      </c>
    </row>
    <row r="10" spans="1:21" x14ac:dyDescent="0.2">
      <c r="A10" s="38" t="s">
        <v>19544</v>
      </c>
      <c r="B10" s="39">
        <v>16805.290177000003</v>
      </c>
      <c r="C10" s="39">
        <v>0</v>
      </c>
      <c r="D10" s="39">
        <v>0</v>
      </c>
      <c r="E10" s="39">
        <v>0</v>
      </c>
      <c r="F10" s="39">
        <v>1886</v>
      </c>
      <c r="G10" s="39"/>
      <c r="H10" s="39">
        <v>0</v>
      </c>
      <c r="I10" s="39">
        <v>0</v>
      </c>
      <c r="J10" s="39">
        <v>383</v>
      </c>
      <c r="K10" s="39">
        <v>1571</v>
      </c>
      <c r="L10" s="39">
        <v>60</v>
      </c>
      <c r="M10" s="39">
        <v>0</v>
      </c>
      <c r="N10" s="39">
        <v>45</v>
      </c>
      <c r="O10" s="39">
        <v>0</v>
      </c>
      <c r="P10" s="39">
        <v>0</v>
      </c>
      <c r="Q10" s="39">
        <v>0</v>
      </c>
      <c r="R10" s="39">
        <v>0</v>
      </c>
      <c r="S10" s="39">
        <v>649</v>
      </c>
      <c r="T10" s="39">
        <v>1545</v>
      </c>
      <c r="U10" s="39">
        <v>324</v>
      </c>
    </row>
    <row r="11" spans="1:21" x14ac:dyDescent="0.2">
      <c r="A11" s="38" t="s">
        <v>19545</v>
      </c>
      <c r="B11" s="39">
        <v>29622.969550000002</v>
      </c>
      <c r="C11" s="39">
        <v>0</v>
      </c>
      <c r="D11" s="39">
        <v>0</v>
      </c>
      <c r="E11" s="39">
        <v>0</v>
      </c>
      <c r="F11" s="39">
        <v>0</v>
      </c>
      <c r="G11" s="39">
        <v>1382</v>
      </c>
      <c r="H11" s="39">
        <v>1263</v>
      </c>
      <c r="I11" s="39">
        <v>1571</v>
      </c>
      <c r="J11" s="39">
        <v>0</v>
      </c>
      <c r="K11" s="39">
        <v>91.4</v>
      </c>
      <c r="L11" s="39">
        <v>54.2</v>
      </c>
      <c r="M11" s="39">
        <v>245</v>
      </c>
      <c r="N11" s="39">
        <v>624</v>
      </c>
      <c r="O11" s="39">
        <v>433</v>
      </c>
      <c r="P11" s="39">
        <v>69.400000000000006</v>
      </c>
      <c r="Q11" s="39">
        <v>282.89999999999998</v>
      </c>
      <c r="R11" s="39">
        <v>593</v>
      </c>
      <c r="S11" s="39">
        <v>16</v>
      </c>
      <c r="T11" s="39">
        <v>201.69</v>
      </c>
      <c r="U11" s="39">
        <v>126</v>
      </c>
    </row>
    <row r="12" spans="1:21" x14ac:dyDescent="0.2">
      <c r="A12" s="38" t="s">
        <v>19546</v>
      </c>
      <c r="B12" s="39">
        <v>54.070155</v>
      </c>
      <c r="C12" s="39">
        <v>0</v>
      </c>
      <c r="D12" s="39">
        <v>0</v>
      </c>
      <c r="E12" s="39">
        <v>0</v>
      </c>
      <c r="F12" s="39">
        <v>0</v>
      </c>
      <c r="G12" s="39"/>
      <c r="H12" s="39">
        <v>0</v>
      </c>
      <c r="I12" s="39">
        <v>0</v>
      </c>
      <c r="J12" s="39">
        <v>0</v>
      </c>
      <c r="K12" s="39">
        <v>0</v>
      </c>
      <c r="L12" s="39">
        <v>0</v>
      </c>
      <c r="M12" s="39">
        <v>0</v>
      </c>
      <c r="N12" s="39">
        <v>0</v>
      </c>
      <c r="O12" s="39">
        <v>0</v>
      </c>
      <c r="P12" s="39">
        <v>0</v>
      </c>
      <c r="Q12" s="39">
        <v>0</v>
      </c>
      <c r="R12" s="39">
        <v>0</v>
      </c>
      <c r="S12" s="39">
        <v>0</v>
      </c>
      <c r="T12" s="39">
        <v>0</v>
      </c>
      <c r="U12" s="39">
        <v>0</v>
      </c>
    </row>
    <row r="13" spans="1:21" x14ac:dyDescent="0.2">
      <c r="A13" s="38" t="s">
        <v>19547</v>
      </c>
      <c r="B13" s="39">
        <v>140.17860000000002</v>
      </c>
      <c r="C13" s="39">
        <v>0</v>
      </c>
      <c r="D13" s="39">
        <v>0</v>
      </c>
      <c r="E13" s="39">
        <v>0</v>
      </c>
      <c r="F13" s="39">
        <v>0</v>
      </c>
      <c r="G13" s="39"/>
      <c r="H13" s="39">
        <v>0</v>
      </c>
      <c r="I13" s="39">
        <v>0</v>
      </c>
      <c r="J13" s="39">
        <v>0</v>
      </c>
      <c r="K13" s="39">
        <v>0</v>
      </c>
      <c r="L13" s="39">
        <v>0</v>
      </c>
      <c r="M13" s="39">
        <v>0</v>
      </c>
      <c r="N13" s="39">
        <v>0</v>
      </c>
      <c r="O13" s="39">
        <v>0</v>
      </c>
      <c r="P13" s="39">
        <v>0</v>
      </c>
      <c r="Q13" s="39">
        <v>0</v>
      </c>
      <c r="R13" s="39">
        <v>0</v>
      </c>
      <c r="S13" s="39">
        <v>33</v>
      </c>
      <c r="T13" s="39">
        <v>0</v>
      </c>
      <c r="U13" s="39">
        <v>0</v>
      </c>
    </row>
    <row r="14" spans="1:21" x14ac:dyDescent="0.2">
      <c r="A14" s="38" t="s">
        <v>19548</v>
      </c>
      <c r="B14" s="39">
        <v>4056</v>
      </c>
      <c r="C14" s="39">
        <v>0</v>
      </c>
      <c r="D14" s="39">
        <v>0</v>
      </c>
      <c r="E14" s="39">
        <v>0</v>
      </c>
      <c r="F14" s="39">
        <v>0</v>
      </c>
      <c r="G14" s="39"/>
      <c r="H14" s="39">
        <v>0</v>
      </c>
      <c r="I14" s="39">
        <v>0</v>
      </c>
      <c r="J14" s="39">
        <v>0</v>
      </c>
      <c r="K14" s="39">
        <v>0</v>
      </c>
      <c r="L14" s="39">
        <v>0</v>
      </c>
      <c r="M14" s="39">
        <v>0</v>
      </c>
      <c r="N14" s="39">
        <v>1275</v>
      </c>
      <c r="O14" s="39">
        <v>0</v>
      </c>
      <c r="P14" s="39">
        <v>1284</v>
      </c>
      <c r="Q14" s="39">
        <v>0</v>
      </c>
      <c r="R14" s="39">
        <v>1402</v>
      </c>
      <c r="S14" s="39">
        <v>0</v>
      </c>
      <c r="T14" s="39">
        <v>4058</v>
      </c>
      <c r="U14" s="39">
        <v>0</v>
      </c>
    </row>
    <row r="15" spans="1:21" x14ac:dyDescent="0.2">
      <c r="A15" s="38" t="s">
        <v>19549</v>
      </c>
      <c r="B15" s="39">
        <v>2956.4114699999996</v>
      </c>
      <c r="C15" s="39">
        <v>0</v>
      </c>
      <c r="D15" s="39">
        <v>0</v>
      </c>
      <c r="E15" s="39">
        <v>0</v>
      </c>
      <c r="F15" s="39">
        <v>0</v>
      </c>
      <c r="G15" s="39">
        <v>1612</v>
      </c>
      <c r="H15" s="39">
        <v>0</v>
      </c>
      <c r="I15" s="39">
        <v>196</v>
      </c>
      <c r="J15" s="39">
        <v>0</v>
      </c>
      <c r="K15" s="39">
        <v>30</v>
      </c>
      <c r="L15" s="39">
        <v>0</v>
      </c>
      <c r="M15" s="39">
        <v>19</v>
      </c>
      <c r="N15" s="39">
        <v>0</v>
      </c>
      <c r="O15" s="39">
        <v>0</v>
      </c>
      <c r="P15" s="39">
        <v>254</v>
      </c>
      <c r="Q15" s="39">
        <v>132.80000000000001</v>
      </c>
      <c r="R15" s="39">
        <v>0</v>
      </c>
      <c r="S15" s="39">
        <v>17</v>
      </c>
      <c r="T15" s="39">
        <v>184</v>
      </c>
      <c r="U15" s="39">
        <v>2</v>
      </c>
    </row>
    <row r="16" spans="1:21" x14ac:dyDescent="0.2">
      <c r="A16" s="38" t="s">
        <v>19550</v>
      </c>
      <c r="B16" s="39">
        <v>9688.0049999999956</v>
      </c>
      <c r="C16" s="39">
        <v>0</v>
      </c>
      <c r="D16" s="39">
        <v>0</v>
      </c>
      <c r="E16" s="39">
        <v>0</v>
      </c>
      <c r="F16" s="39">
        <v>0</v>
      </c>
      <c r="G16" s="39"/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39">
        <v>0</v>
      </c>
    </row>
    <row r="17" spans="1:21" x14ac:dyDescent="0.2">
      <c r="A17" s="40" t="s">
        <v>19551</v>
      </c>
      <c r="B17" s="39">
        <v>63038.383325999945</v>
      </c>
      <c r="C17" s="39">
        <v>0</v>
      </c>
      <c r="D17" s="39">
        <v>0</v>
      </c>
      <c r="E17" s="39">
        <v>0</v>
      </c>
      <c r="F17" s="39">
        <v>0</v>
      </c>
      <c r="G17" s="39"/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</row>
    <row r="18" spans="1:21" ht="25.5" x14ac:dyDescent="0.2">
      <c r="A18" s="38" t="s">
        <v>19552</v>
      </c>
      <c r="B18" s="39">
        <v>3005.5229920699994</v>
      </c>
      <c r="C18" s="39">
        <v>0</v>
      </c>
      <c r="D18" s="39">
        <v>0</v>
      </c>
      <c r="E18" s="39">
        <v>0</v>
      </c>
      <c r="F18" s="39">
        <v>0</v>
      </c>
      <c r="G18" s="39"/>
      <c r="H18" s="39">
        <v>0</v>
      </c>
      <c r="I18" s="39">
        <v>0</v>
      </c>
      <c r="J18" s="39">
        <v>0</v>
      </c>
      <c r="K18" s="39">
        <v>0</v>
      </c>
      <c r="L18" s="39">
        <v>110</v>
      </c>
      <c r="M18" s="39">
        <v>0</v>
      </c>
      <c r="N18" s="39">
        <v>0</v>
      </c>
      <c r="O18" s="39">
        <v>19.7</v>
      </c>
      <c r="P18" s="39">
        <v>0</v>
      </c>
      <c r="Q18" s="39">
        <v>0</v>
      </c>
      <c r="R18" s="39">
        <v>0</v>
      </c>
      <c r="S18" s="39">
        <v>0</v>
      </c>
      <c r="T18" s="39">
        <v>0</v>
      </c>
      <c r="U18" s="39">
        <v>0</v>
      </c>
    </row>
    <row r="19" spans="1:21" x14ac:dyDescent="0.2">
      <c r="A19" s="38" t="s">
        <v>19553</v>
      </c>
      <c r="B19" s="39">
        <v>12624.228000000001</v>
      </c>
      <c r="C19" s="39">
        <v>0</v>
      </c>
      <c r="D19" s="39">
        <v>0</v>
      </c>
      <c r="E19" s="39">
        <v>0</v>
      </c>
      <c r="F19" s="39">
        <v>5072.8290000000006</v>
      </c>
      <c r="G19" s="39">
        <v>1364</v>
      </c>
      <c r="H19" s="39">
        <v>0</v>
      </c>
      <c r="I19" s="39">
        <v>0</v>
      </c>
      <c r="J19" s="39">
        <v>304</v>
      </c>
      <c r="K19" s="39">
        <v>547</v>
      </c>
      <c r="L19" s="39">
        <v>684</v>
      </c>
      <c r="M19" s="39">
        <v>2159</v>
      </c>
      <c r="N19" s="39">
        <v>708</v>
      </c>
      <c r="O19" s="39">
        <v>1234</v>
      </c>
      <c r="P19" s="39">
        <v>2370.4</v>
      </c>
      <c r="Q19" s="39">
        <v>1289.5999999999999</v>
      </c>
      <c r="R19" s="39">
        <v>1146</v>
      </c>
      <c r="S19" s="39">
        <v>17</v>
      </c>
      <c r="T19" s="39">
        <v>4706</v>
      </c>
      <c r="U19" s="39">
        <v>27</v>
      </c>
    </row>
    <row r="20" spans="1:21" x14ac:dyDescent="0.2">
      <c r="A20" s="38" t="s">
        <v>19554</v>
      </c>
      <c r="B20" s="39">
        <v>480.13043999999996</v>
      </c>
      <c r="C20" s="39">
        <v>0</v>
      </c>
      <c r="D20" s="39">
        <v>0</v>
      </c>
      <c r="E20" s="39">
        <v>0</v>
      </c>
      <c r="F20" s="39">
        <v>0</v>
      </c>
      <c r="G20" s="39"/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65</v>
      </c>
      <c r="U20" s="39">
        <v>0</v>
      </c>
    </row>
    <row r="21" spans="1:21" x14ac:dyDescent="0.2">
      <c r="A21" s="38" t="s">
        <v>17133</v>
      </c>
      <c r="B21" s="39">
        <v>5011.0820009999998</v>
      </c>
      <c r="C21" s="39">
        <v>0</v>
      </c>
      <c r="D21" s="39">
        <v>0</v>
      </c>
      <c r="E21" s="39">
        <v>0</v>
      </c>
      <c r="F21" s="39">
        <v>0</v>
      </c>
      <c r="G21" s="39"/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0</v>
      </c>
      <c r="T21" s="39">
        <v>0</v>
      </c>
      <c r="U21" s="39">
        <v>85</v>
      </c>
    </row>
    <row r="22" spans="1:21" ht="25.5" x14ac:dyDescent="0.2">
      <c r="A22" s="38" t="s">
        <v>19555</v>
      </c>
      <c r="B22" s="39">
        <v>7786.8180000000011</v>
      </c>
      <c r="C22" s="39">
        <v>0</v>
      </c>
      <c r="D22" s="39">
        <v>0</v>
      </c>
      <c r="E22" s="39">
        <v>0</v>
      </c>
      <c r="F22" s="39">
        <v>0</v>
      </c>
      <c r="G22" s="39"/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</row>
    <row r="23" spans="1:21" ht="25.5" x14ac:dyDescent="0.2">
      <c r="A23" s="38" t="s">
        <v>19556</v>
      </c>
      <c r="B23" s="39">
        <v>56893.27642799999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  <c r="Q23" s="39">
        <v>0</v>
      </c>
      <c r="R23" s="39">
        <v>0</v>
      </c>
      <c r="S23" s="39">
        <v>0</v>
      </c>
      <c r="T23" s="39">
        <v>0</v>
      </c>
      <c r="U23" s="39">
        <v>0</v>
      </c>
    </row>
    <row r="24" spans="1:21" x14ac:dyDescent="0.2">
      <c r="A24" s="41" t="s">
        <v>19557</v>
      </c>
      <c r="B24" s="42">
        <f t="shared" ref="B24:I24" si="0">SUM(B7:B23)</f>
        <v>224362.60693806995</v>
      </c>
      <c r="C24" s="42">
        <f t="shared" si="0"/>
        <v>0</v>
      </c>
      <c r="D24" s="42">
        <f t="shared" si="0"/>
        <v>0</v>
      </c>
      <c r="E24" s="42">
        <f t="shared" si="0"/>
        <v>0</v>
      </c>
      <c r="F24" s="42">
        <f t="shared" si="0"/>
        <v>6958.8290000000006</v>
      </c>
      <c r="G24" s="42">
        <f t="shared" si="0"/>
        <v>4358</v>
      </c>
      <c r="H24" s="42">
        <f t="shared" si="0"/>
        <v>1263</v>
      </c>
      <c r="I24" s="42">
        <f t="shared" si="0"/>
        <v>1767</v>
      </c>
      <c r="J24" s="42">
        <f>SUM(J7:J23)</f>
        <v>687</v>
      </c>
      <c r="K24" s="42">
        <f t="shared" ref="K24:U24" si="1">SUM(K7:K23)</f>
        <v>2244.96</v>
      </c>
      <c r="L24" s="42">
        <f t="shared" si="1"/>
        <v>910.98</v>
      </c>
      <c r="M24" s="42">
        <f t="shared" si="1"/>
        <v>2423</v>
      </c>
      <c r="N24" s="42">
        <f t="shared" si="1"/>
        <v>2652</v>
      </c>
      <c r="O24" s="42">
        <f t="shared" si="1"/>
        <v>1706.7</v>
      </c>
      <c r="P24" s="42">
        <f t="shared" si="1"/>
        <v>3977.8</v>
      </c>
      <c r="Q24" s="42">
        <f t="shared" si="1"/>
        <v>1705.3</v>
      </c>
      <c r="R24" s="42">
        <f t="shared" si="1"/>
        <v>3141</v>
      </c>
      <c r="S24" s="42">
        <f t="shared" si="1"/>
        <v>732</v>
      </c>
      <c r="T24" s="42">
        <f t="shared" si="1"/>
        <v>10793.06</v>
      </c>
      <c r="U24" s="42">
        <f t="shared" si="1"/>
        <v>564</v>
      </c>
    </row>
    <row r="25" spans="1:21" x14ac:dyDescent="0.2">
      <c r="A25" s="36"/>
    </row>
    <row r="26" spans="1:21" x14ac:dyDescent="0.2">
      <c r="A26" s="35" t="s">
        <v>19558</v>
      </c>
      <c r="G26" s="43"/>
      <c r="H26" s="43"/>
      <c r="I26" s="43"/>
    </row>
    <row r="27" spans="1:21" x14ac:dyDescent="0.2">
      <c r="A27" s="35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7558F-75B2-4114-9C1E-736F09C8DE19}">
  <dimension ref="A1:AB91"/>
  <sheetViews>
    <sheetView workbookViewId="0"/>
  </sheetViews>
  <sheetFormatPr defaultColWidth="9.140625" defaultRowHeight="12.75" x14ac:dyDescent="0.2"/>
  <cols>
    <col min="1" max="1" width="50.28515625" style="67" customWidth="1"/>
    <col min="2" max="2" width="45.85546875" style="67" customWidth="1"/>
    <col min="3" max="27" width="9.28515625" style="67" customWidth="1"/>
    <col min="28" max="28" width="11.28515625" style="67" bestFit="1" customWidth="1"/>
    <col min="29" max="29" width="6.140625" style="9" bestFit="1" customWidth="1"/>
    <col min="30" max="30" width="8.42578125" style="9" customWidth="1"/>
    <col min="31" max="31" width="9.140625" style="9"/>
    <col min="32" max="32" width="9.42578125" style="9" bestFit="1" customWidth="1"/>
    <col min="33" max="33" width="6.5703125" style="9" bestFit="1" customWidth="1"/>
    <col min="34" max="34" width="7.7109375" style="9" bestFit="1" customWidth="1"/>
    <col min="35" max="257" width="9.140625" style="9"/>
    <col min="258" max="258" width="85.140625" style="9" bestFit="1" customWidth="1"/>
    <col min="259" max="283" width="9.28515625" style="9" customWidth="1"/>
    <col min="284" max="284" width="11.28515625" style="9" bestFit="1" customWidth="1"/>
    <col min="285" max="285" width="6.140625" style="9" bestFit="1" customWidth="1"/>
    <col min="286" max="286" width="8.42578125" style="9" customWidth="1"/>
    <col min="287" max="287" width="9.140625" style="9"/>
    <col min="288" max="289" width="6.5703125" style="9" bestFit="1" customWidth="1"/>
    <col min="290" max="290" width="7.7109375" style="9" bestFit="1" customWidth="1"/>
    <col min="291" max="513" width="9.140625" style="9"/>
    <col min="514" max="514" width="85.140625" style="9" bestFit="1" customWidth="1"/>
    <col min="515" max="539" width="9.28515625" style="9" customWidth="1"/>
    <col min="540" max="540" width="11.28515625" style="9" bestFit="1" customWidth="1"/>
    <col min="541" max="541" width="6.140625" style="9" bestFit="1" customWidth="1"/>
    <col min="542" max="542" width="8.42578125" style="9" customWidth="1"/>
    <col min="543" max="543" width="9.140625" style="9"/>
    <col min="544" max="545" width="6.5703125" style="9" bestFit="1" customWidth="1"/>
    <col min="546" max="546" width="7.7109375" style="9" bestFit="1" customWidth="1"/>
    <col min="547" max="769" width="9.140625" style="9"/>
    <col min="770" max="770" width="85.140625" style="9" bestFit="1" customWidth="1"/>
    <col min="771" max="795" width="9.28515625" style="9" customWidth="1"/>
    <col min="796" max="796" width="11.28515625" style="9" bestFit="1" customWidth="1"/>
    <col min="797" max="797" width="6.140625" style="9" bestFit="1" customWidth="1"/>
    <col min="798" max="798" width="8.42578125" style="9" customWidth="1"/>
    <col min="799" max="799" width="9.140625" style="9"/>
    <col min="800" max="801" width="6.5703125" style="9" bestFit="1" customWidth="1"/>
    <col min="802" max="802" width="7.7109375" style="9" bestFit="1" customWidth="1"/>
    <col min="803" max="1025" width="9.140625" style="9"/>
    <col min="1026" max="1026" width="85.140625" style="9" bestFit="1" customWidth="1"/>
    <col min="1027" max="1051" width="9.28515625" style="9" customWidth="1"/>
    <col min="1052" max="1052" width="11.28515625" style="9" bestFit="1" customWidth="1"/>
    <col min="1053" max="1053" width="6.140625" style="9" bestFit="1" customWidth="1"/>
    <col min="1054" max="1054" width="8.42578125" style="9" customWidth="1"/>
    <col min="1055" max="1055" width="9.140625" style="9"/>
    <col min="1056" max="1057" width="6.5703125" style="9" bestFit="1" customWidth="1"/>
    <col min="1058" max="1058" width="7.7109375" style="9" bestFit="1" customWidth="1"/>
    <col min="1059" max="1281" width="9.140625" style="9"/>
    <col min="1282" max="1282" width="85.140625" style="9" bestFit="1" customWidth="1"/>
    <col min="1283" max="1307" width="9.28515625" style="9" customWidth="1"/>
    <col min="1308" max="1308" width="11.28515625" style="9" bestFit="1" customWidth="1"/>
    <col min="1309" max="1309" width="6.140625" style="9" bestFit="1" customWidth="1"/>
    <col min="1310" max="1310" width="8.42578125" style="9" customWidth="1"/>
    <col min="1311" max="1311" width="9.140625" style="9"/>
    <col min="1312" max="1313" width="6.5703125" style="9" bestFit="1" customWidth="1"/>
    <col min="1314" max="1314" width="7.7109375" style="9" bestFit="1" customWidth="1"/>
    <col min="1315" max="1537" width="9.140625" style="9"/>
    <col min="1538" max="1538" width="85.140625" style="9" bestFit="1" customWidth="1"/>
    <col min="1539" max="1563" width="9.28515625" style="9" customWidth="1"/>
    <col min="1564" max="1564" width="11.28515625" style="9" bestFit="1" customWidth="1"/>
    <col min="1565" max="1565" width="6.140625" style="9" bestFit="1" customWidth="1"/>
    <col min="1566" max="1566" width="8.42578125" style="9" customWidth="1"/>
    <col min="1567" max="1567" width="9.140625" style="9"/>
    <col min="1568" max="1569" width="6.5703125" style="9" bestFit="1" customWidth="1"/>
    <col min="1570" max="1570" width="7.7109375" style="9" bestFit="1" customWidth="1"/>
    <col min="1571" max="1793" width="9.140625" style="9"/>
    <col min="1794" max="1794" width="85.140625" style="9" bestFit="1" customWidth="1"/>
    <col min="1795" max="1819" width="9.28515625" style="9" customWidth="1"/>
    <col min="1820" max="1820" width="11.28515625" style="9" bestFit="1" customWidth="1"/>
    <col min="1821" max="1821" width="6.140625" style="9" bestFit="1" customWidth="1"/>
    <col min="1822" max="1822" width="8.42578125" style="9" customWidth="1"/>
    <col min="1823" max="1823" width="9.140625" style="9"/>
    <col min="1824" max="1825" width="6.5703125" style="9" bestFit="1" customWidth="1"/>
    <col min="1826" max="1826" width="7.7109375" style="9" bestFit="1" customWidth="1"/>
    <col min="1827" max="2049" width="9.140625" style="9"/>
    <col min="2050" max="2050" width="85.140625" style="9" bestFit="1" customWidth="1"/>
    <col min="2051" max="2075" width="9.28515625" style="9" customWidth="1"/>
    <col min="2076" max="2076" width="11.28515625" style="9" bestFit="1" customWidth="1"/>
    <col min="2077" max="2077" width="6.140625" style="9" bestFit="1" customWidth="1"/>
    <col min="2078" max="2078" width="8.42578125" style="9" customWidth="1"/>
    <col min="2079" max="2079" width="9.140625" style="9"/>
    <col min="2080" max="2081" width="6.5703125" style="9" bestFit="1" customWidth="1"/>
    <col min="2082" max="2082" width="7.7109375" style="9" bestFit="1" customWidth="1"/>
    <col min="2083" max="2305" width="9.140625" style="9"/>
    <col min="2306" max="2306" width="85.140625" style="9" bestFit="1" customWidth="1"/>
    <col min="2307" max="2331" width="9.28515625" style="9" customWidth="1"/>
    <col min="2332" max="2332" width="11.28515625" style="9" bestFit="1" customWidth="1"/>
    <col min="2333" max="2333" width="6.140625" style="9" bestFit="1" customWidth="1"/>
    <col min="2334" max="2334" width="8.42578125" style="9" customWidth="1"/>
    <col min="2335" max="2335" width="9.140625" style="9"/>
    <col min="2336" max="2337" width="6.5703125" style="9" bestFit="1" customWidth="1"/>
    <col min="2338" max="2338" width="7.7109375" style="9" bestFit="1" customWidth="1"/>
    <col min="2339" max="2561" width="9.140625" style="9"/>
    <col min="2562" max="2562" width="85.140625" style="9" bestFit="1" customWidth="1"/>
    <col min="2563" max="2587" width="9.28515625" style="9" customWidth="1"/>
    <col min="2588" max="2588" width="11.28515625" style="9" bestFit="1" customWidth="1"/>
    <col min="2589" max="2589" width="6.140625" style="9" bestFit="1" customWidth="1"/>
    <col min="2590" max="2590" width="8.42578125" style="9" customWidth="1"/>
    <col min="2591" max="2591" width="9.140625" style="9"/>
    <col min="2592" max="2593" width="6.5703125" style="9" bestFit="1" customWidth="1"/>
    <col min="2594" max="2594" width="7.7109375" style="9" bestFit="1" customWidth="1"/>
    <col min="2595" max="2817" width="9.140625" style="9"/>
    <col min="2818" max="2818" width="85.140625" style="9" bestFit="1" customWidth="1"/>
    <col min="2819" max="2843" width="9.28515625" style="9" customWidth="1"/>
    <col min="2844" max="2844" width="11.28515625" style="9" bestFit="1" customWidth="1"/>
    <col min="2845" max="2845" width="6.140625" style="9" bestFit="1" customWidth="1"/>
    <col min="2846" max="2846" width="8.42578125" style="9" customWidth="1"/>
    <col min="2847" max="2847" width="9.140625" style="9"/>
    <col min="2848" max="2849" width="6.5703125" style="9" bestFit="1" customWidth="1"/>
    <col min="2850" max="2850" width="7.7109375" style="9" bestFit="1" customWidth="1"/>
    <col min="2851" max="3073" width="9.140625" style="9"/>
    <col min="3074" max="3074" width="85.140625" style="9" bestFit="1" customWidth="1"/>
    <col min="3075" max="3099" width="9.28515625" style="9" customWidth="1"/>
    <col min="3100" max="3100" width="11.28515625" style="9" bestFit="1" customWidth="1"/>
    <col min="3101" max="3101" width="6.140625" style="9" bestFit="1" customWidth="1"/>
    <col min="3102" max="3102" width="8.42578125" style="9" customWidth="1"/>
    <col min="3103" max="3103" width="9.140625" style="9"/>
    <col min="3104" max="3105" width="6.5703125" style="9" bestFit="1" customWidth="1"/>
    <col min="3106" max="3106" width="7.7109375" style="9" bestFit="1" customWidth="1"/>
    <col min="3107" max="3329" width="9.140625" style="9"/>
    <col min="3330" max="3330" width="85.140625" style="9" bestFit="1" customWidth="1"/>
    <col min="3331" max="3355" width="9.28515625" style="9" customWidth="1"/>
    <col min="3356" max="3356" width="11.28515625" style="9" bestFit="1" customWidth="1"/>
    <col min="3357" max="3357" width="6.140625" style="9" bestFit="1" customWidth="1"/>
    <col min="3358" max="3358" width="8.42578125" style="9" customWidth="1"/>
    <col min="3359" max="3359" width="9.140625" style="9"/>
    <col min="3360" max="3361" width="6.5703125" style="9" bestFit="1" customWidth="1"/>
    <col min="3362" max="3362" width="7.7109375" style="9" bestFit="1" customWidth="1"/>
    <col min="3363" max="3585" width="9.140625" style="9"/>
    <col min="3586" max="3586" width="85.140625" style="9" bestFit="1" customWidth="1"/>
    <col min="3587" max="3611" width="9.28515625" style="9" customWidth="1"/>
    <col min="3612" max="3612" width="11.28515625" style="9" bestFit="1" customWidth="1"/>
    <col min="3613" max="3613" width="6.140625" style="9" bestFit="1" customWidth="1"/>
    <col min="3614" max="3614" width="8.42578125" style="9" customWidth="1"/>
    <col min="3615" max="3615" width="9.140625" style="9"/>
    <col min="3616" max="3617" width="6.5703125" style="9" bestFit="1" customWidth="1"/>
    <col min="3618" max="3618" width="7.7109375" style="9" bestFit="1" customWidth="1"/>
    <col min="3619" max="3841" width="9.140625" style="9"/>
    <col min="3842" max="3842" width="85.140625" style="9" bestFit="1" customWidth="1"/>
    <col min="3843" max="3867" width="9.28515625" style="9" customWidth="1"/>
    <col min="3868" max="3868" width="11.28515625" style="9" bestFit="1" customWidth="1"/>
    <col min="3869" max="3869" width="6.140625" style="9" bestFit="1" customWidth="1"/>
    <col min="3870" max="3870" width="8.42578125" style="9" customWidth="1"/>
    <col min="3871" max="3871" width="9.140625" style="9"/>
    <col min="3872" max="3873" width="6.5703125" style="9" bestFit="1" customWidth="1"/>
    <col min="3874" max="3874" width="7.7109375" style="9" bestFit="1" customWidth="1"/>
    <col min="3875" max="4097" width="9.140625" style="9"/>
    <col min="4098" max="4098" width="85.140625" style="9" bestFit="1" customWidth="1"/>
    <col min="4099" max="4123" width="9.28515625" style="9" customWidth="1"/>
    <col min="4124" max="4124" width="11.28515625" style="9" bestFit="1" customWidth="1"/>
    <col min="4125" max="4125" width="6.140625" style="9" bestFit="1" customWidth="1"/>
    <col min="4126" max="4126" width="8.42578125" style="9" customWidth="1"/>
    <col min="4127" max="4127" width="9.140625" style="9"/>
    <col min="4128" max="4129" width="6.5703125" style="9" bestFit="1" customWidth="1"/>
    <col min="4130" max="4130" width="7.7109375" style="9" bestFit="1" customWidth="1"/>
    <col min="4131" max="4353" width="9.140625" style="9"/>
    <col min="4354" max="4354" width="85.140625" style="9" bestFit="1" customWidth="1"/>
    <col min="4355" max="4379" width="9.28515625" style="9" customWidth="1"/>
    <col min="4380" max="4380" width="11.28515625" style="9" bestFit="1" customWidth="1"/>
    <col min="4381" max="4381" width="6.140625" style="9" bestFit="1" customWidth="1"/>
    <col min="4382" max="4382" width="8.42578125" style="9" customWidth="1"/>
    <col min="4383" max="4383" width="9.140625" style="9"/>
    <col min="4384" max="4385" width="6.5703125" style="9" bestFit="1" customWidth="1"/>
    <col min="4386" max="4386" width="7.7109375" style="9" bestFit="1" customWidth="1"/>
    <col min="4387" max="4609" width="9.140625" style="9"/>
    <col min="4610" max="4610" width="85.140625" style="9" bestFit="1" customWidth="1"/>
    <col min="4611" max="4635" width="9.28515625" style="9" customWidth="1"/>
    <col min="4636" max="4636" width="11.28515625" style="9" bestFit="1" customWidth="1"/>
    <col min="4637" max="4637" width="6.140625" style="9" bestFit="1" customWidth="1"/>
    <col min="4638" max="4638" width="8.42578125" style="9" customWidth="1"/>
    <col min="4639" max="4639" width="9.140625" style="9"/>
    <col min="4640" max="4641" width="6.5703125" style="9" bestFit="1" customWidth="1"/>
    <col min="4642" max="4642" width="7.7109375" style="9" bestFit="1" customWidth="1"/>
    <col min="4643" max="4865" width="9.140625" style="9"/>
    <col min="4866" max="4866" width="85.140625" style="9" bestFit="1" customWidth="1"/>
    <col min="4867" max="4891" width="9.28515625" style="9" customWidth="1"/>
    <col min="4892" max="4892" width="11.28515625" style="9" bestFit="1" customWidth="1"/>
    <col min="4893" max="4893" width="6.140625" style="9" bestFit="1" customWidth="1"/>
    <col min="4894" max="4894" width="8.42578125" style="9" customWidth="1"/>
    <col min="4895" max="4895" width="9.140625" style="9"/>
    <col min="4896" max="4897" width="6.5703125" style="9" bestFit="1" customWidth="1"/>
    <col min="4898" max="4898" width="7.7109375" style="9" bestFit="1" customWidth="1"/>
    <col min="4899" max="5121" width="9.140625" style="9"/>
    <col min="5122" max="5122" width="85.140625" style="9" bestFit="1" customWidth="1"/>
    <col min="5123" max="5147" width="9.28515625" style="9" customWidth="1"/>
    <col min="5148" max="5148" width="11.28515625" style="9" bestFit="1" customWidth="1"/>
    <col min="5149" max="5149" width="6.140625" style="9" bestFit="1" customWidth="1"/>
    <col min="5150" max="5150" width="8.42578125" style="9" customWidth="1"/>
    <col min="5151" max="5151" width="9.140625" style="9"/>
    <col min="5152" max="5153" width="6.5703125" style="9" bestFit="1" customWidth="1"/>
    <col min="5154" max="5154" width="7.7109375" style="9" bestFit="1" customWidth="1"/>
    <col min="5155" max="5377" width="9.140625" style="9"/>
    <col min="5378" max="5378" width="85.140625" style="9" bestFit="1" customWidth="1"/>
    <col min="5379" max="5403" width="9.28515625" style="9" customWidth="1"/>
    <col min="5404" max="5404" width="11.28515625" style="9" bestFit="1" customWidth="1"/>
    <col min="5405" max="5405" width="6.140625" style="9" bestFit="1" customWidth="1"/>
    <col min="5406" max="5406" width="8.42578125" style="9" customWidth="1"/>
    <col min="5407" max="5407" width="9.140625" style="9"/>
    <col min="5408" max="5409" width="6.5703125" style="9" bestFit="1" customWidth="1"/>
    <col min="5410" max="5410" width="7.7109375" style="9" bestFit="1" customWidth="1"/>
    <col min="5411" max="5633" width="9.140625" style="9"/>
    <col min="5634" max="5634" width="85.140625" style="9" bestFit="1" customWidth="1"/>
    <col min="5635" max="5659" width="9.28515625" style="9" customWidth="1"/>
    <col min="5660" max="5660" width="11.28515625" style="9" bestFit="1" customWidth="1"/>
    <col min="5661" max="5661" width="6.140625" style="9" bestFit="1" customWidth="1"/>
    <col min="5662" max="5662" width="8.42578125" style="9" customWidth="1"/>
    <col min="5663" max="5663" width="9.140625" style="9"/>
    <col min="5664" max="5665" width="6.5703125" style="9" bestFit="1" customWidth="1"/>
    <col min="5666" max="5666" width="7.7109375" style="9" bestFit="1" customWidth="1"/>
    <col min="5667" max="5889" width="9.140625" style="9"/>
    <col min="5890" max="5890" width="85.140625" style="9" bestFit="1" customWidth="1"/>
    <col min="5891" max="5915" width="9.28515625" style="9" customWidth="1"/>
    <col min="5916" max="5916" width="11.28515625" style="9" bestFit="1" customWidth="1"/>
    <col min="5917" max="5917" width="6.140625" style="9" bestFit="1" customWidth="1"/>
    <col min="5918" max="5918" width="8.42578125" style="9" customWidth="1"/>
    <col min="5919" max="5919" width="9.140625" style="9"/>
    <col min="5920" max="5921" width="6.5703125" style="9" bestFit="1" customWidth="1"/>
    <col min="5922" max="5922" width="7.7109375" style="9" bestFit="1" customWidth="1"/>
    <col min="5923" max="6145" width="9.140625" style="9"/>
    <col min="6146" max="6146" width="85.140625" style="9" bestFit="1" customWidth="1"/>
    <col min="6147" max="6171" width="9.28515625" style="9" customWidth="1"/>
    <col min="6172" max="6172" width="11.28515625" style="9" bestFit="1" customWidth="1"/>
    <col min="6173" max="6173" width="6.140625" style="9" bestFit="1" customWidth="1"/>
    <col min="6174" max="6174" width="8.42578125" style="9" customWidth="1"/>
    <col min="6175" max="6175" width="9.140625" style="9"/>
    <col min="6176" max="6177" width="6.5703125" style="9" bestFit="1" customWidth="1"/>
    <col min="6178" max="6178" width="7.7109375" style="9" bestFit="1" customWidth="1"/>
    <col min="6179" max="6401" width="9.140625" style="9"/>
    <col min="6402" max="6402" width="85.140625" style="9" bestFit="1" customWidth="1"/>
    <col min="6403" max="6427" width="9.28515625" style="9" customWidth="1"/>
    <col min="6428" max="6428" width="11.28515625" style="9" bestFit="1" customWidth="1"/>
    <col min="6429" max="6429" width="6.140625" style="9" bestFit="1" customWidth="1"/>
    <col min="6430" max="6430" width="8.42578125" style="9" customWidth="1"/>
    <col min="6431" max="6431" width="9.140625" style="9"/>
    <col min="6432" max="6433" width="6.5703125" style="9" bestFit="1" customWidth="1"/>
    <col min="6434" max="6434" width="7.7109375" style="9" bestFit="1" customWidth="1"/>
    <col min="6435" max="6657" width="9.140625" style="9"/>
    <col min="6658" max="6658" width="85.140625" style="9" bestFit="1" customWidth="1"/>
    <col min="6659" max="6683" width="9.28515625" style="9" customWidth="1"/>
    <col min="6684" max="6684" width="11.28515625" style="9" bestFit="1" customWidth="1"/>
    <col min="6685" max="6685" width="6.140625" style="9" bestFit="1" customWidth="1"/>
    <col min="6686" max="6686" width="8.42578125" style="9" customWidth="1"/>
    <col min="6687" max="6687" width="9.140625" style="9"/>
    <col min="6688" max="6689" width="6.5703125" style="9" bestFit="1" customWidth="1"/>
    <col min="6690" max="6690" width="7.7109375" style="9" bestFit="1" customWidth="1"/>
    <col min="6691" max="6913" width="9.140625" style="9"/>
    <col min="6914" max="6914" width="85.140625" style="9" bestFit="1" customWidth="1"/>
    <col min="6915" max="6939" width="9.28515625" style="9" customWidth="1"/>
    <col min="6940" max="6940" width="11.28515625" style="9" bestFit="1" customWidth="1"/>
    <col min="6941" max="6941" width="6.140625" style="9" bestFit="1" customWidth="1"/>
    <col min="6942" max="6942" width="8.42578125" style="9" customWidth="1"/>
    <col min="6943" max="6943" width="9.140625" style="9"/>
    <col min="6944" max="6945" width="6.5703125" style="9" bestFit="1" customWidth="1"/>
    <col min="6946" max="6946" width="7.7109375" style="9" bestFit="1" customWidth="1"/>
    <col min="6947" max="7169" width="9.140625" style="9"/>
    <col min="7170" max="7170" width="85.140625" style="9" bestFit="1" customWidth="1"/>
    <col min="7171" max="7195" width="9.28515625" style="9" customWidth="1"/>
    <col min="7196" max="7196" width="11.28515625" style="9" bestFit="1" customWidth="1"/>
    <col min="7197" max="7197" width="6.140625" style="9" bestFit="1" customWidth="1"/>
    <col min="7198" max="7198" width="8.42578125" style="9" customWidth="1"/>
    <col min="7199" max="7199" width="9.140625" style="9"/>
    <col min="7200" max="7201" width="6.5703125" style="9" bestFit="1" customWidth="1"/>
    <col min="7202" max="7202" width="7.7109375" style="9" bestFit="1" customWidth="1"/>
    <col min="7203" max="7425" width="9.140625" style="9"/>
    <col min="7426" max="7426" width="85.140625" style="9" bestFit="1" customWidth="1"/>
    <col min="7427" max="7451" width="9.28515625" style="9" customWidth="1"/>
    <col min="7452" max="7452" width="11.28515625" style="9" bestFit="1" customWidth="1"/>
    <col min="7453" max="7453" width="6.140625" style="9" bestFit="1" customWidth="1"/>
    <col min="7454" max="7454" width="8.42578125" style="9" customWidth="1"/>
    <col min="7455" max="7455" width="9.140625" style="9"/>
    <col min="7456" max="7457" width="6.5703125" style="9" bestFit="1" customWidth="1"/>
    <col min="7458" max="7458" width="7.7109375" style="9" bestFit="1" customWidth="1"/>
    <col min="7459" max="7681" width="9.140625" style="9"/>
    <col min="7682" max="7682" width="85.140625" style="9" bestFit="1" customWidth="1"/>
    <col min="7683" max="7707" width="9.28515625" style="9" customWidth="1"/>
    <col min="7708" max="7708" width="11.28515625" style="9" bestFit="1" customWidth="1"/>
    <col min="7709" max="7709" width="6.140625" style="9" bestFit="1" customWidth="1"/>
    <col min="7710" max="7710" width="8.42578125" style="9" customWidth="1"/>
    <col min="7711" max="7711" width="9.140625" style="9"/>
    <col min="7712" max="7713" width="6.5703125" style="9" bestFit="1" customWidth="1"/>
    <col min="7714" max="7714" width="7.7109375" style="9" bestFit="1" customWidth="1"/>
    <col min="7715" max="7937" width="9.140625" style="9"/>
    <col min="7938" max="7938" width="85.140625" style="9" bestFit="1" customWidth="1"/>
    <col min="7939" max="7963" width="9.28515625" style="9" customWidth="1"/>
    <col min="7964" max="7964" width="11.28515625" style="9" bestFit="1" customWidth="1"/>
    <col min="7965" max="7965" width="6.140625" style="9" bestFit="1" customWidth="1"/>
    <col min="7966" max="7966" width="8.42578125" style="9" customWidth="1"/>
    <col min="7967" max="7967" width="9.140625" style="9"/>
    <col min="7968" max="7969" width="6.5703125" style="9" bestFit="1" customWidth="1"/>
    <col min="7970" max="7970" width="7.7109375" style="9" bestFit="1" customWidth="1"/>
    <col min="7971" max="8193" width="9.140625" style="9"/>
    <col min="8194" max="8194" width="85.140625" style="9" bestFit="1" customWidth="1"/>
    <col min="8195" max="8219" width="9.28515625" style="9" customWidth="1"/>
    <col min="8220" max="8220" width="11.28515625" style="9" bestFit="1" customWidth="1"/>
    <col min="8221" max="8221" width="6.140625" style="9" bestFit="1" customWidth="1"/>
    <col min="8222" max="8222" width="8.42578125" style="9" customWidth="1"/>
    <col min="8223" max="8223" width="9.140625" style="9"/>
    <col min="8224" max="8225" width="6.5703125" style="9" bestFit="1" customWidth="1"/>
    <col min="8226" max="8226" width="7.7109375" style="9" bestFit="1" customWidth="1"/>
    <col min="8227" max="8449" width="9.140625" style="9"/>
    <col min="8450" max="8450" width="85.140625" style="9" bestFit="1" customWidth="1"/>
    <col min="8451" max="8475" width="9.28515625" style="9" customWidth="1"/>
    <col min="8476" max="8476" width="11.28515625" style="9" bestFit="1" customWidth="1"/>
    <col min="8477" max="8477" width="6.140625" style="9" bestFit="1" customWidth="1"/>
    <col min="8478" max="8478" width="8.42578125" style="9" customWidth="1"/>
    <col min="8479" max="8479" width="9.140625" style="9"/>
    <col min="8480" max="8481" width="6.5703125" style="9" bestFit="1" customWidth="1"/>
    <col min="8482" max="8482" width="7.7109375" style="9" bestFit="1" customWidth="1"/>
    <col min="8483" max="8705" width="9.140625" style="9"/>
    <col min="8706" max="8706" width="85.140625" style="9" bestFit="1" customWidth="1"/>
    <col min="8707" max="8731" width="9.28515625" style="9" customWidth="1"/>
    <col min="8732" max="8732" width="11.28515625" style="9" bestFit="1" customWidth="1"/>
    <col min="8733" max="8733" width="6.140625" style="9" bestFit="1" customWidth="1"/>
    <col min="8734" max="8734" width="8.42578125" style="9" customWidth="1"/>
    <col min="8735" max="8735" width="9.140625" style="9"/>
    <col min="8736" max="8737" width="6.5703125" style="9" bestFit="1" customWidth="1"/>
    <col min="8738" max="8738" width="7.7109375" style="9" bestFit="1" customWidth="1"/>
    <col min="8739" max="8961" width="9.140625" style="9"/>
    <col min="8962" max="8962" width="85.140625" style="9" bestFit="1" customWidth="1"/>
    <col min="8963" max="8987" width="9.28515625" style="9" customWidth="1"/>
    <col min="8988" max="8988" width="11.28515625" style="9" bestFit="1" customWidth="1"/>
    <col min="8989" max="8989" width="6.140625" style="9" bestFit="1" customWidth="1"/>
    <col min="8990" max="8990" width="8.42578125" style="9" customWidth="1"/>
    <col min="8991" max="8991" width="9.140625" style="9"/>
    <col min="8992" max="8993" width="6.5703125" style="9" bestFit="1" customWidth="1"/>
    <col min="8994" max="8994" width="7.7109375" style="9" bestFit="1" customWidth="1"/>
    <col min="8995" max="9217" width="9.140625" style="9"/>
    <col min="9218" max="9218" width="85.140625" style="9" bestFit="1" customWidth="1"/>
    <col min="9219" max="9243" width="9.28515625" style="9" customWidth="1"/>
    <col min="9244" max="9244" width="11.28515625" style="9" bestFit="1" customWidth="1"/>
    <col min="9245" max="9245" width="6.140625" style="9" bestFit="1" customWidth="1"/>
    <col min="9246" max="9246" width="8.42578125" style="9" customWidth="1"/>
    <col min="9247" max="9247" width="9.140625" style="9"/>
    <col min="9248" max="9249" width="6.5703125" style="9" bestFit="1" customWidth="1"/>
    <col min="9250" max="9250" width="7.7109375" style="9" bestFit="1" customWidth="1"/>
    <col min="9251" max="9473" width="9.140625" style="9"/>
    <col min="9474" max="9474" width="85.140625" style="9" bestFit="1" customWidth="1"/>
    <col min="9475" max="9499" width="9.28515625" style="9" customWidth="1"/>
    <col min="9500" max="9500" width="11.28515625" style="9" bestFit="1" customWidth="1"/>
    <col min="9501" max="9501" width="6.140625" style="9" bestFit="1" customWidth="1"/>
    <col min="9502" max="9502" width="8.42578125" style="9" customWidth="1"/>
    <col min="9503" max="9503" width="9.140625" style="9"/>
    <col min="9504" max="9505" width="6.5703125" style="9" bestFit="1" customWidth="1"/>
    <col min="9506" max="9506" width="7.7109375" style="9" bestFit="1" customWidth="1"/>
    <col min="9507" max="9729" width="9.140625" style="9"/>
    <col min="9730" max="9730" width="85.140625" style="9" bestFit="1" customWidth="1"/>
    <col min="9731" max="9755" width="9.28515625" style="9" customWidth="1"/>
    <col min="9756" max="9756" width="11.28515625" style="9" bestFit="1" customWidth="1"/>
    <col min="9757" max="9757" width="6.140625" style="9" bestFit="1" customWidth="1"/>
    <col min="9758" max="9758" width="8.42578125" style="9" customWidth="1"/>
    <col min="9759" max="9759" width="9.140625" style="9"/>
    <col min="9760" max="9761" width="6.5703125" style="9" bestFit="1" customWidth="1"/>
    <col min="9762" max="9762" width="7.7109375" style="9" bestFit="1" customWidth="1"/>
    <col min="9763" max="9985" width="9.140625" style="9"/>
    <col min="9986" max="9986" width="85.140625" style="9" bestFit="1" customWidth="1"/>
    <col min="9987" max="10011" width="9.28515625" style="9" customWidth="1"/>
    <col min="10012" max="10012" width="11.28515625" style="9" bestFit="1" customWidth="1"/>
    <col min="10013" max="10013" width="6.140625" style="9" bestFit="1" customWidth="1"/>
    <col min="10014" max="10014" width="8.42578125" style="9" customWidth="1"/>
    <col min="10015" max="10015" width="9.140625" style="9"/>
    <col min="10016" max="10017" width="6.5703125" style="9" bestFit="1" customWidth="1"/>
    <col min="10018" max="10018" width="7.7109375" style="9" bestFit="1" customWidth="1"/>
    <col min="10019" max="10241" width="9.140625" style="9"/>
    <col min="10242" max="10242" width="85.140625" style="9" bestFit="1" customWidth="1"/>
    <col min="10243" max="10267" width="9.28515625" style="9" customWidth="1"/>
    <col min="10268" max="10268" width="11.28515625" style="9" bestFit="1" customWidth="1"/>
    <col min="10269" max="10269" width="6.140625" style="9" bestFit="1" customWidth="1"/>
    <col min="10270" max="10270" width="8.42578125" style="9" customWidth="1"/>
    <col min="10271" max="10271" width="9.140625" style="9"/>
    <col min="10272" max="10273" width="6.5703125" style="9" bestFit="1" customWidth="1"/>
    <col min="10274" max="10274" width="7.7109375" style="9" bestFit="1" customWidth="1"/>
    <col min="10275" max="10497" width="9.140625" style="9"/>
    <col min="10498" max="10498" width="85.140625" style="9" bestFit="1" customWidth="1"/>
    <col min="10499" max="10523" width="9.28515625" style="9" customWidth="1"/>
    <col min="10524" max="10524" width="11.28515625" style="9" bestFit="1" customWidth="1"/>
    <col min="10525" max="10525" width="6.140625" style="9" bestFit="1" customWidth="1"/>
    <col min="10526" max="10526" width="8.42578125" style="9" customWidth="1"/>
    <col min="10527" max="10527" width="9.140625" style="9"/>
    <col min="10528" max="10529" width="6.5703125" style="9" bestFit="1" customWidth="1"/>
    <col min="10530" max="10530" width="7.7109375" style="9" bestFit="1" customWidth="1"/>
    <col min="10531" max="10753" width="9.140625" style="9"/>
    <col min="10754" max="10754" width="85.140625" style="9" bestFit="1" customWidth="1"/>
    <col min="10755" max="10779" width="9.28515625" style="9" customWidth="1"/>
    <col min="10780" max="10780" width="11.28515625" style="9" bestFit="1" customWidth="1"/>
    <col min="10781" max="10781" width="6.140625" style="9" bestFit="1" customWidth="1"/>
    <col min="10782" max="10782" width="8.42578125" style="9" customWidth="1"/>
    <col min="10783" max="10783" width="9.140625" style="9"/>
    <col min="10784" max="10785" width="6.5703125" style="9" bestFit="1" customWidth="1"/>
    <col min="10786" max="10786" width="7.7109375" style="9" bestFit="1" customWidth="1"/>
    <col min="10787" max="11009" width="9.140625" style="9"/>
    <col min="11010" max="11010" width="85.140625" style="9" bestFit="1" customWidth="1"/>
    <col min="11011" max="11035" width="9.28515625" style="9" customWidth="1"/>
    <col min="11036" max="11036" width="11.28515625" style="9" bestFit="1" customWidth="1"/>
    <col min="11037" max="11037" width="6.140625" style="9" bestFit="1" customWidth="1"/>
    <col min="11038" max="11038" width="8.42578125" style="9" customWidth="1"/>
    <col min="11039" max="11039" width="9.140625" style="9"/>
    <col min="11040" max="11041" width="6.5703125" style="9" bestFit="1" customWidth="1"/>
    <col min="11042" max="11042" width="7.7109375" style="9" bestFit="1" customWidth="1"/>
    <col min="11043" max="11265" width="9.140625" style="9"/>
    <col min="11266" max="11266" width="85.140625" style="9" bestFit="1" customWidth="1"/>
    <col min="11267" max="11291" width="9.28515625" style="9" customWidth="1"/>
    <col min="11292" max="11292" width="11.28515625" style="9" bestFit="1" customWidth="1"/>
    <col min="11293" max="11293" width="6.140625" style="9" bestFit="1" customWidth="1"/>
    <col min="11294" max="11294" width="8.42578125" style="9" customWidth="1"/>
    <col min="11295" max="11295" width="9.140625" style="9"/>
    <col min="11296" max="11297" width="6.5703125" style="9" bestFit="1" customWidth="1"/>
    <col min="11298" max="11298" width="7.7109375" style="9" bestFit="1" customWidth="1"/>
    <col min="11299" max="11521" width="9.140625" style="9"/>
    <col min="11522" max="11522" width="85.140625" style="9" bestFit="1" customWidth="1"/>
    <col min="11523" max="11547" width="9.28515625" style="9" customWidth="1"/>
    <col min="11548" max="11548" width="11.28515625" style="9" bestFit="1" customWidth="1"/>
    <col min="11549" max="11549" width="6.140625" style="9" bestFit="1" customWidth="1"/>
    <col min="11550" max="11550" width="8.42578125" style="9" customWidth="1"/>
    <col min="11551" max="11551" width="9.140625" style="9"/>
    <col min="11552" max="11553" width="6.5703125" style="9" bestFit="1" customWidth="1"/>
    <col min="11554" max="11554" width="7.7109375" style="9" bestFit="1" customWidth="1"/>
    <col min="11555" max="11777" width="9.140625" style="9"/>
    <col min="11778" max="11778" width="85.140625" style="9" bestFit="1" customWidth="1"/>
    <col min="11779" max="11803" width="9.28515625" style="9" customWidth="1"/>
    <col min="11804" max="11804" width="11.28515625" style="9" bestFit="1" customWidth="1"/>
    <col min="11805" max="11805" width="6.140625" style="9" bestFit="1" customWidth="1"/>
    <col min="11806" max="11806" width="8.42578125" style="9" customWidth="1"/>
    <col min="11807" max="11807" width="9.140625" style="9"/>
    <col min="11808" max="11809" width="6.5703125" style="9" bestFit="1" customWidth="1"/>
    <col min="11810" max="11810" width="7.7109375" style="9" bestFit="1" customWidth="1"/>
    <col min="11811" max="12033" width="9.140625" style="9"/>
    <col min="12034" max="12034" width="85.140625" style="9" bestFit="1" customWidth="1"/>
    <col min="12035" max="12059" width="9.28515625" style="9" customWidth="1"/>
    <col min="12060" max="12060" width="11.28515625" style="9" bestFit="1" customWidth="1"/>
    <col min="12061" max="12061" width="6.140625" style="9" bestFit="1" customWidth="1"/>
    <col min="12062" max="12062" width="8.42578125" style="9" customWidth="1"/>
    <col min="12063" max="12063" width="9.140625" style="9"/>
    <col min="12064" max="12065" width="6.5703125" style="9" bestFit="1" customWidth="1"/>
    <col min="12066" max="12066" width="7.7109375" style="9" bestFit="1" customWidth="1"/>
    <col min="12067" max="12289" width="9.140625" style="9"/>
    <col min="12290" max="12290" width="85.140625" style="9" bestFit="1" customWidth="1"/>
    <col min="12291" max="12315" width="9.28515625" style="9" customWidth="1"/>
    <col min="12316" max="12316" width="11.28515625" style="9" bestFit="1" customWidth="1"/>
    <col min="12317" max="12317" width="6.140625" style="9" bestFit="1" customWidth="1"/>
    <col min="12318" max="12318" width="8.42578125" style="9" customWidth="1"/>
    <col min="12319" max="12319" width="9.140625" style="9"/>
    <col min="12320" max="12321" width="6.5703125" style="9" bestFit="1" customWidth="1"/>
    <col min="12322" max="12322" width="7.7109375" style="9" bestFit="1" customWidth="1"/>
    <col min="12323" max="12545" width="9.140625" style="9"/>
    <col min="12546" max="12546" width="85.140625" style="9" bestFit="1" customWidth="1"/>
    <col min="12547" max="12571" width="9.28515625" style="9" customWidth="1"/>
    <col min="12572" max="12572" width="11.28515625" style="9" bestFit="1" customWidth="1"/>
    <col min="12573" max="12573" width="6.140625" style="9" bestFit="1" customWidth="1"/>
    <col min="12574" max="12574" width="8.42578125" style="9" customWidth="1"/>
    <col min="12575" max="12575" width="9.140625" style="9"/>
    <col min="12576" max="12577" width="6.5703125" style="9" bestFit="1" customWidth="1"/>
    <col min="12578" max="12578" width="7.7109375" style="9" bestFit="1" customWidth="1"/>
    <col min="12579" max="12801" width="9.140625" style="9"/>
    <col min="12802" max="12802" width="85.140625" style="9" bestFit="1" customWidth="1"/>
    <col min="12803" max="12827" width="9.28515625" style="9" customWidth="1"/>
    <col min="12828" max="12828" width="11.28515625" style="9" bestFit="1" customWidth="1"/>
    <col min="12829" max="12829" width="6.140625" style="9" bestFit="1" customWidth="1"/>
    <col min="12830" max="12830" width="8.42578125" style="9" customWidth="1"/>
    <col min="12831" max="12831" width="9.140625" style="9"/>
    <col min="12832" max="12833" width="6.5703125" style="9" bestFit="1" customWidth="1"/>
    <col min="12834" max="12834" width="7.7109375" style="9" bestFit="1" customWidth="1"/>
    <col min="12835" max="13057" width="9.140625" style="9"/>
    <col min="13058" max="13058" width="85.140625" style="9" bestFit="1" customWidth="1"/>
    <col min="13059" max="13083" width="9.28515625" style="9" customWidth="1"/>
    <col min="13084" max="13084" width="11.28515625" style="9" bestFit="1" customWidth="1"/>
    <col min="13085" max="13085" width="6.140625" style="9" bestFit="1" customWidth="1"/>
    <col min="13086" max="13086" width="8.42578125" style="9" customWidth="1"/>
    <col min="13087" max="13087" width="9.140625" style="9"/>
    <col min="13088" max="13089" width="6.5703125" style="9" bestFit="1" customWidth="1"/>
    <col min="13090" max="13090" width="7.7109375" style="9" bestFit="1" customWidth="1"/>
    <col min="13091" max="13313" width="9.140625" style="9"/>
    <col min="13314" max="13314" width="85.140625" style="9" bestFit="1" customWidth="1"/>
    <col min="13315" max="13339" width="9.28515625" style="9" customWidth="1"/>
    <col min="13340" max="13340" width="11.28515625" style="9" bestFit="1" customWidth="1"/>
    <col min="13341" max="13341" width="6.140625" style="9" bestFit="1" customWidth="1"/>
    <col min="13342" max="13342" width="8.42578125" style="9" customWidth="1"/>
    <col min="13343" max="13343" width="9.140625" style="9"/>
    <col min="13344" max="13345" width="6.5703125" style="9" bestFit="1" customWidth="1"/>
    <col min="13346" max="13346" width="7.7109375" style="9" bestFit="1" customWidth="1"/>
    <col min="13347" max="13569" width="9.140625" style="9"/>
    <col min="13570" max="13570" width="85.140625" style="9" bestFit="1" customWidth="1"/>
    <col min="13571" max="13595" width="9.28515625" style="9" customWidth="1"/>
    <col min="13596" max="13596" width="11.28515625" style="9" bestFit="1" customWidth="1"/>
    <col min="13597" max="13597" width="6.140625" style="9" bestFit="1" customWidth="1"/>
    <col min="13598" max="13598" width="8.42578125" style="9" customWidth="1"/>
    <col min="13599" max="13599" width="9.140625" style="9"/>
    <col min="13600" max="13601" width="6.5703125" style="9" bestFit="1" customWidth="1"/>
    <col min="13602" max="13602" width="7.7109375" style="9" bestFit="1" customWidth="1"/>
    <col min="13603" max="13825" width="9.140625" style="9"/>
    <col min="13826" max="13826" width="85.140625" style="9" bestFit="1" customWidth="1"/>
    <col min="13827" max="13851" width="9.28515625" style="9" customWidth="1"/>
    <col min="13852" max="13852" width="11.28515625" style="9" bestFit="1" customWidth="1"/>
    <col min="13853" max="13853" width="6.140625" style="9" bestFit="1" customWidth="1"/>
    <col min="13854" max="13854" width="8.42578125" style="9" customWidth="1"/>
    <col min="13855" max="13855" width="9.140625" style="9"/>
    <col min="13856" max="13857" width="6.5703125" style="9" bestFit="1" customWidth="1"/>
    <col min="13858" max="13858" width="7.7109375" style="9" bestFit="1" customWidth="1"/>
    <col min="13859" max="14081" width="9.140625" style="9"/>
    <col min="14082" max="14082" width="85.140625" style="9" bestFit="1" customWidth="1"/>
    <col min="14083" max="14107" width="9.28515625" style="9" customWidth="1"/>
    <col min="14108" max="14108" width="11.28515625" style="9" bestFit="1" customWidth="1"/>
    <col min="14109" max="14109" width="6.140625" style="9" bestFit="1" customWidth="1"/>
    <col min="14110" max="14110" width="8.42578125" style="9" customWidth="1"/>
    <col min="14111" max="14111" width="9.140625" style="9"/>
    <col min="14112" max="14113" width="6.5703125" style="9" bestFit="1" customWidth="1"/>
    <col min="14114" max="14114" width="7.7109375" style="9" bestFit="1" customWidth="1"/>
    <col min="14115" max="14337" width="9.140625" style="9"/>
    <col min="14338" max="14338" width="85.140625" style="9" bestFit="1" customWidth="1"/>
    <col min="14339" max="14363" width="9.28515625" style="9" customWidth="1"/>
    <col min="14364" max="14364" width="11.28515625" style="9" bestFit="1" customWidth="1"/>
    <col min="14365" max="14365" width="6.140625" style="9" bestFit="1" customWidth="1"/>
    <col min="14366" max="14366" width="8.42578125" style="9" customWidth="1"/>
    <col min="14367" max="14367" width="9.140625" style="9"/>
    <col min="14368" max="14369" width="6.5703125" style="9" bestFit="1" customWidth="1"/>
    <col min="14370" max="14370" width="7.7109375" style="9" bestFit="1" customWidth="1"/>
    <col min="14371" max="14593" width="9.140625" style="9"/>
    <col min="14594" max="14594" width="85.140625" style="9" bestFit="1" customWidth="1"/>
    <col min="14595" max="14619" width="9.28515625" style="9" customWidth="1"/>
    <col min="14620" max="14620" width="11.28515625" style="9" bestFit="1" customWidth="1"/>
    <col min="14621" max="14621" width="6.140625" style="9" bestFit="1" customWidth="1"/>
    <col min="14622" max="14622" width="8.42578125" style="9" customWidth="1"/>
    <col min="14623" max="14623" width="9.140625" style="9"/>
    <col min="14624" max="14625" width="6.5703125" style="9" bestFit="1" customWidth="1"/>
    <col min="14626" max="14626" width="7.7109375" style="9" bestFit="1" customWidth="1"/>
    <col min="14627" max="14849" width="9.140625" style="9"/>
    <col min="14850" max="14850" width="85.140625" style="9" bestFit="1" customWidth="1"/>
    <col min="14851" max="14875" width="9.28515625" style="9" customWidth="1"/>
    <col min="14876" max="14876" width="11.28515625" style="9" bestFit="1" customWidth="1"/>
    <col min="14877" max="14877" width="6.140625" style="9" bestFit="1" customWidth="1"/>
    <col min="14878" max="14878" width="8.42578125" style="9" customWidth="1"/>
    <col min="14879" max="14879" width="9.140625" style="9"/>
    <col min="14880" max="14881" width="6.5703125" style="9" bestFit="1" customWidth="1"/>
    <col min="14882" max="14882" width="7.7109375" style="9" bestFit="1" customWidth="1"/>
    <col min="14883" max="15105" width="9.140625" style="9"/>
    <col min="15106" max="15106" width="85.140625" style="9" bestFit="1" customWidth="1"/>
    <col min="15107" max="15131" width="9.28515625" style="9" customWidth="1"/>
    <col min="15132" max="15132" width="11.28515625" style="9" bestFit="1" customWidth="1"/>
    <col min="15133" max="15133" width="6.140625" style="9" bestFit="1" customWidth="1"/>
    <col min="15134" max="15134" width="8.42578125" style="9" customWidth="1"/>
    <col min="15135" max="15135" width="9.140625" style="9"/>
    <col min="15136" max="15137" width="6.5703125" style="9" bestFit="1" customWidth="1"/>
    <col min="15138" max="15138" width="7.7109375" style="9" bestFit="1" customWidth="1"/>
    <col min="15139" max="15361" width="9.140625" style="9"/>
    <col min="15362" max="15362" width="85.140625" style="9" bestFit="1" customWidth="1"/>
    <col min="15363" max="15387" width="9.28515625" style="9" customWidth="1"/>
    <col min="15388" max="15388" width="11.28515625" style="9" bestFit="1" customWidth="1"/>
    <col min="15389" max="15389" width="6.140625" style="9" bestFit="1" customWidth="1"/>
    <col min="15390" max="15390" width="8.42578125" style="9" customWidth="1"/>
    <col min="15391" max="15391" width="9.140625" style="9"/>
    <col min="15392" max="15393" width="6.5703125" style="9" bestFit="1" customWidth="1"/>
    <col min="15394" max="15394" width="7.7109375" style="9" bestFit="1" customWidth="1"/>
    <col min="15395" max="15617" width="9.140625" style="9"/>
    <col min="15618" max="15618" width="85.140625" style="9" bestFit="1" customWidth="1"/>
    <col min="15619" max="15643" width="9.28515625" style="9" customWidth="1"/>
    <col min="15644" max="15644" width="11.28515625" style="9" bestFit="1" customWidth="1"/>
    <col min="15645" max="15645" width="6.140625" style="9" bestFit="1" customWidth="1"/>
    <col min="15646" max="15646" width="8.42578125" style="9" customWidth="1"/>
    <col min="15647" max="15647" width="9.140625" style="9"/>
    <col min="15648" max="15649" width="6.5703125" style="9" bestFit="1" customWidth="1"/>
    <col min="15650" max="15650" width="7.7109375" style="9" bestFit="1" customWidth="1"/>
    <col min="15651" max="15873" width="9.140625" style="9"/>
    <col min="15874" max="15874" width="85.140625" style="9" bestFit="1" customWidth="1"/>
    <col min="15875" max="15899" width="9.28515625" style="9" customWidth="1"/>
    <col min="15900" max="15900" width="11.28515625" style="9" bestFit="1" customWidth="1"/>
    <col min="15901" max="15901" width="6.140625" style="9" bestFit="1" customWidth="1"/>
    <col min="15902" max="15902" width="8.42578125" style="9" customWidth="1"/>
    <col min="15903" max="15903" width="9.140625" style="9"/>
    <col min="15904" max="15905" width="6.5703125" style="9" bestFit="1" customWidth="1"/>
    <col min="15906" max="15906" width="7.7109375" style="9" bestFit="1" customWidth="1"/>
    <col min="15907" max="16129" width="9.140625" style="9"/>
    <col min="16130" max="16130" width="85.140625" style="9" bestFit="1" customWidth="1"/>
    <col min="16131" max="16155" width="9.28515625" style="9" customWidth="1"/>
    <col min="16156" max="16156" width="11.28515625" style="9" bestFit="1" customWidth="1"/>
    <col min="16157" max="16157" width="6.140625" style="9" bestFit="1" customWidth="1"/>
    <col min="16158" max="16158" width="8.42578125" style="9" customWidth="1"/>
    <col min="16159" max="16159" width="9.140625" style="9"/>
    <col min="16160" max="16161" width="6.5703125" style="9" bestFit="1" customWidth="1"/>
    <col min="16162" max="16162" width="7.7109375" style="9" bestFit="1" customWidth="1"/>
    <col min="16163" max="16384" width="9.140625" style="9"/>
  </cols>
  <sheetData>
    <row r="1" spans="1:28" ht="28.5" x14ac:dyDescent="0.2">
      <c r="A1" s="44" t="s">
        <v>19564</v>
      </c>
      <c r="B1" s="44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</row>
    <row r="2" spans="1:28" ht="15.75" x14ac:dyDescent="0.25">
      <c r="A2" s="46" t="s">
        <v>19565</v>
      </c>
      <c r="B2" s="47"/>
      <c r="C2" s="47"/>
      <c r="D2" s="47"/>
      <c r="E2" s="48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</row>
    <row r="3" spans="1:28" ht="15.75" x14ac:dyDescent="0.2">
      <c r="A3" s="46" t="s">
        <v>19566</v>
      </c>
      <c r="B3" s="49"/>
      <c r="C3" s="49"/>
      <c r="D3" s="49"/>
      <c r="E3" s="49"/>
      <c r="F3" s="49"/>
      <c r="G3" s="49"/>
      <c r="H3" s="47"/>
      <c r="I3" s="47"/>
      <c r="J3" s="47"/>
      <c r="K3" s="47"/>
      <c r="L3" s="49"/>
      <c r="M3" s="47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7"/>
    </row>
    <row r="4" spans="1:28" ht="15.75" x14ac:dyDescent="0.2">
      <c r="A4" s="46" t="s">
        <v>19567</v>
      </c>
      <c r="B4" s="49"/>
      <c r="C4" s="49"/>
      <c r="D4" s="49"/>
      <c r="E4" s="49"/>
      <c r="F4" s="49"/>
      <c r="G4" s="49"/>
      <c r="H4" s="47"/>
      <c r="I4" s="47"/>
      <c r="J4" s="47"/>
      <c r="K4" s="47"/>
      <c r="L4" s="49"/>
      <c r="M4" s="47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7"/>
    </row>
    <row r="5" spans="1:28" ht="15.75" x14ac:dyDescent="0.2">
      <c r="A5" s="46" t="s">
        <v>19568</v>
      </c>
      <c r="B5" s="49"/>
      <c r="C5" s="49"/>
      <c r="D5" s="49"/>
      <c r="E5" s="49"/>
      <c r="F5" s="49"/>
      <c r="G5" s="49"/>
      <c r="H5" s="47"/>
      <c r="I5" s="47"/>
      <c r="J5" s="47"/>
      <c r="K5" s="47"/>
      <c r="L5" s="49"/>
      <c r="M5" s="47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7"/>
    </row>
    <row r="6" spans="1:28" ht="30" customHeight="1" x14ac:dyDescent="0.25">
      <c r="A6" s="50" t="s">
        <v>19569</v>
      </c>
      <c r="B6" s="51"/>
      <c r="C6" s="52"/>
      <c r="D6" s="52"/>
      <c r="E6" s="52"/>
      <c r="F6" s="52"/>
      <c r="G6" s="52"/>
      <c r="H6" s="52"/>
      <c r="I6" s="52"/>
      <c r="J6" s="52"/>
      <c r="K6" s="52"/>
      <c r="L6" s="52"/>
      <c r="M6" s="47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47"/>
    </row>
    <row r="7" spans="1:28" ht="39.950000000000003" customHeight="1" x14ac:dyDescent="0.2">
      <c r="A7" s="53" t="s">
        <v>19570</v>
      </c>
      <c r="B7" s="53" t="s">
        <v>19571</v>
      </c>
      <c r="C7" s="53" t="s">
        <v>19572</v>
      </c>
      <c r="D7" s="53" t="s">
        <v>19573</v>
      </c>
      <c r="E7" s="53" t="s">
        <v>19574</v>
      </c>
      <c r="F7" s="53" t="s">
        <v>19575</v>
      </c>
      <c r="G7" s="53" t="s">
        <v>19576</v>
      </c>
      <c r="H7" s="53" t="s">
        <v>19577</v>
      </c>
      <c r="I7" s="53" t="s">
        <v>19578</v>
      </c>
      <c r="J7" s="53" t="s">
        <v>19579</v>
      </c>
      <c r="K7" s="53" t="s">
        <v>19580</v>
      </c>
      <c r="L7" s="53" t="s">
        <v>19581</v>
      </c>
      <c r="M7" s="53" t="s">
        <v>19582</v>
      </c>
      <c r="N7" s="53" t="s">
        <v>19583</v>
      </c>
      <c r="O7" s="53" t="s">
        <v>19584</v>
      </c>
      <c r="P7" s="53" t="s">
        <v>19585</v>
      </c>
      <c r="Q7" s="53" t="s">
        <v>19586</v>
      </c>
      <c r="R7" s="53" t="s">
        <v>19587</v>
      </c>
      <c r="S7" s="53" t="s">
        <v>19588</v>
      </c>
      <c r="T7" s="53" t="s">
        <v>19589</v>
      </c>
      <c r="U7" s="53" t="s">
        <v>19590</v>
      </c>
      <c r="V7" s="53" t="s">
        <v>19591</v>
      </c>
      <c r="W7" s="53" t="s">
        <v>19592</v>
      </c>
      <c r="X7" s="53" t="s">
        <v>19593</v>
      </c>
      <c r="Y7" s="53" t="s">
        <v>19594</v>
      </c>
      <c r="Z7" s="53" t="s">
        <v>19595</v>
      </c>
      <c r="AA7" s="53" t="s">
        <v>19596</v>
      </c>
      <c r="AB7" s="53" t="s">
        <v>19597</v>
      </c>
    </row>
    <row r="8" spans="1:28" ht="31.5" x14ac:dyDescent="0.2">
      <c r="A8" s="54" t="s">
        <v>19598</v>
      </c>
      <c r="B8" s="55" t="s">
        <v>19599</v>
      </c>
      <c r="C8" s="56">
        <v>68860.259999999995</v>
      </c>
      <c r="D8" s="56">
        <v>68139.7</v>
      </c>
      <c r="E8" s="56">
        <v>68311.7</v>
      </c>
      <c r="F8" s="56">
        <v>70245.95</v>
      </c>
      <c r="G8" s="56">
        <v>72192.95</v>
      </c>
      <c r="H8" s="56">
        <v>73381.95</v>
      </c>
      <c r="I8" s="56">
        <v>70368.63</v>
      </c>
      <c r="J8" s="56">
        <v>71470.45</v>
      </c>
      <c r="K8" s="56">
        <v>73272.149999999994</v>
      </c>
      <c r="L8" s="56">
        <v>73941.2</v>
      </c>
      <c r="M8" s="56">
        <v>74995.740000000005</v>
      </c>
      <c r="N8" s="56">
        <v>75978.559999999998</v>
      </c>
      <c r="O8" s="56">
        <v>77000.039999999994</v>
      </c>
      <c r="P8" s="56">
        <v>77886.83</v>
      </c>
      <c r="Q8" s="56">
        <v>83387.350000000006</v>
      </c>
      <c r="R8" s="56">
        <v>81789.63</v>
      </c>
      <c r="S8" s="56">
        <v>81876.34</v>
      </c>
      <c r="T8" s="56">
        <v>77166.61</v>
      </c>
      <c r="U8" s="56">
        <v>75693.59</v>
      </c>
      <c r="V8" s="56">
        <v>70321.67</v>
      </c>
      <c r="W8" s="56">
        <v>67964.929999999993</v>
      </c>
      <c r="X8" s="56">
        <v>71048.59</v>
      </c>
      <c r="Y8" s="56">
        <v>72164.789999999994</v>
      </c>
      <c r="Z8" s="56">
        <v>66648.069300000003</v>
      </c>
      <c r="AA8" s="56">
        <v>64794.032299999999</v>
      </c>
      <c r="AB8" s="56">
        <v>65311.497600000002</v>
      </c>
    </row>
    <row r="9" spans="1:28" ht="15.75" x14ac:dyDescent="0.2">
      <c r="A9" s="54" t="s">
        <v>19598</v>
      </c>
      <c r="B9" s="57" t="s">
        <v>19600</v>
      </c>
      <c r="C9" s="58">
        <v>25796</v>
      </c>
      <c r="D9" s="58">
        <v>25796</v>
      </c>
      <c r="E9" s="58">
        <v>25324</v>
      </c>
      <c r="F9" s="58">
        <v>25581</v>
      </c>
      <c r="G9" s="58">
        <v>24810</v>
      </c>
      <c r="H9" s="58">
        <v>24810</v>
      </c>
      <c r="I9" s="58">
        <v>22427.279999999999</v>
      </c>
      <c r="J9" s="58">
        <v>22524</v>
      </c>
      <c r="K9" s="58">
        <v>22639</v>
      </c>
      <c r="L9" s="58">
        <v>22627</v>
      </c>
      <c r="M9" s="58">
        <v>22882</v>
      </c>
      <c r="N9" s="58">
        <v>23008.3</v>
      </c>
      <c r="O9" s="58">
        <v>23069</v>
      </c>
      <c r="P9" s="58">
        <v>23077.3</v>
      </c>
      <c r="Q9" s="58">
        <v>23085.3</v>
      </c>
      <c r="R9" s="58">
        <v>23072.3</v>
      </c>
      <c r="S9" s="58">
        <v>23072.3</v>
      </c>
      <c r="T9" s="58">
        <v>20591</v>
      </c>
      <c r="U9" s="58">
        <v>18732</v>
      </c>
      <c r="V9" s="58">
        <v>17534</v>
      </c>
      <c r="W9" s="58">
        <v>13677</v>
      </c>
      <c r="X9" s="58">
        <v>13341</v>
      </c>
      <c r="Y9" s="58">
        <v>12315</v>
      </c>
      <c r="Z9" s="58">
        <v>6796</v>
      </c>
      <c r="AA9" s="58">
        <v>5341</v>
      </c>
      <c r="AB9" s="58">
        <v>5341</v>
      </c>
    </row>
    <row r="10" spans="1:28" ht="15.75" x14ac:dyDescent="0.2">
      <c r="A10" s="59" t="s">
        <v>19598</v>
      </c>
      <c r="B10" s="57" t="s">
        <v>19601</v>
      </c>
      <c r="C10" s="58">
        <v>4835</v>
      </c>
      <c r="D10" s="58">
        <v>4860</v>
      </c>
      <c r="E10" s="58">
        <v>3586</v>
      </c>
      <c r="F10" s="58">
        <v>3407.25</v>
      </c>
      <c r="G10" s="58">
        <v>3576.25</v>
      </c>
      <c r="H10" s="58">
        <v>3576.25</v>
      </c>
      <c r="I10" s="58">
        <v>3058.75</v>
      </c>
      <c r="J10" s="58">
        <v>3348.25</v>
      </c>
      <c r="K10" s="58">
        <v>3707.25</v>
      </c>
      <c r="L10" s="58">
        <v>3831.3</v>
      </c>
      <c r="M10" s="58">
        <v>4473.5</v>
      </c>
      <c r="N10" s="58">
        <v>4471.2</v>
      </c>
      <c r="O10" s="58">
        <v>4482.2</v>
      </c>
      <c r="P10" s="58">
        <v>4620.2</v>
      </c>
      <c r="Q10" s="58">
        <v>4620.2</v>
      </c>
      <c r="R10" s="58">
        <v>4547.0600000000004</v>
      </c>
      <c r="S10" s="58">
        <v>3247.06</v>
      </c>
      <c r="T10" s="58">
        <v>2337.06</v>
      </c>
      <c r="U10" s="58">
        <v>2337.06</v>
      </c>
      <c r="V10" s="58">
        <v>1036.8</v>
      </c>
      <c r="W10" s="58">
        <v>1000.8</v>
      </c>
      <c r="X10" s="58">
        <v>938.29</v>
      </c>
      <c r="Y10" s="58">
        <v>1129.0999999999999</v>
      </c>
      <c r="Z10" s="58">
        <v>1170.0999999999999</v>
      </c>
      <c r="AA10" s="58">
        <v>1084.0999999999999</v>
      </c>
      <c r="AB10" s="58">
        <v>1084.0999999999999</v>
      </c>
    </row>
    <row r="11" spans="1:28" ht="15.75" x14ac:dyDescent="0.2">
      <c r="A11" s="59" t="s">
        <v>19598</v>
      </c>
      <c r="B11" s="57" t="s">
        <v>19602</v>
      </c>
      <c r="C11" s="58">
        <v>12697.26</v>
      </c>
      <c r="D11" s="58">
        <v>12838.7</v>
      </c>
      <c r="E11" s="58">
        <v>15294.7</v>
      </c>
      <c r="F11" s="58">
        <v>16832.7</v>
      </c>
      <c r="G11" s="58">
        <v>19996.7</v>
      </c>
      <c r="H11" s="58">
        <v>21164.7</v>
      </c>
      <c r="I11" s="58">
        <v>21341.9</v>
      </c>
      <c r="J11" s="58">
        <v>22615.599999999999</v>
      </c>
      <c r="K11" s="58">
        <v>23940.6</v>
      </c>
      <c r="L11" s="58">
        <v>24509.9</v>
      </c>
      <c r="M11" s="58">
        <v>25067</v>
      </c>
      <c r="N11" s="58">
        <v>25065.5</v>
      </c>
      <c r="O11" s="58">
        <v>27000.400000000001</v>
      </c>
      <c r="P11" s="58">
        <v>27581.5</v>
      </c>
      <c r="Q11" s="58">
        <v>32521</v>
      </c>
      <c r="R11" s="58">
        <v>30980</v>
      </c>
      <c r="S11" s="58">
        <v>33855</v>
      </c>
      <c r="T11" s="58">
        <v>33639</v>
      </c>
      <c r="U11" s="58">
        <v>32670</v>
      </c>
      <c r="V11" s="58">
        <v>29684.5</v>
      </c>
      <c r="W11" s="58">
        <v>30570.5</v>
      </c>
      <c r="X11" s="58">
        <v>32343.5</v>
      </c>
      <c r="Y11" s="58">
        <v>32378.07</v>
      </c>
      <c r="Z11" s="58">
        <v>31472.07</v>
      </c>
      <c r="AA11" s="58">
        <v>31880.07</v>
      </c>
      <c r="AB11" s="58">
        <v>31880.07</v>
      </c>
    </row>
    <row r="12" spans="1:28" ht="15.75" x14ac:dyDescent="0.2">
      <c r="A12" s="59" t="s">
        <v>19598</v>
      </c>
      <c r="B12" s="57" t="s">
        <v>19603</v>
      </c>
      <c r="C12" s="58">
        <v>8445</v>
      </c>
      <c r="D12" s="58">
        <v>7530</v>
      </c>
      <c r="E12" s="58">
        <v>6928</v>
      </c>
      <c r="F12" s="58">
        <v>7237</v>
      </c>
      <c r="G12" s="58">
        <v>7092</v>
      </c>
      <c r="H12" s="58">
        <v>7092</v>
      </c>
      <c r="I12" s="58">
        <v>7092</v>
      </c>
      <c r="J12" s="58">
        <v>6953</v>
      </c>
      <c r="K12" s="58">
        <v>6953</v>
      </c>
      <c r="L12" s="58">
        <v>6943</v>
      </c>
      <c r="M12" s="58">
        <v>7488</v>
      </c>
      <c r="N12" s="58">
        <v>7488</v>
      </c>
      <c r="O12" s="58">
        <v>6116</v>
      </c>
      <c r="P12" s="58">
        <v>6116</v>
      </c>
      <c r="Q12" s="58">
        <v>6116</v>
      </c>
      <c r="R12" s="58">
        <v>5053</v>
      </c>
      <c r="S12" s="58">
        <v>3113</v>
      </c>
      <c r="T12" s="58">
        <v>1180</v>
      </c>
      <c r="U12" s="58">
        <v>1180</v>
      </c>
      <c r="V12" s="58">
        <v>930</v>
      </c>
      <c r="W12" s="58">
        <v>930</v>
      </c>
      <c r="X12" s="58">
        <v>970</v>
      </c>
      <c r="Y12" s="58">
        <v>969</v>
      </c>
      <c r="Z12" s="58">
        <v>679</v>
      </c>
      <c r="AA12" s="58">
        <v>679</v>
      </c>
      <c r="AB12" s="58">
        <v>679</v>
      </c>
    </row>
    <row r="13" spans="1:28" ht="15.75" x14ac:dyDescent="0.2">
      <c r="A13" s="59" t="s">
        <v>19598</v>
      </c>
      <c r="B13" s="57" t="s">
        <v>19604</v>
      </c>
      <c r="C13" s="58">
        <v>12916</v>
      </c>
      <c r="D13" s="58">
        <v>12946</v>
      </c>
      <c r="E13" s="58">
        <v>12956</v>
      </c>
      <c r="F13" s="58">
        <v>12956</v>
      </c>
      <c r="G13" s="58">
        <v>12486</v>
      </c>
      <c r="H13" s="58">
        <v>12486</v>
      </c>
      <c r="I13" s="58">
        <v>12240</v>
      </c>
      <c r="J13" s="58">
        <v>11852</v>
      </c>
      <c r="K13" s="58">
        <v>11852</v>
      </c>
      <c r="L13" s="58">
        <v>11852</v>
      </c>
      <c r="M13" s="58">
        <v>10969</v>
      </c>
      <c r="N13" s="58">
        <v>10979</v>
      </c>
      <c r="O13" s="58">
        <v>10979</v>
      </c>
      <c r="P13" s="58">
        <v>10858</v>
      </c>
      <c r="Q13" s="58">
        <v>10865</v>
      </c>
      <c r="R13" s="58">
        <v>10663</v>
      </c>
      <c r="S13" s="58">
        <v>9946</v>
      </c>
      <c r="T13" s="58">
        <v>9906</v>
      </c>
      <c r="U13" s="58">
        <v>9937</v>
      </c>
      <c r="V13" s="58">
        <v>9261</v>
      </c>
      <c r="W13" s="58">
        <v>9261</v>
      </c>
      <c r="X13" s="58">
        <v>9261</v>
      </c>
      <c r="Y13" s="58">
        <v>9261</v>
      </c>
      <c r="Z13" s="58">
        <v>9261</v>
      </c>
      <c r="AA13" s="58">
        <v>8141</v>
      </c>
      <c r="AB13" s="58">
        <v>8141</v>
      </c>
    </row>
    <row r="14" spans="1:28" ht="15.75" x14ac:dyDescent="0.2">
      <c r="A14" s="59" t="s">
        <v>19598</v>
      </c>
      <c r="B14" s="57" t="s">
        <v>19605</v>
      </c>
      <c r="C14" s="58">
        <v>1313</v>
      </c>
      <c r="D14" s="58">
        <v>1311</v>
      </c>
      <c r="E14" s="58">
        <v>1327</v>
      </c>
      <c r="F14" s="58">
        <v>1327</v>
      </c>
      <c r="G14" s="58">
        <v>1327</v>
      </c>
      <c r="H14" s="58">
        <v>1348</v>
      </c>
      <c r="I14" s="58">
        <v>1304</v>
      </c>
      <c r="J14" s="58">
        <v>1272.94</v>
      </c>
      <c r="K14" s="58">
        <v>1275.6300000000001</v>
      </c>
      <c r="L14" s="58">
        <v>1273.33</v>
      </c>
      <c r="M14" s="58">
        <v>1294.24</v>
      </c>
      <c r="N14" s="58">
        <v>1293.1600000000001</v>
      </c>
      <c r="O14" s="58">
        <v>1399.27</v>
      </c>
      <c r="P14" s="58">
        <v>1401.32</v>
      </c>
      <c r="Q14" s="58">
        <v>1397.06</v>
      </c>
      <c r="R14" s="58">
        <v>1397.36</v>
      </c>
      <c r="S14" s="58">
        <v>1398.08</v>
      </c>
      <c r="T14" s="58">
        <v>1398.78</v>
      </c>
      <c r="U14" s="58">
        <v>1400.06</v>
      </c>
      <c r="V14" s="58">
        <v>1400.06</v>
      </c>
      <c r="W14" s="58">
        <v>1398.93</v>
      </c>
      <c r="X14" s="58">
        <v>1399.07</v>
      </c>
      <c r="Y14" s="58">
        <v>1400.89</v>
      </c>
      <c r="Z14" s="58">
        <v>1400.6771000000001</v>
      </c>
      <c r="AA14" s="58">
        <v>1398.0530000000001</v>
      </c>
      <c r="AB14" s="58">
        <v>1398.7829999999999</v>
      </c>
    </row>
    <row r="15" spans="1:28" ht="15.75" x14ac:dyDescent="0.2">
      <c r="A15" s="59" t="s">
        <v>19598</v>
      </c>
      <c r="B15" s="57" t="s">
        <v>19606</v>
      </c>
      <c r="C15" s="58">
        <v>2788</v>
      </c>
      <c r="D15" s="58">
        <v>2788</v>
      </c>
      <c r="E15" s="58">
        <v>2788</v>
      </c>
      <c r="F15" s="58">
        <v>2788</v>
      </c>
      <c r="G15" s="58">
        <v>2788</v>
      </c>
      <c r="H15" s="58">
        <v>2788</v>
      </c>
      <c r="I15" s="58">
        <v>2788</v>
      </c>
      <c r="J15" s="58">
        <v>2788</v>
      </c>
      <c r="K15" s="58">
        <v>2788</v>
      </c>
      <c r="L15" s="58">
        <v>2788</v>
      </c>
      <c r="M15" s="58">
        <v>2726</v>
      </c>
      <c r="N15" s="58">
        <v>2744</v>
      </c>
      <c r="O15" s="58">
        <v>2744</v>
      </c>
      <c r="P15" s="58">
        <v>2744</v>
      </c>
      <c r="Q15" s="58">
        <v>2744</v>
      </c>
      <c r="R15" s="58">
        <v>2744</v>
      </c>
      <c r="S15" s="58">
        <v>2744</v>
      </c>
      <c r="T15" s="58">
        <v>2744</v>
      </c>
      <c r="U15" s="58">
        <v>2744</v>
      </c>
      <c r="V15" s="58">
        <v>2744</v>
      </c>
      <c r="W15" s="58">
        <v>2744</v>
      </c>
      <c r="X15" s="58">
        <v>2744</v>
      </c>
      <c r="Y15" s="58">
        <v>2744</v>
      </c>
      <c r="Z15" s="58">
        <v>2744</v>
      </c>
      <c r="AA15" s="58">
        <v>2744</v>
      </c>
      <c r="AB15" s="58">
        <v>2744</v>
      </c>
    </row>
    <row r="16" spans="1:28" ht="15.75" x14ac:dyDescent="0.2">
      <c r="A16" s="59" t="s">
        <v>19598</v>
      </c>
      <c r="B16" s="57" t="s">
        <v>19514</v>
      </c>
      <c r="C16" s="58">
        <v>0</v>
      </c>
      <c r="D16" s="58">
        <v>0</v>
      </c>
      <c r="E16" s="58">
        <v>0</v>
      </c>
      <c r="F16" s="58">
        <v>0</v>
      </c>
      <c r="G16" s="58">
        <v>0</v>
      </c>
      <c r="H16" s="58">
        <v>0</v>
      </c>
      <c r="I16" s="58">
        <v>0</v>
      </c>
      <c r="J16" s="58">
        <v>0</v>
      </c>
      <c r="K16" s="58">
        <v>0</v>
      </c>
      <c r="L16" s="58">
        <v>0</v>
      </c>
      <c r="M16" s="58">
        <v>0</v>
      </c>
      <c r="N16" s="58">
        <v>668.95</v>
      </c>
      <c r="O16" s="58">
        <v>779.5</v>
      </c>
      <c r="P16" s="58">
        <v>979.4</v>
      </c>
      <c r="Q16" s="58">
        <v>1239.1600000000001</v>
      </c>
      <c r="R16" s="58">
        <v>1450.06</v>
      </c>
      <c r="S16" s="58">
        <v>1986.96</v>
      </c>
      <c r="T16" s="58">
        <v>2357.62</v>
      </c>
      <c r="U16" s="58">
        <v>2595.1799999999998</v>
      </c>
      <c r="V16" s="58">
        <v>2730.19</v>
      </c>
      <c r="W16" s="58">
        <v>3243.59</v>
      </c>
      <c r="X16" s="58">
        <v>3814.61</v>
      </c>
      <c r="Y16" s="58">
        <v>4120.88</v>
      </c>
      <c r="Z16" s="58">
        <v>4477.5982000000004</v>
      </c>
      <c r="AA16" s="58">
        <v>4514.2556999999997</v>
      </c>
      <c r="AB16" s="58">
        <v>4650.0582999999997</v>
      </c>
    </row>
    <row r="17" spans="1:28" ht="15.75" x14ac:dyDescent="0.2">
      <c r="A17" s="59" t="s">
        <v>19598</v>
      </c>
      <c r="B17" s="57" t="s">
        <v>19513</v>
      </c>
      <c r="C17" s="58">
        <v>0</v>
      </c>
      <c r="D17" s="58">
        <v>0</v>
      </c>
      <c r="E17" s="58">
        <v>0</v>
      </c>
      <c r="F17" s="58">
        <v>0</v>
      </c>
      <c r="G17" s="58">
        <v>0</v>
      </c>
      <c r="H17" s="58">
        <v>0</v>
      </c>
      <c r="I17" s="58">
        <v>0</v>
      </c>
      <c r="J17" s="58">
        <v>0</v>
      </c>
      <c r="K17" s="58">
        <v>0</v>
      </c>
      <c r="L17" s="58">
        <v>0</v>
      </c>
      <c r="M17" s="58">
        <v>0</v>
      </c>
      <c r="N17" s="58">
        <v>126.45</v>
      </c>
      <c r="O17" s="58">
        <v>217.67</v>
      </c>
      <c r="P17" s="58">
        <v>296.12</v>
      </c>
      <c r="Q17" s="58">
        <v>576.82000000000005</v>
      </c>
      <c r="R17" s="58">
        <v>790.45</v>
      </c>
      <c r="S17" s="58">
        <v>1288.04</v>
      </c>
      <c r="T17" s="58">
        <v>1589.26</v>
      </c>
      <c r="U17" s="58">
        <v>1932.4</v>
      </c>
      <c r="V17" s="58">
        <v>2187</v>
      </c>
      <c r="W17" s="58">
        <v>2187</v>
      </c>
      <c r="X17" s="58">
        <v>2989.15</v>
      </c>
      <c r="Y17" s="58">
        <v>3512.63</v>
      </c>
      <c r="Z17" s="58">
        <v>4169.0649999999996</v>
      </c>
      <c r="AA17" s="58">
        <v>4460.6049999999996</v>
      </c>
      <c r="AB17" s="58">
        <v>4815.3549999999996</v>
      </c>
    </row>
    <row r="18" spans="1:28" ht="15.75" x14ac:dyDescent="0.2">
      <c r="A18" s="59" t="s">
        <v>19598</v>
      </c>
      <c r="B18" s="57" t="s">
        <v>9889</v>
      </c>
      <c r="C18" s="58">
        <v>0</v>
      </c>
      <c r="D18" s="58">
        <v>0</v>
      </c>
      <c r="E18" s="58">
        <v>0</v>
      </c>
      <c r="F18" s="58">
        <v>0</v>
      </c>
      <c r="G18" s="58">
        <v>0</v>
      </c>
      <c r="H18" s="58">
        <v>0</v>
      </c>
      <c r="I18" s="58">
        <v>0</v>
      </c>
      <c r="J18" s="58">
        <v>0</v>
      </c>
      <c r="K18" s="58">
        <v>0</v>
      </c>
      <c r="L18" s="58">
        <v>0</v>
      </c>
      <c r="M18" s="58">
        <v>0</v>
      </c>
      <c r="N18" s="58">
        <v>0</v>
      </c>
      <c r="O18" s="58">
        <v>0</v>
      </c>
      <c r="P18" s="58">
        <v>0</v>
      </c>
      <c r="Q18" s="58">
        <v>0</v>
      </c>
      <c r="R18" s="58">
        <v>0</v>
      </c>
      <c r="S18" s="58">
        <v>0</v>
      </c>
      <c r="T18" s="58">
        <v>0</v>
      </c>
      <c r="U18" s="58">
        <v>0</v>
      </c>
      <c r="V18" s="58">
        <v>288.31</v>
      </c>
      <c r="W18" s="58">
        <v>400.31</v>
      </c>
      <c r="X18" s="58">
        <v>574.27</v>
      </c>
      <c r="Y18" s="58">
        <v>615.32000000000005</v>
      </c>
      <c r="Z18" s="58">
        <v>682.65700000000004</v>
      </c>
      <c r="AA18" s="58">
        <v>756.04660000000001</v>
      </c>
      <c r="AB18" s="58">
        <v>784.35519999999997</v>
      </c>
    </row>
    <row r="19" spans="1:28" ht="15.75" x14ac:dyDescent="0.2">
      <c r="A19" s="59" t="s">
        <v>19598</v>
      </c>
      <c r="B19" s="57" t="s">
        <v>19607</v>
      </c>
      <c r="C19" s="58">
        <v>70</v>
      </c>
      <c r="D19" s="58">
        <v>70</v>
      </c>
      <c r="E19" s="58">
        <v>108</v>
      </c>
      <c r="F19" s="58">
        <v>117</v>
      </c>
      <c r="G19" s="58">
        <v>117</v>
      </c>
      <c r="H19" s="58">
        <v>117</v>
      </c>
      <c r="I19" s="58">
        <v>116.7</v>
      </c>
      <c r="J19" s="58">
        <v>116.67</v>
      </c>
      <c r="K19" s="58">
        <v>116.67</v>
      </c>
      <c r="L19" s="58">
        <v>116.67</v>
      </c>
      <c r="M19" s="58">
        <v>96</v>
      </c>
      <c r="N19" s="58">
        <v>134</v>
      </c>
      <c r="O19" s="58">
        <v>213</v>
      </c>
      <c r="P19" s="58">
        <v>213</v>
      </c>
      <c r="Q19" s="58">
        <v>222.8</v>
      </c>
      <c r="R19" s="58">
        <v>1092.4000000000001</v>
      </c>
      <c r="S19" s="58">
        <v>1225.9000000000001</v>
      </c>
      <c r="T19" s="58">
        <v>1423.9</v>
      </c>
      <c r="U19" s="58">
        <v>2165.9</v>
      </c>
      <c r="V19" s="58">
        <v>2525.8000000000002</v>
      </c>
      <c r="W19" s="58">
        <v>2551.8000000000002</v>
      </c>
      <c r="X19" s="58">
        <v>2673.7</v>
      </c>
      <c r="Y19" s="58">
        <v>3718.9</v>
      </c>
      <c r="Z19" s="58">
        <v>3795.902</v>
      </c>
      <c r="AA19" s="58">
        <v>3795.902</v>
      </c>
      <c r="AB19" s="58">
        <v>3793.7759999999998</v>
      </c>
    </row>
    <row r="20" spans="1:28" ht="15.75" x14ac:dyDescent="0.2">
      <c r="A20" s="55" t="s">
        <v>19608</v>
      </c>
      <c r="B20" s="55" t="s">
        <v>19609</v>
      </c>
      <c r="C20" s="56">
        <v>4409.3590000000004</v>
      </c>
      <c r="D20" s="56">
        <v>4625.3489999999993</v>
      </c>
      <c r="E20" s="56">
        <v>4990.0520000000015</v>
      </c>
      <c r="F20" s="56">
        <v>5388.2580000000007</v>
      </c>
      <c r="G20" s="56">
        <v>6257.5630000000001</v>
      </c>
      <c r="H20" s="56">
        <v>6295.9219999999996</v>
      </c>
      <c r="I20" s="56">
        <v>6336.1879999999992</v>
      </c>
      <c r="J20" s="56">
        <v>6792.1856610000004</v>
      </c>
      <c r="K20" s="56">
        <v>6842.252504</v>
      </c>
      <c r="L20" s="56">
        <v>7429.2649189999993</v>
      </c>
      <c r="M20" s="56">
        <v>7406.5681219999997</v>
      </c>
      <c r="N20" s="56">
        <v>6762.749290966136</v>
      </c>
      <c r="O20" s="56">
        <v>6697.1262599229294</v>
      </c>
      <c r="P20" s="56">
        <v>6944.0224690611649</v>
      </c>
      <c r="Q20" s="56">
        <v>7005.9588796163398</v>
      </c>
      <c r="R20" s="56">
        <v>7314.9544995182241</v>
      </c>
      <c r="S20" s="56">
        <v>7423.1751643327507</v>
      </c>
      <c r="T20" s="56">
        <v>7473.9890870788022</v>
      </c>
      <c r="U20" s="56">
        <v>8718.1176843707271</v>
      </c>
      <c r="V20" s="56">
        <v>9118.9812816963822</v>
      </c>
      <c r="W20" s="56">
        <v>10046.538336693024</v>
      </c>
      <c r="X20" s="56">
        <v>10250.885261206793</v>
      </c>
      <c r="Y20" s="56">
        <v>10763.017143801044</v>
      </c>
      <c r="Z20" s="56">
        <v>11329.5553</v>
      </c>
      <c r="AA20" s="56">
        <v>11060.011200000001</v>
      </c>
      <c r="AB20" s="56">
        <v>11267.333500000001</v>
      </c>
    </row>
    <row r="21" spans="1:28" ht="15.75" x14ac:dyDescent="0.2">
      <c r="A21" s="59" t="s">
        <v>19608</v>
      </c>
      <c r="B21" s="57" t="s">
        <v>19600</v>
      </c>
      <c r="C21" s="58">
        <v>826.61</v>
      </c>
      <c r="D21" s="58">
        <v>792.53</v>
      </c>
      <c r="E21" s="58">
        <v>731.24</v>
      </c>
      <c r="F21" s="58">
        <v>697.41</v>
      </c>
      <c r="G21" s="58">
        <v>618.41999999999996</v>
      </c>
      <c r="H21" s="58">
        <v>709.25</v>
      </c>
      <c r="I21" s="58">
        <v>699.16</v>
      </c>
      <c r="J21" s="58">
        <v>694.27</v>
      </c>
      <c r="K21" s="58">
        <v>626.76</v>
      </c>
      <c r="L21" s="58">
        <v>620.72</v>
      </c>
      <c r="M21" s="58">
        <v>631.14</v>
      </c>
      <c r="N21" s="58">
        <v>610.61</v>
      </c>
      <c r="O21" s="58">
        <v>606.45000000000005</v>
      </c>
      <c r="P21" s="58">
        <v>600.82000000000005</v>
      </c>
      <c r="Q21" s="58">
        <v>596.91</v>
      </c>
      <c r="R21" s="58">
        <v>593.07000000000005</v>
      </c>
      <c r="S21" s="58">
        <v>588.87</v>
      </c>
      <c r="T21" s="58">
        <v>27.9</v>
      </c>
      <c r="U21" s="58">
        <v>32.979999999999997</v>
      </c>
      <c r="V21" s="58">
        <v>21.83</v>
      </c>
      <c r="W21" s="58">
        <v>21.52</v>
      </c>
      <c r="X21" s="58">
        <v>22.45</v>
      </c>
      <c r="Y21" s="58">
        <v>21.852066369137258</v>
      </c>
      <c r="Z21" s="58">
        <v>21.4878</v>
      </c>
      <c r="AA21" s="58">
        <v>19.8795</v>
      </c>
      <c r="AB21" s="58">
        <v>19.8794</v>
      </c>
    </row>
    <row r="22" spans="1:28" ht="15.75" x14ac:dyDescent="0.2">
      <c r="A22" s="59" t="s">
        <v>19608</v>
      </c>
      <c r="B22" s="57" t="s">
        <v>19601</v>
      </c>
      <c r="C22" s="58">
        <v>865.93</v>
      </c>
      <c r="D22" s="58">
        <v>807.08</v>
      </c>
      <c r="E22" s="58">
        <v>817.58</v>
      </c>
      <c r="F22" s="58">
        <v>753.57</v>
      </c>
      <c r="G22" s="58">
        <v>755.71</v>
      </c>
      <c r="H22" s="58">
        <v>749.16</v>
      </c>
      <c r="I22" s="58">
        <v>598.32000000000005</v>
      </c>
      <c r="J22" s="58">
        <v>542.08000000000004</v>
      </c>
      <c r="K22" s="58">
        <v>584.97</v>
      </c>
      <c r="L22" s="58">
        <v>492.35</v>
      </c>
      <c r="M22" s="58">
        <v>485.08</v>
      </c>
      <c r="N22" s="58">
        <v>467.15</v>
      </c>
      <c r="O22" s="58">
        <v>473.22</v>
      </c>
      <c r="P22" s="58">
        <v>508.21</v>
      </c>
      <c r="Q22" s="58">
        <v>548.01</v>
      </c>
      <c r="R22" s="58">
        <v>447.36</v>
      </c>
      <c r="S22" s="58">
        <v>382.84</v>
      </c>
      <c r="T22" s="58">
        <v>363.02</v>
      </c>
      <c r="U22" s="58">
        <v>332.74</v>
      </c>
      <c r="V22" s="58">
        <v>356.5</v>
      </c>
      <c r="W22" s="58">
        <v>284.66000000000003</v>
      </c>
      <c r="X22" s="58">
        <v>267.94</v>
      </c>
      <c r="Y22" s="58">
        <v>257.10434089155228</v>
      </c>
      <c r="Z22" s="58">
        <v>245.74850000000001</v>
      </c>
      <c r="AA22" s="58">
        <v>195.55760000000001</v>
      </c>
      <c r="AB22" s="58">
        <v>212.63319999999999</v>
      </c>
    </row>
    <row r="23" spans="1:28" ht="15.75" x14ac:dyDescent="0.2">
      <c r="A23" s="59" t="s">
        <v>19608</v>
      </c>
      <c r="B23" s="57" t="s">
        <v>19602</v>
      </c>
      <c r="C23" s="58">
        <v>1714.18</v>
      </c>
      <c r="D23" s="58">
        <v>1928.15</v>
      </c>
      <c r="E23" s="58">
        <v>2280.12</v>
      </c>
      <c r="F23" s="58">
        <v>2661.28</v>
      </c>
      <c r="G23" s="58">
        <v>3261.29</v>
      </c>
      <c r="H23" s="58">
        <v>3113.26</v>
      </c>
      <c r="I23" s="58">
        <v>3235.41</v>
      </c>
      <c r="J23" s="58">
        <v>3430.99</v>
      </c>
      <c r="K23" s="58">
        <v>3058.5</v>
      </c>
      <c r="L23" s="58">
        <v>3254.76</v>
      </c>
      <c r="M23" s="58">
        <v>2994.32</v>
      </c>
      <c r="N23" s="58">
        <v>3310.2</v>
      </c>
      <c r="O23" s="58">
        <v>3061.17</v>
      </c>
      <c r="P23" s="58">
        <v>2999</v>
      </c>
      <c r="Q23" s="58">
        <v>3042.66</v>
      </c>
      <c r="R23" s="58">
        <v>3017.54</v>
      </c>
      <c r="S23" s="58">
        <v>3176.89</v>
      </c>
      <c r="T23" s="58">
        <v>3079.63</v>
      </c>
      <c r="U23" s="58">
        <v>3063.44</v>
      </c>
      <c r="V23" s="58">
        <v>2792.43</v>
      </c>
      <c r="W23" s="58">
        <v>2677.9</v>
      </c>
      <c r="X23" s="58">
        <v>2702.06</v>
      </c>
      <c r="Y23" s="58">
        <v>2828.3791813324747</v>
      </c>
      <c r="Z23" s="58">
        <v>3075.6642999999999</v>
      </c>
      <c r="AA23" s="58">
        <v>2814.2599</v>
      </c>
      <c r="AB23" s="58">
        <v>2796.5511999999999</v>
      </c>
    </row>
    <row r="24" spans="1:28" ht="15.75" x14ac:dyDescent="0.2">
      <c r="A24" s="59" t="s">
        <v>19608</v>
      </c>
      <c r="B24" s="57" t="s">
        <v>19605</v>
      </c>
      <c r="C24" s="58">
        <v>135</v>
      </c>
      <c r="D24" s="58">
        <v>145</v>
      </c>
      <c r="E24" s="58">
        <v>148</v>
      </c>
      <c r="F24" s="58">
        <v>150</v>
      </c>
      <c r="G24" s="58">
        <v>158</v>
      </c>
      <c r="H24" s="58">
        <v>160</v>
      </c>
      <c r="I24" s="58">
        <v>162</v>
      </c>
      <c r="J24" s="58">
        <v>128.63</v>
      </c>
      <c r="K24" s="58">
        <v>131.96</v>
      </c>
      <c r="L24" s="58">
        <v>126.99</v>
      </c>
      <c r="M24" s="58">
        <v>122.66</v>
      </c>
      <c r="N24" s="58">
        <v>125.69</v>
      </c>
      <c r="O24" s="58">
        <v>124.41</v>
      </c>
      <c r="P24" s="58">
        <v>127.11</v>
      </c>
      <c r="Q24" s="58">
        <v>130.21</v>
      </c>
      <c r="R24" s="58">
        <v>152.97</v>
      </c>
      <c r="S24" s="58">
        <v>157.52000000000001</v>
      </c>
      <c r="T24" s="58">
        <v>162.66</v>
      </c>
      <c r="U24" s="58">
        <v>168.91</v>
      </c>
      <c r="V24" s="58">
        <v>186.29</v>
      </c>
      <c r="W24" s="58">
        <v>205.47</v>
      </c>
      <c r="X24" s="58">
        <v>218.81</v>
      </c>
      <c r="Y24" s="58">
        <v>219.7530891699999</v>
      </c>
      <c r="Z24" s="58">
        <v>220.9401</v>
      </c>
      <c r="AA24" s="58">
        <v>224.2714</v>
      </c>
      <c r="AB24" s="58">
        <v>225.42859999999999</v>
      </c>
    </row>
    <row r="25" spans="1:28" ht="15.75" x14ac:dyDescent="0.2">
      <c r="A25" s="59" t="s">
        <v>19608</v>
      </c>
      <c r="B25" s="57" t="s">
        <v>19514</v>
      </c>
      <c r="C25" s="58">
        <v>102.2</v>
      </c>
      <c r="D25" s="58">
        <v>138.32</v>
      </c>
      <c r="E25" s="58">
        <v>142.47</v>
      </c>
      <c r="F25" s="58">
        <v>153.51</v>
      </c>
      <c r="G25" s="58">
        <v>185.47</v>
      </c>
      <c r="H25" s="58">
        <v>210.5</v>
      </c>
      <c r="I25" s="58">
        <v>228.17</v>
      </c>
      <c r="J25" s="58">
        <v>291.7</v>
      </c>
      <c r="K25" s="58">
        <v>348.02</v>
      </c>
      <c r="L25" s="58">
        <v>581.02</v>
      </c>
      <c r="M25" s="58">
        <v>709.81</v>
      </c>
      <c r="N25" s="58">
        <v>207.06</v>
      </c>
      <c r="O25" s="58">
        <v>445.85</v>
      </c>
      <c r="P25" s="58">
        <v>513.12</v>
      </c>
      <c r="Q25" s="58">
        <v>515.15</v>
      </c>
      <c r="R25" s="58">
        <v>595.9</v>
      </c>
      <c r="S25" s="58">
        <v>608.08000000000004</v>
      </c>
      <c r="T25" s="58">
        <v>904.5</v>
      </c>
      <c r="U25" s="58">
        <v>1091.06</v>
      </c>
      <c r="V25" s="58">
        <v>1231.07</v>
      </c>
      <c r="W25" s="58">
        <v>1414.4</v>
      </c>
      <c r="X25" s="58">
        <v>1602.16</v>
      </c>
      <c r="Y25" s="58">
        <v>1651.9185824599788</v>
      </c>
      <c r="Z25" s="58">
        <v>1541.8907999999999</v>
      </c>
      <c r="AA25" s="58">
        <v>1537.8807999999999</v>
      </c>
      <c r="AB25" s="58">
        <v>1581.6757</v>
      </c>
    </row>
    <row r="26" spans="1:28" ht="15.75" x14ac:dyDescent="0.2">
      <c r="A26" s="59" t="s">
        <v>19608</v>
      </c>
      <c r="B26" s="57" t="s">
        <v>19513</v>
      </c>
      <c r="C26" s="58">
        <v>0</v>
      </c>
      <c r="D26" s="58">
        <v>0</v>
      </c>
      <c r="E26" s="58">
        <v>0</v>
      </c>
      <c r="F26" s="58">
        <v>0</v>
      </c>
      <c r="G26" s="58">
        <v>1.63</v>
      </c>
      <c r="H26" s="58">
        <v>1.63</v>
      </c>
      <c r="I26" s="58">
        <v>1.63</v>
      </c>
      <c r="J26" s="58">
        <v>27.43</v>
      </c>
      <c r="K26" s="58">
        <v>53.23</v>
      </c>
      <c r="L26" s="58">
        <v>91.93</v>
      </c>
      <c r="M26" s="58">
        <v>130.63</v>
      </c>
      <c r="N26" s="58">
        <v>39.14</v>
      </c>
      <c r="O26" s="58">
        <v>38.700000000000003</v>
      </c>
      <c r="P26" s="58">
        <v>113</v>
      </c>
      <c r="Q26" s="58">
        <v>0</v>
      </c>
      <c r="R26" s="58">
        <v>0</v>
      </c>
      <c r="S26" s="58">
        <v>0</v>
      </c>
      <c r="T26" s="58">
        <v>0</v>
      </c>
      <c r="U26" s="58">
        <v>3.16</v>
      </c>
      <c r="V26" s="58">
        <v>3.16</v>
      </c>
      <c r="W26" s="58">
        <v>89.16</v>
      </c>
      <c r="X26" s="58">
        <v>15.63</v>
      </c>
      <c r="Y26" s="58">
        <v>4.9880000000001568</v>
      </c>
      <c r="Z26" s="58">
        <v>82.817999999999998</v>
      </c>
      <c r="AA26" s="58">
        <v>4.0205000000000002</v>
      </c>
      <c r="AB26" s="58">
        <v>24.499300000000002</v>
      </c>
    </row>
    <row r="27" spans="1:28" ht="15.75" x14ac:dyDescent="0.2">
      <c r="A27" s="59" t="s">
        <v>19608</v>
      </c>
      <c r="B27" s="57" t="s">
        <v>19610</v>
      </c>
      <c r="C27" s="58">
        <v>0</v>
      </c>
      <c r="D27" s="58">
        <v>0</v>
      </c>
      <c r="E27" s="58">
        <v>0</v>
      </c>
      <c r="F27" s="58">
        <v>0</v>
      </c>
      <c r="G27" s="58">
        <v>0.2</v>
      </c>
      <c r="H27" s="58">
        <v>0.2</v>
      </c>
      <c r="I27" s="58">
        <v>0.2</v>
      </c>
      <c r="J27" s="58">
        <v>0.2</v>
      </c>
      <c r="K27" s="58">
        <v>0.2</v>
      </c>
      <c r="L27" s="58">
        <v>0.2</v>
      </c>
      <c r="M27" s="58">
        <v>0.2</v>
      </c>
      <c r="N27" s="58">
        <v>0.2</v>
      </c>
      <c r="O27" s="58">
        <v>0.2</v>
      </c>
      <c r="P27" s="58">
        <v>0.98</v>
      </c>
      <c r="Q27" s="58">
        <v>1.5</v>
      </c>
      <c r="R27" s="58">
        <v>1.54</v>
      </c>
      <c r="S27" s="58">
        <v>3.42</v>
      </c>
      <c r="T27" s="58">
        <v>3.18</v>
      </c>
      <c r="U27" s="58">
        <v>3.44</v>
      </c>
      <c r="V27" s="58">
        <v>3.54</v>
      </c>
      <c r="W27" s="58">
        <v>5.35</v>
      </c>
      <c r="X27" s="58">
        <v>7.32</v>
      </c>
      <c r="Y27" s="58">
        <v>8.1191999999999993</v>
      </c>
      <c r="Z27" s="58">
        <v>8.9192</v>
      </c>
      <c r="AA27" s="58">
        <v>8.9192</v>
      </c>
      <c r="AB27" s="58">
        <v>8.9192</v>
      </c>
    </row>
    <row r="28" spans="1:28" ht="15.75" x14ac:dyDescent="0.2">
      <c r="A28" s="59" t="s">
        <v>19608</v>
      </c>
      <c r="B28" s="57" t="s">
        <v>9889</v>
      </c>
      <c r="C28" s="58">
        <v>7.0000000000000007E-2</v>
      </c>
      <c r="D28" s="58">
        <v>0.1</v>
      </c>
      <c r="E28" s="58">
        <v>0.12</v>
      </c>
      <c r="F28" s="58">
        <v>0.19</v>
      </c>
      <c r="G28" s="58">
        <v>0.33</v>
      </c>
      <c r="H28" s="58">
        <v>0.47</v>
      </c>
      <c r="I28" s="58">
        <v>0.7</v>
      </c>
      <c r="J28" s="58">
        <v>1.02</v>
      </c>
      <c r="K28" s="58">
        <v>1.39</v>
      </c>
      <c r="L28" s="58">
        <v>1.85</v>
      </c>
      <c r="M28" s="58">
        <v>2.42</v>
      </c>
      <c r="N28" s="58">
        <v>3.08</v>
      </c>
      <c r="O28" s="58">
        <v>3.83</v>
      </c>
      <c r="P28" s="58">
        <v>4.51</v>
      </c>
      <c r="Q28" s="58">
        <v>16.16</v>
      </c>
      <c r="R28" s="58">
        <v>170.04</v>
      </c>
      <c r="S28" s="58">
        <v>298.08999999999997</v>
      </c>
      <c r="T28" s="58">
        <v>499.33</v>
      </c>
      <c r="U28" s="58">
        <v>939.77</v>
      </c>
      <c r="V28" s="58">
        <v>1343.89</v>
      </c>
      <c r="W28" s="58">
        <v>1625.07</v>
      </c>
      <c r="X28" s="58">
        <v>1594.93</v>
      </c>
      <c r="Y28" s="58">
        <v>1604.7165703358964</v>
      </c>
      <c r="Z28" s="58">
        <v>1585.9659999999999</v>
      </c>
      <c r="AA28" s="58">
        <v>1552.376</v>
      </c>
      <c r="AB28" s="58">
        <v>1589.6814999999999</v>
      </c>
    </row>
    <row r="29" spans="1:28" ht="15.75" x14ac:dyDescent="0.2">
      <c r="A29" s="59" t="s">
        <v>19608</v>
      </c>
      <c r="B29" s="57" t="s">
        <v>19607</v>
      </c>
      <c r="C29" s="58">
        <v>334.96</v>
      </c>
      <c r="D29" s="58">
        <v>344.51</v>
      </c>
      <c r="E29" s="58">
        <v>445.9</v>
      </c>
      <c r="F29" s="58">
        <v>526.39</v>
      </c>
      <c r="G29" s="58">
        <v>659.08</v>
      </c>
      <c r="H29" s="58">
        <v>682.09</v>
      </c>
      <c r="I29" s="58">
        <v>763.82</v>
      </c>
      <c r="J29" s="58">
        <v>936.59</v>
      </c>
      <c r="K29" s="58">
        <v>1063.8599999999999</v>
      </c>
      <c r="L29" s="58">
        <v>1176.93</v>
      </c>
      <c r="M29" s="58">
        <v>1275.03</v>
      </c>
      <c r="N29" s="58">
        <v>1387.82</v>
      </c>
      <c r="O29" s="58">
        <v>1346.95</v>
      </c>
      <c r="P29" s="58">
        <v>1511.01</v>
      </c>
      <c r="Q29" s="58">
        <v>1664.88</v>
      </c>
      <c r="R29" s="58">
        <v>1781.98</v>
      </c>
      <c r="S29" s="58">
        <v>1647.55</v>
      </c>
      <c r="T29" s="58">
        <v>1911</v>
      </c>
      <c r="U29" s="58">
        <v>2590.2399999999998</v>
      </c>
      <c r="V29" s="58">
        <v>2564.35</v>
      </c>
      <c r="W29" s="58">
        <v>3149.37</v>
      </c>
      <c r="X29" s="58">
        <v>3384.19</v>
      </c>
      <c r="Y29" s="58">
        <v>3790.4438619584989</v>
      </c>
      <c r="Z29" s="58">
        <v>4055.2154999999998</v>
      </c>
      <c r="AA29" s="58">
        <v>4176.7212</v>
      </c>
      <c r="AB29" s="58">
        <v>4281.9732999999997</v>
      </c>
    </row>
    <row r="30" spans="1:28" ht="15.75" x14ac:dyDescent="0.2">
      <c r="A30" s="59" t="s">
        <v>19608</v>
      </c>
      <c r="B30" s="57" t="s">
        <v>19611</v>
      </c>
      <c r="C30" s="58">
        <v>430.4</v>
      </c>
      <c r="D30" s="58">
        <v>469.65</v>
      </c>
      <c r="E30" s="58">
        <v>424.62</v>
      </c>
      <c r="F30" s="58">
        <v>445.91</v>
      </c>
      <c r="G30" s="58">
        <v>617.42999999999995</v>
      </c>
      <c r="H30" s="58">
        <v>669.38</v>
      </c>
      <c r="I30" s="58">
        <v>646.78</v>
      </c>
      <c r="J30" s="58">
        <v>739.27</v>
      </c>
      <c r="K30" s="58">
        <v>973.35</v>
      </c>
      <c r="L30" s="58">
        <v>1082.52</v>
      </c>
      <c r="M30" s="58">
        <v>1055.25</v>
      </c>
      <c r="N30" s="58">
        <v>611.79</v>
      </c>
      <c r="O30" s="58">
        <v>596.35</v>
      </c>
      <c r="P30" s="58">
        <v>566.26</v>
      </c>
      <c r="Q30" s="58">
        <v>490.49</v>
      </c>
      <c r="R30" s="58">
        <v>554.54999999999995</v>
      </c>
      <c r="S30" s="58">
        <v>559.91</v>
      </c>
      <c r="T30" s="58">
        <v>522.77</v>
      </c>
      <c r="U30" s="58">
        <v>492.38</v>
      </c>
      <c r="V30" s="58">
        <v>615.91999999999996</v>
      </c>
      <c r="W30" s="58">
        <v>573.64</v>
      </c>
      <c r="X30" s="58">
        <v>435.39</v>
      </c>
      <c r="Y30" s="58">
        <v>375.74225128350429</v>
      </c>
      <c r="Z30" s="58">
        <v>490.90499999999997</v>
      </c>
      <c r="AA30" s="58">
        <v>526.12509999999997</v>
      </c>
      <c r="AB30" s="58">
        <v>526.09209999999996</v>
      </c>
    </row>
    <row r="31" spans="1:28" ht="15.75" x14ac:dyDescent="0.2">
      <c r="A31" s="55" t="s">
        <v>19612</v>
      </c>
      <c r="B31" s="55" t="s">
        <v>19613</v>
      </c>
      <c r="C31" s="56">
        <v>73269.619000000006</v>
      </c>
      <c r="D31" s="56">
        <v>72765.048999999999</v>
      </c>
      <c r="E31" s="56">
        <v>73301.751999999993</v>
      </c>
      <c r="F31" s="56">
        <v>75634.206000000006</v>
      </c>
      <c r="G31" s="56">
        <v>78450.510999999999</v>
      </c>
      <c r="H31" s="56">
        <v>79677.87000000001</v>
      </c>
      <c r="I31" s="56">
        <v>76704.818947077132</v>
      </c>
      <c r="J31" s="56">
        <v>78262.639465999993</v>
      </c>
      <c r="K31" s="56">
        <v>80114.398004000002</v>
      </c>
      <c r="L31" s="56">
        <v>81370.464194</v>
      </c>
      <c r="M31" s="56">
        <v>82402.308871999994</v>
      </c>
      <c r="N31" s="56">
        <v>82741.307535966131</v>
      </c>
      <c r="O31" s="56">
        <v>83697.164739922926</v>
      </c>
      <c r="P31" s="56">
        <v>84830.856734061177</v>
      </c>
      <c r="Q31" s="56">
        <v>90393.30785961634</v>
      </c>
      <c r="R31" s="56">
        <v>89104.580564518212</v>
      </c>
      <c r="S31" s="56">
        <v>89299.516104332739</v>
      </c>
      <c r="T31" s="56">
        <v>84640.599987078793</v>
      </c>
      <c r="U31" s="56">
        <v>84411.711834370712</v>
      </c>
      <c r="V31" s="56">
        <v>79539.646632656397</v>
      </c>
      <c r="W31" s="56">
        <v>78110.47147579302</v>
      </c>
      <c r="X31" s="56">
        <v>81299.475160529895</v>
      </c>
      <c r="Y31" s="56">
        <v>82927.809274401036</v>
      </c>
      <c r="Z31" s="56">
        <v>77977.6247</v>
      </c>
      <c r="AA31" s="56">
        <v>75854.0435</v>
      </c>
      <c r="AB31" s="56">
        <v>76578.831000000006</v>
      </c>
    </row>
    <row r="32" spans="1:28" ht="15.75" x14ac:dyDescent="0.2">
      <c r="A32" s="59" t="s">
        <v>19612</v>
      </c>
      <c r="B32" s="57" t="s">
        <v>19600</v>
      </c>
      <c r="C32" s="58">
        <v>26622.61</v>
      </c>
      <c r="D32" s="58">
        <v>26588.53</v>
      </c>
      <c r="E32" s="58">
        <v>26055.24</v>
      </c>
      <c r="F32" s="58">
        <v>26278.41</v>
      </c>
      <c r="G32" s="58">
        <v>25428.42</v>
      </c>
      <c r="H32" s="58">
        <v>25519.25</v>
      </c>
      <c r="I32" s="58">
        <v>23126.44</v>
      </c>
      <c r="J32" s="58">
        <v>23218.27</v>
      </c>
      <c r="K32" s="58">
        <v>23265.759999999998</v>
      </c>
      <c r="L32" s="58">
        <v>23247.72</v>
      </c>
      <c r="M32" s="58">
        <v>23513.14</v>
      </c>
      <c r="N32" s="58">
        <v>23618.91</v>
      </c>
      <c r="O32" s="58">
        <v>23675.45</v>
      </c>
      <c r="P32" s="58">
        <v>23678.12</v>
      </c>
      <c r="Q32" s="58">
        <v>23682.21</v>
      </c>
      <c r="R32" s="58">
        <v>23665.37</v>
      </c>
      <c r="S32" s="58">
        <v>23661.17</v>
      </c>
      <c r="T32" s="58">
        <v>20618.900000000001</v>
      </c>
      <c r="U32" s="58">
        <v>18764.98</v>
      </c>
      <c r="V32" s="58">
        <v>17555.830000000002</v>
      </c>
      <c r="W32" s="58">
        <v>13698.52</v>
      </c>
      <c r="X32" s="58">
        <v>13363.45</v>
      </c>
      <c r="Y32" s="58">
        <v>12336.85</v>
      </c>
      <c r="Z32" s="58">
        <v>6817.4877999999999</v>
      </c>
      <c r="AA32" s="58">
        <v>5360.8795</v>
      </c>
      <c r="AB32" s="58">
        <v>5360.8793999999998</v>
      </c>
    </row>
    <row r="33" spans="1:28" ht="15.75" x14ac:dyDescent="0.2">
      <c r="A33" s="59" t="s">
        <v>19612</v>
      </c>
      <c r="B33" s="57" t="s">
        <v>19601</v>
      </c>
      <c r="C33" s="58">
        <v>5700.93</v>
      </c>
      <c r="D33" s="58">
        <v>5667.08</v>
      </c>
      <c r="E33" s="58">
        <v>4403.58</v>
      </c>
      <c r="F33" s="58">
        <v>4160.8100000000004</v>
      </c>
      <c r="G33" s="58">
        <v>4331.96</v>
      </c>
      <c r="H33" s="58">
        <v>4325.3999999999996</v>
      </c>
      <c r="I33" s="58">
        <v>3657.07</v>
      </c>
      <c r="J33" s="58">
        <v>3890.32</v>
      </c>
      <c r="K33" s="58">
        <v>4292.22</v>
      </c>
      <c r="L33" s="58">
        <v>4323.6499999999996</v>
      </c>
      <c r="M33" s="58">
        <v>4958.58</v>
      </c>
      <c r="N33" s="58">
        <v>4938.3500000000004</v>
      </c>
      <c r="O33" s="58">
        <v>4955.42</v>
      </c>
      <c r="P33" s="58">
        <v>5128.41</v>
      </c>
      <c r="Q33" s="58">
        <v>5168.21</v>
      </c>
      <c r="R33" s="58">
        <v>4994.42</v>
      </c>
      <c r="S33" s="58">
        <v>3629.9</v>
      </c>
      <c r="T33" s="58">
        <v>2700.08</v>
      </c>
      <c r="U33" s="58">
        <v>2669.8</v>
      </c>
      <c r="V33" s="58">
        <v>1393.3</v>
      </c>
      <c r="W33" s="58">
        <v>1285.46</v>
      </c>
      <c r="X33" s="58">
        <v>1206.23</v>
      </c>
      <c r="Y33" s="58">
        <v>1196.2</v>
      </c>
      <c r="Z33" s="58">
        <v>1415.8485000000001</v>
      </c>
      <c r="AA33" s="58">
        <v>1279.6576</v>
      </c>
      <c r="AB33" s="58">
        <v>1296.7331999999999</v>
      </c>
    </row>
    <row r="34" spans="1:28" ht="15.75" x14ac:dyDescent="0.2">
      <c r="A34" s="59" t="s">
        <v>19612</v>
      </c>
      <c r="B34" s="57" t="s">
        <v>19602</v>
      </c>
      <c r="C34" s="58">
        <v>14411.44</v>
      </c>
      <c r="D34" s="58">
        <v>14766.85</v>
      </c>
      <c r="E34" s="58">
        <v>17574.82</v>
      </c>
      <c r="F34" s="58">
        <v>19493.98</v>
      </c>
      <c r="G34" s="58">
        <v>23257.99</v>
      </c>
      <c r="H34" s="58">
        <v>24277.96</v>
      </c>
      <c r="I34" s="58">
        <v>24577.31</v>
      </c>
      <c r="J34" s="58">
        <v>26046.59</v>
      </c>
      <c r="K34" s="58">
        <v>26999.1</v>
      </c>
      <c r="L34" s="58">
        <v>27764.66</v>
      </c>
      <c r="M34" s="58">
        <v>28061.32</v>
      </c>
      <c r="N34" s="58">
        <v>28375.7</v>
      </c>
      <c r="O34" s="58">
        <v>30061.57</v>
      </c>
      <c r="P34" s="58">
        <v>30580.5</v>
      </c>
      <c r="Q34" s="58">
        <v>35563.660000000003</v>
      </c>
      <c r="R34" s="58">
        <v>33997.54</v>
      </c>
      <c r="S34" s="58">
        <v>37031.89</v>
      </c>
      <c r="T34" s="58">
        <v>36718.629999999997</v>
      </c>
      <c r="U34" s="58">
        <v>35733.440000000002</v>
      </c>
      <c r="V34" s="58">
        <v>32476.93</v>
      </c>
      <c r="W34" s="58">
        <v>33248.400000000001</v>
      </c>
      <c r="X34" s="58">
        <v>35045.56</v>
      </c>
      <c r="Y34" s="58">
        <v>35206.449999999997</v>
      </c>
      <c r="Z34" s="58">
        <v>34547.734299999996</v>
      </c>
      <c r="AA34" s="58">
        <v>34694.329899999997</v>
      </c>
      <c r="AB34" s="58">
        <v>34676.621200000001</v>
      </c>
    </row>
    <row r="35" spans="1:28" ht="15.75" x14ac:dyDescent="0.2">
      <c r="A35" s="59" t="s">
        <v>19612</v>
      </c>
      <c r="B35" s="57" t="s">
        <v>19614</v>
      </c>
      <c r="C35" s="58">
        <v>8445</v>
      </c>
      <c r="D35" s="58">
        <v>7530</v>
      </c>
      <c r="E35" s="58">
        <v>6928</v>
      </c>
      <c r="F35" s="58">
        <v>7237</v>
      </c>
      <c r="G35" s="58">
        <v>7092</v>
      </c>
      <c r="H35" s="58">
        <v>7092</v>
      </c>
      <c r="I35" s="58">
        <v>7092</v>
      </c>
      <c r="J35" s="58">
        <v>6953</v>
      </c>
      <c r="K35" s="58">
        <v>6953</v>
      </c>
      <c r="L35" s="58">
        <v>6943</v>
      </c>
      <c r="M35" s="58">
        <v>7488</v>
      </c>
      <c r="N35" s="58">
        <v>7488</v>
      </c>
      <c r="O35" s="58">
        <v>6116</v>
      </c>
      <c r="P35" s="58">
        <v>6116</v>
      </c>
      <c r="Q35" s="58">
        <v>6116</v>
      </c>
      <c r="R35" s="58">
        <v>5053</v>
      </c>
      <c r="S35" s="58">
        <v>3113</v>
      </c>
      <c r="T35" s="58">
        <v>1180</v>
      </c>
      <c r="U35" s="58">
        <v>1180</v>
      </c>
      <c r="V35" s="58">
        <v>930</v>
      </c>
      <c r="W35" s="58">
        <v>930</v>
      </c>
      <c r="X35" s="58">
        <v>970</v>
      </c>
      <c r="Y35" s="58">
        <v>969</v>
      </c>
      <c r="Z35" s="58">
        <v>679</v>
      </c>
      <c r="AA35" s="58">
        <v>679</v>
      </c>
      <c r="AB35" s="58">
        <v>679</v>
      </c>
    </row>
    <row r="36" spans="1:28" ht="15.75" x14ac:dyDescent="0.2">
      <c r="A36" s="59" t="s">
        <v>19612</v>
      </c>
      <c r="B36" s="57" t="s">
        <v>19604</v>
      </c>
      <c r="C36" s="58">
        <v>12916</v>
      </c>
      <c r="D36" s="58">
        <v>12946</v>
      </c>
      <c r="E36" s="58">
        <v>12956</v>
      </c>
      <c r="F36" s="58">
        <v>12956</v>
      </c>
      <c r="G36" s="58">
        <v>12486</v>
      </c>
      <c r="H36" s="58">
        <v>12486</v>
      </c>
      <c r="I36" s="58">
        <v>12240</v>
      </c>
      <c r="J36" s="58">
        <v>11852</v>
      </c>
      <c r="K36" s="58">
        <v>11852</v>
      </c>
      <c r="L36" s="58">
        <v>11852</v>
      </c>
      <c r="M36" s="58">
        <v>10969</v>
      </c>
      <c r="N36" s="58">
        <v>10979</v>
      </c>
      <c r="O36" s="58">
        <v>10979</v>
      </c>
      <c r="P36" s="58">
        <v>10858</v>
      </c>
      <c r="Q36" s="58">
        <v>10865</v>
      </c>
      <c r="R36" s="58">
        <v>10663</v>
      </c>
      <c r="S36" s="58">
        <v>9946</v>
      </c>
      <c r="T36" s="58">
        <v>9906</v>
      </c>
      <c r="U36" s="58">
        <v>9937</v>
      </c>
      <c r="V36" s="58">
        <v>9261</v>
      </c>
      <c r="W36" s="58">
        <v>9261</v>
      </c>
      <c r="X36" s="58">
        <v>9261</v>
      </c>
      <c r="Y36" s="58">
        <v>9261</v>
      </c>
      <c r="Z36" s="58">
        <v>9261</v>
      </c>
      <c r="AA36" s="58">
        <v>8141</v>
      </c>
      <c r="AB36" s="58">
        <v>8141</v>
      </c>
    </row>
    <row r="37" spans="1:28" ht="15.75" x14ac:dyDescent="0.2">
      <c r="A37" s="59" t="s">
        <v>19612</v>
      </c>
      <c r="B37" s="57" t="s">
        <v>19605</v>
      </c>
      <c r="C37" s="58">
        <v>1448</v>
      </c>
      <c r="D37" s="58">
        <v>1456</v>
      </c>
      <c r="E37" s="58">
        <v>1475</v>
      </c>
      <c r="F37" s="58">
        <v>1477</v>
      </c>
      <c r="G37" s="58">
        <v>1485</v>
      </c>
      <c r="H37" s="58">
        <v>1508</v>
      </c>
      <c r="I37" s="58">
        <v>1466</v>
      </c>
      <c r="J37" s="58">
        <v>1401.57</v>
      </c>
      <c r="K37" s="58">
        <v>1407.59</v>
      </c>
      <c r="L37" s="58">
        <v>1400.32</v>
      </c>
      <c r="M37" s="58">
        <v>1416.91</v>
      </c>
      <c r="N37" s="58">
        <v>1418.85</v>
      </c>
      <c r="O37" s="58">
        <v>1523.68</v>
      </c>
      <c r="P37" s="58">
        <v>1528.43</v>
      </c>
      <c r="Q37" s="58">
        <v>1527.27</v>
      </c>
      <c r="R37" s="58">
        <v>1550.33</v>
      </c>
      <c r="S37" s="58">
        <v>1555.6</v>
      </c>
      <c r="T37" s="58">
        <v>1561.43</v>
      </c>
      <c r="U37" s="58">
        <v>1568.96</v>
      </c>
      <c r="V37" s="58">
        <v>1586.35</v>
      </c>
      <c r="W37" s="58">
        <v>1604.4</v>
      </c>
      <c r="X37" s="58">
        <v>1617.88</v>
      </c>
      <c r="Y37" s="58">
        <v>1620.64</v>
      </c>
      <c r="Z37" s="58">
        <v>1621.6172999999999</v>
      </c>
      <c r="AA37" s="58">
        <v>1622.3244</v>
      </c>
      <c r="AB37" s="58">
        <v>1624.2117000000001</v>
      </c>
    </row>
    <row r="38" spans="1:28" ht="15.75" x14ac:dyDescent="0.2">
      <c r="A38" s="59" t="s">
        <v>19612</v>
      </c>
      <c r="B38" s="57" t="s">
        <v>19606</v>
      </c>
      <c r="C38" s="58">
        <v>2788</v>
      </c>
      <c r="D38" s="58">
        <v>2788</v>
      </c>
      <c r="E38" s="58">
        <v>2788</v>
      </c>
      <c r="F38" s="58">
        <v>2788</v>
      </c>
      <c r="G38" s="58">
        <v>2788</v>
      </c>
      <c r="H38" s="58">
        <v>2788</v>
      </c>
      <c r="I38" s="58">
        <v>2788</v>
      </c>
      <c r="J38" s="58">
        <v>2788</v>
      </c>
      <c r="K38" s="58">
        <v>2788</v>
      </c>
      <c r="L38" s="58">
        <v>2788</v>
      </c>
      <c r="M38" s="58">
        <v>2726</v>
      </c>
      <c r="N38" s="58">
        <v>2744</v>
      </c>
      <c r="O38" s="58">
        <v>2744</v>
      </c>
      <c r="P38" s="58">
        <v>2744</v>
      </c>
      <c r="Q38" s="58">
        <v>2744</v>
      </c>
      <c r="R38" s="58">
        <v>2744</v>
      </c>
      <c r="S38" s="58">
        <v>2744</v>
      </c>
      <c r="T38" s="58">
        <v>2744</v>
      </c>
      <c r="U38" s="58">
        <v>2744</v>
      </c>
      <c r="V38" s="58">
        <v>2744</v>
      </c>
      <c r="W38" s="58">
        <v>2744</v>
      </c>
      <c r="X38" s="58">
        <v>2744</v>
      </c>
      <c r="Y38" s="58">
        <v>2744</v>
      </c>
      <c r="Z38" s="58">
        <v>2744</v>
      </c>
      <c r="AA38" s="58">
        <v>2744</v>
      </c>
      <c r="AB38" s="58">
        <v>2744</v>
      </c>
    </row>
    <row r="39" spans="1:28" ht="15.75" x14ac:dyDescent="0.2">
      <c r="A39" s="59" t="s">
        <v>19612</v>
      </c>
      <c r="B39" s="57" t="s">
        <v>19514</v>
      </c>
      <c r="C39" s="58">
        <v>102.2</v>
      </c>
      <c r="D39" s="58">
        <v>138.32</v>
      </c>
      <c r="E39" s="58">
        <v>142.47</v>
      </c>
      <c r="F39" s="58">
        <v>153.51</v>
      </c>
      <c r="G39" s="58">
        <v>185.47</v>
      </c>
      <c r="H39" s="58">
        <v>210.5</v>
      </c>
      <c r="I39" s="58">
        <v>228.17</v>
      </c>
      <c r="J39" s="58">
        <v>291.7</v>
      </c>
      <c r="K39" s="58">
        <v>348.02</v>
      </c>
      <c r="L39" s="58">
        <v>581.02</v>
      </c>
      <c r="M39" s="58">
        <v>709.81</v>
      </c>
      <c r="N39" s="58">
        <v>876.02</v>
      </c>
      <c r="O39" s="58">
        <v>1225.3499999999999</v>
      </c>
      <c r="P39" s="58">
        <v>1492.51</v>
      </c>
      <c r="Q39" s="58">
        <v>1754.31</v>
      </c>
      <c r="R39" s="58">
        <v>2045.95</v>
      </c>
      <c r="S39" s="58">
        <v>2595.04</v>
      </c>
      <c r="T39" s="58">
        <v>3262.12</v>
      </c>
      <c r="U39" s="58">
        <v>3686.24</v>
      </c>
      <c r="V39" s="58">
        <v>3961.26</v>
      </c>
      <c r="W39" s="58">
        <v>4657.99</v>
      </c>
      <c r="X39" s="58">
        <v>5416.77</v>
      </c>
      <c r="Y39" s="58">
        <v>5772.8</v>
      </c>
      <c r="Z39" s="58">
        <v>6019.4889000000003</v>
      </c>
      <c r="AA39" s="58">
        <v>6052.1364999999996</v>
      </c>
      <c r="AB39" s="58">
        <v>6231.7339000000002</v>
      </c>
    </row>
    <row r="40" spans="1:28" ht="15.75" x14ac:dyDescent="0.2">
      <c r="A40" s="59" t="s">
        <v>19612</v>
      </c>
      <c r="B40" s="57" t="s">
        <v>19513</v>
      </c>
      <c r="C40" s="58">
        <v>0</v>
      </c>
      <c r="D40" s="58">
        <v>0</v>
      </c>
      <c r="E40" s="58">
        <v>0</v>
      </c>
      <c r="F40" s="58">
        <v>0</v>
      </c>
      <c r="G40" s="58">
        <v>1.63</v>
      </c>
      <c r="H40" s="58">
        <v>1.63</v>
      </c>
      <c r="I40" s="58">
        <v>1.63</v>
      </c>
      <c r="J40" s="58">
        <v>27.43</v>
      </c>
      <c r="K40" s="58">
        <v>53.23</v>
      </c>
      <c r="L40" s="58">
        <v>91.93</v>
      </c>
      <c r="M40" s="58">
        <v>130.63</v>
      </c>
      <c r="N40" s="58">
        <v>165.58</v>
      </c>
      <c r="O40" s="58">
        <v>256.37</v>
      </c>
      <c r="P40" s="58">
        <v>409.12</v>
      </c>
      <c r="Q40" s="58">
        <v>576.82000000000005</v>
      </c>
      <c r="R40" s="58">
        <v>790.45</v>
      </c>
      <c r="S40" s="58">
        <v>1288.04</v>
      </c>
      <c r="T40" s="58">
        <v>1589.26</v>
      </c>
      <c r="U40" s="58">
        <v>1935.56</v>
      </c>
      <c r="V40" s="58">
        <v>2190.16</v>
      </c>
      <c r="W40" s="58">
        <v>2276.16</v>
      </c>
      <c r="X40" s="58">
        <v>3004.78</v>
      </c>
      <c r="Y40" s="58">
        <v>3517.62</v>
      </c>
      <c r="Z40" s="58">
        <v>4251.8829999999998</v>
      </c>
      <c r="AA40" s="58">
        <v>4464.6255000000001</v>
      </c>
      <c r="AB40" s="58">
        <v>4839.8543</v>
      </c>
    </row>
    <row r="41" spans="1:28" ht="15.75" x14ac:dyDescent="0.2">
      <c r="A41" s="59" t="s">
        <v>19612</v>
      </c>
      <c r="B41" s="57" t="s">
        <v>19610</v>
      </c>
      <c r="C41" s="58">
        <v>0</v>
      </c>
      <c r="D41" s="58">
        <v>0</v>
      </c>
      <c r="E41" s="58">
        <v>0</v>
      </c>
      <c r="F41" s="58">
        <v>0</v>
      </c>
      <c r="G41" s="58">
        <v>0.2</v>
      </c>
      <c r="H41" s="58">
        <v>0.2</v>
      </c>
      <c r="I41" s="58">
        <v>0.2</v>
      </c>
      <c r="J41" s="58">
        <v>0.2</v>
      </c>
      <c r="K41" s="58">
        <v>0.2</v>
      </c>
      <c r="L41" s="58">
        <v>0.2</v>
      </c>
      <c r="M41" s="58">
        <v>0.2</v>
      </c>
      <c r="N41" s="58">
        <v>0.2</v>
      </c>
      <c r="O41" s="58">
        <v>0.2</v>
      </c>
      <c r="P41" s="58">
        <v>0.98</v>
      </c>
      <c r="Q41" s="58">
        <v>1.5</v>
      </c>
      <c r="R41" s="58">
        <v>1.54</v>
      </c>
      <c r="S41" s="58">
        <v>3.42</v>
      </c>
      <c r="T41" s="58">
        <v>3.18</v>
      </c>
      <c r="U41" s="58">
        <v>3.44</v>
      </c>
      <c r="V41" s="58">
        <v>3.54</v>
      </c>
      <c r="W41" s="58">
        <v>5.35</v>
      </c>
      <c r="X41" s="58">
        <v>7.32</v>
      </c>
      <c r="Y41" s="58">
        <v>8.1199999999999992</v>
      </c>
      <c r="Z41" s="58">
        <v>8.9192</v>
      </c>
      <c r="AA41" s="58">
        <v>8.9192</v>
      </c>
      <c r="AB41" s="58">
        <v>8.9192</v>
      </c>
    </row>
    <row r="42" spans="1:28" ht="15.75" x14ac:dyDescent="0.2">
      <c r="A42" s="59" t="s">
        <v>19612</v>
      </c>
      <c r="B42" s="57" t="s">
        <v>9889</v>
      </c>
      <c r="C42" s="58">
        <v>7.0000000000000007E-2</v>
      </c>
      <c r="D42" s="58">
        <v>0.1</v>
      </c>
      <c r="E42" s="58">
        <v>0.12</v>
      </c>
      <c r="F42" s="58">
        <v>0.19</v>
      </c>
      <c r="G42" s="58">
        <v>0.33</v>
      </c>
      <c r="H42" s="58">
        <v>0.47</v>
      </c>
      <c r="I42" s="58">
        <v>0.7</v>
      </c>
      <c r="J42" s="58">
        <v>1.02</v>
      </c>
      <c r="K42" s="58">
        <v>1.39</v>
      </c>
      <c r="L42" s="58">
        <v>1.85</v>
      </c>
      <c r="M42" s="58">
        <v>2.42</v>
      </c>
      <c r="N42" s="58">
        <v>3.08</v>
      </c>
      <c r="O42" s="58">
        <v>3.83</v>
      </c>
      <c r="P42" s="58">
        <v>4.51</v>
      </c>
      <c r="Q42" s="58">
        <v>16.16</v>
      </c>
      <c r="R42" s="58">
        <v>170.04</v>
      </c>
      <c r="S42" s="58">
        <v>298.08999999999997</v>
      </c>
      <c r="T42" s="58">
        <v>499.33</v>
      </c>
      <c r="U42" s="58">
        <v>939.77</v>
      </c>
      <c r="V42" s="58">
        <v>1632.21</v>
      </c>
      <c r="W42" s="58">
        <v>2025.38</v>
      </c>
      <c r="X42" s="58">
        <v>2169.1999999999998</v>
      </c>
      <c r="Y42" s="58">
        <v>2220.04</v>
      </c>
      <c r="Z42" s="58">
        <v>2268.623</v>
      </c>
      <c r="AA42" s="58">
        <v>2308.4225999999999</v>
      </c>
      <c r="AB42" s="58">
        <v>2374.0367999999999</v>
      </c>
    </row>
    <row r="43" spans="1:28" ht="15.75" x14ac:dyDescent="0.2">
      <c r="A43" s="59" t="s">
        <v>19612</v>
      </c>
      <c r="B43" s="57" t="s">
        <v>19607</v>
      </c>
      <c r="C43" s="58">
        <v>404.96</v>
      </c>
      <c r="D43" s="58">
        <v>414.51</v>
      </c>
      <c r="E43" s="58">
        <v>553.9</v>
      </c>
      <c r="F43" s="58">
        <v>643.39</v>
      </c>
      <c r="G43" s="58">
        <v>776.08</v>
      </c>
      <c r="H43" s="58">
        <v>799.09</v>
      </c>
      <c r="I43" s="58">
        <v>880.52</v>
      </c>
      <c r="J43" s="58">
        <v>1053.26</v>
      </c>
      <c r="K43" s="58">
        <v>1180.53</v>
      </c>
      <c r="L43" s="58">
        <v>1293.5899999999999</v>
      </c>
      <c r="M43" s="58">
        <v>1371.03</v>
      </c>
      <c r="N43" s="58">
        <v>1521.82</v>
      </c>
      <c r="O43" s="58">
        <v>1559.95</v>
      </c>
      <c r="P43" s="58">
        <v>1724.01</v>
      </c>
      <c r="Q43" s="58">
        <v>1887.68</v>
      </c>
      <c r="R43" s="58">
        <v>2874.38</v>
      </c>
      <c r="S43" s="58">
        <v>2873.45</v>
      </c>
      <c r="T43" s="58">
        <v>3334.9</v>
      </c>
      <c r="U43" s="58">
        <v>4756.1400000000003</v>
      </c>
      <c r="V43" s="58">
        <v>5090.1499999999996</v>
      </c>
      <c r="W43" s="58">
        <v>5701.17</v>
      </c>
      <c r="X43" s="58">
        <v>6057.89</v>
      </c>
      <c r="Y43" s="58">
        <v>7509.35</v>
      </c>
      <c r="Z43" s="58">
        <v>7851.1175000000003</v>
      </c>
      <c r="AA43" s="58">
        <v>7972.6232</v>
      </c>
      <c r="AB43" s="58">
        <v>8075.7493000000004</v>
      </c>
    </row>
    <row r="44" spans="1:28" ht="15.75" x14ac:dyDescent="0.2">
      <c r="A44" s="59" t="s">
        <v>19612</v>
      </c>
      <c r="B44" s="57" t="s">
        <v>19611</v>
      </c>
      <c r="C44" s="58">
        <v>430.4</v>
      </c>
      <c r="D44" s="58">
        <v>469.65</v>
      </c>
      <c r="E44" s="58">
        <v>424.62</v>
      </c>
      <c r="F44" s="58">
        <v>445.91</v>
      </c>
      <c r="G44" s="58">
        <v>617.42999999999995</v>
      </c>
      <c r="H44" s="58">
        <v>669.38</v>
      </c>
      <c r="I44" s="58">
        <v>646.78</v>
      </c>
      <c r="J44" s="58">
        <v>739.27</v>
      </c>
      <c r="K44" s="58">
        <v>973.35</v>
      </c>
      <c r="L44" s="58">
        <v>1082.52</v>
      </c>
      <c r="M44" s="58">
        <v>1055.25</v>
      </c>
      <c r="N44" s="58">
        <v>611.79</v>
      </c>
      <c r="O44" s="58">
        <v>596.35</v>
      </c>
      <c r="P44" s="58">
        <v>566.26</v>
      </c>
      <c r="Q44" s="58">
        <v>490.49</v>
      </c>
      <c r="R44" s="58">
        <v>554.54999999999995</v>
      </c>
      <c r="S44" s="58">
        <v>559.91</v>
      </c>
      <c r="T44" s="58">
        <v>522.77</v>
      </c>
      <c r="U44" s="58">
        <v>492.38</v>
      </c>
      <c r="V44" s="58">
        <v>615.91999999999996</v>
      </c>
      <c r="W44" s="58">
        <v>573.64</v>
      </c>
      <c r="X44" s="58">
        <v>435.39</v>
      </c>
      <c r="Y44" s="58">
        <v>565.74</v>
      </c>
      <c r="Z44" s="58">
        <v>490.90499999999997</v>
      </c>
      <c r="AA44" s="58">
        <v>526.12509999999997</v>
      </c>
      <c r="AB44" s="58">
        <v>526.09209999999996</v>
      </c>
    </row>
    <row r="45" spans="1:28" ht="15.75" x14ac:dyDescent="0.2">
      <c r="A45" s="54" t="s">
        <v>19612</v>
      </c>
      <c r="B45" s="54" t="s">
        <v>19615</v>
      </c>
      <c r="C45" s="60">
        <v>1955.23</v>
      </c>
      <c r="D45" s="60">
        <v>2008.93</v>
      </c>
      <c r="E45" s="60">
        <v>2171.4899999999998</v>
      </c>
      <c r="F45" s="60">
        <v>2274.09</v>
      </c>
      <c r="G45" s="60">
        <v>2448.71</v>
      </c>
      <c r="H45" s="60">
        <v>2519.89</v>
      </c>
      <c r="I45" s="60">
        <v>2577.23</v>
      </c>
      <c r="J45" s="60">
        <v>2775.19</v>
      </c>
      <c r="K45" s="60">
        <v>2990.97</v>
      </c>
      <c r="L45" s="60">
        <v>3368.92</v>
      </c>
      <c r="M45" s="60">
        <v>3631.01</v>
      </c>
      <c r="N45" s="60">
        <v>3985.55</v>
      </c>
      <c r="O45" s="60">
        <v>4569.37</v>
      </c>
      <c r="P45" s="60">
        <v>5159.5600000000004</v>
      </c>
      <c r="Q45" s="60">
        <v>5763.74</v>
      </c>
      <c r="R45" s="60">
        <v>7432.7</v>
      </c>
      <c r="S45" s="60">
        <v>8613.64</v>
      </c>
      <c r="T45" s="60">
        <v>10250.219999999999</v>
      </c>
      <c r="U45" s="60">
        <v>12890.11</v>
      </c>
      <c r="V45" s="60">
        <v>14463.67</v>
      </c>
      <c r="W45" s="60">
        <v>16270.46</v>
      </c>
      <c r="X45" s="60">
        <v>18273.84</v>
      </c>
      <c r="Y45" s="60">
        <v>20648.560000000001</v>
      </c>
      <c r="Z45" s="60">
        <v>22021.649000000001</v>
      </c>
      <c r="AA45" s="60">
        <v>22429.0514</v>
      </c>
      <c r="AB45" s="60">
        <v>23154.505099999998</v>
      </c>
    </row>
    <row r="46" spans="1:28" ht="15.75" x14ac:dyDescent="0.2">
      <c r="A46" s="55" t="s">
        <v>19612</v>
      </c>
      <c r="B46" s="55" t="s">
        <v>19616</v>
      </c>
      <c r="C46" s="56">
        <v>14871.23</v>
      </c>
      <c r="D46" s="56">
        <v>14954.93</v>
      </c>
      <c r="E46" s="56">
        <v>15127.49</v>
      </c>
      <c r="F46" s="56">
        <v>15230.09</v>
      </c>
      <c r="G46" s="56">
        <v>14934.71</v>
      </c>
      <c r="H46" s="56">
        <v>15005.89</v>
      </c>
      <c r="I46" s="56">
        <v>14817.23</v>
      </c>
      <c r="J46" s="56">
        <v>14627.19</v>
      </c>
      <c r="K46" s="56">
        <v>14842.97</v>
      </c>
      <c r="L46" s="56">
        <v>15220.92</v>
      </c>
      <c r="M46" s="56">
        <v>14600.01</v>
      </c>
      <c r="N46" s="56">
        <v>14964.55</v>
      </c>
      <c r="O46" s="56">
        <v>15548.37</v>
      </c>
      <c r="P46" s="56">
        <v>16017.56</v>
      </c>
      <c r="Q46" s="56">
        <v>16628.740000000002</v>
      </c>
      <c r="R46" s="56">
        <v>18095.7</v>
      </c>
      <c r="S46" s="56">
        <v>18559.64</v>
      </c>
      <c r="T46" s="56">
        <v>20156.22</v>
      </c>
      <c r="U46" s="56">
        <v>22827.11</v>
      </c>
      <c r="V46" s="56">
        <v>23724.67</v>
      </c>
      <c r="W46" s="56">
        <v>25531.46</v>
      </c>
      <c r="X46" s="56">
        <v>27534.84</v>
      </c>
      <c r="Y46" s="56">
        <v>29909.56</v>
      </c>
      <c r="Z46" s="56">
        <v>31282.649000000001</v>
      </c>
      <c r="AA46" s="56">
        <v>30570.0514</v>
      </c>
      <c r="AB46" s="56">
        <v>31295.505099999998</v>
      </c>
    </row>
    <row r="47" spans="1:28" ht="15.75" x14ac:dyDescent="0.2">
      <c r="A47" s="61" t="s">
        <v>19612</v>
      </c>
      <c r="B47" s="61" t="s">
        <v>19617</v>
      </c>
      <c r="C47" s="62">
        <v>55610.39</v>
      </c>
      <c r="D47" s="62">
        <v>55022.12</v>
      </c>
      <c r="E47" s="62">
        <v>55386.26</v>
      </c>
      <c r="F47" s="62">
        <v>57616.12</v>
      </c>
      <c r="G47" s="62">
        <v>60727.8</v>
      </c>
      <c r="H47" s="62">
        <v>61883.98</v>
      </c>
      <c r="I47" s="62">
        <v>59099.59</v>
      </c>
      <c r="J47" s="62">
        <v>60847.45</v>
      </c>
      <c r="K47" s="62">
        <v>62483.43</v>
      </c>
      <c r="L47" s="62">
        <v>63361.54</v>
      </c>
      <c r="M47" s="62">
        <v>65076.3</v>
      </c>
      <c r="N47" s="62">
        <v>65032.76</v>
      </c>
      <c r="O47" s="62">
        <v>65404.79</v>
      </c>
      <c r="P47" s="62">
        <v>66069.3</v>
      </c>
      <c r="Q47" s="62">
        <v>71020.570000000007</v>
      </c>
      <c r="R47" s="62">
        <v>68264.88</v>
      </c>
      <c r="S47" s="62">
        <v>67995.87</v>
      </c>
      <c r="T47" s="62">
        <v>61740.38</v>
      </c>
      <c r="U47" s="62">
        <v>58840.6</v>
      </c>
      <c r="V47" s="62">
        <v>53070.98</v>
      </c>
      <c r="W47" s="62">
        <v>49835.01</v>
      </c>
      <c r="X47" s="62">
        <v>51020.63</v>
      </c>
      <c r="Y47" s="62">
        <v>50274.25</v>
      </c>
      <c r="Z47" s="62">
        <v>43950.975700000003</v>
      </c>
      <c r="AA47" s="62">
        <v>42539.992100000003</v>
      </c>
      <c r="AB47" s="62">
        <v>42539.325900000003</v>
      </c>
    </row>
    <row r="48" spans="1:28" ht="30" customHeight="1" x14ac:dyDescent="0.25">
      <c r="A48" s="50" t="s">
        <v>19618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47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63"/>
    </row>
    <row r="49" spans="1:28" ht="39.950000000000003" customHeight="1" x14ac:dyDescent="0.2">
      <c r="A49" s="53" t="s">
        <v>19570</v>
      </c>
      <c r="B49" s="53" t="s">
        <v>211</v>
      </c>
      <c r="C49" s="53" t="s">
        <v>19572</v>
      </c>
      <c r="D49" s="53" t="s">
        <v>19573</v>
      </c>
      <c r="E49" s="53" t="s">
        <v>19574</v>
      </c>
      <c r="F49" s="53" t="s">
        <v>19575</v>
      </c>
      <c r="G49" s="53" t="s">
        <v>19576</v>
      </c>
      <c r="H49" s="53" t="s">
        <v>19577</v>
      </c>
      <c r="I49" s="53" t="s">
        <v>19578</v>
      </c>
      <c r="J49" s="53" t="s">
        <v>19579</v>
      </c>
      <c r="K49" s="53" t="s">
        <v>19580</v>
      </c>
      <c r="L49" s="53" t="s">
        <v>19581</v>
      </c>
      <c r="M49" s="53" t="s">
        <v>19582</v>
      </c>
      <c r="N49" s="53" t="s">
        <v>19583</v>
      </c>
      <c r="O49" s="53" t="s">
        <v>19584</v>
      </c>
      <c r="P49" s="53" t="s">
        <v>19585</v>
      </c>
      <c r="Q49" s="53" t="s">
        <v>19586</v>
      </c>
      <c r="R49" s="53" t="s">
        <v>19587</v>
      </c>
      <c r="S49" s="53" t="s">
        <v>19588</v>
      </c>
      <c r="T49" s="53" t="s">
        <v>19589</v>
      </c>
      <c r="U49" s="53" t="s">
        <v>19590</v>
      </c>
      <c r="V49" s="53" t="s">
        <v>19591</v>
      </c>
      <c r="W49" s="53" t="s">
        <v>19592</v>
      </c>
      <c r="X49" s="53" t="s">
        <v>19593</v>
      </c>
      <c r="Y49" s="53" t="s">
        <v>19594</v>
      </c>
      <c r="Z49" s="53" t="s">
        <v>19595</v>
      </c>
      <c r="AA49" s="53" t="s">
        <v>19596</v>
      </c>
      <c r="AB49" s="53" t="s">
        <v>19597</v>
      </c>
    </row>
    <row r="50" spans="1:28" ht="15.75" x14ac:dyDescent="0.2">
      <c r="A50" s="55" t="s">
        <v>19619</v>
      </c>
      <c r="B50" s="55" t="s">
        <v>19620</v>
      </c>
      <c r="C50" s="56">
        <v>51843.26</v>
      </c>
      <c r="D50" s="56">
        <v>51094.7</v>
      </c>
      <c r="E50" s="56">
        <v>51240.7</v>
      </c>
      <c r="F50" s="56">
        <v>53174.95</v>
      </c>
      <c r="G50" s="56">
        <v>55591.95</v>
      </c>
      <c r="H50" s="56">
        <v>56759.95</v>
      </c>
      <c r="I50" s="56">
        <v>54036.63</v>
      </c>
      <c r="J50" s="56">
        <v>55557.52</v>
      </c>
      <c r="K50" s="56">
        <v>57356.52</v>
      </c>
      <c r="L50" s="56">
        <v>58027.87</v>
      </c>
      <c r="M50" s="56">
        <v>60006.5</v>
      </c>
      <c r="N50" s="56">
        <v>60167</v>
      </c>
      <c r="O50" s="56">
        <v>60880.6</v>
      </c>
      <c r="P50" s="56">
        <v>61608</v>
      </c>
      <c r="Q50" s="56">
        <v>66565.3</v>
      </c>
      <c r="R50" s="56">
        <v>64744.76</v>
      </c>
      <c r="S50" s="56">
        <v>64513.26</v>
      </c>
      <c r="T50" s="56">
        <v>59170.96</v>
      </c>
      <c r="U50" s="56">
        <v>57084.959999999999</v>
      </c>
      <c r="V50" s="56">
        <v>51711.1</v>
      </c>
      <c r="W50" s="56">
        <v>48730.1</v>
      </c>
      <c r="X50" s="56">
        <v>50266.49</v>
      </c>
      <c r="Y50" s="56">
        <v>50510.07</v>
      </c>
      <c r="Z50" s="56">
        <v>43913.072</v>
      </c>
      <c r="AA50" s="56">
        <v>42780.072</v>
      </c>
      <c r="AB50" s="56">
        <v>42777.945999999996</v>
      </c>
    </row>
    <row r="51" spans="1:28" ht="15.75" x14ac:dyDescent="0.2">
      <c r="A51" s="59" t="s">
        <v>19619</v>
      </c>
      <c r="B51" s="57" t="s">
        <v>19607</v>
      </c>
      <c r="C51" s="58">
        <v>70</v>
      </c>
      <c r="D51" s="58">
        <v>70</v>
      </c>
      <c r="E51" s="58">
        <v>108</v>
      </c>
      <c r="F51" s="58">
        <v>117</v>
      </c>
      <c r="G51" s="58">
        <v>117</v>
      </c>
      <c r="H51" s="58">
        <v>117</v>
      </c>
      <c r="I51" s="58">
        <v>116.7</v>
      </c>
      <c r="J51" s="58">
        <v>116.67</v>
      </c>
      <c r="K51" s="58">
        <v>116.67</v>
      </c>
      <c r="L51" s="58">
        <v>116.67</v>
      </c>
      <c r="M51" s="58">
        <v>96</v>
      </c>
      <c r="N51" s="58">
        <v>134</v>
      </c>
      <c r="O51" s="58">
        <v>213</v>
      </c>
      <c r="P51" s="58">
        <v>213</v>
      </c>
      <c r="Q51" s="58">
        <v>222.8</v>
      </c>
      <c r="R51" s="58">
        <v>1092.4000000000001</v>
      </c>
      <c r="S51" s="58">
        <v>1225.9000000000001</v>
      </c>
      <c r="T51" s="58">
        <v>1423.9</v>
      </c>
      <c r="U51" s="58">
        <v>2165.9</v>
      </c>
      <c r="V51" s="58">
        <v>2525.8000000000002</v>
      </c>
      <c r="W51" s="58">
        <v>2551.8000000000002</v>
      </c>
      <c r="X51" s="58">
        <v>2673.7</v>
      </c>
      <c r="Y51" s="58">
        <v>3718.9</v>
      </c>
      <c r="Z51" s="58">
        <v>3795.902</v>
      </c>
      <c r="AA51" s="58">
        <v>3795.902</v>
      </c>
      <c r="AB51" s="58">
        <v>3793.7759999999998</v>
      </c>
    </row>
    <row r="52" spans="1:28" ht="15.75" x14ac:dyDescent="0.2">
      <c r="A52" s="59" t="s">
        <v>19619</v>
      </c>
      <c r="B52" s="57" t="s">
        <v>19621</v>
      </c>
      <c r="C52" s="58">
        <v>38230</v>
      </c>
      <c r="D52" s="58">
        <v>37395</v>
      </c>
      <c r="E52" s="58">
        <v>35081</v>
      </c>
      <c r="F52" s="58">
        <v>35647</v>
      </c>
      <c r="G52" s="58">
        <v>34835</v>
      </c>
      <c r="H52" s="58">
        <v>34835</v>
      </c>
      <c r="I52" s="58">
        <v>32227.279999999999</v>
      </c>
      <c r="J52" s="58">
        <v>32407</v>
      </c>
      <c r="K52" s="58">
        <v>32522</v>
      </c>
      <c r="L52" s="58">
        <v>32692</v>
      </c>
      <c r="M52" s="58">
        <v>34008</v>
      </c>
      <c r="N52" s="58">
        <v>34134.300000000003</v>
      </c>
      <c r="O52" s="58">
        <v>32823</v>
      </c>
      <c r="P52" s="58">
        <v>32831.300000000003</v>
      </c>
      <c r="Q52" s="58">
        <v>32839.300000000003</v>
      </c>
      <c r="R52" s="58">
        <v>31763.3</v>
      </c>
      <c r="S52" s="58">
        <v>28523.3</v>
      </c>
      <c r="T52" s="58">
        <v>23141</v>
      </c>
      <c r="U52" s="58">
        <v>21282</v>
      </c>
      <c r="V52" s="58">
        <v>18464</v>
      </c>
      <c r="W52" s="58">
        <v>14607</v>
      </c>
      <c r="X52" s="58">
        <v>14311</v>
      </c>
      <c r="Y52" s="58">
        <v>13284</v>
      </c>
      <c r="Z52" s="58">
        <v>7475</v>
      </c>
      <c r="AA52" s="58">
        <v>6020</v>
      </c>
      <c r="AB52" s="58">
        <v>6020</v>
      </c>
    </row>
    <row r="53" spans="1:28" ht="15.75" x14ac:dyDescent="0.2">
      <c r="A53" s="59" t="s">
        <v>19619</v>
      </c>
      <c r="B53" s="57" t="s">
        <v>19622</v>
      </c>
      <c r="C53" s="58">
        <v>12052</v>
      </c>
      <c r="D53" s="58">
        <v>12252</v>
      </c>
      <c r="E53" s="58">
        <v>14618</v>
      </c>
      <c r="F53" s="58">
        <v>16110</v>
      </c>
      <c r="G53" s="58">
        <v>19349</v>
      </c>
      <c r="H53" s="58">
        <v>20517</v>
      </c>
      <c r="I53" s="58">
        <v>20260.3</v>
      </c>
      <c r="J53" s="58">
        <v>21452</v>
      </c>
      <c r="K53" s="58">
        <v>23178</v>
      </c>
      <c r="L53" s="58">
        <v>23678.3</v>
      </c>
      <c r="M53" s="58">
        <v>24273.5</v>
      </c>
      <c r="N53" s="58">
        <v>24268.5</v>
      </c>
      <c r="O53" s="58">
        <v>26203.4</v>
      </c>
      <c r="P53" s="58">
        <v>26784.5</v>
      </c>
      <c r="Q53" s="58">
        <v>31724</v>
      </c>
      <c r="R53" s="58">
        <v>30183</v>
      </c>
      <c r="S53" s="58">
        <v>33113</v>
      </c>
      <c r="T53" s="58">
        <v>32967</v>
      </c>
      <c r="U53" s="58">
        <v>31994</v>
      </c>
      <c r="V53" s="58">
        <v>29335</v>
      </c>
      <c r="W53" s="58">
        <v>29706</v>
      </c>
      <c r="X53" s="58">
        <v>31383</v>
      </c>
      <c r="Y53" s="58">
        <v>31168</v>
      </c>
      <c r="Z53" s="58">
        <v>30418</v>
      </c>
      <c r="AA53" s="58">
        <v>30722</v>
      </c>
      <c r="AB53" s="58">
        <v>30722</v>
      </c>
    </row>
    <row r="54" spans="1:28" ht="15.75" x14ac:dyDescent="0.2">
      <c r="A54" s="59" t="s">
        <v>19619</v>
      </c>
      <c r="B54" s="57" t="s">
        <v>19623</v>
      </c>
      <c r="C54" s="58">
        <v>645.26</v>
      </c>
      <c r="D54" s="58">
        <v>586.70000000000005</v>
      </c>
      <c r="E54" s="58">
        <v>676.7</v>
      </c>
      <c r="F54" s="58">
        <v>722.7</v>
      </c>
      <c r="G54" s="58">
        <v>647.70000000000005</v>
      </c>
      <c r="H54" s="58">
        <v>647.70000000000005</v>
      </c>
      <c r="I54" s="58">
        <v>1081.5999999999999</v>
      </c>
      <c r="J54" s="58">
        <v>1163.5999999999999</v>
      </c>
      <c r="K54" s="58">
        <v>762.6</v>
      </c>
      <c r="L54" s="58">
        <v>831.6</v>
      </c>
      <c r="M54" s="58">
        <v>793.5</v>
      </c>
      <c r="N54" s="58">
        <v>797</v>
      </c>
      <c r="O54" s="58">
        <v>797</v>
      </c>
      <c r="P54" s="58">
        <v>797</v>
      </c>
      <c r="Q54" s="58">
        <v>797</v>
      </c>
      <c r="R54" s="58">
        <v>797</v>
      </c>
      <c r="S54" s="58">
        <v>742</v>
      </c>
      <c r="T54" s="58">
        <v>672</v>
      </c>
      <c r="U54" s="58">
        <v>676</v>
      </c>
      <c r="V54" s="58">
        <v>349.5</v>
      </c>
      <c r="W54" s="58">
        <v>864.5</v>
      </c>
      <c r="X54" s="58">
        <v>960.5</v>
      </c>
      <c r="Y54" s="58">
        <v>1210.07</v>
      </c>
      <c r="Z54" s="58">
        <v>1054.07</v>
      </c>
      <c r="AA54" s="58">
        <v>1158.07</v>
      </c>
      <c r="AB54" s="58">
        <v>1158.07</v>
      </c>
    </row>
    <row r="55" spans="1:28" ht="15.75" x14ac:dyDescent="0.2">
      <c r="A55" s="59" t="s">
        <v>19619</v>
      </c>
      <c r="B55" s="57" t="s">
        <v>19624</v>
      </c>
      <c r="C55" s="58">
        <v>846</v>
      </c>
      <c r="D55" s="58">
        <v>791</v>
      </c>
      <c r="E55" s="58">
        <v>757</v>
      </c>
      <c r="F55" s="58">
        <v>578.25</v>
      </c>
      <c r="G55" s="58">
        <v>643.25</v>
      </c>
      <c r="H55" s="58">
        <v>643.25</v>
      </c>
      <c r="I55" s="58">
        <v>350.75</v>
      </c>
      <c r="J55" s="58">
        <v>418.25</v>
      </c>
      <c r="K55" s="58">
        <v>777.25</v>
      </c>
      <c r="L55" s="58">
        <v>709.3</v>
      </c>
      <c r="M55" s="58">
        <v>835.5</v>
      </c>
      <c r="N55" s="58">
        <v>833.2</v>
      </c>
      <c r="O55" s="58">
        <v>844.2</v>
      </c>
      <c r="P55" s="58">
        <v>982.2</v>
      </c>
      <c r="Q55" s="58">
        <v>982.2</v>
      </c>
      <c r="R55" s="58">
        <v>909.06</v>
      </c>
      <c r="S55" s="58">
        <v>909.06</v>
      </c>
      <c r="T55" s="58">
        <v>967.06</v>
      </c>
      <c r="U55" s="58">
        <v>967.06</v>
      </c>
      <c r="V55" s="58">
        <v>1036.8</v>
      </c>
      <c r="W55" s="58">
        <v>1000.8</v>
      </c>
      <c r="X55" s="58">
        <v>938.29</v>
      </c>
      <c r="Y55" s="58">
        <v>1129.0999999999999</v>
      </c>
      <c r="Z55" s="58">
        <v>1170.0999999999999</v>
      </c>
      <c r="AA55" s="58">
        <v>1084.0999999999999</v>
      </c>
      <c r="AB55" s="58">
        <v>1084.0999999999999</v>
      </c>
    </row>
    <row r="56" spans="1:28" ht="15.75" x14ac:dyDescent="0.2">
      <c r="A56" s="55" t="s">
        <v>19625</v>
      </c>
      <c r="B56" s="55" t="s">
        <v>19626</v>
      </c>
      <c r="C56" s="56">
        <v>4161</v>
      </c>
      <c r="D56" s="56">
        <v>4345</v>
      </c>
      <c r="E56" s="56">
        <v>4703</v>
      </c>
      <c r="F56" s="56">
        <v>5088</v>
      </c>
      <c r="G56" s="56">
        <v>5912.08</v>
      </c>
      <c r="H56" s="56">
        <v>5923.09</v>
      </c>
      <c r="I56" s="56">
        <v>5942.82</v>
      </c>
      <c r="J56" s="56">
        <v>6343.59</v>
      </c>
      <c r="K56" s="56">
        <v>6306.86</v>
      </c>
      <c r="L56" s="56">
        <v>6627.93</v>
      </c>
      <c r="M56" s="56">
        <v>6440.03</v>
      </c>
      <c r="N56" s="56">
        <v>6387.82</v>
      </c>
      <c r="O56" s="56">
        <v>6084.14</v>
      </c>
      <c r="P56" s="56">
        <v>6181.95</v>
      </c>
      <c r="Q56" s="56">
        <v>6326.79</v>
      </c>
      <c r="R56" s="56">
        <v>6224.46</v>
      </c>
      <c r="S56" s="56">
        <v>6057.97</v>
      </c>
      <c r="T56" s="56">
        <v>5860.18</v>
      </c>
      <c r="U56" s="56">
        <v>6511.78</v>
      </c>
      <c r="V56" s="56">
        <v>6351.03</v>
      </c>
      <c r="W56" s="56">
        <v>6707.08</v>
      </c>
      <c r="X56" s="56">
        <v>6812.03</v>
      </c>
      <c r="Y56" s="56">
        <v>7273.52</v>
      </c>
      <c r="Z56" s="56">
        <v>7883.1977729074406</v>
      </c>
      <c r="AA56" s="56">
        <v>7742.7269874062022</v>
      </c>
      <c r="AB56" s="56">
        <v>7837.1292396684958</v>
      </c>
    </row>
    <row r="57" spans="1:28" ht="15.75" x14ac:dyDescent="0.2">
      <c r="A57" s="59" t="s">
        <v>19625</v>
      </c>
      <c r="B57" s="57" t="s">
        <v>19607</v>
      </c>
      <c r="C57" s="58">
        <v>324</v>
      </c>
      <c r="D57" s="58">
        <v>348</v>
      </c>
      <c r="E57" s="58">
        <v>450</v>
      </c>
      <c r="F57" s="58">
        <v>530</v>
      </c>
      <c r="G57" s="58">
        <v>659.08</v>
      </c>
      <c r="H57" s="58">
        <v>682.09</v>
      </c>
      <c r="I57" s="58">
        <v>763.82</v>
      </c>
      <c r="J57" s="58">
        <v>936.59</v>
      </c>
      <c r="K57" s="58">
        <v>1063.8599999999999</v>
      </c>
      <c r="L57" s="58">
        <v>1176.93</v>
      </c>
      <c r="M57" s="58">
        <v>1275.03</v>
      </c>
      <c r="N57" s="58">
        <v>1387.82</v>
      </c>
      <c r="O57" s="58">
        <v>1346.95</v>
      </c>
      <c r="P57" s="58">
        <v>1511.01</v>
      </c>
      <c r="Q57" s="58">
        <v>1664.88</v>
      </c>
      <c r="R57" s="58">
        <v>1781.98</v>
      </c>
      <c r="S57" s="58">
        <v>1647.55</v>
      </c>
      <c r="T57" s="58">
        <v>1911</v>
      </c>
      <c r="U57" s="58">
        <v>2590.2399999999998</v>
      </c>
      <c r="V57" s="58">
        <v>2564.35</v>
      </c>
      <c r="W57" s="58">
        <v>3149.37</v>
      </c>
      <c r="X57" s="58">
        <v>3384.19</v>
      </c>
      <c r="Y57" s="58">
        <v>3790.44</v>
      </c>
      <c r="Z57" s="58">
        <v>4017.8707406440021</v>
      </c>
      <c r="AA57" s="58">
        <v>4140.5331443620053</v>
      </c>
      <c r="AB57" s="58">
        <v>4281.9732956684966</v>
      </c>
    </row>
    <row r="58" spans="1:28" ht="15.75" x14ac:dyDescent="0.2">
      <c r="A58" s="59" t="s">
        <v>19625</v>
      </c>
      <c r="B58" s="57" t="s">
        <v>19621</v>
      </c>
      <c r="C58" s="58">
        <v>3229</v>
      </c>
      <c r="D58" s="58">
        <v>3240</v>
      </c>
      <c r="E58" s="58">
        <v>3248</v>
      </c>
      <c r="F58" s="58">
        <v>3315</v>
      </c>
      <c r="G58" s="58">
        <v>3544</v>
      </c>
      <c r="H58" s="58">
        <v>3464</v>
      </c>
      <c r="I58" s="58">
        <v>3325</v>
      </c>
      <c r="J58" s="58">
        <v>3480</v>
      </c>
      <c r="K58" s="58">
        <v>3275</v>
      </c>
      <c r="L58" s="58">
        <v>3269</v>
      </c>
      <c r="M58" s="58">
        <v>3059</v>
      </c>
      <c r="N58" s="58">
        <v>2924</v>
      </c>
      <c r="O58" s="58">
        <v>2749.19</v>
      </c>
      <c r="P58" s="58">
        <v>2404.37</v>
      </c>
      <c r="Q58" s="58">
        <v>2359.71</v>
      </c>
      <c r="R58" s="58">
        <v>2437.48</v>
      </c>
      <c r="S58" s="58">
        <v>2373.4499999999998</v>
      </c>
      <c r="T58" s="58">
        <v>2044.58</v>
      </c>
      <c r="U58" s="58">
        <v>2108.48</v>
      </c>
      <c r="V58" s="58">
        <v>2170.6</v>
      </c>
      <c r="W58" s="58">
        <v>2097.0500000000002</v>
      </c>
      <c r="X58" s="58">
        <v>2023.33</v>
      </c>
      <c r="Y58" s="58">
        <v>2339.61</v>
      </c>
      <c r="Z58" s="58">
        <v>2741.7646672634382</v>
      </c>
      <c r="AA58" s="58">
        <v>2504.9916190441973</v>
      </c>
      <c r="AB58" s="58">
        <v>2477.0151429999992</v>
      </c>
    </row>
    <row r="59" spans="1:28" ht="15.75" x14ac:dyDescent="0.2">
      <c r="A59" s="59" t="s">
        <v>19625</v>
      </c>
      <c r="B59" s="57" t="s">
        <v>19622</v>
      </c>
      <c r="C59" s="58">
        <v>608</v>
      </c>
      <c r="D59" s="58">
        <v>757</v>
      </c>
      <c r="E59" s="58">
        <v>1005</v>
      </c>
      <c r="F59" s="58">
        <v>1243</v>
      </c>
      <c r="G59" s="58">
        <v>1709</v>
      </c>
      <c r="H59" s="58">
        <v>1777</v>
      </c>
      <c r="I59" s="58">
        <v>1854</v>
      </c>
      <c r="J59" s="58">
        <v>1927</v>
      </c>
      <c r="K59" s="58">
        <v>1968</v>
      </c>
      <c r="L59" s="58">
        <v>2182</v>
      </c>
      <c r="M59" s="58">
        <v>2106</v>
      </c>
      <c r="N59" s="58">
        <v>2076</v>
      </c>
      <c r="O59" s="58">
        <v>1988</v>
      </c>
      <c r="P59" s="58">
        <v>2266.58</v>
      </c>
      <c r="Q59" s="58">
        <v>2302.1999999999998</v>
      </c>
      <c r="R59" s="58">
        <v>2005</v>
      </c>
      <c r="S59" s="58">
        <v>2036.97</v>
      </c>
      <c r="T59" s="58">
        <v>1904.6</v>
      </c>
      <c r="U59" s="58">
        <v>1813.06</v>
      </c>
      <c r="V59" s="58">
        <v>1616.08</v>
      </c>
      <c r="W59" s="58">
        <v>1460.66</v>
      </c>
      <c r="X59" s="58">
        <v>1404.51</v>
      </c>
      <c r="Y59" s="58">
        <v>1143.47</v>
      </c>
      <c r="Z59" s="58">
        <v>1123.562365</v>
      </c>
      <c r="AA59" s="58">
        <v>1097.2022239999999</v>
      </c>
      <c r="AB59" s="58">
        <v>1078.140801</v>
      </c>
    </row>
    <row r="60" spans="1:28" ht="15.75" x14ac:dyDescent="0.2">
      <c r="A60" s="55" t="s">
        <v>19612</v>
      </c>
      <c r="B60" s="55" t="s">
        <v>19627</v>
      </c>
      <c r="C60" s="56">
        <v>56004.26</v>
      </c>
      <c r="D60" s="56">
        <v>55439.7</v>
      </c>
      <c r="E60" s="56">
        <v>55943.7</v>
      </c>
      <c r="F60" s="56">
        <v>58262.95</v>
      </c>
      <c r="G60" s="56">
        <v>61504.02</v>
      </c>
      <c r="H60" s="56">
        <v>62683.03</v>
      </c>
      <c r="I60" s="56">
        <v>59979.45</v>
      </c>
      <c r="J60" s="56">
        <v>61901.11</v>
      </c>
      <c r="K60" s="56">
        <v>63663.38</v>
      </c>
      <c r="L60" s="56">
        <v>64655.79</v>
      </c>
      <c r="M60" s="56">
        <v>66446.53</v>
      </c>
      <c r="N60" s="56">
        <v>66554.820000000007</v>
      </c>
      <c r="O60" s="56">
        <v>66964.740000000005</v>
      </c>
      <c r="P60" s="56">
        <v>67789.95</v>
      </c>
      <c r="Q60" s="56">
        <v>72892.09</v>
      </c>
      <c r="R60" s="56">
        <v>70969.22</v>
      </c>
      <c r="S60" s="56">
        <v>70571.23</v>
      </c>
      <c r="T60" s="56">
        <v>65031.14</v>
      </c>
      <c r="U60" s="56">
        <v>63596.74</v>
      </c>
      <c r="V60" s="56">
        <v>58062.13</v>
      </c>
      <c r="W60" s="56">
        <v>55437.18</v>
      </c>
      <c r="X60" s="56">
        <v>57078.52</v>
      </c>
      <c r="Y60" s="56">
        <v>57783.59</v>
      </c>
      <c r="Z60" s="56">
        <v>51796.269772907443</v>
      </c>
      <c r="AA60" s="56">
        <v>50522.798987406204</v>
      </c>
      <c r="AB60" s="56">
        <v>50615.075239668498</v>
      </c>
    </row>
    <row r="61" spans="1:28" ht="15.75" x14ac:dyDescent="0.2">
      <c r="A61" s="59" t="s">
        <v>19612</v>
      </c>
      <c r="B61" s="57" t="s">
        <v>19607</v>
      </c>
      <c r="C61" s="58">
        <v>394</v>
      </c>
      <c r="D61" s="58">
        <v>418</v>
      </c>
      <c r="E61" s="58">
        <v>558</v>
      </c>
      <c r="F61" s="58">
        <v>647</v>
      </c>
      <c r="G61" s="58">
        <v>776.08</v>
      </c>
      <c r="H61" s="58">
        <v>799.09</v>
      </c>
      <c r="I61" s="58">
        <v>880.52</v>
      </c>
      <c r="J61" s="58">
        <v>1053.26</v>
      </c>
      <c r="K61" s="58">
        <v>1180.53</v>
      </c>
      <c r="L61" s="58">
        <v>1293.5899999999999</v>
      </c>
      <c r="M61" s="58">
        <v>1371.03</v>
      </c>
      <c r="N61" s="58">
        <v>1521.82</v>
      </c>
      <c r="O61" s="58">
        <v>1559.95</v>
      </c>
      <c r="P61" s="58">
        <v>1724.01</v>
      </c>
      <c r="Q61" s="58">
        <v>1887.68</v>
      </c>
      <c r="R61" s="58">
        <v>2874.38</v>
      </c>
      <c r="S61" s="58">
        <v>2873.45</v>
      </c>
      <c r="T61" s="58">
        <v>3334.9</v>
      </c>
      <c r="U61" s="58">
        <v>4756.1400000000003</v>
      </c>
      <c r="V61" s="58">
        <v>5090.1499999999996</v>
      </c>
      <c r="W61" s="58">
        <v>5701.17</v>
      </c>
      <c r="X61" s="58">
        <v>6057.89</v>
      </c>
      <c r="Y61" s="58">
        <v>7509.35</v>
      </c>
      <c r="Z61" s="58">
        <v>7813.7727406440026</v>
      </c>
      <c r="AA61" s="58">
        <v>7936.4351443620053</v>
      </c>
      <c r="AB61" s="58">
        <v>8075.7492956684964</v>
      </c>
    </row>
    <row r="62" spans="1:28" ht="15.75" x14ac:dyDescent="0.2">
      <c r="A62" s="59" t="s">
        <v>19612</v>
      </c>
      <c r="B62" s="57" t="s">
        <v>19621</v>
      </c>
      <c r="C62" s="58">
        <v>41459</v>
      </c>
      <c r="D62" s="58">
        <v>40635</v>
      </c>
      <c r="E62" s="58">
        <v>38329</v>
      </c>
      <c r="F62" s="58">
        <v>38962</v>
      </c>
      <c r="G62" s="58">
        <v>38379</v>
      </c>
      <c r="H62" s="58">
        <v>38299</v>
      </c>
      <c r="I62" s="58">
        <v>35552.28</v>
      </c>
      <c r="J62" s="58">
        <v>35887</v>
      </c>
      <c r="K62" s="58">
        <v>35797</v>
      </c>
      <c r="L62" s="58">
        <v>35961</v>
      </c>
      <c r="M62" s="58">
        <v>37067</v>
      </c>
      <c r="N62" s="58">
        <v>37058.300000000003</v>
      </c>
      <c r="O62" s="58">
        <v>35572.19</v>
      </c>
      <c r="P62" s="58">
        <v>35235.67</v>
      </c>
      <c r="Q62" s="58">
        <v>35199.01</v>
      </c>
      <c r="R62" s="58">
        <v>34200.78</v>
      </c>
      <c r="S62" s="58">
        <v>30896.75</v>
      </c>
      <c r="T62" s="58">
        <v>25185.58</v>
      </c>
      <c r="U62" s="58">
        <v>23390.48</v>
      </c>
      <c r="V62" s="58">
        <v>20634.599999999999</v>
      </c>
      <c r="W62" s="58">
        <v>16704.05</v>
      </c>
      <c r="X62" s="58">
        <v>16334.33</v>
      </c>
      <c r="Y62" s="58">
        <v>15623.61</v>
      </c>
      <c r="Z62" s="58">
        <v>10216.764667263438</v>
      </c>
      <c r="AA62" s="58">
        <v>8524.9916190441982</v>
      </c>
      <c r="AB62" s="58">
        <v>8497.0151429999987</v>
      </c>
    </row>
    <row r="63" spans="1:28" ht="15.75" x14ac:dyDescent="0.2">
      <c r="A63" s="59" t="s">
        <v>19612</v>
      </c>
      <c r="B63" s="57" t="s">
        <v>19622</v>
      </c>
      <c r="C63" s="58">
        <v>12660</v>
      </c>
      <c r="D63" s="58">
        <v>13009</v>
      </c>
      <c r="E63" s="58">
        <v>15623</v>
      </c>
      <c r="F63" s="58">
        <v>17353</v>
      </c>
      <c r="G63" s="58">
        <v>21058</v>
      </c>
      <c r="H63" s="58">
        <v>22294</v>
      </c>
      <c r="I63" s="58">
        <v>22114.3</v>
      </c>
      <c r="J63" s="58">
        <v>23379</v>
      </c>
      <c r="K63" s="58">
        <v>25146</v>
      </c>
      <c r="L63" s="58">
        <v>25860.3</v>
      </c>
      <c r="M63" s="58">
        <v>26379.5</v>
      </c>
      <c r="N63" s="58">
        <v>26344.5</v>
      </c>
      <c r="O63" s="58">
        <v>28191.4</v>
      </c>
      <c r="P63" s="58">
        <v>29051.08</v>
      </c>
      <c r="Q63" s="58">
        <v>34026.199999999997</v>
      </c>
      <c r="R63" s="58">
        <v>32188</v>
      </c>
      <c r="S63" s="58">
        <v>35149.97</v>
      </c>
      <c r="T63" s="58">
        <v>34871.599999999999</v>
      </c>
      <c r="U63" s="58">
        <v>33807.06</v>
      </c>
      <c r="V63" s="58">
        <v>30951.08</v>
      </c>
      <c r="W63" s="58">
        <v>31166.66</v>
      </c>
      <c r="X63" s="58">
        <v>32787.51</v>
      </c>
      <c r="Y63" s="58">
        <v>32311.47</v>
      </c>
      <c r="Z63" s="58">
        <v>31541.562365000002</v>
      </c>
      <c r="AA63" s="58">
        <v>31819.202224000001</v>
      </c>
      <c r="AB63" s="58">
        <v>31800.140801000001</v>
      </c>
    </row>
    <row r="64" spans="1:28" ht="15.75" x14ac:dyDescent="0.2">
      <c r="A64" s="59" t="s">
        <v>19612</v>
      </c>
      <c r="B64" s="57" t="s">
        <v>19623</v>
      </c>
      <c r="C64" s="58">
        <v>645.26</v>
      </c>
      <c r="D64" s="58">
        <v>586.70000000000005</v>
      </c>
      <c r="E64" s="58">
        <v>676.7</v>
      </c>
      <c r="F64" s="58">
        <v>722.7</v>
      </c>
      <c r="G64" s="58">
        <v>647.70000000000005</v>
      </c>
      <c r="H64" s="58">
        <v>647.70000000000005</v>
      </c>
      <c r="I64" s="58">
        <v>1081.5999999999999</v>
      </c>
      <c r="J64" s="58">
        <v>1163.5999999999999</v>
      </c>
      <c r="K64" s="58">
        <v>762.6</v>
      </c>
      <c r="L64" s="58">
        <v>831.6</v>
      </c>
      <c r="M64" s="58">
        <v>793.5</v>
      </c>
      <c r="N64" s="58">
        <v>797</v>
      </c>
      <c r="O64" s="58">
        <v>797</v>
      </c>
      <c r="P64" s="58">
        <v>797</v>
      </c>
      <c r="Q64" s="58">
        <v>797</v>
      </c>
      <c r="R64" s="58">
        <v>797</v>
      </c>
      <c r="S64" s="58">
        <v>742</v>
      </c>
      <c r="T64" s="58">
        <v>672</v>
      </c>
      <c r="U64" s="58">
        <v>676</v>
      </c>
      <c r="V64" s="58">
        <v>349.5</v>
      </c>
      <c r="W64" s="58">
        <v>864.5</v>
      </c>
      <c r="X64" s="58">
        <v>960.5</v>
      </c>
      <c r="Y64" s="58">
        <v>1210.07</v>
      </c>
      <c r="Z64" s="58">
        <v>1054.07</v>
      </c>
      <c r="AA64" s="58">
        <v>1158.07</v>
      </c>
      <c r="AB64" s="58">
        <v>1158.07</v>
      </c>
    </row>
    <row r="65" spans="1:28" ht="15.75" x14ac:dyDescent="0.2">
      <c r="A65" s="61" t="s">
        <v>19612</v>
      </c>
      <c r="B65" s="64" t="s">
        <v>19624</v>
      </c>
      <c r="C65" s="62">
        <v>846</v>
      </c>
      <c r="D65" s="62">
        <v>791</v>
      </c>
      <c r="E65" s="62">
        <v>757</v>
      </c>
      <c r="F65" s="62">
        <v>578.25</v>
      </c>
      <c r="G65" s="62">
        <v>643.25</v>
      </c>
      <c r="H65" s="62">
        <v>643.25</v>
      </c>
      <c r="I65" s="62">
        <v>350.75</v>
      </c>
      <c r="J65" s="62">
        <v>418.25</v>
      </c>
      <c r="K65" s="62">
        <v>777.25</v>
      </c>
      <c r="L65" s="62">
        <v>709.3</v>
      </c>
      <c r="M65" s="62">
        <v>835.5</v>
      </c>
      <c r="N65" s="62">
        <v>833.2</v>
      </c>
      <c r="O65" s="62">
        <v>844.2</v>
      </c>
      <c r="P65" s="62">
        <v>982.2</v>
      </c>
      <c r="Q65" s="62">
        <v>982.2</v>
      </c>
      <c r="R65" s="62">
        <v>909.06</v>
      </c>
      <c r="S65" s="62">
        <v>909.06</v>
      </c>
      <c r="T65" s="62">
        <v>967.06</v>
      </c>
      <c r="U65" s="62">
        <v>967.06</v>
      </c>
      <c r="V65" s="62">
        <v>1036.8</v>
      </c>
      <c r="W65" s="62">
        <v>1000.8</v>
      </c>
      <c r="X65" s="62">
        <v>938.29</v>
      </c>
      <c r="Y65" s="62">
        <v>1129.0999999999999</v>
      </c>
      <c r="Z65" s="62">
        <v>1170.0999999999999</v>
      </c>
      <c r="AA65" s="62">
        <v>1084.0999999999999</v>
      </c>
      <c r="AB65" s="62">
        <v>1084.0999999999999</v>
      </c>
    </row>
    <row r="66" spans="1:28" x14ac:dyDescent="0.2">
      <c r="A66" s="65"/>
      <c r="B66" s="65"/>
      <c r="C66" s="66"/>
      <c r="D66" s="66"/>
      <c r="E66" s="66"/>
      <c r="F66" s="66"/>
      <c r="G66" s="66"/>
      <c r="H66" s="66"/>
      <c r="I66" s="66"/>
      <c r="J66" s="66"/>
    </row>
    <row r="67" spans="1:28" x14ac:dyDescent="0.2">
      <c r="A67" s="65"/>
      <c r="B67" s="65"/>
      <c r="C67" s="66"/>
      <c r="D67" s="66"/>
      <c r="E67" s="66"/>
      <c r="F67" s="66"/>
      <c r="G67" s="66"/>
      <c r="H67" s="66"/>
      <c r="I67" s="66"/>
      <c r="J67" s="66"/>
    </row>
    <row r="68" spans="1:28" x14ac:dyDescent="0.2">
      <c r="A68" s="65"/>
      <c r="B68" s="65"/>
      <c r="C68" s="66"/>
      <c r="D68" s="66"/>
      <c r="E68" s="66"/>
      <c r="F68" s="66"/>
      <c r="G68" s="66"/>
      <c r="H68" s="66"/>
      <c r="I68" s="66"/>
      <c r="J68" s="66"/>
    </row>
    <row r="69" spans="1:28" x14ac:dyDescent="0.2">
      <c r="A69" s="65"/>
      <c r="B69" s="65"/>
      <c r="C69" s="66"/>
      <c r="D69" s="66"/>
      <c r="E69" s="66"/>
      <c r="F69" s="66"/>
      <c r="G69" s="66"/>
      <c r="H69" s="66"/>
      <c r="I69" s="66"/>
      <c r="J69" s="66"/>
    </row>
    <row r="70" spans="1:28" x14ac:dyDescent="0.2">
      <c r="A70" s="68"/>
      <c r="B70" s="68"/>
      <c r="C70" s="69"/>
      <c r="D70" s="69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</row>
    <row r="71" spans="1:28" x14ac:dyDescent="0.2">
      <c r="A71" s="71"/>
      <c r="B71" s="71"/>
      <c r="C71" s="69"/>
      <c r="D71" s="69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</row>
    <row r="72" spans="1:28" x14ac:dyDescent="0.2">
      <c r="A72" s="68"/>
      <c r="B72" s="68"/>
      <c r="C72" s="69"/>
      <c r="D72" s="69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</row>
    <row r="73" spans="1:28" x14ac:dyDescent="0.2">
      <c r="A73" s="71"/>
      <c r="B73" s="71"/>
      <c r="C73" s="69"/>
      <c r="D73" s="69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</row>
    <row r="74" spans="1:28" x14ac:dyDescent="0.2">
      <c r="A74" s="68"/>
      <c r="B74" s="68"/>
      <c r="C74" s="69"/>
      <c r="D74" s="69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</row>
    <row r="75" spans="1:28" x14ac:dyDescent="0.2">
      <c r="A75" s="72"/>
      <c r="B75" s="72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</row>
    <row r="76" spans="1:28" x14ac:dyDescent="0.2">
      <c r="A76" s="72"/>
      <c r="B76" s="72"/>
    </row>
    <row r="79" spans="1:28" x14ac:dyDescent="0.2">
      <c r="A79" s="65"/>
      <c r="B79" s="65"/>
    </row>
    <row r="80" spans="1:28" x14ac:dyDescent="0.2">
      <c r="A80" s="65"/>
      <c r="B80" s="65"/>
      <c r="C80" s="73"/>
      <c r="D80" s="73"/>
      <c r="E80" s="74"/>
      <c r="F80" s="74"/>
    </row>
    <row r="81" spans="1:6" x14ac:dyDescent="0.2">
      <c r="A81" s="65"/>
      <c r="B81" s="65"/>
      <c r="C81" s="73"/>
      <c r="D81" s="73"/>
      <c r="E81" s="74"/>
      <c r="F81" s="74"/>
    </row>
    <row r="82" spans="1:6" x14ac:dyDescent="0.2">
      <c r="A82" s="65"/>
      <c r="B82" s="65"/>
      <c r="C82" s="73"/>
      <c r="D82" s="73"/>
      <c r="E82" s="74"/>
      <c r="F82" s="74"/>
    </row>
    <row r="83" spans="1:6" x14ac:dyDescent="0.2">
      <c r="A83" s="65"/>
      <c r="B83" s="65"/>
      <c r="C83" s="73"/>
      <c r="D83" s="73"/>
      <c r="E83" s="74"/>
      <c r="F83" s="74"/>
    </row>
    <row r="84" spans="1:6" x14ac:dyDescent="0.2">
      <c r="A84" s="65"/>
      <c r="B84" s="65"/>
      <c r="C84" s="73"/>
      <c r="D84" s="73"/>
      <c r="E84" s="74"/>
      <c r="F84" s="74"/>
    </row>
    <row r="85" spans="1:6" x14ac:dyDescent="0.2">
      <c r="A85" s="65"/>
      <c r="B85" s="65"/>
      <c r="C85" s="73"/>
      <c r="D85" s="73"/>
      <c r="E85" s="74"/>
      <c r="F85" s="74"/>
    </row>
    <row r="86" spans="1:6" x14ac:dyDescent="0.2">
      <c r="A86" s="65"/>
      <c r="B86" s="65"/>
      <c r="C86" s="73"/>
      <c r="D86" s="73"/>
      <c r="E86" s="74"/>
      <c r="F86" s="74"/>
    </row>
    <row r="87" spans="1:6" x14ac:dyDescent="0.2">
      <c r="A87" s="65"/>
      <c r="B87" s="65"/>
      <c r="C87" s="73"/>
      <c r="D87" s="73"/>
      <c r="E87" s="74"/>
      <c r="F87" s="74"/>
    </row>
    <row r="88" spans="1:6" x14ac:dyDescent="0.2">
      <c r="A88" s="65"/>
      <c r="B88" s="65"/>
      <c r="C88" s="73"/>
      <c r="D88" s="73"/>
      <c r="E88" s="74"/>
      <c r="F88" s="74"/>
    </row>
    <row r="89" spans="1:6" x14ac:dyDescent="0.2">
      <c r="A89" s="65"/>
      <c r="B89" s="65"/>
      <c r="C89" s="74"/>
      <c r="D89" s="74"/>
      <c r="E89" s="74"/>
      <c r="F89" s="74"/>
    </row>
    <row r="90" spans="1:6" x14ac:dyDescent="0.2">
      <c r="A90" s="65"/>
      <c r="B90" s="65"/>
      <c r="C90" s="74"/>
      <c r="D90" s="74"/>
      <c r="E90" s="74"/>
      <c r="F90" s="74"/>
    </row>
    <row r="91" spans="1:6" x14ac:dyDescent="0.2">
      <c r="A91" s="65"/>
      <c r="B91" s="65"/>
      <c r="C91" s="73"/>
      <c r="D91" s="73"/>
      <c r="E91" s="74"/>
      <c r="F91" s="74"/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11498-1EAB-47E8-BE73-5BFF640134D8}">
  <dimension ref="A1:C27"/>
  <sheetViews>
    <sheetView workbookViewId="0">
      <selection sqref="A1:C1"/>
    </sheetView>
  </sheetViews>
  <sheetFormatPr defaultRowHeight="12.75" x14ac:dyDescent="0.2"/>
  <cols>
    <col min="1" max="1" width="27.5703125" bestFit="1" customWidth="1"/>
  </cols>
  <sheetData>
    <row r="1" spans="1:3" x14ac:dyDescent="0.2">
      <c r="A1" s="184" t="s">
        <v>19630</v>
      </c>
      <c r="B1" s="184" t="s">
        <v>13</v>
      </c>
      <c r="C1" s="184" t="s">
        <v>13</v>
      </c>
    </row>
    <row r="2" spans="1:3" x14ac:dyDescent="0.2">
      <c r="A2" s="185" t="s">
        <v>19631</v>
      </c>
      <c r="B2" s="184" t="s">
        <v>13</v>
      </c>
      <c r="C2" s="184" t="s">
        <v>13</v>
      </c>
    </row>
    <row r="3" spans="1:3" x14ac:dyDescent="0.2">
      <c r="A3" s="186" t="s">
        <v>14</v>
      </c>
      <c r="B3" s="186" t="s">
        <v>13</v>
      </c>
      <c r="C3" s="186" t="s">
        <v>13</v>
      </c>
    </row>
    <row r="4" spans="1:3" x14ac:dyDescent="0.2">
      <c r="A4" s="75" t="s">
        <v>13</v>
      </c>
    </row>
    <row r="5" spans="1:3" x14ac:dyDescent="0.2">
      <c r="A5" s="187" t="s">
        <v>3</v>
      </c>
      <c r="B5" s="76" t="s">
        <v>19632</v>
      </c>
      <c r="C5" t="s">
        <v>13</v>
      </c>
    </row>
    <row r="6" spans="1:3" x14ac:dyDescent="0.2">
      <c r="A6" s="188" t="s">
        <v>13</v>
      </c>
      <c r="B6" s="77" t="s">
        <v>0</v>
      </c>
      <c r="C6" t="s">
        <v>13</v>
      </c>
    </row>
    <row r="7" spans="1:3" x14ac:dyDescent="0.2">
      <c r="A7" s="78" t="s">
        <v>19428</v>
      </c>
      <c r="B7" s="79" t="s">
        <v>19633</v>
      </c>
      <c r="C7" t="s">
        <v>13</v>
      </c>
    </row>
    <row r="8" spans="1:3" x14ac:dyDescent="0.2">
      <c r="A8" s="78" t="s">
        <v>19634</v>
      </c>
      <c r="B8" s="79" t="s">
        <v>19633</v>
      </c>
      <c r="C8" t="s">
        <v>13</v>
      </c>
    </row>
    <row r="9" spans="1:3" x14ac:dyDescent="0.2">
      <c r="A9" s="78" t="s">
        <v>19635</v>
      </c>
      <c r="B9" s="79" t="s">
        <v>19633</v>
      </c>
      <c r="C9" t="s">
        <v>13</v>
      </c>
    </row>
    <row r="10" spans="1:3" x14ac:dyDescent="0.2">
      <c r="A10" s="78" t="s">
        <v>23</v>
      </c>
      <c r="B10" s="79">
        <v>9</v>
      </c>
      <c r="C10" t="s">
        <v>13</v>
      </c>
    </row>
    <row r="11" spans="1:3" x14ac:dyDescent="0.2">
      <c r="A11" s="78" t="s">
        <v>16</v>
      </c>
      <c r="B11" s="79" t="s">
        <v>19633</v>
      </c>
      <c r="C11" t="s">
        <v>13</v>
      </c>
    </row>
    <row r="12" spans="1:3" x14ac:dyDescent="0.2">
      <c r="A12" s="78" t="s">
        <v>19636</v>
      </c>
      <c r="B12" s="79" t="s">
        <v>19633</v>
      </c>
      <c r="C12" t="s">
        <v>13</v>
      </c>
    </row>
    <row r="13" spans="1:3" x14ac:dyDescent="0.2">
      <c r="A13" s="78" t="s">
        <v>19637</v>
      </c>
      <c r="B13" s="79" t="s">
        <v>19633</v>
      </c>
      <c r="C13" t="s">
        <v>13</v>
      </c>
    </row>
    <row r="14" spans="1:3" x14ac:dyDescent="0.2">
      <c r="A14" s="78" t="s">
        <v>19638</v>
      </c>
      <c r="B14" s="79" t="s">
        <v>19633</v>
      </c>
      <c r="C14" t="s">
        <v>13</v>
      </c>
    </row>
    <row r="15" spans="1:3" x14ac:dyDescent="0.2">
      <c r="A15" s="78" t="s">
        <v>9916</v>
      </c>
      <c r="B15" s="79" t="s">
        <v>19633</v>
      </c>
      <c r="C15" t="s">
        <v>13</v>
      </c>
    </row>
    <row r="16" spans="1:3" x14ac:dyDescent="0.2">
      <c r="A16" s="78" t="s">
        <v>19384</v>
      </c>
      <c r="B16" s="79">
        <v>522</v>
      </c>
      <c r="C16" t="s">
        <v>13</v>
      </c>
    </row>
    <row r="17" spans="1:3" x14ac:dyDescent="0.2">
      <c r="A17" s="78" t="s">
        <v>19639</v>
      </c>
      <c r="B17" s="79">
        <v>1385</v>
      </c>
      <c r="C17" t="s">
        <v>13</v>
      </c>
    </row>
    <row r="18" spans="1:3" x14ac:dyDescent="0.2">
      <c r="A18" s="78" t="s">
        <v>19640</v>
      </c>
      <c r="B18" s="79">
        <v>9817</v>
      </c>
      <c r="C18" t="s">
        <v>13</v>
      </c>
    </row>
    <row r="19" spans="1:3" x14ac:dyDescent="0.2">
      <c r="A19" s="78" t="s">
        <v>3998</v>
      </c>
      <c r="B19" s="79" t="s">
        <v>19633</v>
      </c>
      <c r="C19" t="s">
        <v>13</v>
      </c>
    </row>
    <row r="20" spans="1:3" x14ac:dyDescent="0.2">
      <c r="A20" s="78" t="s">
        <v>70</v>
      </c>
      <c r="B20" s="79" t="s">
        <v>19633</v>
      </c>
      <c r="C20" t="s">
        <v>13</v>
      </c>
    </row>
    <row r="21" spans="1:3" x14ac:dyDescent="0.2">
      <c r="A21" s="78" t="s">
        <v>392</v>
      </c>
      <c r="B21" s="79" t="s">
        <v>19633</v>
      </c>
      <c r="C21" t="s">
        <v>13</v>
      </c>
    </row>
    <row r="22" spans="1:3" x14ac:dyDescent="0.2">
      <c r="A22" s="78" t="s">
        <v>19641</v>
      </c>
      <c r="B22" s="79" t="s">
        <v>19633</v>
      </c>
      <c r="C22" t="s">
        <v>13</v>
      </c>
    </row>
    <row r="23" spans="1:3" x14ac:dyDescent="0.2">
      <c r="A23" s="78" t="s">
        <v>9889</v>
      </c>
      <c r="B23" s="79" t="s">
        <v>19633</v>
      </c>
      <c r="C23" t="s">
        <v>13</v>
      </c>
    </row>
    <row r="24" spans="1:3" x14ac:dyDescent="0.2">
      <c r="A24" s="78" t="s">
        <v>11107</v>
      </c>
      <c r="B24" s="79">
        <v>22</v>
      </c>
      <c r="C24" t="s">
        <v>13</v>
      </c>
    </row>
    <row r="25" spans="1:3" x14ac:dyDescent="0.2">
      <c r="A25" s="78" t="s">
        <v>43</v>
      </c>
      <c r="B25" s="79" t="s">
        <v>19633</v>
      </c>
      <c r="C25" t="s">
        <v>13</v>
      </c>
    </row>
    <row r="26" spans="1:3" x14ac:dyDescent="0.2">
      <c r="A26" s="78" t="s">
        <v>95</v>
      </c>
      <c r="B26" s="79">
        <v>1444</v>
      </c>
      <c r="C26" t="s">
        <v>13</v>
      </c>
    </row>
    <row r="27" spans="1:3" x14ac:dyDescent="0.2">
      <c r="A27" s="78" t="s">
        <v>19642</v>
      </c>
      <c r="B27" s="79">
        <v>13199</v>
      </c>
      <c r="C27" t="s">
        <v>13</v>
      </c>
    </row>
  </sheetData>
  <mergeCells count="4">
    <mergeCell ref="A1:C1"/>
    <mergeCell ref="A2:C2"/>
    <mergeCell ref="A3:C3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F8DF-B8E9-4353-9C99-D8A1C0BA85B9}">
  <dimension ref="A1:C27"/>
  <sheetViews>
    <sheetView workbookViewId="0">
      <selection sqref="A1:C1"/>
    </sheetView>
  </sheetViews>
  <sheetFormatPr defaultRowHeight="12.75" x14ac:dyDescent="0.2"/>
  <cols>
    <col min="1" max="1" width="26.7109375" customWidth="1"/>
    <col min="2" max="2" width="16.5703125" customWidth="1"/>
  </cols>
  <sheetData>
    <row r="1" spans="1:3" x14ac:dyDescent="0.2">
      <c r="A1" s="184" t="s">
        <v>19630</v>
      </c>
      <c r="B1" s="184" t="s">
        <v>13</v>
      </c>
      <c r="C1" s="184" t="s">
        <v>13</v>
      </c>
    </row>
    <row r="2" spans="1:3" x14ac:dyDescent="0.2">
      <c r="A2" s="185" t="s">
        <v>19631</v>
      </c>
      <c r="B2" s="184" t="s">
        <v>13</v>
      </c>
      <c r="C2" s="184" t="s">
        <v>13</v>
      </c>
    </row>
    <row r="3" spans="1:3" x14ac:dyDescent="0.2">
      <c r="A3" s="186" t="s">
        <v>14</v>
      </c>
      <c r="B3" s="186" t="s">
        <v>13</v>
      </c>
      <c r="C3" s="186" t="s">
        <v>13</v>
      </c>
    </row>
    <row r="4" spans="1:3" x14ac:dyDescent="0.2">
      <c r="A4" s="75" t="s">
        <v>13</v>
      </c>
    </row>
    <row r="5" spans="1:3" x14ac:dyDescent="0.2">
      <c r="A5" s="187" t="s">
        <v>3</v>
      </c>
      <c r="B5" s="76">
        <v>2023</v>
      </c>
      <c r="C5" t="s">
        <v>13</v>
      </c>
    </row>
    <row r="6" spans="1:3" x14ac:dyDescent="0.2">
      <c r="A6" s="188" t="s">
        <v>13</v>
      </c>
      <c r="B6" s="77" t="s">
        <v>0</v>
      </c>
      <c r="C6" t="s">
        <v>13</v>
      </c>
    </row>
    <row r="7" spans="1:3" x14ac:dyDescent="0.2">
      <c r="A7" s="78" t="s">
        <v>19428</v>
      </c>
      <c r="B7" s="2">
        <v>691</v>
      </c>
      <c r="C7" t="s">
        <v>13</v>
      </c>
    </row>
    <row r="8" spans="1:3" x14ac:dyDescent="0.2">
      <c r="A8" s="78" t="s">
        <v>19634</v>
      </c>
      <c r="B8" s="2" t="s">
        <v>19633</v>
      </c>
      <c r="C8" t="s">
        <v>13</v>
      </c>
    </row>
    <row r="9" spans="1:3" x14ac:dyDescent="0.2">
      <c r="A9" s="78" t="s">
        <v>19635</v>
      </c>
      <c r="B9" s="2" t="s">
        <v>19633</v>
      </c>
      <c r="C9" t="s">
        <v>13</v>
      </c>
    </row>
    <row r="10" spans="1:3" x14ac:dyDescent="0.2">
      <c r="A10" s="78" t="s">
        <v>23</v>
      </c>
      <c r="B10" s="2">
        <v>991</v>
      </c>
      <c r="C10" t="s">
        <v>13</v>
      </c>
    </row>
    <row r="11" spans="1:3" x14ac:dyDescent="0.2">
      <c r="A11" s="78" t="s">
        <v>16</v>
      </c>
      <c r="B11" s="2">
        <v>1943</v>
      </c>
      <c r="C11" t="s">
        <v>13</v>
      </c>
    </row>
    <row r="12" spans="1:3" x14ac:dyDescent="0.2">
      <c r="A12" s="78" t="s">
        <v>19636</v>
      </c>
      <c r="B12" s="2">
        <v>195</v>
      </c>
      <c r="C12" t="s">
        <v>13</v>
      </c>
    </row>
    <row r="13" spans="1:3" x14ac:dyDescent="0.2">
      <c r="A13" s="78" t="s">
        <v>19637</v>
      </c>
      <c r="B13" s="2" t="s">
        <v>19633</v>
      </c>
      <c r="C13" t="s">
        <v>13</v>
      </c>
    </row>
    <row r="14" spans="1:3" x14ac:dyDescent="0.2">
      <c r="A14" s="78" t="s">
        <v>19638</v>
      </c>
      <c r="B14" s="2" t="s">
        <v>19633</v>
      </c>
      <c r="C14" t="s">
        <v>13</v>
      </c>
    </row>
    <row r="15" spans="1:3" x14ac:dyDescent="0.2">
      <c r="A15" s="78" t="s">
        <v>9916</v>
      </c>
      <c r="B15" s="2" t="s">
        <v>19633</v>
      </c>
      <c r="C15" t="s">
        <v>13</v>
      </c>
    </row>
    <row r="16" spans="1:3" x14ac:dyDescent="0.2">
      <c r="A16" s="78" t="s">
        <v>19384</v>
      </c>
      <c r="B16" s="2" t="s">
        <v>19633</v>
      </c>
      <c r="C16" t="s">
        <v>13</v>
      </c>
    </row>
    <row r="17" spans="1:3" x14ac:dyDescent="0.2">
      <c r="A17" s="78" t="s">
        <v>19639</v>
      </c>
      <c r="B17" s="2">
        <v>5</v>
      </c>
      <c r="C17" t="s">
        <v>13</v>
      </c>
    </row>
    <row r="18" spans="1:3" x14ac:dyDescent="0.2">
      <c r="A18" s="78" t="s">
        <v>19640</v>
      </c>
      <c r="B18" s="2" t="s">
        <v>19633</v>
      </c>
      <c r="C18" t="s">
        <v>13</v>
      </c>
    </row>
    <row r="19" spans="1:3" x14ac:dyDescent="0.2">
      <c r="A19" s="78" t="s">
        <v>3998</v>
      </c>
      <c r="B19" s="2" t="s">
        <v>19633</v>
      </c>
      <c r="C19" t="s">
        <v>13</v>
      </c>
    </row>
    <row r="20" spans="1:3" x14ac:dyDescent="0.2">
      <c r="A20" s="78" t="s">
        <v>70</v>
      </c>
      <c r="B20" s="2" t="s">
        <v>19633</v>
      </c>
      <c r="C20" t="s">
        <v>13</v>
      </c>
    </row>
    <row r="21" spans="1:3" x14ac:dyDescent="0.2">
      <c r="A21" s="78" t="s">
        <v>392</v>
      </c>
      <c r="B21" s="2" t="s">
        <v>19633</v>
      </c>
      <c r="C21" t="s">
        <v>13</v>
      </c>
    </row>
    <row r="22" spans="1:3" x14ac:dyDescent="0.2">
      <c r="A22" s="78" t="s">
        <v>19641</v>
      </c>
      <c r="B22" s="2">
        <v>112</v>
      </c>
      <c r="C22" t="s">
        <v>13</v>
      </c>
    </row>
    <row r="23" spans="1:3" x14ac:dyDescent="0.2">
      <c r="A23" s="78" t="s">
        <v>9889</v>
      </c>
      <c r="B23" s="2">
        <v>1702</v>
      </c>
      <c r="C23" t="s">
        <v>13</v>
      </c>
    </row>
    <row r="24" spans="1:3" x14ac:dyDescent="0.2">
      <c r="A24" s="78" t="s">
        <v>11107</v>
      </c>
      <c r="B24" s="2">
        <v>211</v>
      </c>
      <c r="C24" t="s">
        <v>13</v>
      </c>
    </row>
    <row r="25" spans="1:3" x14ac:dyDescent="0.2">
      <c r="A25" s="78" t="s">
        <v>43</v>
      </c>
      <c r="B25" s="2">
        <v>1278</v>
      </c>
      <c r="C25" t="s">
        <v>13</v>
      </c>
    </row>
    <row r="26" spans="1:3" x14ac:dyDescent="0.2">
      <c r="A26" s="78" t="s">
        <v>95</v>
      </c>
      <c r="B26" s="2">
        <v>3955</v>
      </c>
      <c r="C26" t="s">
        <v>13</v>
      </c>
    </row>
    <row r="27" spans="1:3" x14ac:dyDescent="0.2">
      <c r="A27" s="78" t="s">
        <v>19642</v>
      </c>
      <c r="B27" s="2">
        <v>11083</v>
      </c>
      <c r="C27" t="s">
        <v>13</v>
      </c>
    </row>
  </sheetData>
  <mergeCells count="4">
    <mergeCell ref="A1:C1"/>
    <mergeCell ref="A2:C2"/>
    <mergeCell ref="A3:C3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38AA4-A650-48EB-AC9E-D7D3C368793D}">
  <sheetPr filterMode="1"/>
  <dimension ref="A1:AL5405"/>
  <sheetViews>
    <sheetView workbookViewId="0"/>
  </sheetViews>
  <sheetFormatPr defaultColWidth="11.42578125" defaultRowHeight="12.75" x14ac:dyDescent="0.2"/>
  <cols>
    <col min="1" max="1" width="11.42578125" style="9"/>
    <col min="2" max="2" width="32.7109375" style="9" customWidth="1"/>
    <col min="3" max="16384" width="11.42578125" style="9"/>
  </cols>
  <sheetData>
    <row r="1" spans="1:28" x14ac:dyDescent="0.2">
      <c r="A1" s="9" t="s">
        <v>209</v>
      </c>
      <c r="B1" s="9" t="s">
        <v>5</v>
      </c>
      <c r="C1" s="9" t="s">
        <v>210</v>
      </c>
      <c r="D1" s="9" t="s">
        <v>211</v>
      </c>
      <c r="E1" s="9" t="s">
        <v>212</v>
      </c>
      <c r="F1" s="9" t="s">
        <v>213</v>
      </c>
      <c r="G1" s="9" t="s">
        <v>214</v>
      </c>
      <c r="H1" s="9" t="s">
        <v>215</v>
      </c>
      <c r="I1" s="9" t="s">
        <v>216</v>
      </c>
      <c r="J1" s="9" t="s">
        <v>217</v>
      </c>
      <c r="K1" s="9" t="s">
        <v>218</v>
      </c>
      <c r="L1" s="9" t="s">
        <v>219</v>
      </c>
      <c r="M1" s="9" t="s">
        <v>220</v>
      </c>
      <c r="N1" s="9" t="s">
        <v>221</v>
      </c>
      <c r="O1" s="9" t="s">
        <v>222</v>
      </c>
      <c r="P1" s="9" t="s">
        <v>223</v>
      </c>
      <c r="Q1" s="9" t="s">
        <v>224</v>
      </c>
      <c r="R1" s="9" t="s">
        <v>225</v>
      </c>
      <c r="S1" s="9" t="s">
        <v>226</v>
      </c>
    </row>
    <row r="2" spans="1:28" hidden="1" x14ac:dyDescent="0.2">
      <c r="A2" s="9">
        <v>0</v>
      </c>
      <c r="B2" s="9" t="s">
        <v>564</v>
      </c>
      <c r="C2" s="9" t="s">
        <v>70</v>
      </c>
      <c r="D2" s="9" t="s">
        <v>334</v>
      </c>
      <c r="E2" s="9" t="s">
        <v>243</v>
      </c>
      <c r="F2" s="9" t="s">
        <v>565</v>
      </c>
      <c r="G2" s="9">
        <v>1336</v>
      </c>
      <c r="H2" s="9">
        <v>0.33</v>
      </c>
      <c r="I2" s="9">
        <v>1988</v>
      </c>
      <c r="J2" s="9">
        <v>1988</v>
      </c>
      <c r="K2" s="9">
        <v>2022</v>
      </c>
      <c r="L2" s="9">
        <v>52.481878000000002</v>
      </c>
      <c r="M2" s="9">
        <v>7.3066579999999997</v>
      </c>
      <c r="O2" s="9">
        <v>0</v>
      </c>
      <c r="P2" s="9">
        <v>0</v>
      </c>
      <c r="Q2" s="9">
        <v>0</v>
      </c>
      <c r="R2" s="9" t="s">
        <v>566</v>
      </c>
      <c r="S2" s="9" t="s">
        <v>567</v>
      </c>
      <c r="T2" s="9" t="s">
        <v>568</v>
      </c>
      <c r="U2" s="9" t="s">
        <v>569</v>
      </c>
      <c r="V2" s="9" t="s">
        <v>570</v>
      </c>
      <c r="W2" s="9" t="s">
        <v>571</v>
      </c>
      <c r="X2" s="9" t="s">
        <v>572</v>
      </c>
      <c r="Y2" s="9" t="s">
        <v>573</v>
      </c>
      <c r="Z2" s="9" t="s">
        <v>574</v>
      </c>
    </row>
    <row r="3" spans="1:28" hidden="1" x14ac:dyDescent="0.2">
      <c r="A3" s="9">
        <v>1</v>
      </c>
      <c r="B3" s="9" t="s">
        <v>575</v>
      </c>
      <c r="C3" s="9" t="s">
        <v>227</v>
      </c>
      <c r="D3" s="9" t="s">
        <v>334</v>
      </c>
      <c r="E3" s="9" t="s">
        <v>243</v>
      </c>
      <c r="F3" s="9" t="s">
        <v>576</v>
      </c>
      <c r="G3" s="9">
        <v>200</v>
      </c>
      <c r="I3" s="9">
        <v>1986</v>
      </c>
      <c r="J3" s="9">
        <v>1986</v>
      </c>
      <c r="K3" s="9">
        <v>2020</v>
      </c>
      <c r="L3" s="9">
        <v>46.911700000000003</v>
      </c>
      <c r="M3" s="9">
        <v>15.488300000000001</v>
      </c>
      <c r="O3" s="9">
        <v>0</v>
      </c>
      <c r="P3" s="9">
        <v>0</v>
      </c>
      <c r="Q3" s="9">
        <v>0</v>
      </c>
      <c r="R3" s="9" t="s">
        <v>577</v>
      </c>
      <c r="S3" s="9" t="s">
        <v>578</v>
      </c>
      <c r="T3" s="9" t="s">
        <v>579</v>
      </c>
      <c r="U3" s="9" t="s">
        <v>580</v>
      </c>
      <c r="V3" s="9" t="s">
        <v>581</v>
      </c>
      <c r="W3" s="9" t="s">
        <v>582</v>
      </c>
      <c r="X3" s="9" t="s">
        <v>583</v>
      </c>
      <c r="Y3" s="9" t="s">
        <v>584</v>
      </c>
    </row>
    <row r="4" spans="1:28" x14ac:dyDescent="0.2">
      <c r="A4" s="9">
        <v>2</v>
      </c>
      <c r="B4" s="9" t="s">
        <v>18</v>
      </c>
      <c r="C4" s="9" t="s">
        <v>227</v>
      </c>
      <c r="D4" s="9" t="s">
        <v>228</v>
      </c>
      <c r="E4" s="9" t="s">
        <v>229</v>
      </c>
      <c r="F4" s="9" t="s">
        <v>68</v>
      </c>
      <c r="G4" s="9">
        <v>1604.1703044199201</v>
      </c>
      <c r="H4" s="9">
        <v>0.57999999999999996</v>
      </c>
      <c r="I4" s="9">
        <v>2015</v>
      </c>
      <c r="K4" s="9">
        <v>2029</v>
      </c>
      <c r="L4" s="9">
        <v>53.4405</v>
      </c>
      <c r="M4" s="9">
        <v>6.8612000000000002</v>
      </c>
      <c r="O4" s="9">
        <v>0</v>
      </c>
      <c r="P4" s="9">
        <v>0</v>
      </c>
      <c r="Q4" s="9">
        <v>0</v>
      </c>
      <c r="R4" s="9" t="s">
        <v>230</v>
      </c>
      <c r="S4" s="9" t="s">
        <v>231</v>
      </c>
      <c r="T4" s="9" t="s">
        <v>232</v>
      </c>
      <c r="U4" s="9" t="s">
        <v>233</v>
      </c>
      <c r="V4" s="9" t="s">
        <v>234</v>
      </c>
      <c r="W4" s="9" t="s">
        <v>235</v>
      </c>
      <c r="X4" s="9" t="s">
        <v>236</v>
      </c>
      <c r="Y4" s="9" t="s">
        <v>237</v>
      </c>
      <c r="Z4" s="9" t="s">
        <v>238</v>
      </c>
      <c r="AA4" s="9" t="s">
        <v>239</v>
      </c>
      <c r="AB4" s="9" t="s">
        <v>240</v>
      </c>
    </row>
    <row r="5" spans="1:28" hidden="1" x14ac:dyDescent="0.2">
      <c r="A5" s="9">
        <v>3</v>
      </c>
      <c r="B5" s="9" t="s">
        <v>585</v>
      </c>
      <c r="C5" s="9" t="s">
        <v>227</v>
      </c>
      <c r="D5" s="9" t="s">
        <v>228</v>
      </c>
      <c r="E5" s="9" t="s">
        <v>229</v>
      </c>
      <c r="F5" s="9" t="s">
        <v>586</v>
      </c>
      <c r="G5" s="9">
        <v>596.49321089637294</v>
      </c>
      <c r="I5" s="9">
        <v>1958</v>
      </c>
      <c r="J5" s="9">
        <v>2010</v>
      </c>
      <c r="K5" s="9">
        <v>2022</v>
      </c>
      <c r="L5" s="9">
        <v>49.152500000000003</v>
      </c>
      <c r="M5" s="9">
        <v>6.6981000000000002</v>
      </c>
      <c r="O5" s="9">
        <v>0</v>
      </c>
      <c r="P5" s="9">
        <v>0</v>
      </c>
      <c r="Q5" s="9">
        <v>0</v>
      </c>
      <c r="R5" s="9" t="s">
        <v>587</v>
      </c>
      <c r="S5" s="9" t="s">
        <v>588</v>
      </c>
      <c r="T5" s="9" t="s">
        <v>589</v>
      </c>
      <c r="U5" s="9" t="s">
        <v>590</v>
      </c>
      <c r="V5" s="9" t="s">
        <v>591</v>
      </c>
      <c r="W5" s="9" t="s">
        <v>592</v>
      </c>
      <c r="X5" s="9" t="s">
        <v>593</v>
      </c>
      <c r="Y5" s="9" t="s">
        <v>594</v>
      </c>
      <c r="Z5" s="9" t="s">
        <v>595</v>
      </c>
      <c r="AA5" s="9" t="s">
        <v>596</v>
      </c>
    </row>
    <row r="6" spans="1:28" hidden="1" x14ac:dyDescent="0.2">
      <c r="A6" s="9">
        <v>4</v>
      </c>
      <c r="B6" s="9" t="s">
        <v>597</v>
      </c>
      <c r="C6" s="9" t="s">
        <v>227</v>
      </c>
      <c r="D6" s="9" t="s">
        <v>334</v>
      </c>
      <c r="E6" s="9" t="s">
        <v>229</v>
      </c>
      <c r="F6" s="9" t="s">
        <v>598</v>
      </c>
      <c r="G6" s="9">
        <v>899.810469605658</v>
      </c>
      <c r="I6" s="9">
        <v>1964</v>
      </c>
      <c r="K6" s="9">
        <v>2025</v>
      </c>
      <c r="L6" s="9">
        <v>45.431399999999996</v>
      </c>
      <c r="M6" s="9">
        <v>12.245799999999999</v>
      </c>
      <c r="O6" s="9">
        <v>0</v>
      </c>
      <c r="P6" s="9">
        <v>0</v>
      </c>
      <c r="Q6" s="9">
        <v>0</v>
      </c>
      <c r="R6" s="9" t="s">
        <v>599</v>
      </c>
      <c r="S6" s="9" t="s">
        <v>600</v>
      </c>
      <c r="T6" s="9" t="s">
        <v>601</v>
      </c>
      <c r="U6" s="9" t="s">
        <v>602</v>
      </c>
      <c r="V6" s="9" t="s">
        <v>603</v>
      </c>
      <c r="W6" s="9" t="s">
        <v>604</v>
      </c>
      <c r="X6" s="9" t="s">
        <v>605</v>
      </c>
      <c r="Y6" s="9" t="s">
        <v>606</v>
      </c>
    </row>
    <row r="7" spans="1:28" hidden="1" x14ac:dyDescent="0.2">
      <c r="A7" s="9">
        <v>5</v>
      </c>
      <c r="B7" s="9" t="s">
        <v>607</v>
      </c>
      <c r="C7" s="9" t="s">
        <v>70</v>
      </c>
      <c r="D7" s="9" t="s">
        <v>334</v>
      </c>
      <c r="E7" s="9" t="s">
        <v>229</v>
      </c>
      <c r="F7" s="9" t="s">
        <v>586</v>
      </c>
      <c r="G7" s="9">
        <v>2620</v>
      </c>
      <c r="I7" s="9">
        <v>1987</v>
      </c>
      <c r="K7" s="9">
        <v>2028</v>
      </c>
      <c r="L7" s="9">
        <v>47.508789999999998</v>
      </c>
      <c r="M7" s="9">
        <v>2.87574</v>
      </c>
      <c r="O7" s="9">
        <v>0</v>
      </c>
      <c r="P7" s="9">
        <v>0</v>
      </c>
      <c r="Q7" s="9">
        <v>0</v>
      </c>
      <c r="R7" s="9" t="s">
        <v>608</v>
      </c>
      <c r="S7" s="9" t="s">
        <v>609</v>
      </c>
      <c r="T7" s="9" t="s">
        <v>610</v>
      </c>
      <c r="U7" s="9" t="s">
        <v>611</v>
      </c>
      <c r="V7" s="9" t="s">
        <v>612</v>
      </c>
      <c r="W7" s="9" t="s">
        <v>613</v>
      </c>
      <c r="X7" s="9" t="s">
        <v>614</v>
      </c>
      <c r="Y7" s="9" t="s">
        <v>615</v>
      </c>
      <c r="Z7" s="9" t="s">
        <v>616</v>
      </c>
    </row>
    <row r="8" spans="1:28" hidden="1" x14ac:dyDescent="0.2">
      <c r="A8" s="9">
        <v>6</v>
      </c>
      <c r="B8" s="9" t="s">
        <v>617</v>
      </c>
      <c r="C8" s="9" t="s">
        <v>242</v>
      </c>
      <c r="D8" s="9" t="s">
        <v>228</v>
      </c>
      <c r="E8" s="9" t="s">
        <v>243</v>
      </c>
      <c r="F8" s="9" t="s">
        <v>598</v>
      </c>
      <c r="G8" s="9">
        <v>789</v>
      </c>
      <c r="H8" s="9">
        <v>0.51303030303030295</v>
      </c>
      <c r="I8" s="9">
        <v>2003</v>
      </c>
      <c r="L8" s="9">
        <v>45.512340000000002</v>
      </c>
      <c r="M8" s="9">
        <v>9.5097900000000006</v>
      </c>
      <c r="O8" s="9">
        <v>0</v>
      </c>
      <c r="P8" s="9">
        <v>0</v>
      </c>
      <c r="Q8" s="9">
        <v>0</v>
      </c>
      <c r="R8" s="9" t="s">
        <v>618</v>
      </c>
      <c r="S8" s="9" t="s">
        <v>619</v>
      </c>
      <c r="T8" s="9" t="s">
        <v>620</v>
      </c>
      <c r="U8" s="9" t="s">
        <v>621</v>
      </c>
      <c r="V8" s="9" t="s">
        <v>622</v>
      </c>
      <c r="W8" s="9" t="s">
        <v>623</v>
      </c>
      <c r="X8" s="9" t="s">
        <v>624</v>
      </c>
    </row>
    <row r="9" spans="1:28" hidden="1" x14ac:dyDescent="0.2">
      <c r="A9" s="9">
        <v>7</v>
      </c>
      <c r="B9" s="9" t="s">
        <v>625</v>
      </c>
      <c r="C9" s="9" t="s">
        <v>242</v>
      </c>
      <c r="D9" s="9" t="s">
        <v>228</v>
      </c>
      <c r="E9" s="9" t="s">
        <v>229</v>
      </c>
      <c r="F9" s="9" t="s">
        <v>598</v>
      </c>
      <c r="G9" s="9">
        <v>400</v>
      </c>
      <c r="H9" s="9">
        <v>0.55000000000000004</v>
      </c>
      <c r="I9" s="9">
        <v>1983</v>
      </c>
      <c r="L9" s="9">
        <v>45.399909999999998</v>
      </c>
      <c r="M9" s="9">
        <v>10.71428</v>
      </c>
      <c r="O9" s="9">
        <v>0</v>
      </c>
      <c r="P9" s="9">
        <v>0</v>
      </c>
      <c r="Q9" s="9">
        <v>0</v>
      </c>
      <c r="R9" s="9" t="s">
        <v>626</v>
      </c>
      <c r="S9" s="9" t="s">
        <v>627</v>
      </c>
      <c r="T9" s="9" t="s">
        <v>628</v>
      </c>
      <c r="U9" s="9" t="s">
        <v>629</v>
      </c>
      <c r="V9" s="9" t="s">
        <v>630</v>
      </c>
      <c r="W9" s="9" t="s">
        <v>631</v>
      </c>
    </row>
    <row r="10" spans="1:28" hidden="1" x14ac:dyDescent="0.2">
      <c r="A10" s="9">
        <v>8</v>
      </c>
      <c r="B10" s="9" t="s">
        <v>632</v>
      </c>
      <c r="C10" s="9" t="s">
        <v>242</v>
      </c>
      <c r="D10" s="9" t="s">
        <v>228</v>
      </c>
      <c r="E10" s="9" t="s">
        <v>243</v>
      </c>
      <c r="F10" s="9" t="s">
        <v>598</v>
      </c>
      <c r="G10" s="9">
        <v>1275</v>
      </c>
      <c r="I10" s="9">
        <v>2005</v>
      </c>
      <c r="L10" s="9">
        <v>40.643977999999997</v>
      </c>
      <c r="M10" s="9">
        <v>17.980304</v>
      </c>
      <c r="O10" s="9">
        <v>0</v>
      </c>
      <c r="P10" s="9">
        <v>0</v>
      </c>
      <c r="Q10" s="9">
        <v>0</v>
      </c>
      <c r="R10" s="9" t="s">
        <v>633</v>
      </c>
      <c r="S10" s="9" t="s">
        <v>634</v>
      </c>
      <c r="T10" s="9" t="s">
        <v>635</v>
      </c>
      <c r="U10" s="9" t="s">
        <v>636</v>
      </c>
      <c r="V10" s="9" t="s">
        <v>637</v>
      </c>
      <c r="W10" s="9" t="s">
        <v>638</v>
      </c>
      <c r="X10" s="9" t="s">
        <v>639</v>
      </c>
      <c r="Y10" s="9" t="s">
        <v>640</v>
      </c>
      <c r="Z10" s="9" t="s">
        <v>641</v>
      </c>
    </row>
    <row r="11" spans="1:28" hidden="1" x14ac:dyDescent="0.2">
      <c r="A11" s="9">
        <v>9</v>
      </c>
      <c r="B11" s="9" t="s">
        <v>642</v>
      </c>
      <c r="C11" s="9" t="s">
        <v>242</v>
      </c>
      <c r="D11" s="9" t="s">
        <v>228</v>
      </c>
      <c r="E11" s="9" t="s">
        <v>243</v>
      </c>
      <c r="F11" s="9" t="s">
        <v>598</v>
      </c>
      <c r="G11" s="9">
        <v>930</v>
      </c>
      <c r="I11" s="9">
        <v>2003</v>
      </c>
      <c r="L11" s="9">
        <v>44.448779999999999</v>
      </c>
      <c r="M11" s="9">
        <v>12.237920000000001</v>
      </c>
      <c r="O11" s="9">
        <v>0</v>
      </c>
      <c r="P11" s="9">
        <v>0</v>
      </c>
      <c r="Q11" s="9">
        <v>0</v>
      </c>
      <c r="R11" s="9" t="s">
        <v>643</v>
      </c>
      <c r="S11" s="9" t="s">
        <v>644</v>
      </c>
      <c r="T11" s="9" t="s">
        <v>645</v>
      </c>
      <c r="U11" s="9" t="s">
        <v>646</v>
      </c>
      <c r="V11" s="9" t="s">
        <v>647</v>
      </c>
      <c r="W11" s="9" t="s">
        <v>648</v>
      </c>
      <c r="X11" s="9" t="s">
        <v>649</v>
      </c>
    </row>
    <row r="12" spans="1:28" hidden="1" x14ac:dyDescent="0.2">
      <c r="A12" s="9">
        <v>10</v>
      </c>
      <c r="B12" s="9" t="s">
        <v>650</v>
      </c>
      <c r="C12" s="9" t="s">
        <v>242</v>
      </c>
      <c r="D12" s="9" t="s">
        <v>228</v>
      </c>
      <c r="E12" s="9" t="s">
        <v>229</v>
      </c>
      <c r="F12" s="9" t="s">
        <v>598</v>
      </c>
      <c r="G12" s="9">
        <v>840</v>
      </c>
      <c r="H12" s="9">
        <v>0.56999999999999995</v>
      </c>
      <c r="I12" s="9">
        <v>2008</v>
      </c>
      <c r="L12" s="9">
        <v>42.049950000000003</v>
      </c>
      <c r="M12" s="9">
        <v>14.56371</v>
      </c>
      <c r="O12" s="9">
        <v>0</v>
      </c>
      <c r="P12" s="9">
        <v>0</v>
      </c>
      <c r="Q12" s="9">
        <v>0</v>
      </c>
      <c r="R12" s="9" t="s">
        <v>651</v>
      </c>
      <c r="S12" s="9" t="s">
        <v>652</v>
      </c>
      <c r="T12" s="9" t="s">
        <v>653</v>
      </c>
      <c r="U12" s="9" t="s">
        <v>654</v>
      </c>
      <c r="V12" s="9" t="s">
        <v>655</v>
      </c>
      <c r="W12" s="9" t="s">
        <v>656</v>
      </c>
      <c r="X12" s="9" t="s">
        <v>657</v>
      </c>
    </row>
    <row r="13" spans="1:28" hidden="1" x14ac:dyDescent="0.2">
      <c r="A13" s="9">
        <v>11</v>
      </c>
      <c r="B13" s="9" t="s">
        <v>658</v>
      </c>
      <c r="C13" s="9" t="s">
        <v>242</v>
      </c>
      <c r="D13" s="9" t="s">
        <v>228</v>
      </c>
      <c r="E13" s="9" t="s">
        <v>243</v>
      </c>
      <c r="F13" s="9" t="s">
        <v>598</v>
      </c>
      <c r="G13" s="9">
        <v>140</v>
      </c>
      <c r="I13" s="9">
        <v>2001</v>
      </c>
      <c r="L13" s="9">
        <v>43.553350000000002</v>
      </c>
      <c r="M13" s="9">
        <v>13.28534</v>
      </c>
      <c r="O13" s="9">
        <v>0</v>
      </c>
      <c r="P13" s="9">
        <v>0</v>
      </c>
      <c r="Q13" s="9">
        <v>0</v>
      </c>
      <c r="R13" s="9" t="s">
        <v>659</v>
      </c>
      <c r="S13" s="9" t="s">
        <v>660</v>
      </c>
      <c r="T13" s="9" t="s">
        <v>661</v>
      </c>
      <c r="U13" s="9" t="s">
        <v>662</v>
      </c>
      <c r="V13" s="9" t="s">
        <v>663</v>
      </c>
      <c r="W13" s="9" t="s">
        <v>664</v>
      </c>
    </row>
    <row r="14" spans="1:28" hidden="1" x14ac:dyDescent="0.2">
      <c r="A14" s="9">
        <v>12</v>
      </c>
      <c r="B14" s="9" t="s">
        <v>665</v>
      </c>
      <c r="C14" s="9" t="s">
        <v>242</v>
      </c>
      <c r="D14" s="9" t="s">
        <v>228</v>
      </c>
      <c r="E14" s="9" t="s">
        <v>243</v>
      </c>
      <c r="F14" s="9" t="s">
        <v>598</v>
      </c>
      <c r="G14" s="9">
        <v>380</v>
      </c>
      <c r="H14" s="9">
        <v>0.37712833545107999</v>
      </c>
      <c r="I14" s="9">
        <v>2007</v>
      </c>
      <c r="L14" s="9">
        <v>45.162689999999998</v>
      </c>
      <c r="M14" s="9">
        <v>7.7504499999999998</v>
      </c>
      <c r="O14" s="9">
        <v>0</v>
      </c>
      <c r="P14" s="9">
        <v>0</v>
      </c>
      <c r="Q14" s="9">
        <v>0</v>
      </c>
      <c r="R14" s="9" t="s">
        <v>666</v>
      </c>
      <c r="S14" s="9" t="s">
        <v>667</v>
      </c>
      <c r="T14" s="9" t="s">
        <v>668</v>
      </c>
      <c r="U14" s="9" t="s">
        <v>669</v>
      </c>
      <c r="V14" s="9" t="s">
        <v>670</v>
      </c>
      <c r="W14" s="9" t="s">
        <v>671</v>
      </c>
    </row>
    <row r="15" spans="1:28" hidden="1" x14ac:dyDescent="0.2">
      <c r="A15" s="9">
        <v>13</v>
      </c>
      <c r="B15" s="9" t="s">
        <v>672</v>
      </c>
      <c r="C15" s="9" t="s">
        <v>242</v>
      </c>
      <c r="D15" s="9" t="s">
        <v>228</v>
      </c>
      <c r="E15" s="9" t="s">
        <v>229</v>
      </c>
      <c r="F15" s="9" t="s">
        <v>598</v>
      </c>
      <c r="G15" s="9">
        <v>753</v>
      </c>
      <c r="I15" s="9">
        <v>2001</v>
      </c>
      <c r="L15" s="9">
        <v>45.450620000000001</v>
      </c>
      <c r="M15" s="9">
        <v>12.23063</v>
      </c>
      <c r="O15" s="9">
        <v>0</v>
      </c>
      <c r="P15" s="9">
        <v>0</v>
      </c>
      <c r="Q15" s="9">
        <v>0</v>
      </c>
      <c r="R15" s="9" t="s">
        <v>673</v>
      </c>
      <c r="S15" s="9" t="s">
        <v>674</v>
      </c>
      <c r="T15" s="9" t="s">
        <v>675</v>
      </c>
      <c r="U15" s="9" t="s">
        <v>676</v>
      </c>
      <c r="V15" s="9" t="s">
        <v>677</v>
      </c>
      <c r="W15" s="9" t="s">
        <v>678</v>
      </c>
      <c r="X15" s="9" t="s">
        <v>679</v>
      </c>
    </row>
    <row r="16" spans="1:28" hidden="1" x14ac:dyDescent="0.2">
      <c r="A16" s="9">
        <v>14</v>
      </c>
      <c r="B16" s="9" t="s">
        <v>680</v>
      </c>
      <c r="C16" s="9" t="s">
        <v>242</v>
      </c>
      <c r="D16" s="9" t="s">
        <v>228</v>
      </c>
      <c r="E16" s="9" t="s">
        <v>243</v>
      </c>
      <c r="F16" s="9" t="s">
        <v>598</v>
      </c>
      <c r="G16" s="9">
        <v>780</v>
      </c>
      <c r="H16" s="9">
        <v>0.57507712082262197</v>
      </c>
      <c r="I16" s="9">
        <v>2005</v>
      </c>
      <c r="L16" s="9">
        <v>44.992930000000001</v>
      </c>
      <c r="M16" s="9">
        <v>7.6754100000000003</v>
      </c>
      <c r="O16" s="9">
        <v>0</v>
      </c>
      <c r="P16" s="9">
        <v>0</v>
      </c>
      <c r="Q16" s="9">
        <v>0</v>
      </c>
      <c r="R16" s="9" t="s">
        <v>681</v>
      </c>
      <c r="S16" s="9" t="s">
        <v>682</v>
      </c>
      <c r="T16" s="9" t="s">
        <v>683</v>
      </c>
      <c r="U16" s="9" t="s">
        <v>684</v>
      </c>
      <c r="V16" s="9" t="s">
        <v>685</v>
      </c>
      <c r="W16" s="9" t="s">
        <v>686</v>
      </c>
      <c r="X16" s="9" t="s">
        <v>687</v>
      </c>
    </row>
    <row r="17" spans="1:38" hidden="1" x14ac:dyDescent="0.2">
      <c r="A17" s="9">
        <v>15</v>
      </c>
      <c r="B17" s="9" t="s">
        <v>688</v>
      </c>
      <c r="C17" s="9" t="s">
        <v>242</v>
      </c>
      <c r="D17" s="9" t="s">
        <v>228</v>
      </c>
      <c r="E17" s="9" t="s">
        <v>229</v>
      </c>
      <c r="F17" s="9" t="s">
        <v>598</v>
      </c>
      <c r="G17" s="9">
        <v>400</v>
      </c>
      <c r="I17" s="9">
        <v>2009</v>
      </c>
      <c r="L17" s="9">
        <v>40.833970000000001</v>
      </c>
      <c r="M17" s="9">
        <v>14.30076</v>
      </c>
      <c r="O17" s="9">
        <v>0</v>
      </c>
      <c r="P17" s="9">
        <v>0</v>
      </c>
      <c r="Q17" s="9">
        <v>0</v>
      </c>
      <c r="R17" s="9" t="s">
        <v>689</v>
      </c>
      <c r="S17" s="9" t="s">
        <v>690</v>
      </c>
      <c r="T17" s="9" t="s">
        <v>691</v>
      </c>
      <c r="U17" s="9" t="s">
        <v>692</v>
      </c>
      <c r="V17" s="9" t="s">
        <v>693</v>
      </c>
      <c r="W17" s="9" t="s">
        <v>694</v>
      </c>
    </row>
    <row r="18" spans="1:38" hidden="1" x14ac:dyDescent="0.2">
      <c r="A18" s="9">
        <v>16</v>
      </c>
      <c r="B18" s="9" t="s">
        <v>695</v>
      </c>
      <c r="C18" s="9" t="s">
        <v>242</v>
      </c>
      <c r="D18" s="9" t="s">
        <v>228</v>
      </c>
      <c r="E18" s="9" t="s">
        <v>229</v>
      </c>
      <c r="F18" s="9" t="s">
        <v>598</v>
      </c>
      <c r="G18" s="9">
        <v>804</v>
      </c>
      <c r="H18" s="9">
        <v>0.19949999999999901</v>
      </c>
      <c r="I18" s="9">
        <v>2008</v>
      </c>
      <c r="L18" s="9">
        <v>45.237540000000003</v>
      </c>
      <c r="M18" s="9">
        <v>8.1924299999999999</v>
      </c>
      <c r="O18" s="9">
        <v>0</v>
      </c>
      <c r="P18" s="9">
        <v>0</v>
      </c>
      <c r="Q18" s="9">
        <v>0</v>
      </c>
      <c r="R18" s="9" t="s">
        <v>696</v>
      </c>
      <c r="S18" s="9" t="s">
        <v>697</v>
      </c>
      <c r="T18" s="9" t="s">
        <v>698</v>
      </c>
      <c r="U18" s="9" t="s">
        <v>699</v>
      </c>
      <c r="V18" s="9" t="s">
        <v>700</v>
      </c>
      <c r="W18" s="9" t="s">
        <v>701</v>
      </c>
    </row>
    <row r="19" spans="1:38" hidden="1" x14ac:dyDescent="0.2">
      <c r="A19" s="9">
        <v>17</v>
      </c>
      <c r="B19" s="9" t="s">
        <v>702</v>
      </c>
      <c r="C19" s="9" t="s">
        <v>242</v>
      </c>
      <c r="D19" s="9" t="s">
        <v>228</v>
      </c>
      <c r="E19" s="9" t="s">
        <v>243</v>
      </c>
      <c r="F19" s="9" t="s">
        <v>598</v>
      </c>
      <c r="G19" s="9">
        <v>806</v>
      </c>
      <c r="I19" s="9">
        <v>2006</v>
      </c>
      <c r="J19" s="9">
        <v>2005</v>
      </c>
      <c r="L19" s="9">
        <v>45.055079999999997</v>
      </c>
      <c r="M19" s="9">
        <v>9.7092399999999994</v>
      </c>
      <c r="O19" s="9">
        <v>0</v>
      </c>
      <c r="P19" s="9">
        <v>0</v>
      </c>
      <c r="Q19" s="9">
        <v>0</v>
      </c>
      <c r="R19" s="9" t="s">
        <v>703</v>
      </c>
      <c r="S19" s="9" t="s">
        <v>704</v>
      </c>
      <c r="T19" s="9" t="s">
        <v>705</v>
      </c>
      <c r="U19" s="9" t="s">
        <v>706</v>
      </c>
      <c r="V19" s="9" t="s">
        <v>707</v>
      </c>
      <c r="W19" s="9" t="s">
        <v>708</v>
      </c>
    </row>
    <row r="20" spans="1:38" hidden="1" x14ac:dyDescent="0.2">
      <c r="A20" s="9">
        <v>18</v>
      </c>
      <c r="B20" s="9" t="s">
        <v>709</v>
      </c>
      <c r="C20" s="9" t="s">
        <v>242</v>
      </c>
      <c r="D20" s="9" t="s">
        <v>228</v>
      </c>
      <c r="E20" s="9" t="s">
        <v>229</v>
      </c>
      <c r="F20" s="9" t="s">
        <v>598</v>
      </c>
      <c r="G20" s="9">
        <v>365</v>
      </c>
      <c r="I20" s="9">
        <v>2003</v>
      </c>
      <c r="L20" s="9">
        <v>42.996369999999999</v>
      </c>
      <c r="M20" s="9">
        <v>12.20013</v>
      </c>
      <c r="O20" s="9">
        <v>0</v>
      </c>
      <c r="P20" s="9">
        <v>0</v>
      </c>
      <c r="Q20" s="9">
        <v>0</v>
      </c>
      <c r="R20" s="9" t="s">
        <v>710</v>
      </c>
      <c r="S20" s="9" t="s">
        <v>711</v>
      </c>
      <c r="T20" s="9" t="s">
        <v>712</v>
      </c>
      <c r="U20" s="9" t="s">
        <v>713</v>
      </c>
      <c r="V20" s="9" t="s">
        <v>714</v>
      </c>
      <c r="W20" s="9" t="s">
        <v>715</v>
      </c>
    </row>
    <row r="21" spans="1:38" hidden="1" x14ac:dyDescent="0.2">
      <c r="A21" s="9">
        <v>19</v>
      </c>
      <c r="B21" s="9" t="s">
        <v>716</v>
      </c>
      <c r="C21" s="9" t="s">
        <v>242</v>
      </c>
      <c r="D21" s="9" t="s">
        <v>228</v>
      </c>
      <c r="E21" s="9" t="s">
        <v>243</v>
      </c>
      <c r="F21" s="9" t="s">
        <v>598</v>
      </c>
      <c r="G21" s="9">
        <v>102</v>
      </c>
      <c r="I21" s="9">
        <v>1998</v>
      </c>
      <c r="L21" s="9">
        <v>43.823419999999999</v>
      </c>
      <c r="M21" s="9">
        <v>10.60201</v>
      </c>
      <c r="O21" s="9">
        <v>0</v>
      </c>
      <c r="P21" s="9">
        <v>0</v>
      </c>
      <c r="Q21" s="9">
        <v>0</v>
      </c>
      <c r="R21" s="9" t="s">
        <v>717</v>
      </c>
      <c r="S21" s="9" t="s">
        <v>718</v>
      </c>
      <c r="T21" s="9" t="s">
        <v>719</v>
      </c>
      <c r="U21" s="9" t="s">
        <v>720</v>
      </c>
      <c r="V21" s="9" t="s">
        <v>721</v>
      </c>
      <c r="W21" s="9" t="s">
        <v>722</v>
      </c>
      <c r="X21" s="9" t="s">
        <v>723</v>
      </c>
      <c r="Y21" s="9" t="s">
        <v>724</v>
      </c>
    </row>
    <row r="22" spans="1:38" hidden="1" x14ac:dyDescent="0.2">
      <c r="A22" s="9">
        <v>20</v>
      </c>
      <c r="B22" s="9" t="s">
        <v>725</v>
      </c>
      <c r="C22" s="9" t="s">
        <v>242</v>
      </c>
      <c r="D22" s="9" t="s">
        <v>228</v>
      </c>
      <c r="E22" s="9" t="s">
        <v>229</v>
      </c>
      <c r="F22" s="9" t="s">
        <v>598</v>
      </c>
      <c r="G22" s="9">
        <v>742</v>
      </c>
      <c r="H22" s="9">
        <v>0.55299999999999905</v>
      </c>
      <c r="I22" s="9">
        <v>2002</v>
      </c>
      <c r="L22" s="9">
        <v>44.483649999999997</v>
      </c>
      <c r="M22" s="9">
        <v>12.264379999999999</v>
      </c>
      <c r="O22" s="9">
        <v>0</v>
      </c>
      <c r="P22" s="9">
        <v>0</v>
      </c>
      <c r="Q22" s="9">
        <v>0</v>
      </c>
      <c r="R22" s="9" t="s">
        <v>726</v>
      </c>
      <c r="S22" s="9" t="s">
        <v>727</v>
      </c>
      <c r="T22" s="9" t="s">
        <v>728</v>
      </c>
      <c r="U22" s="9" t="s">
        <v>729</v>
      </c>
      <c r="V22" s="9" t="s">
        <v>730</v>
      </c>
      <c r="W22" s="9" t="s">
        <v>731</v>
      </c>
      <c r="X22" s="9" t="s">
        <v>732</v>
      </c>
    </row>
    <row r="23" spans="1:38" hidden="1" x14ac:dyDescent="0.2">
      <c r="A23" s="9">
        <v>21</v>
      </c>
      <c r="B23" s="9" t="s">
        <v>733</v>
      </c>
      <c r="C23" s="9" t="s">
        <v>242</v>
      </c>
      <c r="D23" s="9" t="s">
        <v>228</v>
      </c>
      <c r="E23" s="9" t="s">
        <v>229</v>
      </c>
      <c r="F23" s="9" t="s">
        <v>598</v>
      </c>
      <c r="G23" s="9">
        <v>768</v>
      </c>
      <c r="H23" s="9">
        <v>0.187852604828462</v>
      </c>
      <c r="I23" s="9">
        <v>2008</v>
      </c>
      <c r="L23" s="9">
        <v>38.444837999999997</v>
      </c>
      <c r="M23" s="9">
        <v>15.989969</v>
      </c>
      <c r="O23" s="9">
        <v>0</v>
      </c>
      <c r="P23" s="9">
        <v>0</v>
      </c>
      <c r="Q23" s="9">
        <v>0</v>
      </c>
      <c r="R23" s="9" t="s">
        <v>734</v>
      </c>
      <c r="S23" s="9" t="s">
        <v>735</v>
      </c>
      <c r="T23" s="9" t="s">
        <v>736</v>
      </c>
      <c r="U23" s="9" t="s">
        <v>737</v>
      </c>
      <c r="V23" s="9" t="s">
        <v>738</v>
      </c>
      <c r="W23" s="9" t="s">
        <v>739</v>
      </c>
      <c r="X23" s="9" t="s">
        <v>740</v>
      </c>
    </row>
    <row r="24" spans="1:38" hidden="1" x14ac:dyDescent="0.2">
      <c r="A24" s="9">
        <v>22</v>
      </c>
      <c r="B24" s="9" t="s">
        <v>741</v>
      </c>
      <c r="C24" s="9" t="s">
        <v>242</v>
      </c>
      <c r="D24" s="9" t="s">
        <v>228</v>
      </c>
      <c r="E24" s="9" t="s">
        <v>243</v>
      </c>
      <c r="F24" s="9" t="s">
        <v>598</v>
      </c>
      <c r="G24" s="9">
        <v>137</v>
      </c>
      <c r="I24" s="9">
        <v>1996</v>
      </c>
      <c r="L24" s="9">
        <v>44.924660000000003</v>
      </c>
      <c r="M24" s="9">
        <v>10.30298</v>
      </c>
      <c r="O24" s="9">
        <v>0</v>
      </c>
      <c r="P24" s="9">
        <v>0</v>
      </c>
      <c r="Q24" s="9">
        <v>0</v>
      </c>
      <c r="R24" s="9" t="s">
        <v>742</v>
      </c>
      <c r="S24" s="9" t="s">
        <v>743</v>
      </c>
      <c r="T24" s="9" t="s">
        <v>744</v>
      </c>
      <c r="U24" s="9" t="s">
        <v>745</v>
      </c>
      <c r="V24" s="9" t="s">
        <v>746</v>
      </c>
      <c r="W24" s="9" t="s">
        <v>747</v>
      </c>
    </row>
    <row r="25" spans="1:38" hidden="1" x14ac:dyDescent="0.2">
      <c r="A25" s="9">
        <v>23</v>
      </c>
      <c r="B25" s="9" t="s">
        <v>748</v>
      </c>
      <c r="C25" s="9" t="s">
        <v>242</v>
      </c>
      <c r="D25" s="9" t="s">
        <v>228</v>
      </c>
      <c r="E25" s="9" t="s">
        <v>229</v>
      </c>
      <c r="F25" s="9" t="s">
        <v>598</v>
      </c>
      <c r="G25" s="9">
        <v>885</v>
      </c>
      <c r="I25" s="9">
        <v>2008</v>
      </c>
      <c r="L25" s="9">
        <v>38.875447000000001</v>
      </c>
      <c r="M25" s="9">
        <v>16.656396999999998</v>
      </c>
      <c r="O25" s="9">
        <v>0</v>
      </c>
      <c r="P25" s="9">
        <v>0</v>
      </c>
      <c r="Q25" s="9">
        <v>0</v>
      </c>
      <c r="R25" s="9" t="s">
        <v>749</v>
      </c>
      <c r="S25" s="9" t="s">
        <v>750</v>
      </c>
      <c r="T25" s="9" t="s">
        <v>751</v>
      </c>
      <c r="U25" s="9" t="s">
        <v>752</v>
      </c>
      <c r="V25" s="9" t="s">
        <v>753</v>
      </c>
      <c r="W25" s="9" t="s">
        <v>754</v>
      </c>
    </row>
    <row r="26" spans="1:38" hidden="1" x14ac:dyDescent="0.2">
      <c r="A26" s="9">
        <v>24</v>
      </c>
      <c r="B26" s="9" t="s">
        <v>755</v>
      </c>
      <c r="C26" s="9" t="s">
        <v>242</v>
      </c>
      <c r="D26" s="9" t="s">
        <v>228</v>
      </c>
      <c r="E26" s="9" t="s">
        <v>229</v>
      </c>
      <c r="F26" s="9" t="s">
        <v>598</v>
      </c>
      <c r="G26" s="9">
        <v>784</v>
      </c>
      <c r="H26" s="9">
        <v>0.38315789473684198</v>
      </c>
      <c r="I26" s="9">
        <v>2007</v>
      </c>
      <c r="L26" s="9">
        <v>41.177669999999999</v>
      </c>
      <c r="M26" s="9">
        <v>14.11289</v>
      </c>
      <c r="O26" s="9">
        <v>0</v>
      </c>
      <c r="P26" s="9">
        <v>0</v>
      </c>
      <c r="Q26" s="9">
        <v>0</v>
      </c>
      <c r="R26" s="9" t="s">
        <v>756</v>
      </c>
      <c r="S26" s="9" t="s">
        <v>757</v>
      </c>
      <c r="T26" s="9" t="s">
        <v>758</v>
      </c>
      <c r="U26" s="9" t="s">
        <v>759</v>
      </c>
      <c r="V26" s="9" t="s">
        <v>760</v>
      </c>
      <c r="W26" s="9" t="s">
        <v>761</v>
      </c>
      <c r="X26" s="9" t="s">
        <v>762</v>
      </c>
    </row>
    <row r="27" spans="1:38" hidden="1" x14ac:dyDescent="0.2">
      <c r="A27" s="9">
        <v>25</v>
      </c>
      <c r="B27" s="9" t="s">
        <v>763</v>
      </c>
      <c r="C27" s="9" t="s">
        <v>242</v>
      </c>
      <c r="D27" s="9" t="s">
        <v>228</v>
      </c>
      <c r="E27" s="9" t="s">
        <v>229</v>
      </c>
      <c r="F27" s="9" t="s">
        <v>598</v>
      </c>
      <c r="G27" s="9">
        <v>830</v>
      </c>
      <c r="I27" s="9">
        <v>2006</v>
      </c>
      <c r="L27" s="9">
        <v>45.81709</v>
      </c>
      <c r="M27" s="9">
        <v>13.289149999999999</v>
      </c>
      <c r="O27" s="9">
        <v>0</v>
      </c>
      <c r="P27" s="9">
        <v>0</v>
      </c>
      <c r="Q27" s="9">
        <v>0</v>
      </c>
      <c r="R27" s="9" t="s">
        <v>764</v>
      </c>
      <c r="S27" s="9" t="s">
        <v>765</v>
      </c>
      <c r="T27" s="9" t="s">
        <v>766</v>
      </c>
      <c r="U27" s="9" t="s">
        <v>767</v>
      </c>
      <c r="V27" s="9" t="s">
        <v>768</v>
      </c>
      <c r="W27" s="9" t="s">
        <v>769</v>
      </c>
    </row>
    <row r="28" spans="1:38" hidden="1" x14ac:dyDescent="0.2">
      <c r="A28" s="9">
        <v>26</v>
      </c>
      <c r="B28" s="9" t="s">
        <v>770</v>
      </c>
      <c r="C28" s="9" t="s">
        <v>242</v>
      </c>
      <c r="D28" s="9" t="s">
        <v>228</v>
      </c>
      <c r="E28" s="9" t="s">
        <v>243</v>
      </c>
      <c r="F28" s="9" t="s">
        <v>598</v>
      </c>
      <c r="G28" s="9">
        <v>140</v>
      </c>
      <c r="I28" s="9">
        <v>2002</v>
      </c>
      <c r="L28" s="9">
        <v>44.594580000000001</v>
      </c>
      <c r="M28" s="9">
        <v>7.4861500000000003</v>
      </c>
      <c r="O28" s="9">
        <v>0</v>
      </c>
      <c r="P28" s="9">
        <v>0</v>
      </c>
      <c r="Q28" s="9">
        <v>0</v>
      </c>
      <c r="R28" s="9" t="s">
        <v>771</v>
      </c>
      <c r="S28" s="9" t="s">
        <v>772</v>
      </c>
      <c r="T28" s="9" t="s">
        <v>773</v>
      </c>
      <c r="U28" s="9" t="s">
        <v>774</v>
      </c>
      <c r="V28" s="9" t="s">
        <v>775</v>
      </c>
      <c r="W28" s="9" t="s">
        <v>776</v>
      </c>
    </row>
    <row r="29" spans="1:38" hidden="1" x14ac:dyDescent="0.2">
      <c r="A29" s="9">
        <v>27</v>
      </c>
      <c r="B29" s="9" t="s">
        <v>777</v>
      </c>
      <c r="C29" s="9" t="s">
        <v>242</v>
      </c>
      <c r="D29" s="9" t="s">
        <v>228</v>
      </c>
      <c r="E29" s="9" t="s">
        <v>229</v>
      </c>
      <c r="F29" s="9" t="s">
        <v>598</v>
      </c>
      <c r="G29" s="9">
        <v>381</v>
      </c>
      <c r="I29" s="9">
        <v>2005</v>
      </c>
      <c r="L29" s="9">
        <v>45.029589999999999</v>
      </c>
      <c r="M29" s="9">
        <v>8.97243999999999</v>
      </c>
      <c r="O29" s="9">
        <v>0</v>
      </c>
      <c r="P29" s="9">
        <v>0</v>
      </c>
      <c r="Q29" s="9">
        <v>0</v>
      </c>
      <c r="R29" s="9" t="s">
        <v>778</v>
      </c>
      <c r="S29" s="9" t="s">
        <v>779</v>
      </c>
      <c r="T29" s="9" t="s">
        <v>780</v>
      </c>
      <c r="U29" s="9" t="s">
        <v>781</v>
      </c>
      <c r="V29" s="9" t="s">
        <v>782</v>
      </c>
      <c r="W29" s="9" t="s">
        <v>783</v>
      </c>
    </row>
    <row r="30" spans="1:38" x14ac:dyDescent="0.2">
      <c r="A30" s="9">
        <v>28</v>
      </c>
      <c r="B30" s="9" t="s">
        <v>241</v>
      </c>
      <c r="C30" s="9" t="s">
        <v>242</v>
      </c>
      <c r="D30" s="9" t="s">
        <v>228</v>
      </c>
      <c r="E30" s="9" t="s">
        <v>243</v>
      </c>
      <c r="F30" s="9" t="s">
        <v>68</v>
      </c>
      <c r="G30" s="9">
        <v>343</v>
      </c>
      <c r="H30" s="9">
        <v>0.377142857142857</v>
      </c>
      <c r="I30" s="9">
        <v>1987</v>
      </c>
      <c r="L30" s="9">
        <v>53.31953</v>
      </c>
      <c r="M30" s="9">
        <v>6.9481099999999998</v>
      </c>
      <c r="O30" s="9">
        <v>0</v>
      </c>
      <c r="P30" s="9">
        <v>0</v>
      </c>
      <c r="Q30" s="9">
        <v>0</v>
      </c>
      <c r="R30" s="9" t="s">
        <v>244</v>
      </c>
      <c r="S30" s="9" t="s">
        <v>245</v>
      </c>
      <c r="T30" s="9" t="s">
        <v>246</v>
      </c>
      <c r="U30" s="9" t="s">
        <v>247</v>
      </c>
      <c r="V30" s="9" t="s">
        <v>248</v>
      </c>
      <c r="W30" s="9" t="s">
        <v>249</v>
      </c>
      <c r="X30" s="9" t="s">
        <v>250</v>
      </c>
      <c r="Y30" s="9" t="s">
        <v>251</v>
      </c>
      <c r="Z30" s="9" t="s">
        <v>252</v>
      </c>
    </row>
    <row r="31" spans="1:38" x14ac:dyDescent="0.2">
      <c r="A31" s="9">
        <v>29</v>
      </c>
      <c r="B31" s="9" t="s">
        <v>62</v>
      </c>
      <c r="C31" s="9" t="s">
        <v>242</v>
      </c>
      <c r="D31" s="9" t="s">
        <v>228</v>
      </c>
      <c r="E31" s="9" t="s">
        <v>243</v>
      </c>
      <c r="F31" s="9" t="s">
        <v>68</v>
      </c>
      <c r="G31" s="9">
        <v>684</v>
      </c>
      <c r="H31" s="9">
        <v>0.36611982881597699</v>
      </c>
      <c r="I31" s="9">
        <v>1995</v>
      </c>
      <c r="L31" s="9">
        <v>52.338979999999999</v>
      </c>
      <c r="M31" s="9">
        <v>5.0213400000000004</v>
      </c>
      <c r="O31" s="9">
        <v>0</v>
      </c>
      <c r="P31" s="9">
        <v>0</v>
      </c>
      <c r="Q31" s="9">
        <v>0</v>
      </c>
      <c r="R31" s="9" t="s">
        <v>253</v>
      </c>
      <c r="S31" s="9" t="s">
        <v>254</v>
      </c>
      <c r="T31" s="9" t="s">
        <v>255</v>
      </c>
      <c r="U31" s="9" t="s">
        <v>256</v>
      </c>
      <c r="V31" s="9" t="s">
        <v>257</v>
      </c>
      <c r="W31" s="9" t="s">
        <v>258</v>
      </c>
      <c r="X31" s="9" t="s">
        <v>259</v>
      </c>
      <c r="Y31" s="9" t="s">
        <v>260</v>
      </c>
      <c r="Z31" s="9" t="s">
        <v>261</v>
      </c>
    </row>
    <row r="32" spans="1:38" x14ac:dyDescent="0.2">
      <c r="A32" s="9">
        <v>30</v>
      </c>
      <c r="B32" s="9" t="s">
        <v>262</v>
      </c>
      <c r="C32" s="9" t="s">
        <v>242</v>
      </c>
      <c r="D32" s="9" t="s">
        <v>228</v>
      </c>
      <c r="E32" s="9" t="s">
        <v>243</v>
      </c>
      <c r="F32" s="9" t="s">
        <v>68</v>
      </c>
      <c r="G32" s="9">
        <v>1931</v>
      </c>
      <c r="I32" s="9">
        <v>1987</v>
      </c>
      <c r="L32" s="9">
        <v>53.439489999999999</v>
      </c>
      <c r="M32" s="9">
        <v>6.86165</v>
      </c>
      <c r="O32" s="9">
        <v>0</v>
      </c>
      <c r="P32" s="9">
        <v>0</v>
      </c>
      <c r="Q32" s="9">
        <v>0</v>
      </c>
      <c r="R32" s="9" t="s">
        <v>263</v>
      </c>
      <c r="S32" s="9" t="s">
        <v>264</v>
      </c>
      <c r="T32" s="9" t="s">
        <v>265</v>
      </c>
      <c r="U32" s="9" t="s">
        <v>266</v>
      </c>
      <c r="V32" s="9" t="s">
        <v>267</v>
      </c>
      <c r="W32" s="9" t="s">
        <v>268</v>
      </c>
      <c r="X32" s="9" t="s">
        <v>269</v>
      </c>
      <c r="Y32" s="9" t="s">
        <v>270</v>
      </c>
      <c r="Z32" s="9" t="s">
        <v>271</v>
      </c>
      <c r="AA32" s="9" t="s">
        <v>272</v>
      </c>
      <c r="AB32" s="9" t="s">
        <v>273</v>
      </c>
      <c r="AC32" s="9" t="s">
        <v>274</v>
      </c>
      <c r="AD32" s="9" t="s">
        <v>275</v>
      </c>
      <c r="AE32" s="9" t="s">
        <v>276</v>
      </c>
      <c r="AF32" s="9" t="s">
        <v>277</v>
      </c>
      <c r="AG32" s="9" t="s">
        <v>278</v>
      </c>
      <c r="AH32" s="9" t="s">
        <v>279</v>
      </c>
      <c r="AI32" s="9" t="s">
        <v>280</v>
      </c>
      <c r="AJ32" s="9" t="s">
        <v>281</v>
      </c>
      <c r="AK32" s="9" t="s">
        <v>282</v>
      </c>
      <c r="AL32" s="9" t="s">
        <v>283</v>
      </c>
    </row>
    <row r="33" spans="1:28" x14ac:dyDescent="0.2">
      <c r="A33" s="9">
        <v>31</v>
      </c>
      <c r="B33" s="9" t="s">
        <v>284</v>
      </c>
      <c r="C33" s="9" t="s">
        <v>242</v>
      </c>
      <c r="D33" s="9" t="s">
        <v>228</v>
      </c>
      <c r="E33" s="9" t="s">
        <v>229</v>
      </c>
      <c r="F33" s="9" t="s">
        <v>68</v>
      </c>
      <c r="G33" s="9">
        <v>872.1</v>
      </c>
      <c r="H33" s="9">
        <v>0.59</v>
      </c>
      <c r="I33" s="9">
        <v>2010</v>
      </c>
      <c r="L33" s="9">
        <v>52.577530000000003</v>
      </c>
      <c r="M33" s="9">
        <v>5.5295899999999998</v>
      </c>
      <c r="O33" s="9">
        <v>0</v>
      </c>
      <c r="P33" s="9">
        <v>0</v>
      </c>
      <c r="Q33" s="9">
        <v>0</v>
      </c>
      <c r="R33" s="9" t="s">
        <v>285</v>
      </c>
      <c r="S33" s="9" t="s">
        <v>286</v>
      </c>
      <c r="T33" s="9" t="s">
        <v>287</v>
      </c>
      <c r="U33" s="9" t="s">
        <v>288</v>
      </c>
      <c r="V33" s="9" t="s">
        <v>289</v>
      </c>
      <c r="W33" s="9" t="s">
        <v>290</v>
      </c>
      <c r="X33" s="9" t="s">
        <v>291</v>
      </c>
      <c r="Y33" s="9" t="s">
        <v>292</v>
      </c>
      <c r="Z33" s="9" t="s">
        <v>293</v>
      </c>
    </row>
    <row r="34" spans="1:28" hidden="1" x14ac:dyDescent="0.2">
      <c r="A34" s="9">
        <v>32</v>
      </c>
      <c r="B34" s="9" t="s">
        <v>784</v>
      </c>
      <c r="C34" s="9" t="s">
        <v>242</v>
      </c>
      <c r="D34" s="9" t="s">
        <v>228</v>
      </c>
      <c r="E34" s="9" t="s">
        <v>229</v>
      </c>
      <c r="F34" s="9" t="s">
        <v>598</v>
      </c>
      <c r="G34" s="9">
        <v>787</v>
      </c>
      <c r="I34" s="9">
        <v>2012</v>
      </c>
      <c r="L34" s="9">
        <v>45.56156</v>
      </c>
      <c r="M34" s="9">
        <v>12.63364</v>
      </c>
      <c r="O34" s="9">
        <v>0</v>
      </c>
      <c r="P34" s="9">
        <v>0</v>
      </c>
      <c r="Q34" s="9">
        <v>0</v>
      </c>
      <c r="R34" s="9" t="s">
        <v>785</v>
      </c>
      <c r="S34" s="9" t="s">
        <v>786</v>
      </c>
      <c r="T34" s="9" t="s">
        <v>787</v>
      </c>
      <c r="U34" s="9" t="s">
        <v>788</v>
      </c>
      <c r="V34" s="9" t="s">
        <v>789</v>
      </c>
      <c r="W34" s="9" t="s">
        <v>790</v>
      </c>
    </row>
    <row r="35" spans="1:28" hidden="1" x14ac:dyDescent="0.2">
      <c r="A35" s="9">
        <v>33</v>
      </c>
      <c r="B35" s="9" t="s">
        <v>791</v>
      </c>
      <c r="C35" s="9" t="s">
        <v>792</v>
      </c>
      <c r="D35" s="9" t="s">
        <v>793</v>
      </c>
      <c r="E35" s="9" t="s">
        <v>794</v>
      </c>
      <c r="F35" s="9" t="s">
        <v>795</v>
      </c>
      <c r="G35" s="9">
        <v>640</v>
      </c>
      <c r="I35" s="9">
        <v>1974</v>
      </c>
      <c r="J35" s="9">
        <v>2016</v>
      </c>
      <c r="L35" s="9">
        <v>46.708553481599999</v>
      </c>
      <c r="M35" s="9">
        <v>8.2260194886499995</v>
      </c>
      <c r="N35" s="9">
        <v>33.5221184754324</v>
      </c>
      <c r="O35" s="9">
        <v>0</v>
      </c>
      <c r="P35" s="9">
        <v>0</v>
      </c>
      <c r="Q35" s="9">
        <v>0</v>
      </c>
      <c r="R35" s="9" t="s">
        <v>796</v>
      </c>
      <c r="S35" s="9" t="s">
        <v>797</v>
      </c>
      <c r="T35" s="9" t="s">
        <v>798</v>
      </c>
      <c r="U35" s="9" t="s">
        <v>799</v>
      </c>
      <c r="V35" s="9" t="s">
        <v>800</v>
      </c>
      <c r="W35" s="9" t="s">
        <v>801</v>
      </c>
      <c r="X35" s="9" t="s">
        <v>802</v>
      </c>
      <c r="Y35" s="9" t="s">
        <v>803</v>
      </c>
      <c r="Z35" s="9" t="s">
        <v>804</v>
      </c>
      <c r="AA35" s="9" t="s">
        <v>805</v>
      </c>
    </row>
    <row r="36" spans="1:28" hidden="1" x14ac:dyDescent="0.2">
      <c r="A36" s="9">
        <v>34</v>
      </c>
      <c r="B36" s="9" t="s">
        <v>806</v>
      </c>
      <c r="C36" s="9" t="s">
        <v>792</v>
      </c>
      <c r="D36" s="9" t="s">
        <v>793</v>
      </c>
      <c r="E36" s="9" t="s">
        <v>794</v>
      </c>
      <c r="F36" s="9" t="s">
        <v>598</v>
      </c>
      <c r="G36" s="9">
        <v>1005</v>
      </c>
      <c r="I36" s="9">
        <v>1991</v>
      </c>
      <c r="L36" s="9">
        <v>41.380906000000003</v>
      </c>
      <c r="M36" s="9">
        <v>14.09146</v>
      </c>
      <c r="N36" s="9">
        <v>15</v>
      </c>
      <c r="O36" s="9">
        <v>0</v>
      </c>
      <c r="P36" s="9">
        <v>0</v>
      </c>
      <c r="Q36" s="9">
        <v>0</v>
      </c>
      <c r="R36" s="9" t="s">
        <v>807</v>
      </c>
      <c r="S36" s="9" t="s">
        <v>808</v>
      </c>
      <c r="T36" s="9" t="s">
        <v>809</v>
      </c>
      <c r="U36" s="9" t="s">
        <v>810</v>
      </c>
      <c r="V36" s="9" t="s">
        <v>811</v>
      </c>
      <c r="W36" s="9" t="s">
        <v>812</v>
      </c>
    </row>
    <row r="37" spans="1:28" hidden="1" x14ac:dyDescent="0.2">
      <c r="A37" s="9">
        <v>35</v>
      </c>
      <c r="B37" s="9" t="s">
        <v>813</v>
      </c>
      <c r="C37" s="9" t="s">
        <v>792</v>
      </c>
      <c r="D37" s="9" t="s">
        <v>793</v>
      </c>
      <c r="E37" s="9" t="s">
        <v>794</v>
      </c>
      <c r="F37" s="9" t="s">
        <v>795</v>
      </c>
      <c r="G37" s="9">
        <v>1482</v>
      </c>
      <c r="I37" s="9">
        <v>1964</v>
      </c>
      <c r="J37" s="9">
        <v>2016</v>
      </c>
      <c r="L37" s="9">
        <v>46.876115343599999</v>
      </c>
      <c r="M37" s="9">
        <v>8.9870293489899993</v>
      </c>
      <c r="N37" s="9">
        <v>27.997364953886599</v>
      </c>
      <c r="O37" s="9">
        <v>0</v>
      </c>
      <c r="P37" s="9">
        <v>0</v>
      </c>
      <c r="Q37" s="9">
        <v>0</v>
      </c>
      <c r="R37" s="9" t="s">
        <v>814</v>
      </c>
      <c r="S37" s="9" t="s">
        <v>815</v>
      </c>
      <c r="T37" s="9" t="s">
        <v>816</v>
      </c>
      <c r="U37" s="9" t="s">
        <v>817</v>
      </c>
      <c r="V37" s="9" t="s">
        <v>818</v>
      </c>
      <c r="W37" s="9" t="s">
        <v>819</v>
      </c>
      <c r="X37" s="9" t="s">
        <v>820</v>
      </c>
      <c r="Y37" s="9" t="s">
        <v>821</v>
      </c>
      <c r="Z37" s="9" t="s">
        <v>822</v>
      </c>
    </row>
    <row r="38" spans="1:28" hidden="1" x14ac:dyDescent="0.2">
      <c r="A38" s="9">
        <v>36</v>
      </c>
      <c r="B38" s="9" t="s">
        <v>823</v>
      </c>
      <c r="C38" s="9" t="s">
        <v>792</v>
      </c>
      <c r="D38" s="9" t="s">
        <v>793</v>
      </c>
      <c r="E38" s="9" t="s">
        <v>794</v>
      </c>
      <c r="F38" s="9" t="s">
        <v>824</v>
      </c>
      <c r="G38" s="9">
        <v>85</v>
      </c>
      <c r="I38" s="9">
        <v>1936</v>
      </c>
      <c r="J38" s="9">
        <v>2002</v>
      </c>
      <c r="L38" s="9">
        <v>51.560759999999902</v>
      </c>
      <c r="M38" s="9">
        <v>15.451449999999999</v>
      </c>
      <c r="N38" s="9">
        <v>2.7173913043478199</v>
      </c>
      <c r="O38" s="9">
        <v>0</v>
      </c>
      <c r="P38" s="9">
        <v>0</v>
      </c>
      <c r="Q38" s="9">
        <v>0</v>
      </c>
      <c r="R38" s="9" t="s">
        <v>825</v>
      </c>
      <c r="S38" s="9" t="s">
        <v>826</v>
      </c>
      <c r="T38" s="9" t="s">
        <v>827</v>
      </c>
      <c r="U38" s="9" t="s">
        <v>828</v>
      </c>
      <c r="V38" s="9" t="s">
        <v>829</v>
      </c>
      <c r="W38" s="9" t="s">
        <v>830</v>
      </c>
      <c r="X38" s="9" t="s">
        <v>831</v>
      </c>
      <c r="Y38" s="9" t="s">
        <v>832</v>
      </c>
    </row>
    <row r="39" spans="1:28" hidden="1" x14ac:dyDescent="0.2">
      <c r="A39" s="9">
        <v>37</v>
      </c>
      <c r="B39" s="9" t="s">
        <v>833</v>
      </c>
      <c r="C39" s="9" t="s">
        <v>792</v>
      </c>
      <c r="D39" s="9" t="s">
        <v>793</v>
      </c>
      <c r="E39" s="9" t="s">
        <v>794</v>
      </c>
      <c r="F39" s="9" t="s">
        <v>824</v>
      </c>
      <c r="G39" s="9">
        <v>540</v>
      </c>
      <c r="I39" s="9">
        <v>1953</v>
      </c>
      <c r="J39" s="9">
        <v>1998</v>
      </c>
      <c r="L39" s="9">
        <v>49.77957</v>
      </c>
      <c r="M39" s="9">
        <v>19.212</v>
      </c>
      <c r="N39" s="9">
        <v>3.6297640653357499</v>
      </c>
      <c r="O39" s="9">
        <v>0</v>
      </c>
      <c r="P39" s="9">
        <v>0</v>
      </c>
      <c r="Q39" s="9">
        <v>0</v>
      </c>
      <c r="R39" s="9" t="s">
        <v>834</v>
      </c>
      <c r="S39" s="9" t="s">
        <v>835</v>
      </c>
      <c r="T39" s="9" t="s">
        <v>836</v>
      </c>
      <c r="U39" s="9" t="s">
        <v>837</v>
      </c>
      <c r="V39" s="9" t="s">
        <v>838</v>
      </c>
      <c r="W39" s="9" t="s">
        <v>839</v>
      </c>
      <c r="X39" s="9" t="s">
        <v>840</v>
      </c>
      <c r="Y39" s="9" t="s">
        <v>841</v>
      </c>
      <c r="Z39" s="9" t="s">
        <v>842</v>
      </c>
      <c r="AA39" s="9" t="s">
        <v>843</v>
      </c>
      <c r="AB39" s="9" t="s">
        <v>844</v>
      </c>
    </row>
    <row r="40" spans="1:28" hidden="1" x14ac:dyDescent="0.2">
      <c r="A40" s="9">
        <v>38</v>
      </c>
      <c r="B40" s="9" t="s">
        <v>845</v>
      </c>
      <c r="C40" s="9" t="s">
        <v>792</v>
      </c>
      <c r="D40" s="9" t="s">
        <v>846</v>
      </c>
      <c r="E40" s="9" t="s">
        <v>794</v>
      </c>
      <c r="F40" s="9" t="s">
        <v>847</v>
      </c>
      <c r="G40" s="9">
        <v>100</v>
      </c>
      <c r="I40" s="9">
        <v>1972</v>
      </c>
      <c r="L40" s="9">
        <v>65.403605999999996</v>
      </c>
      <c r="M40" s="9">
        <v>18.673154</v>
      </c>
      <c r="O40" s="9">
        <v>0</v>
      </c>
      <c r="P40" s="9">
        <v>0</v>
      </c>
      <c r="Q40" s="9">
        <v>0</v>
      </c>
      <c r="R40" s="9" t="s">
        <v>848</v>
      </c>
      <c r="S40" s="9" t="s">
        <v>849</v>
      </c>
      <c r="T40" s="9" t="s">
        <v>850</v>
      </c>
      <c r="U40" s="9" t="s">
        <v>851</v>
      </c>
      <c r="V40" s="9" t="s">
        <v>852</v>
      </c>
      <c r="W40" s="9" t="s">
        <v>853</v>
      </c>
    </row>
    <row r="41" spans="1:28" hidden="1" x14ac:dyDescent="0.2">
      <c r="A41" s="9">
        <v>39</v>
      </c>
      <c r="B41" s="9" t="s">
        <v>854</v>
      </c>
      <c r="C41" s="9" t="s">
        <v>792</v>
      </c>
      <c r="D41" s="9" t="s">
        <v>846</v>
      </c>
      <c r="E41" s="9" t="s">
        <v>794</v>
      </c>
      <c r="F41" s="9" t="s">
        <v>847</v>
      </c>
      <c r="G41" s="9">
        <v>214</v>
      </c>
      <c r="I41" s="9">
        <v>1964</v>
      </c>
      <c r="L41" s="9">
        <v>65.127296999999999</v>
      </c>
      <c r="M41" s="9">
        <v>19.467366999999999</v>
      </c>
      <c r="O41" s="9">
        <v>0</v>
      </c>
      <c r="P41" s="9">
        <v>0</v>
      </c>
      <c r="Q41" s="9">
        <v>0</v>
      </c>
      <c r="R41" s="9" t="s">
        <v>855</v>
      </c>
      <c r="S41" s="9" t="s">
        <v>856</v>
      </c>
      <c r="T41" s="9" t="s">
        <v>857</v>
      </c>
      <c r="U41" s="9" t="s">
        <v>858</v>
      </c>
      <c r="V41" s="9" t="s">
        <v>859</v>
      </c>
      <c r="W41" s="9" t="s">
        <v>860</v>
      </c>
      <c r="X41" s="9" t="s">
        <v>861</v>
      </c>
    </row>
    <row r="42" spans="1:28" hidden="1" x14ac:dyDescent="0.2">
      <c r="A42" s="9">
        <v>40</v>
      </c>
      <c r="B42" s="9" t="s">
        <v>862</v>
      </c>
      <c r="C42" s="9" t="s">
        <v>792</v>
      </c>
      <c r="D42" s="9" t="s">
        <v>846</v>
      </c>
      <c r="E42" s="9" t="s">
        <v>794</v>
      </c>
      <c r="F42" s="9" t="s">
        <v>847</v>
      </c>
      <c r="G42" s="9">
        <v>830</v>
      </c>
      <c r="I42" s="9">
        <v>1951</v>
      </c>
      <c r="L42" s="9">
        <v>66.885308999999907</v>
      </c>
      <c r="M42" s="9">
        <v>19.818398999999999</v>
      </c>
      <c r="O42" s="9">
        <v>0</v>
      </c>
      <c r="P42" s="9">
        <v>0</v>
      </c>
      <c r="Q42" s="9">
        <v>0</v>
      </c>
      <c r="R42" s="9" t="s">
        <v>863</v>
      </c>
      <c r="S42" s="9" t="s">
        <v>864</v>
      </c>
      <c r="T42" s="9" t="s">
        <v>865</v>
      </c>
      <c r="U42" s="9" t="s">
        <v>866</v>
      </c>
      <c r="V42" s="9" t="s">
        <v>867</v>
      </c>
      <c r="W42" s="9" t="s">
        <v>868</v>
      </c>
      <c r="X42" s="9" t="s">
        <v>869</v>
      </c>
      <c r="Y42" s="9" t="s">
        <v>870</v>
      </c>
      <c r="Z42" s="9" t="s">
        <v>871</v>
      </c>
    </row>
    <row r="43" spans="1:28" hidden="1" x14ac:dyDescent="0.2">
      <c r="A43" s="9">
        <v>41</v>
      </c>
      <c r="B43" s="9" t="s">
        <v>872</v>
      </c>
      <c r="C43" s="9" t="s">
        <v>792</v>
      </c>
      <c r="D43" s="9" t="s">
        <v>846</v>
      </c>
      <c r="E43" s="9" t="s">
        <v>794</v>
      </c>
      <c r="F43" s="9" t="s">
        <v>847</v>
      </c>
      <c r="G43" s="9">
        <v>487</v>
      </c>
      <c r="I43" s="9">
        <v>1967</v>
      </c>
      <c r="L43" s="9">
        <v>66.503202999999999</v>
      </c>
      <c r="M43" s="9">
        <v>20.380167</v>
      </c>
      <c r="O43" s="9">
        <v>0</v>
      </c>
      <c r="P43" s="9">
        <v>0</v>
      </c>
      <c r="Q43" s="9">
        <v>0</v>
      </c>
      <c r="R43" s="9" t="s">
        <v>873</v>
      </c>
      <c r="S43" s="9" t="s">
        <v>874</v>
      </c>
      <c r="T43" s="9" t="s">
        <v>875</v>
      </c>
      <c r="U43" s="9" t="s">
        <v>876</v>
      </c>
      <c r="V43" s="9" t="s">
        <v>877</v>
      </c>
      <c r="W43" s="9" t="s">
        <v>878</v>
      </c>
      <c r="X43" s="9" t="s">
        <v>879</v>
      </c>
      <c r="Y43" s="9" t="s">
        <v>880</v>
      </c>
    </row>
    <row r="44" spans="1:28" hidden="1" x14ac:dyDescent="0.2">
      <c r="A44" s="9">
        <v>42</v>
      </c>
      <c r="B44" s="9" t="s">
        <v>881</v>
      </c>
      <c r="C44" s="9" t="s">
        <v>792</v>
      </c>
      <c r="D44" s="9" t="s">
        <v>846</v>
      </c>
      <c r="E44" s="9" t="s">
        <v>794</v>
      </c>
      <c r="F44" s="9" t="s">
        <v>847</v>
      </c>
      <c r="G44" s="9">
        <v>343</v>
      </c>
      <c r="I44" s="9">
        <v>1954</v>
      </c>
      <c r="L44" s="9">
        <v>66.809389999999993</v>
      </c>
      <c r="M44" s="9">
        <v>19.896293</v>
      </c>
      <c r="O44" s="9">
        <v>0</v>
      </c>
      <c r="P44" s="9">
        <v>0</v>
      </c>
      <c r="Q44" s="9">
        <v>0</v>
      </c>
      <c r="R44" s="9" t="s">
        <v>882</v>
      </c>
      <c r="S44" s="9" t="s">
        <v>883</v>
      </c>
      <c r="T44" s="9" t="s">
        <v>884</v>
      </c>
      <c r="U44" s="9" t="s">
        <v>885</v>
      </c>
      <c r="V44" s="9" t="s">
        <v>886</v>
      </c>
      <c r="W44" s="9" t="s">
        <v>887</v>
      </c>
    </row>
    <row r="45" spans="1:28" hidden="1" x14ac:dyDescent="0.2">
      <c r="A45" s="9">
        <v>43</v>
      </c>
      <c r="B45" s="9" t="s">
        <v>888</v>
      </c>
      <c r="C45" s="9" t="s">
        <v>792</v>
      </c>
      <c r="D45" s="9" t="s">
        <v>846</v>
      </c>
      <c r="E45" s="9" t="s">
        <v>794</v>
      </c>
      <c r="F45" s="9" t="s">
        <v>847</v>
      </c>
      <c r="G45" s="9">
        <v>452</v>
      </c>
      <c r="I45" s="9">
        <v>1963</v>
      </c>
      <c r="L45" s="9">
        <v>66.691226</v>
      </c>
      <c r="M45" s="9">
        <v>20.345341000000001</v>
      </c>
      <c r="O45" s="9">
        <v>0</v>
      </c>
      <c r="P45" s="9">
        <v>0</v>
      </c>
      <c r="Q45" s="9">
        <v>0</v>
      </c>
      <c r="R45" s="9" t="s">
        <v>889</v>
      </c>
      <c r="S45" s="9" t="s">
        <v>890</v>
      </c>
      <c r="T45" s="9" t="s">
        <v>891</v>
      </c>
      <c r="U45" s="9" t="s">
        <v>892</v>
      </c>
      <c r="V45" s="9" t="s">
        <v>893</v>
      </c>
      <c r="W45" s="9" t="s">
        <v>894</v>
      </c>
      <c r="X45" s="9" t="s">
        <v>895</v>
      </c>
      <c r="Y45" s="9" t="s">
        <v>896</v>
      </c>
    </row>
    <row r="46" spans="1:28" hidden="1" x14ac:dyDescent="0.2">
      <c r="A46" s="9">
        <v>44</v>
      </c>
      <c r="B46" s="9" t="s">
        <v>897</v>
      </c>
      <c r="C46" s="9" t="s">
        <v>792</v>
      </c>
      <c r="D46" s="9" t="s">
        <v>846</v>
      </c>
      <c r="E46" s="9" t="s">
        <v>794</v>
      </c>
      <c r="F46" s="9" t="s">
        <v>847</v>
      </c>
      <c r="G46" s="9">
        <v>440</v>
      </c>
      <c r="I46" s="9">
        <v>1978</v>
      </c>
      <c r="L46" s="9">
        <v>66.954280999999995</v>
      </c>
      <c r="M46" s="9">
        <v>19.796075999999999</v>
      </c>
      <c r="O46" s="9">
        <v>0</v>
      </c>
      <c r="P46" s="9">
        <v>0</v>
      </c>
      <c r="Q46" s="9">
        <v>0</v>
      </c>
      <c r="R46" s="9" t="s">
        <v>898</v>
      </c>
      <c r="S46" s="9" t="s">
        <v>899</v>
      </c>
      <c r="T46" s="9" t="s">
        <v>900</v>
      </c>
      <c r="U46" s="9" t="s">
        <v>901</v>
      </c>
      <c r="V46" s="9" t="s">
        <v>902</v>
      </c>
      <c r="W46" s="9" t="s">
        <v>903</v>
      </c>
      <c r="X46" s="9" t="s">
        <v>904</v>
      </c>
    </row>
    <row r="47" spans="1:28" hidden="1" x14ac:dyDescent="0.2">
      <c r="A47" s="9">
        <v>45</v>
      </c>
      <c r="B47" s="9" t="s">
        <v>905</v>
      </c>
      <c r="C47" s="9" t="s">
        <v>792</v>
      </c>
      <c r="D47" s="9" t="s">
        <v>846</v>
      </c>
      <c r="E47" s="9" t="s">
        <v>794</v>
      </c>
      <c r="F47" s="9" t="s">
        <v>847</v>
      </c>
      <c r="G47" s="9">
        <v>275</v>
      </c>
      <c r="I47" s="9">
        <v>1964</v>
      </c>
      <c r="L47" s="9">
        <v>66.428961000000001</v>
      </c>
      <c r="M47" s="9">
        <v>20.653796</v>
      </c>
      <c r="O47" s="9">
        <v>0</v>
      </c>
      <c r="P47" s="9">
        <v>0</v>
      </c>
      <c r="Q47" s="9">
        <v>0</v>
      </c>
      <c r="R47" s="9" t="s">
        <v>906</v>
      </c>
      <c r="S47" s="9" t="s">
        <v>907</v>
      </c>
      <c r="T47" s="9" t="s">
        <v>908</v>
      </c>
      <c r="U47" s="9" t="s">
        <v>909</v>
      </c>
      <c r="V47" s="9" t="s">
        <v>910</v>
      </c>
      <c r="W47" s="9" t="s">
        <v>911</v>
      </c>
    </row>
    <row r="48" spans="1:28" hidden="1" x14ac:dyDescent="0.2">
      <c r="A48" s="9">
        <v>46</v>
      </c>
      <c r="B48" s="9" t="s">
        <v>912</v>
      </c>
      <c r="C48" s="9" t="s">
        <v>792</v>
      </c>
      <c r="D48" s="9" t="s">
        <v>846</v>
      </c>
      <c r="E48" s="9" t="s">
        <v>794</v>
      </c>
      <c r="F48" s="9" t="s">
        <v>847</v>
      </c>
      <c r="G48" s="9">
        <v>320</v>
      </c>
      <c r="I48" s="9">
        <v>1978</v>
      </c>
      <c r="L48" s="9">
        <v>67.729795999999993</v>
      </c>
      <c r="M48" s="9">
        <v>17.484939999999899</v>
      </c>
      <c r="O48" s="9">
        <v>0</v>
      </c>
      <c r="P48" s="9">
        <v>0</v>
      </c>
      <c r="Q48" s="9">
        <v>0</v>
      </c>
      <c r="R48" s="9" t="s">
        <v>913</v>
      </c>
      <c r="S48" s="9" t="s">
        <v>914</v>
      </c>
      <c r="T48" s="9" t="s">
        <v>915</v>
      </c>
      <c r="U48" s="9" t="s">
        <v>916</v>
      </c>
      <c r="V48" s="9" t="s">
        <v>917</v>
      </c>
      <c r="W48" s="9" t="s">
        <v>918</v>
      </c>
    </row>
    <row r="49" spans="1:26" hidden="1" x14ac:dyDescent="0.2">
      <c r="A49" s="9">
        <v>47</v>
      </c>
      <c r="B49" s="9" t="s">
        <v>919</v>
      </c>
      <c r="C49" s="9" t="s">
        <v>792</v>
      </c>
      <c r="D49" s="9" t="s">
        <v>846</v>
      </c>
      <c r="E49" s="9" t="s">
        <v>794</v>
      </c>
      <c r="F49" s="9" t="s">
        <v>847</v>
      </c>
      <c r="G49" s="9">
        <v>225</v>
      </c>
      <c r="I49" s="9">
        <v>1967</v>
      </c>
      <c r="L49" s="9">
        <v>66.976845999999995</v>
      </c>
      <c r="M49" s="9">
        <v>18.573706000000001</v>
      </c>
      <c r="O49" s="9">
        <v>0</v>
      </c>
      <c r="P49" s="9">
        <v>0</v>
      </c>
      <c r="Q49" s="9">
        <v>0</v>
      </c>
      <c r="R49" s="9" t="s">
        <v>920</v>
      </c>
      <c r="S49" s="9" t="s">
        <v>921</v>
      </c>
      <c r="T49" s="9" t="s">
        <v>922</v>
      </c>
      <c r="U49" s="9" t="s">
        <v>923</v>
      </c>
      <c r="V49" s="9" t="s">
        <v>924</v>
      </c>
      <c r="W49" s="9" t="s">
        <v>925</v>
      </c>
    </row>
    <row r="50" spans="1:26" hidden="1" x14ac:dyDescent="0.2">
      <c r="A50" s="9">
        <v>48</v>
      </c>
      <c r="B50" s="9" t="s">
        <v>926</v>
      </c>
      <c r="C50" s="9" t="s">
        <v>792</v>
      </c>
      <c r="D50" s="9" t="s">
        <v>846</v>
      </c>
      <c r="E50" s="9" t="s">
        <v>794</v>
      </c>
      <c r="F50" s="9" t="s">
        <v>847</v>
      </c>
      <c r="G50" s="9">
        <v>133</v>
      </c>
      <c r="I50" s="9">
        <v>1961</v>
      </c>
      <c r="L50" s="9">
        <v>64.945752999999996</v>
      </c>
      <c r="M50" s="9">
        <v>15.827496</v>
      </c>
      <c r="O50" s="9">
        <v>0</v>
      </c>
      <c r="P50" s="9">
        <v>0</v>
      </c>
      <c r="Q50" s="9">
        <v>0</v>
      </c>
      <c r="R50" s="9" t="s">
        <v>927</v>
      </c>
      <c r="S50" s="9" t="s">
        <v>928</v>
      </c>
      <c r="T50" s="9" t="s">
        <v>929</v>
      </c>
      <c r="U50" s="9" t="s">
        <v>930</v>
      </c>
      <c r="V50" s="9" t="s">
        <v>931</v>
      </c>
      <c r="W50" s="9" t="s">
        <v>932</v>
      </c>
    </row>
    <row r="51" spans="1:26" hidden="1" x14ac:dyDescent="0.2">
      <c r="A51" s="9">
        <v>49</v>
      </c>
      <c r="B51" s="9" t="s">
        <v>933</v>
      </c>
      <c r="C51" s="9" t="s">
        <v>792</v>
      </c>
      <c r="D51" s="9" t="s">
        <v>846</v>
      </c>
      <c r="E51" s="9" t="s">
        <v>794</v>
      </c>
      <c r="F51" s="9" t="s">
        <v>847</v>
      </c>
      <c r="G51" s="9">
        <v>581</v>
      </c>
      <c r="I51" s="9">
        <v>1958</v>
      </c>
      <c r="L51" s="9">
        <v>63.851979999999998</v>
      </c>
      <c r="M51" s="9">
        <v>20.051344</v>
      </c>
      <c r="O51" s="9">
        <v>0</v>
      </c>
      <c r="P51" s="9">
        <v>0</v>
      </c>
      <c r="Q51" s="9">
        <v>0</v>
      </c>
      <c r="R51" s="9" t="s">
        <v>934</v>
      </c>
      <c r="S51" s="9" t="s">
        <v>935</v>
      </c>
      <c r="T51" s="9" t="s">
        <v>936</v>
      </c>
      <c r="U51" s="9" t="s">
        <v>937</v>
      </c>
      <c r="V51" s="9" t="s">
        <v>938</v>
      </c>
      <c r="W51" s="9" t="s">
        <v>939</v>
      </c>
      <c r="X51" s="9" t="s">
        <v>940</v>
      </c>
      <c r="Y51" s="9" t="s">
        <v>941</v>
      </c>
      <c r="Z51" s="9" t="s">
        <v>942</v>
      </c>
    </row>
    <row r="52" spans="1:26" hidden="1" x14ac:dyDescent="0.2">
      <c r="A52" s="9">
        <v>50</v>
      </c>
      <c r="B52" s="9" t="s">
        <v>943</v>
      </c>
      <c r="C52" s="9" t="s">
        <v>792</v>
      </c>
      <c r="D52" s="9" t="s">
        <v>846</v>
      </c>
      <c r="E52" s="9" t="s">
        <v>794</v>
      </c>
      <c r="F52" s="9" t="s">
        <v>847</v>
      </c>
      <c r="G52" s="9">
        <v>330</v>
      </c>
      <c r="I52" s="9">
        <v>1960</v>
      </c>
      <c r="L52" s="9">
        <v>61.381644999999899</v>
      </c>
      <c r="M52" s="9">
        <v>13.731378999999899</v>
      </c>
      <c r="O52" s="9">
        <v>0</v>
      </c>
      <c r="P52" s="9">
        <v>0</v>
      </c>
      <c r="Q52" s="9">
        <v>0</v>
      </c>
      <c r="R52" s="9" t="s">
        <v>944</v>
      </c>
      <c r="S52" s="9" t="s">
        <v>945</v>
      </c>
      <c r="T52" s="9" t="s">
        <v>946</v>
      </c>
      <c r="U52" s="9" t="s">
        <v>947</v>
      </c>
      <c r="V52" s="9" t="s">
        <v>948</v>
      </c>
      <c r="W52" s="9" t="s">
        <v>949</v>
      </c>
      <c r="X52" s="9" t="s">
        <v>950</v>
      </c>
      <c r="Y52" s="9" t="s">
        <v>951</v>
      </c>
    </row>
    <row r="53" spans="1:26" hidden="1" x14ac:dyDescent="0.2">
      <c r="A53" s="9">
        <v>51</v>
      </c>
      <c r="B53" s="9" t="s">
        <v>952</v>
      </c>
      <c r="C53" s="9" t="s">
        <v>792</v>
      </c>
      <c r="D53" s="9" t="s">
        <v>846</v>
      </c>
      <c r="E53" s="9" t="s">
        <v>794</v>
      </c>
      <c r="F53" s="9" t="s">
        <v>847</v>
      </c>
      <c r="G53" s="9">
        <v>325</v>
      </c>
      <c r="I53" s="9">
        <v>1971</v>
      </c>
      <c r="L53" s="9">
        <v>67.493431999999999</v>
      </c>
      <c r="M53" s="9">
        <v>18.353511999999998</v>
      </c>
      <c r="O53" s="9">
        <v>0</v>
      </c>
      <c r="P53" s="9">
        <v>0</v>
      </c>
      <c r="Q53" s="9">
        <v>0</v>
      </c>
      <c r="R53" s="9" t="s">
        <v>953</v>
      </c>
      <c r="S53" s="9" t="s">
        <v>954</v>
      </c>
      <c r="T53" s="9" t="s">
        <v>955</v>
      </c>
      <c r="U53" s="9" t="s">
        <v>956</v>
      </c>
      <c r="V53" s="9" t="s">
        <v>957</v>
      </c>
      <c r="W53" s="9" t="s">
        <v>958</v>
      </c>
      <c r="X53" s="9" t="s">
        <v>959</v>
      </c>
    </row>
    <row r="54" spans="1:26" hidden="1" x14ac:dyDescent="0.2">
      <c r="A54" s="9">
        <v>52</v>
      </c>
      <c r="B54" s="9" t="s">
        <v>960</v>
      </c>
      <c r="C54" s="9" t="s">
        <v>792</v>
      </c>
      <c r="D54" s="9" t="s">
        <v>846</v>
      </c>
      <c r="E54" s="9" t="s">
        <v>794</v>
      </c>
      <c r="F54" s="9" t="s">
        <v>795</v>
      </c>
      <c r="G54" s="9">
        <v>114</v>
      </c>
      <c r="I54" s="9">
        <v>1965</v>
      </c>
      <c r="J54" s="9">
        <v>1965</v>
      </c>
      <c r="L54" s="9">
        <v>46.194216775599998</v>
      </c>
      <c r="M54" s="9">
        <v>8.84910111686</v>
      </c>
      <c r="O54" s="9">
        <v>0</v>
      </c>
      <c r="P54" s="9">
        <v>0</v>
      </c>
      <c r="Q54" s="9">
        <v>0</v>
      </c>
      <c r="R54" s="9" t="s">
        <v>961</v>
      </c>
      <c r="S54" s="9" t="s">
        <v>962</v>
      </c>
      <c r="T54" s="9" t="s">
        <v>963</v>
      </c>
      <c r="U54" s="9" t="s">
        <v>964</v>
      </c>
      <c r="V54" s="9" t="s">
        <v>965</v>
      </c>
      <c r="W54" s="9" t="s">
        <v>966</v>
      </c>
    </row>
    <row r="55" spans="1:26" hidden="1" x14ac:dyDescent="0.2">
      <c r="A55" s="9">
        <v>53</v>
      </c>
      <c r="B55" s="9" t="s">
        <v>967</v>
      </c>
      <c r="C55" s="9" t="s">
        <v>792</v>
      </c>
      <c r="D55" s="9" t="s">
        <v>846</v>
      </c>
      <c r="E55" s="9" t="s">
        <v>794</v>
      </c>
      <c r="F55" s="9" t="s">
        <v>795</v>
      </c>
      <c r="G55" s="9">
        <v>2347</v>
      </c>
      <c r="I55" s="9">
        <v>1999</v>
      </c>
      <c r="J55" s="9">
        <v>1999</v>
      </c>
      <c r="L55" s="9">
        <v>46.182979076499997</v>
      </c>
      <c r="M55" s="9">
        <v>7.2515065212599996</v>
      </c>
      <c r="N55" s="9">
        <v>852.73078782020298</v>
      </c>
      <c r="O55" s="9">
        <v>0</v>
      </c>
      <c r="P55" s="9">
        <v>0</v>
      </c>
      <c r="Q55" s="9">
        <v>0</v>
      </c>
      <c r="R55" s="9" t="s">
        <v>968</v>
      </c>
      <c r="S55" s="9" t="s">
        <v>969</v>
      </c>
      <c r="T55" s="9" t="s">
        <v>970</v>
      </c>
      <c r="U55" s="9" t="s">
        <v>971</v>
      </c>
      <c r="V55" s="9" t="s">
        <v>972</v>
      </c>
      <c r="W55" s="9" t="s">
        <v>973</v>
      </c>
      <c r="X55" s="9" t="s">
        <v>974</v>
      </c>
    </row>
    <row r="56" spans="1:26" hidden="1" x14ac:dyDescent="0.2">
      <c r="A56" s="9">
        <v>54</v>
      </c>
      <c r="B56" s="9" t="s">
        <v>975</v>
      </c>
      <c r="C56" s="9" t="s">
        <v>792</v>
      </c>
      <c r="D56" s="9" t="s">
        <v>793</v>
      </c>
      <c r="E56" s="9" t="s">
        <v>794</v>
      </c>
      <c r="F56" s="9" t="s">
        <v>976</v>
      </c>
      <c r="G56" s="9">
        <v>440</v>
      </c>
      <c r="I56" s="9">
        <v>1965</v>
      </c>
      <c r="J56" s="9">
        <v>1965</v>
      </c>
      <c r="L56" s="9">
        <v>56.394103999999999</v>
      </c>
      <c r="M56" s="9">
        <v>-5.1143190000000001</v>
      </c>
      <c r="N56" s="9">
        <v>15.909090909090899</v>
      </c>
      <c r="O56" s="9">
        <v>0</v>
      </c>
      <c r="P56" s="9">
        <v>0</v>
      </c>
      <c r="Q56" s="9">
        <v>0</v>
      </c>
      <c r="R56" s="9" t="s">
        <v>977</v>
      </c>
      <c r="S56" s="9" t="s">
        <v>978</v>
      </c>
      <c r="T56" s="9" t="s">
        <v>979</v>
      </c>
      <c r="U56" s="9" t="s">
        <v>980</v>
      </c>
      <c r="V56" s="9" t="s">
        <v>981</v>
      </c>
      <c r="W56" s="9" t="s">
        <v>982</v>
      </c>
      <c r="X56" s="9" t="s">
        <v>983</v>
      </c>
    </row>
    <row r="57" spans="1:26" hidden="1" x14ac:dyDescent="0.2">
      <c r="A57" s="9">
        <v>55</v>
      </c>
      <c r="B57" s="9" t="s">
        <v>984</v>
      </c>
      <c r="C57" s="9" t="s">
        <v>792</v>
      </c>
      <c r="D57" s="9" t="s">
        <v>985</v>
      </c>
      <c r="E57" s="9" t="s">
        <v>794</v>
      </c>
      <c r="F57" s="9" t="s">
        <v>976</v>
      </c>
      <c r="G57" s="9">
        <v>2016</v>
      </c>
      <c r="I57" s="9">
        <v>1984</v>
      </c>
      <c r="J57" s="9">
        <v>1984</v>
      </c>
      <c r="L57" s="9">
        <v>53.1187439999999</v>
      </c>
      <c r="M57" s="9">
        <v>-4.1136239999999997</v>
      </c>
      <c r="N57" s="9">
        <v>5.7777777777777697</v>
      </c>
      <c r="O57" s="9">
        <v>0</v>
      </c>
      <c r="P57" s="9">
        <v>0</v>
      </c>
      <c r="Q57" s="9">
        <v>0</v>
      </c>
      <c r="R57" s="9" t="s">
        <v>986</v>
      </c>
      <c r="S57" s="9" t="s">
        <v>987</v>
      </c>
      <c r="T57" s="9" t="s">
        <v>988</v>
      </c>
      <c r="U57" s="9" t="s">
        <v>989</v>
      </c>
      <c r="V57" s="9" t="s">
        <v>990</v>
      </c>
      <c r="W57" s="9" t="s">
        <v>991</v>
      </c>
      <c r="X57" s="9" t="s">
        <v>992</v>
      </c>
    </row>
    <row r="58" spans="1:26" hidden="1" x14ac:dyDescent="0.2">
      <c r="A58" s="9">
        <v>56</v>
      </c>
      <c r="B58" s="9" t="s">
        <v>993</v>
      </c>
      <c r="C58" s="9" t="s">
        <v>792</v>
      </c>
      <c r="D58" s="9" t="s">
        <v>985</v>
      </c>
      <c r="E58" s="9" t="s">
        <v>794</v>
      </c>
      <c r="F58" s="9" t="s">
        <v>976</v>
      </c>
      <c r="G58" s="9">
        <v>384</v>
      </c>
      <c r="I58" s="9">
        <v>1963</v>
      </c>
      <c r="J58" s="9">
        <v>1963</v>
      </c>
      <c r="L58" s="9">
        <v>52.980784999999997</v>
      </c>
      <c r="M58" s="9">
        <v>-3.9687079999999999</v>
      </c>
      <c r="N58" s="9">
        <v>4.80555555555555</v>
      </c>
      <c r="O58" s="9">
        <v>0</v>
      </c>
      <c r="P58" s="9">
        <v>0</v>
      </c>
      <c r="Q58" s="9">
        <v>0</v>
      </c>
      <c r="R58" s="9" t="s">
        <v>994</v>
      </c>
      <c r="S58" s="9" t="s">
        <v>995</v>
      </c>
      <c r="T58" s="9" t="s">
        <v>996</v>
      </c>
      <c r="U58" s="9" t="s">
        <v>997</v>
      </c>
      <c r="V58" s="9" t="s">
        <v>998</v>
      </c>
      <c r="W58" s="9" t="s">
        <v>999</v>
      </c>
    </row>
    <row r="59" spans="1:26" hidden="1" x14ac:dyDescent="0.2">
      <c r="A59" s="9">
        <v>57</v>
      </c>
      <c r="B59" s="9" t="s">
        <v>1000</v>
      </c>
      <c r="C59" s="9" t="s">
        <v>792</v>
      </c>
      <c r="D59" s="9" t="s">
        <v>985</v>
      </c>
      <c r="E59" s="9" t="s">
        <v>794</v>
      </c>
      <c r="F59" s="9" t="s">
        <v>976</v>
      </c>
      <c r="G59" s="9">
        <v>320</v>
      </c>
      <c r="I59" s="9">
        <v>1968</v>
      </c>
      <c r="J59" s="9">
        <v>1974</v>
      </c>
      <c r="L59" s="9">
        <v>57.255361499999999</v>
      </c>
      <c r="M59" s="9">
        <v>-4.4931520000000003</v>
      </c>
      <c r="N59" s="9">
        <v>20.655737704918</v>
      </c>
      <c r="O59" s="9">
        <v>0</v>
      </c>
      <c r="P59" s="9">
        <v>0</v>
      </c>
      <c r="Q59" s="9">
        <v>0</v>
      </c>
      <c r="R59" s="9" t="s">
        <v>1001</v>
      </c>
      <c r="S59" s="9" t="s">
        <v>1002</v>
      </c>
      <c r="T59" s="9" t="s">
        <v>1003</v>
      </c>
      <c r="U59" s="9" t="s">
        <v>1004</v>
      </c>
      <c r="V59" s="9" t="s">
        <v>1005</v>
      </c>
      <c r="W59" s="9" t="s">
        <v>1006</v>
      </c>
      <c r="X59" s="9" t="s">
        <v>1007</v>
      </c>
      <c r="Y59" s="9" t="s">
        <v>1008</v>
      </c>
    </row>
    <row r="60" spans="1:26" hidden="1" x14ac:dyDescent="0.2">
      <c r="A60" s="9">
        <v>58</v>
      </c>
      <c r="B60" s="9" t="s">
        <v>1009</v>
      </c>
      <c r="C60" s="9" t="s">
        <v>792</v>
      </c>
      <c r="D60" s="9" t="s">
        <v>985</v>
      </c>
      <c r="E60" s="9" t="s">
        <v>794</v>
      </c>
      <c r="F60" s="9" t="s">
        <v>976</v>
      </c>
      <c r="G60" s="9">
        <v>153</v>
      </c>
      <c r="I60" s="9">
        <v>1950</v>
      </c>
      <c r="J60" s="9">
        <v>1950</v>
      </c>
      <c r="L60" s="9">
        <v>56.261512000000003</v>
      </c>
      <c r="M60" s="9">
        <v>-4.7635880000000004</v>
      </c>
      <c r="O60" s="9">
        <v>0</v>
      </c>
      <c r="P60" s="9">
        <v>0</v>
      </c>
      <c r="Q60" s="9">
        <v>0</v>
      </c>
      <c r="R60" s="9" t="s">
        <v>1010</v>
      </c>
      <c r="S60" s="9" t="s">
        <v>1011</v>
      </c>
      <c r="T60" s="9" t="s">
        <v>1012</v>
      </c>
      <c r="U60" s="9" t="s">
        <v>1013</v>
      </c>
      <c r="V60" s="9" t="s">
        <v>1014</v>
      </c>
      <c r="W60" s="9" t="s">
        <v>1015</v>
      </c>
    </row>
    <row r="61" spans="1:26" hidden="1" x14ac:dyDescent="0.2">
      <c r="A61" s="9">
        <v>59</v>
      </c>
      <c r="B61" s="9" t="s">
        <v>1016</v>
      </c>
      <c r="C61" s="9" t="s">
        <v>792</v>
      </c>
      <c r="D61" s="9" t="s">
        <v>793</v>
      </c>
      <c r="E61" s="9" t="s">
        <v>794</v>
      </c>
      <c r="F61" s="9" t="s">
        <v>598</v>
      </c>
      <c r="G61" s="9">
        <v>500</v>
      </c>
      <c r="I61" s="9">
        <v>1989</v>
      </c>
      <c r="L61" s="9">
        <v>37.115760999999999</v>
      </c>
      <c r="M61" s="9">
        <v>15.137157</v>
      </c>
      <c r="N61" s="9">
        <v>8</v>
      </c>
      <c r="O61" s="9">
        <v>0</v>
      </c>
      <c r="P61" s="9">
        <v>0</v>
      </c>
      <c r="Q61" s="9">
        <v>0</v>
      </c>
      <c r="R61" s="9" t="s">
        <v>1017</v>
      </c>
      <c r="S61" s="9" t="s">
        <v>1018</v>
      </c>
      <c r="T61" s="9" t="s">
        <v>1019</v>
      </c>
      <c r="U61" s="9" t="s">
        <v>1020</v>
      </c>
      <c r="V61" s="9" t="s">
        <v>1021</v>
      </c>
      <c r="W61" s="9" t="s">
        <v>1022</v>
      </c>
    </row>
    <row r="62" spans="1:26" hidden="1" x14ac:dyDescent="0.2">
      <c r="A62" s="9">
        <v>60</v>
      </c>
      <c r="B62" s="9" t="s">
        <v>1023</v>
      </c>
      <c r="C62" s="9" t="s">
        <v>792</v>
      </c>
      <c r="D62" s="9" t="s">
        <v>793</v>
      </c>
      <c r="E62" s="9" t="s">
        <v>794</v>
      </c>
      <c r="F62" s="9" t="s">
        <v>795</v>
      </c>
      <c r="G62" s="9">
        <v>107</v>
      </c>
      <c r="I62" s="9">
        <v>1999</v>
      </c>
      <c r="J62" s="9">
        <v>1999</v>
      </c>
      <c r="L62" s="9">
        <v>46.191394129199999</v>
      </c>
      <c r="M62" s="9">
        <v>6.0273573406300001</v>
      </c>
      <c r="O62" s="9">
        <v>0</v>
      </c>
      <c r="P62" s="9">
        <v>0</v>
      </c>
      <c r="Q62" s="9">
        <v>0</v>
      </c>
      <c r="R62" s="9" t="s">
        <v>1024</v>
      </c>
      <c r="S62" s="9" t="s">
        <v>1025</v>
      </c>
      <c r="T62" s="9" t="s">
        <v>1026</v>
      </c>
      <c r="U62" s="9" t="s">
        <v>1027</v>
      </c>
      <c r="V62" s="9" t="s">
        <v>1028</v>
      </c>
      <c r="W62" s="9" t="s">
        <v>1029</v>
      </c>
    </row>
    <row r="63" spans="1:26" x14ac:dyDescent="0.2">
      <c r="A63" s="9">
        <v>61</v>
      </c>
      <c r="B63" s="9" t="s">
        <v>82</v>
      </c>
      <c r="C63" s="9" t="s">
        <v>227</v>
      </c>
      <c r="D63" s="9" t="s">
        <v>228</v>
      </c>
      <c r="E63" s="9" t="s">
        <v>229</v>
      </c>
      <c r="F63" s="9" t="s">
        <v>68</v>
      </c>
      <c r="G63" s="9">
        <v>1090</v>
      </c>
      <c r="I63" s="9">
        <v>2012</v>
      </c>
      <c r="L63" s="9">
        <v>52.405369999999998</v>
      </c>
      <c r="M63" s="9">
        <v>4.8448200000000003</v>
      </c>
      <c r="O63" s="9">
        <v>0</v>
      </c>
      <c r="P63" s="9">
        <v>0</v>
      </c>
      <c r="Q63" s="9">
        <v>0</v>
      </c>
      <c r="R63" s="9" t="s">
        <v>294</v>
      </c>
      <c r="S63" s="9" t="s">
        <v>295</v>
      </c>
      <c r="T63" s="9" t="s">
        <v>296</v>
      </c>
      <c r="U63" s="9" t="s">
        <v>297</v>
      </c>
      <c r="V63" s="9" t="s">
        <v>298</v>
      </c>
      <c r="W63" s="9" t="s">
        <v>299</v>
      </c>
      <c r="X63" s="9" t="s">
        <v>300</v>
      </c>
    </row>
    <row r="64" spans="1:26" x14ac:dyDescent="0.2">
      <c r="A64" s="9">
        <v>62</v>
      </c>
      <c r="B64" s="9" t="s">
        <v>49</v>
      </c>
      <c r="C64" s="9" t="s">
        <v>242</v>
      </c>
      <c r="D64" s="9" t="s">
        <v>228</v>
      </c>
      <c r="E64" s="9" t="s">
        <v>243</v>
      </c>
      <c r="F64" s="9" t="s">
        <v>68</v>
      </c>
      <c r="G64" s="9">
        <v>790</v>
      </c>
      <c r="H64" s="9">
        <v>0.207323481116584</v>
      </c>
      <c r="I64" s="9">
        <v>2004</v>
      </c>
      <c r="L64" s="9">
        <v>51.893259999999998</v>
      </c>
      <c r="M64" s="9">
        <v>4.3472099999999996</v>
      </c>
      <c r="O64" s="9">
        <v>0</v>
      </c>
      <c r="P64" s="9">
        <v>0</v>
      </c>
      <c r="Q64" s="9">
        <v>0</v>
      </c>
      <c r="R64" s="9" t="s">
        <v>301</v>
      </c>
      <c r="S64" s="9" t="s">
        <v>302</v>
      </c>
      <c r="T64" s="9" t="s">
        <v>303</v>
      </c>
      <c r="U64" s="9" t="s">
        <v>304</v>
      </c>
      <c r="V64" s="9" t="s">
        <v>305</v>
      </c>
      <c r="W64" s="9" t="s">
        <v>306</v>
      </c>
      <c r="X64" s="9" t="s">
        <v>307</v>
      </c>
      <c r="Y64" s="9" t="s">
        <v>308</v>
      </c>
    </row>
    <row r="65" spans="1:26" x14ac:dyDescent="0.2">
      <c r="A65" s="9">
        <v>63</v>
      </c>
      <c r="B65" s="9" t="s">
        <v>309</v>
      </c>
      <c r="C65" s="9" t="s">
        <v>242</v>
      </c>
      <c r="D65" s="9" t="s">
        <v>228</v>
      </c>
      <c r="E65" s="9" t="s">
        <v>243</v>
      </c>
      <c r="F65" s="9" t="s">
        <v>68</v>
      </c>
      <c r="G65" s="9">
        <v>870</v>
      </c>
      <c r="H65" s="9">
        <v>0.59</v>
      </c>
      <c r="I65" s="9">
        <v>2010</v>
      </c>
      <c r="L65" s="9">
        <v>51.447960000000002</v>
      </c>
      <c r="M65" s="9">
        <v>3.69252</v>
      </c>
      <c r="O65" s="9">
        <v>0</v>
      </c>
      <c r="P65" s="9">
        <v>0</v>
      </c>
      <c r="Q65" s="9">
        <v>0</v>
      </c>
      <c r="R65" s="9" t="s">
        <v>310</v>
      </c>
      <c r="S65" s="9" t="s">
        <v>311</v>
      </c>
      <c r="T65" s="9" t="s">
        <v>312</v>
      </c>
      <c r="U65" s="9" t="s">
        <v>313</v>
      </c>
      <c r="V65" s="9" t="s">
        <v>314</v>
      </c>
      <c r="W65" s="9" t="s">
        <v>315</v>
      </c>
      <c r="X65" s="9" t="s">
        <v>316</v>
      </c>
      <c r="Y65" s="9" t="s">
        <v>317</v>
      </c>
      <c r="Z65" s="9" t="s">
        <v>318</v>
      </c>
    </row>
    <row r="66" spans="1:26" hidden="1" x14ac:dyDescent="0.2">
      <c r="A66" s="9">
        <v>64</v>
      </c>
      <c r="B66" s="9" t="s">
        <v>1030</v>
      </c>
      <c r="C66" s="9" t="s">
        <v>242</v>
      </c>
      <c r="D66" s="9" t="s">
        <v>228</v>
      </c>
      <c r="E66" s="9" t="s">
        <v>229</v>
      </c>
      <c r="F66" s="9" t="s">
        <v>976</v>
      </c>
      <c r="G66" s="9">
        <v>1240</v>
      </c>
      <c r="I66" s="9">
        <v>1997</v>
      </c>
      <c r="J66" s="9">
        <v>1997</v>
      </c>
      <c r="L66" s="9">
        <v>53.602041999999997</v>
      </c>
      <c r="M66" s="9">
        <v>-0.144875</v>
      </c>
      <c r="O66" s="9">
        <v>0</v>
      </c>
      <c r="P66" s="9">
        <v>0</v>
      </c>
      <c r="Q66" s="9">
        <v>0</v>
      </c>
      <c r="R66" s="9" t="s">
        <v>1031</v>
      </c>
      <c r="S66" s="9" t="s">
        <v>1032</v>
      </c>
      <c r="T66" s="9" t="s">
        <v>1033</v>
      </c>
      <c r="U66" s="9" t="s">
        <v>1034</v>
      </c>
      <c r="V66" s="9" t="s">
        <v>1035</v>
      </c>
      <c r="W66" s="9" t="s">
        <v>1036</v>
      </c>
      <c r="X66" s="9" t="s">
        <v>1037</v>
      </c>
    </row>
    <row r="67" spans="1:26" hidden="1" x14ac:dyDescent="0.2">
      <c r="A67" s="9">
        <v>65</v>
      </c>
      <c r="B67" s="9" t="s">
        <v>1038</v>
      </c>
      <c r="C67" s="9" t="s">
        <v>242</v>
      </c>
      <c r="D67" s="9" t="s">
        <v>228</v>
      </c>
      <c r="E67" s="9" t="s">
        <v>229</v>
      </c>
      <c r="F67" s="9" t="s">
        <v>598</v>
      </c>
      <c r="G67" s="9">
        <v>1151</v>
      </c>
      <c r="I67" s="9">
        <v>2004</v>
      </c>
      <c r="L67" s="9">
        <v>45.025390000000002</v>
      </c>
      <c r="M67" s="9">
        <v>11.25398</v>
      </c>
      <c r="O67" s="9">
        <v>0</v>
      </c>
      <c r="P67" s="9">
        <v>0</v>
      </c>
      <c r="Q67" s="9">
        <v>0</v>
      </c>
      <c r="R67" s="9" t="s">
        <v>1039</v>
      </c>
      <c r="S67" s="9" t="s">
        <v>1040</v>
      </c>
      <c r="T67" s="9" t="s">
        <v>1041</v>
      </c>
      <c r="U67" s="9" t="s">
        <v>1042</v>
      </c>
      <c r="V67" s="9" t="s">
        <v>1043</v>
      </c>
      <c r="W67" s="9" t="s">
        <v>1044</v>
      </c>
      <c r="X67" s="9" t="s">
        <v>1045</v>
      </c>
    </row>
    <row r="68" spans="1:26" hidden="1" x14ac:dyDescent="0.2">
      <c r="A68" s="9">
        <v>66</v>
      </c>
      <c r="B68" s="9" t="s">
        <v>1046</v>
      </c>
      <c r="C68" s="9" t="s">
        <v>242</v>
      </c>
      <c r="D68" s="9" t="s">
        <v>228</v>
      </c>
      <c r="E68" s="9" t="s">
        <v>229</v>
      </c>
      <c r="F68" s="9" t="s">
        <v>598</v>
      </c>
      <c r="G68" s="9">
        <v>810</v>
      </c>
      <c r="I68" s="9">
        <v>2010</v>
      </c>
      <c r="L68" s="9">
        <v>41.102679999999999</v>
      </c>
      <c r="M68" s="9">
        <v>16.755669999999999</v>
      </c>
      <c r="O68" s="9">
        <v>0</v>
      </c>
      <c r="P68" s="9">
        <v>0</v>
      </c>
      <c r="Q68" s="9">
        <v>0</v>
      </c>
      <c r="R68" s="9" t="s">
        <v>1047</v>
      </c>
      <c r="S68" s="9" t="s">
        <v>1048</v>
      </c>
      <c r="T68" s="9" t="s">
        <v>1049</v>
      </c>
      <c r="U68" s="9" t="s">
        <v>1050</v>
      </c>
      <c r="V68" s="9" t="s">
        <v>1051</v>
      </c>
      <c r="W68" s="9" t="s">
        <v>1052</v>
      </c>
    </row>
    <row r="69" spans="1:26" hidden="1" x14ac:dyDescent="0.2">
      <c r="A69" s="9">
        <v>67</v>
      </c>
      <c r="B69" s="9" t="s">
        <v>1053</v>
      </c>
      <c r="C69" s="9" t="s">
        <v>242</v>
      </c>
      <c r="D69" s="9" t="s">
        <v>228</v>
      </c>
      <c r="E69" s="9" t="s">
        <v>229</v>
      </c>
      <c r="F69" s="9" t="s">
        <v>598</v>
      </c>
      <c r="G69" s="9">
        <v>1411</v>
      </c>
      <c r="I69" s="9">
        <v>2005</v>
      </c>
      <c r="J69" s="9">
        <v>2002</v>
      </c>
      <c r="L69" s="9">
        <v>45.332479999999997</v>
      </c>
      <c r="M69" s="9">
        <v>9.4362100000000009</v>
      </c>
      <c r="O69" s="9">
        <v>0</v>
      </c>
      <c r="P69" s="9">
        <v>0</v>
      </c>
      <c r="Q69" s="9">
        <v>0</v>
      </c>
      <c r="R69" s="9" t="s">
        <v>1054</v>
      </c>
      <c r="S69" s="9" t="s">
        <v>1055</v>
      </c>
      <c r="T69" s="9" t="s">
        <v>1056</v>
      </c>
      <c r="U69" s="9" t="s">
        <v>1057</v>
      </c>
      <c r="V69" s="9" t="s">
        <v>1058</v>
      </c>
      <c r="W69" s="9" t="s">
        <v>1059</v>
      </c>
      <c r="X69" s="9" t="s">
        <v>1060</v>
      </c>
    </row>
    <row r="70" spans="1:26" hidden="1" x14ac:dyDescent="0.2">
      <c r="A70" s="9">
        <v>68</v>
      </c>
      <c r="B70" s="9" t="s">
        <v>1061</v>
      </c>
      <c r="C70" s="9" t="s">
        <v>242</v>
      </c>
      <c r="D70" s="9" t="s">
        <v>228</v>
      </c>
      <c r="E70" s="9" t="s">
        <v>229</v>
      </c>
      <c r="F70" s="9" t="s">
        <v>598</v>
      </c>
      <c r="G70" s="9">
        <v>1079</v>
      </c>
      <c r="I70" s="9">
        <v>2008</v>
      </c>
      <c r="L70" s="9">
        <v>45.520510000000002</v>
      </c>
      <c r="M70" s="9">
        <v>8.7412799999999997</v>
      </c>
      <c r="O70" s="9">
        <v>0</v>
      </c>
      <c r="P70" s="9">
        <v>0</v>
      </c>
      <c r="Q70" s="9">
        <v>0</v>
      </c>
      <c r="R70" s="9" t="s">
        <v>1062</v>
      </c>
      <c r="S70" s="9" t="s">
        <v>1063</v>
      </c>
      <c r="T70" s="9" t="s">
        <v>1064</v>
      </c>
      <c r="U70" s="9" t="s">
        <v>1065</v>
      </c>
      <c r="V70" s="9" t="s">
        <v>1066</v>
      </c>
      <c r="W70" s="9" t="s">
        <v>1067</v>
      </c>
      <c r="X70" s="9" t="s">
        <v>1068</v>
      </c>
    </row>
    <row r="71" spans="1:26" x14ac:dyDescent="0.2">
      <c r="A71" s="9">
        <v>69</v>
      </c>
      <c r="B71" s="9" t="s">
        <v>319</v>
      </c>
      <c r="C71" s="9" t="s">
        <v>242</v>
      </c>
      <c r="D71" s="9" t="s">
        <v>228</v>
      </c>
      <c r="E71" s="9" t="s">
        <v>243</v>
      </c>
      <c r="F71" s="9" t="s">
        <v>68</v>
      </c>
      <c r="G71" s="9">
        <v>224</v>
      </c>
      <c r="I71" s="9">
        <v>1989</v>
      </c>
      <c r="L71" s="9">
        <v>52.101559999999999</v>
      </c>
      <c r="M71" s="9">
        <v>5.0798100000000002</v>
      </c>
      <c r="O71" s="9">
        <v>0</v>
      </c>
      <c r="P71" s="9">
        <v>0</v>
      </c>
      <c r="Q71" s="9">
        <v>0</v>
      </c>
      <c r="R71" s="9" t="s">
        <v>320</v>
      </c>
      <c r="S71" s="9" t="s">
        <v>321</v>
      </c>
      <c r="T71" s="9" t="s">
        <v>322</v>
      </c>
      <c r="U71" s="9" t="s">
        <v>323</v>
      </c>
      <c r="V71" s="9" t="s">
        <v>324</v>
      </c>
      <c r="W71" s="9" t="s">
        <v>325</v>
      </c>
      <c r="X71" s="9" t="s">
        <v>326</v>
      </c>
    </row>
    <row r="72" spans="1:26" x14ac:dyDescent="0.2">
      <c r="A72" s="9">
        <v>70</v>
      </c>
      <c r="B72" s="9" t="s">
        <v>327</v>
      </c>
      <c r="C72" s="9" t="s">
        <v>242</v>
      </c>
      <c r="D72" s="9" t="s">
        <v>228</v>
      </c>
      <c r="E72" s="9" t="s">
        <v>243</v>
      </c>
      <c r="F72" s="9" t="s">
        <v>68</v>
      </c>
      <c r="G72" s="9">
        <v>455</v>
      </c>
      <c r="I72" s="9">
        <v>1998</v>
      </c>
      <c r="L72" s="9">
        <v>51.333190000000002</v>
      </c>
      <c r="M72" s="9">
        <v>3.7894700000000001</v>
      </c>
      <c r="O72" s="9">
        <v>0</v>
      </c>
      <c r="P72" s="9">
        <v>0</v>
      </c>
      <c r="Q72" s="9">
        <v>0</v>
      </c>
      <c r="R72" s="9" t="s">
        <v>328</v>
      </c>
      <c r="S72" s="9" t="s">
        <v>329</v>
      </c>
      <c r="T72" s="9" t="s">
        <v>330</v>
      </c>
      <c r="U72" s="9" t="s">
        <v>331</v>
      </c>
      <c r="V72" s="9" t="s">
        <v>332</v>
      </c>
      <c r="W72" s="9" t="s">
        <v>333</v>
      </c>
    </row>
    <row r="73" spans="1:26" hidden="1" x14ac:dyDescent="0.2">
      <c r="A73" s="9">
        <v>71</v>
      </c>
      <c r="B73" s="9" t="s">
        <v>1069</v>
      </c>
      <c r="C73" s="9" t="s">
        <v>242</v>
      </c>
      <c r="D73" s="9" t="s">
        <v>228</v>
      </c>
      <c r="E73" s="9" t="s">
        <v>229</v>
      </c>
      <c r="F73" s="9" t="s">
        <v>976</v>
      </c>
      <c r="G73" s="9">
        <v>552</v>
      </c>
      <c r="I73" s="9">
        <v>2002</v>
      </c>
      <c r="J73" s="9">
        <v>2002</v>
      </c>
      <c r="L73" s="9">
        <v>51.61551</v>
      </c>
      <c r="M73" s="9">
        <v>-3.8346</v>
      </c>
      <c r="O73" s="9">
        <v>0</v>
      </c>
      <c r="P73" s="9">
        <v>0</v>
      </c>
      <c r="Q73" s="9">
        <v>0</v>
      </c>
      <c r="R73" s="9" t="s">
        <v>1070</v>
      </c>
      <c r="S73" s="9" t="s">
        <v>1071</v>
      </c>
      <c r="T73" s="9" t="s">
        <v>1072</v>
      </c>
      <c r="U73" s="9" t="s">
        <v>1073</v>
      </c>
      <c r="V73" s="9" t="s">
        <v>1074</v>
      </c>
      <c r="W73" s="9" t="s">
        <v>1075</v>
      </c>
      <c r="X73" s="9" t="s">
        <v>1076</v>
      </c>
      <c r="Y73" s="9" t="s">
        <v>1077</v>
      </c>
      <c r="Z73" s="9" t="s">
        <v>1078</v>
      </c>
    </row>
    <row r="74" spans="1:26" hidden="1" x14ac:dyDescent="0.2">
      <c r="A74" s="9">
        <v>72</v>
      </c>
      <c r="B74" s="9" t="s">
        <v>1079</v>
      </c>
      <c r="C74" s="9" t="s">
        <v>242</v>
      </c>
      <c r="D74" s="9" t="s">
        <v>228</v>
      </c>
      <c r="E74" s="9" t="s">
        <v>229</v>
      </c>
      <c r="F74" s="9" t="s">
        <v>976</v>
      </c>
      <c r="G74" s="9">
        <v>800</v>
      </c>
      <c r="I74" s="9">
        <v>2002</v>
      </c>
      <c r="J74" s="9">
        <v>2002</v>
      </c>
      <c r="L74" s="9">
        <v>51.512380999999998</v>
      </c>
      <c r="M74" s="9">
        <v>0.50726199999999999</v>
      </c>
      <c r="O74" s="9">
        <v>0</v>
      </c>
      <c r="P74" s="9">
        <v>0</v>
      </c>
      <c r="Q74" s="9">
        <v>0</v>
      </c>
      <c r="R74" s="9" t="s">
        <v>1080</v>
      </c>
      <c r="S74" s="9" t="s">
        <v>1081</v>
      </c>
      <c r="T74" s="9" t="s">
        <v>1082</v>
      </c>
      <c r="U74" s="9" t="s">
        <v>1083</v>
      </c>
      <c r="V74" s="9" t="s">
        <v>1084</v>
      </c>
      <c r="W74" s="9" t="s">
        <v>1085</v>
      </c>
    </row>
    <row r="75" spans="1:26" hidden="1" x14ac:dyDescent="0.2">
      <c r="A75" s="9">
        <v>73</v>
      </c>
      <c r="B75" s="9" t="s">
        <v>1086</v>
      </c>
      <c r="C75" s="9" t="s">
        <v>242</v>
      </c>
      <c r="D75" s="9" t="s">
        <v>228</v>
      </c>
      <c r="E75" s="9" t="s">
        <v>229</v>
      </c>
      <c r="F75" s="9" t="s">
        <v>976</v>
      </c>
      <c r="G75" s="9">
        <v>680</v>
      </c>
      <c r="I75" s="9">
        <v>1992</v>
      </c>
      <c r="J75" s="9">
        <v>1992</v>
      </c>
      <c r="L75" s="9">
        <v>53.659281999999997</v>
      </c>
      <c r="M75" s="9">
        <v>-0.25521899999999997</v>
      </c>
      <c r="O75" s="9">
        <v>0</v>
      </c>
      <c r="P75" s="9">
        <v>0</v>
      </c>
      <c r="Q75" s="9">
        <v>0</v>
      </c>
      <c r="R75" s="9" t="s">
        <v>1087</v>
      </c>
      <c r="S75" s="9" t="s">
        <v>1088</v>
      </c>
      <c r="T75" s="9" t="s">
        <v>1089</v>
      </c>
      <c r="U75" s="9" t="s">
        <v>1090</v>
      </c>
      <c r="V75" s="9" t="s">
        <v>1091</v>
      </c>
      <c r="W75" s="9" t="s">
        <v>1092</v>
      </c>
      <c r="X75" s="9" t="s">
        <v>1093</v>
      </c>
      <c r="Y75" s="9" t="s">
        <v>1094</v>
      </c>
    </row>
    <row r="76" spans="1:26" hidden="1" x14ac:dyDescent="0.2">
      <c r="A76" s="9">
        <v>74</v>
      </c>
      <c r="B76" s="9" t="s">
        <v>1095</v>
      </c>
      <c r="C76" s="9" t="s">
        <v>242</v>
      </c>
      <c r="D76" s="9" t="s">
        <v>228</v>
      </c>
      <c r="E76" s="9" t="s">
        <v>229</v>
      </c>
      <c r="F76" s="9" t="s">
        <v>976</v>
      </c>
      <c r="G76" s="9">
        <v>700</v>
      </c>
      <c r="I76" s="9">
        <v>1995</v>
      </c>
      <c r="J76" s="9">
        <v>1995</v>
      </c>
      <c r="L76" s="9">
        <v>51.439787000000003</v>
      </c>
      <c r="M76" s="9">
        <v>0.69098999999999999</v>
      </c>
      <c r="O76" s="9">
        <v>0</v>
      </c>
      <c r="P76" s="9">
        <v>0</v>
      </c>
      <c r="Q76" s="9">
        <v>0</v>
      </c>
      <c r="R76" s="9" t="s">
        <v>1096</v>
      </c>
      <c r="S76" s="9" t="s">
        <v>1097</v>
      </c>
      <c r="T76" s="9" t="s">
        <v>1098</v>
      </c>
      <c r="U76" s="9" t="s">
        <v>1099</v>
      </c>
      <c r="V76" s="9" t="s">
        <v>1100</v>
      </c>
      <c r="W76" s="9" t="s">
        <v>1101</v>
      </c>
    </row>
    <row r="77" spans="1:26" hidden="1" x14ac:dyDescent="0.2">
      <c r="A77" s="9">
        <v>75</v>
      </c>
      <c r="B77" s="9" t="s">
        <v>1102</v>
      </c>
      <c r="C77" s="9" t="s">
        <v>242</v>
      </c>
      <c r="D77" s="9" t="s">
        <v>228</v>
      </c>
      <c r="E77" s="9" t="s">
        <v>229</v>
      </c>
      <c r="F77" s="9" t="s">
        <v>976</v>
      </c>
      <c r="G77" s="9">
        <v>1840</v>
      </c>
      <c r="I77" s="9">
        <v>1980</v>
      </c>
      <c r="J77" s="9">
        <v>1980</v>
      </c>
      <c r="L77" s="9">
        <v>57.477711999999997</v>
      </c>
      <c r="M77" s="9">
        <v>-1.78932599999999</v>
      </c>
      <c r="O77" s="9">
        <v>0</v>
      </c>
      <c r="P77" s="9">
        <v>0</v>
      </c>
      <c r="Q77" s="9">
        <v>0</v>
      </c>
      <c r="R77" s="9" t="s">
        <v>1103</v>
      </c>
      <c r="S77" s="9" t="s">
        <v>1104</v>
      </c>
      <c r="T77" s="9" t="s">
        <v>1105</v>
      </c>
      <c r="U77" s="9" t="s">
        <v>1106</v>
      </c>
      <c r="V77" s="9" t="s">
        <v>1107</v>
      </c>
      <c r="W77" s="9" t="s">
        <v>1108</v>
      </c>
      <c r="X77" s="9" t="s">
        <v>1109</v>
      </c>
    </row>
    <row r="78" spans="1:26" hidden="1" x14ac:dyDescent="0.2">
      <c r="A78" s="9">
        <v>76</v>
      </c>
      <c r="B78" s="9" t="s">
        <v>1110</v>
      </c>
      <c r="C78" s="9" t="s">
        <v>242</v>
      </c>
      <c r="D78" s="9" t="s">
        <v>228</v>
      </c>
      <c r="E78" s="9" t="s">
        <v>229</v>
      </c>
      <c r="F78" s="9" t="s">
        <v>976</v>
      </c>
      <c r="G78" s="9">
        <v>1828</v>
      </c>
      <c r="I78" s="9">
        <v>2010</v>
      </c>
      <c r="J78" s="9">
        <v>2010</v>
      </c>
      <c r="L78" s="9">
        <v>53.0737319999999</v>
      </c>
      <c r="M78" s="9">
        <v>-0.85878399999999999</v>
      </c>
      <c r="O78" s="9">
        <v>0</v>
      </c>
      <c r="P78" s="9">
        <v>0</v>
      </c>
      <c r="Q78" s="9">
        <v>0</v>
      </c>
      <c r="R78" s="9" t="s">
        <v>1111</v>
      </c>
      <c r="S78" s="9" t="s">
        <v>1112</v>
      </c>
      <c r="T78" s="9" t="s">
        <v>1113</v>
      </c>
      <c r="U78" s="9" t="s">
        <v>1114</v>
      </c>
      <c r="V78" s="9" t="s">
        <v>1115</v>
      </c>
      <c r="W78" s="9" t="s">
        <v>1116</v>
      </c>
      <c r="X78" s="9" t="s">
        <v>1117</v>
      </c>
      <c r="Y78" s="9" t="s">
        <v>1118</v>
      </c>
      <c r="Z78" s="9" t="s">
        <v>1119</v>
      </c>
    </row>
    <row r="79" spans="1:26" hidden="1" x14ac:dyDescent="0.2">
      <c r="A79" s="9">
        <v>77</v>
      </c>
      <c r="B79" s="9" t="s">
        <v>1120</v>
      </c>
      <c r="C79" s="9" t="s">
        <v>227</v>
      </c>
      <c r="D79" s="9" t="s">
        <v>228</v>
      </c>
      <c r="E79" s="9" t="s">
        <v>229</v>
      </c>
      <c r="F79" s="9" t="s">
        <v>1121</v>
      </c>
      <c r="G79" s="9">
        <v>628.76100437608397</v>
      </c>
      <c r="I79" s="9">
        <v>1992</v>
      </c>
      <c r="J79" s="9">
        <v>2007</v>
      </c>
      <c r="K79" s="9">
        <v>2021</v>
      </c>
      <c r="L79" s="9">
        <v>39.466000000000001</v>
      </c>
      <c r="M79" s="9">
        <v>-8.1120000000000001</v>
      </c>
      <c r="O79" s="9">
        <v>0</v>
      </c>
      <c r="P79" s="9">
        <v>0</v>
      </c>
      <c r="Q79" s="9">
        <v>0</v>
      </c>
      <c r="R79" s="9" t="s">
        <v>1122</v>
      </c>
      <c r="S79" s="9" t="s">
        <v>1123</v>
      </c>
      <c r="T79" s="9" t="s">
        <v>1124</v>
      </c>
      <c r="U79" s="9" t="s">
        <v>1125</v>
      </c>
      <c r="V79" s="9" t="s">
        <v>1126</v>
      </c>
      <c r="W79" s="9" t="s">
        <v>1127</v>
      </c>
      <c r="X79" s="9" t="s">
        <v>1128</v>
      </c>
    </row>
    <row r="80" spans="1:26" hidden="1" x14ac:dyDescent="0.2">
      <c r="A80" s="9">
        <v>78</v>
      </c>
      <c r="B80" s="9" t="s">
        <v>1129</v>
      </c>
      <c r="C80" s="9" t="s">
        <v>227</v>
      </c>
      <c r="D80" s="9" t="s">
        <v>228</v>
      </c>
      <c r="E80" s="9" t="s">
        <v>229</v>
      </c>
      <c r="F80" s="9" t="s">
        <v>824</v>
      </c>
      <c r="G80" s="9">
        <v>627.83906741952103</v>
      </c>
      <c r="I80" s="9">
        <v>1957</v>
      </c>
      <c r="J80" s="9">
        <v>2000</v>
      </c>
      <c r="L80" s="9">
        <v>53.104399999999998</v>
      </c>
      <c r="M80" s="9">
        <v>21.611999999999998</v>
      </c>
      <c r="O80" s="9">
        <v>0</v>
      </c>
      <c r="P80" s="9">
        <v>0</v>
      </c>
      <c r="Q80" s="9">
        <v>0</v>
      </c>
      <c r="R80" s="9" t="s">
        <v>1130</v>
      </c>
      <c r="S80" s="9" t="s">
        <v>1131</v>
      </c>
      <c r="T80" s="9" t="s">
        <v>1132</v>
      </c>
      <c r="U80" s="9" t="s">
        <v>1133</v>
      </c>
      <c r="V80" s="9" t="s">
        <v>1134</v>
      </c>
      <c r="W80" s="9" t="s">
        <v>1135</v>
      </c>
    </row>
    <row r="81" spans="1:32" hidden="1" x14ac:dyDescent="0.2">
      <c r="A81" s="9">
        <v>79</v>
      </c>
      <c r="B81" s="9" t="s">
        <v>1136</v>
      </c>
      <c r="C81" s="9" t="s">
        <v>242</v>
      </c>
      <c r="D81" s="9" t="s">
        <v>228</v>
      </c>
      <c r="E81" s="9" t="s">
        <v>229</v>
      </c>
      <c r="F81" s="9" t="s">
        <v>976</v>
      </c>
      <c r="G81" s="9">
        <v>850</v>
      </c>
      <c r="H81" s="9">
        <v>0.57999999999999996</v>
      </c>
      <c r="I81" s="9">
        <v>2010</v>
      </c>
      <c r="J81" s="9">
        <v>2010</v>
      </c>
      <c r="L81" s="9">
        <v>51.549042</v>
      </c>
      <c r="M81" s="9">
        <v>-2.9733809999999998</v>
      </c>
      <c r="O81" s="9">
        <v>0</v>
      </c>
      <c r="P81" s="9">
        <v>0</v>
      </c>
      <c r="Q81" s="9">
        <v>0</v>
      </c>
      <c r="R81" s="9" t="s">
        <v>1137</v>
      </c>
      <c r="S81" s="9" t="s">
        <v>1138</v>
      </c>
      <c r="T81" s="9" t="s">
        <v>1139</v>
      </c>
      <c r="U81" s="9" t="s">
        <v>1140</v>
      </c>
      <c r="V81" s="9" t="s">
        <v>1141</v>
      </c>
      <c r="W81" s="9" t="s">
        <v>1142</v>
      </c>
      <c r="X81" s="9" t="s">
        <v>1143</v>
      </c>
    </row>
    <row r="82" spans="1:32" hidden="1" x14ac:dyDescent="0.2">
      <c r="A82" s="9">
        <v>80</v>
      </c>
      <c r="B82" s="9" t="s">
        <v>1144</v>
      </c>
      <c r="C82" s="9" t="s">
        <v>242</v>
      </c>
      <c r="D82" s="9" t="s">
        <v>228</v>
      </c>
      <c r="E82" s="9" t="s">
        <v>243</v>
      </c>
      <c r="F82" s="9" t="s">
        <v>847</v>
      </c>
      <c r="G82" s="9">
        <v>261</v>
      </c>
      <c r="I82" s="9">
        <v>2006</v>
      </c>
      <c r="L82" s="9">
        <v>57.692830999999998</v>
      </c>
      <c r="M82" s="9">
        <v>11.890257</v>
      </c>
      <c r="O82" s="9">
        <v>0</v>
      </c>
      <c r="P82" s="9">
        <v>0</v>
      </c>
      <c r="Q82" s="9">
        <v>0</v>
      </c>
      <c r="R82" s="9" t="s">
        <v>1145</v>
      </c>
      <c r="S82" s="9" t="s">
        <v>1146</v>
      </c>
      <c r="T82" s="9" t="s">
        <v>1147</v>
      </c>
      <c r="U82" s="9" t="s">
        <v>1148</v>
      </c>
      <c r="V82" s="9" t="s">
        <v>1149</v>
      </c>
      <c r="W82" s="9" t="s">
        <v>1150</v>
      </c>
    </row>
    <row r="83" spans="1:32" hidden="1" x14ac:dyDescent="0.2">
      <c r="A83" s="9">
        <v>81</v>
      </c>
      <c r="B83" s="9" t="s">
        <v>1151</v>
      </c>
      <c r="C83" s="9" t="s">
        <v>1152</v>
      </c>
      <c r="D83" s="9" t="s">
        <v>334</v>
      </c>
      <c r="E83" s="9" t="s">
        <v>243</v>
      </c>
      <c r="F83" s="9" t="s">
        <v>1153</v>
      </c>
      <c r="G83" s="9">
        <v>922.139876743998</v>
      </c>
      <c r="I83" s="9">
        <v>1971</v>
      </c>
      <c r="J83" s="9">
        <v>1994</v>
      </c>
      <c r="L83" s="9">
        <v>50.426699999999997</v>
      </c>
      <c r="M83" s="9">
        <v>13.6774</v>
      </c>
      <c r="O83" s="9">
        <v>0</v>
      </c>
      <c r="P83" s="9">
        <v>0</v>
      </c>
      <c r="Q83" s="9">
        <v>0</v>
      </c>
      <c r="R83" s="9" t="s">
        <v>393</v>
      </c>
      <c r="S83" s="9" t="s">
        <v>1154</v>
      </c>
      <c r="T83" s="9" t="s">
        <v>1155</v>
      </c>
      <c r="U83" s="9" t="s">
        <v>1156</v>
      </c>
      <c r="V83" s="9" t="s">
        <v>1157</v>
      </c>
      <c r="W83" s="9" t="s">
        <v>1158</v>
      </c>
      <c r="X83" s="9" t="s">
        <v>1159</v>
      </c>
      <c r="Y83" s="9" t="s">
        <v>1160</v>
      </c>
      <c r="Z83" s="9" t="s">
        <v>1161</v>
      </c>
      <c r="AA83" s="9" t="s">
        <v>1162</v>
      </c>
    </row>
    <row r="84" spans="1:32" hidden="1" x14ac:dyDescent="0.2">
      <c r="A84" s="9">
        <v>82</v>
      </c>
      <c r="B84" s="9" t="s">
        <v>1163</v>
      </c>
      <c r="C84" s="9" t="s">
        <v>227</v>
      </c>
      <c r="D84" s="9" t="s">
        <v>228</v>
      </c>
      <c r="E84" s="9" t="s">
        <v>229</v>
      </c>
      <c r="F84" s="9" t="s">
        <v>976</v>
      </c>
      <c r="G84" s="9">
        <v>2017.1980609602199</v>
      </c>
      <c r="I84" s="9">
        <v>1967</v>
      </c>
      <c r="J84" s="9">
        <v>2013</v>
      </c>
      <c r="K84" s="9">
        <v>2022</v>
      </c>
      <c r="L84" s="9">
        <v>53.360700000000001</v>
      </c>
      <c r="M84" s="9">
        <v>-0.8115</v>
      </c>
      <c r="O84" s="9">
        <v>0</v>
      </c>
      <c r="P84" s="9">
        <v>0</v>
      </c>
      <c r="Q84" s="9">
        <v>0</v>
      </c>
      <c r="R84" s="9" t="s">
        <v>1164</v>
      </c>
      <c r="S84" s="9" t="s">
        <v>1165</v>
      </c>
      <c r="T84" s="9" t="s">
        <v>1166</v>
      </c>
      <c r="U84" s="9" t="s">
        <v>1167</v>
      </c>
      <c r="V84" s="9" t="s">
        <v>1168</v>
      </c>
      <c r="W84" s="9" t="s">
        <v>1169</v>
      </c>
      <c r="X84" s="9" t="s">
        <v>1170</v>
      </c>
      <c r="Y84" s="9" t="s">
        <v>1171</v>
      </c>
    </row>
    <row r="85" spans="1:32" hidden="1" x14ac:dyDescent="0.2">
      <c r="A85" s="9">
        <v>83</v>
      </c>
      <c r="B85" s="9" t="s">
        <v>1172</v>
      </c>
      <c r="C85" s="9" t="s">
        <v>70</v>
      </c>
      <c r="D85" s="9" t="s">
        <v>334</v>
      </c>
      <c r="E85" s="9" t="s">
        <v>229</v>
      </c>
      <c r="F85" s="9" t="s">
        <v>586</v>
      </c>
      <c r="G85" s="9">
        <v>3640</v>
      </c>
      <c r="I85" s="9">
        <v>1981</v>
      </c>
      <c r="K85" s="9">
        <v>2023</v>
      </c>
      <c r="L85" s="9">
        <v>45.257420000000003</v>
      </c>
      <c r="M85" s="9">
        <v>-0.69064999999999999</v>
      </c>
      <c r="O85" s="9">
        <v>0</v>
      </c>
      <c r="P85" s="9">
        <v>0</v>
      </c>
      <c r="Q85" s="9">
        <v>0</v>
      </c>
      <c r="R85" s="9" t="s">
        <v>1173</v>
      </c>
      <c r="S85" s="9" t="s">
        <v>1174</v>
      </c>
      <c r="T85" s="9" t="s">
        <v>1175</v>
      </c>
      <c r="U85" s="9" t="s">
        <v>1176</v>
      </c>
      <c r="V85" s="9" t="s">
        <v>1177</v>
      </c>
      <c r="W85" s="9" t="s">
        <v>1178</v>
      </c>
      <c r="X85" s="9" t="s">
        <v>1179</v>
      </c>
      <c r="Y85" s="9" t="s">
        <v>1180</v>
      </c>
      <c r="Z85" s="9" t="s">
        <v>1181</v>
      </c>
      <c r="AA85" s="9" t="s">
        <v>1182</v>
      </c>
      <c r="AB85" s="9" t="s">
        <v>1183</v>
      </c>
      <c r="AC85" s="9" t="s">
        <v>1184</v>
      </c>
      <c r="AD85" s="9" t="s">
        <v>1185</v>
      </c>
      <c r="AE85" s="9" t="s">
        <v>1186</v>
      </c>
      <c r="AF85" s="9" t="s">
        <v>1187</v>
      </c>
    </row>
    <row r="86" spans="1:32" hidden="1" x14ac:dyDescent="0.2">
      <c r="A86" s="9">
        <v>84</v>
      </c>
      <c r="B86" s="9" t="s">
        <v>1188</v>
      </c>
      <c r="C86" s="9" t="s">
        <v>70</v>
      </c>
      <c r="D86" s="9" t="s">
        <v>334</v>
      </c>
      <c r="E86" s="9" t="s">
        <v>229</v>
      </c>
      <c r="F86" s="9" t="s">
        <v>1189</v>
      </c>
      <c r="G86" s="9">
        <v>3370</v>
      </c>
      <c r="I86" s="9">
        <v>1979</v>
      </c>
      <c r="K86" s="9">
        <v>2039</v>
      </c>
      <c r="L86" s="9">
        <v>61.237293000000001</v>
      </c>
      <c r="M86" s="9">
        <v>21.438690000000001</v>
      </c>
      <c r="O86" s="9">
        <v>0</v>
      </c>
      <c r="P86" s="9">
        <v>0</v>
      </c>
      <c r="Q86" s="9">
        <v>0</v>
      </c>
      <c r="R86" s="9" t="s">
        <v>1190</v>
      </c>
      <c r="S86" s="9" t="s">
        <v>1191</v>
      </c>
      <c r="T86" s="9" t="s">
        <v>1192</v>
      </c>
      <c r="U86" s="9" t="s">
        <v>1193</v>
      </c>
      <c r="V86" s="9" t="s">
        <v>1194</v>
      </c>
      <c r="W86" s="9" t="s">
        <v>1195</v>
      </c>
      <c r="X86" s="9" t="s">
        <v>1196</v>
      </c>
      <c r="Y86" s="9" t="s">
        <v>1197</v>
      </c>
      <c r="Z86" s="9" t="s">
        <v>1198</v>
      </c>
      <c r="AA86" s="9" t="s">
        <v>1199</v>
      </c>
      <c r="AB86" s="9" t="s">
        <v>1200</v>
      </c>
    </row>
    <row r="87" spans="1:32" hidden="1" x14ac:dyDescent="0.2">
      <c r="A87" s="9">
        <v>85</v>
      </c>
      <c r="B87" s="9" t="s">
        <v>1201</v>
      </c>
      <c r="C87" s="9" t="s">
        <v>227</v>
      </c>
      <c r="E87" s="9" t="s">
        <v>229</v>
      </c>
      <c r="F87" s="9" t="s">
        <v>598</v>
      </c>
      <c r="G87" s="9">
        <v>138.29054348447599</v>
      </c>
      <c r="I87" s="9">
        <v>1989</v>
      </c>
      <c r="K87" s="9">
        <v>2025</v>
      </c>
      <c r="L87" s="9">
        <v>42.893300000000004</v>
      </c>
      <c r="M87" s="9">
        <v>12.5397</v>
      </c>
      <c r="O87" s="9">
        <v>0</v>
      </c>
      <c r="P87" s="9">
        <v>0</v>
      </c>
      <c r="Q87" s="9">
        <v>0</v>
      </c>
      <c r="R87" s="9" t="s">
        <v>1202</v>
      </c>
      <c r="S87" s="9" t="s">
        <v>1203</v>
      </c>
      <c r="T87" s="9" t="s">
        <v>1204</v>
      </c>
      <c r="U87" s="9" t="s">
        <v>1205</v>
      </c>
      <c r="V87" s="9" t="s">
        <v>1206</v>
      </c>
      <c r="W87" s="9" t="s">
        <v>1207</v>
      </c>
    </row>
    <row r="88" spans="1:32" hidden="1" x14ac:dyDescent="0.2">
      <c r="A88" s="9">
        <v>86</v>
      </c>
      <c r="B88" s="9" t="s">
        <v>1208</v>
      </c>
      <c r="C88" s="9" t="s">
        <v>227</v>
      </c>
      <c r="E88" s="9" t="s">
        <v>229</v>
      </c>
      <c r="F88" s="9" t="s">
        <v>598</v>
      </c>
      <c r="G88" s="9">
        <v>1825.43517399508</v>
      </c>
      <c r="I88" s="9">
        <v>1991</v>
      </c>
      <c r="K88" s="9">
        <v>2025</v>
      </c>
      <c r="L88" s="9">
        <v>40.563899999999997</v>
      </c>
      <c r="M88" s="9">
        <v>18.0322</v>
      </c>
      <c r="O88" s="9">
        <v>0</v>
      </c>
      <c r="P88" s="9">
        <v>0</v>
      </c>
      <c r="Q88" s="9">
        <v>0</v>
      </c>
      <c r="R88" s="9" t="s">
        <v>1209</v>
      </c>
      <c r="S88" s="9" t="s">
        <v>1210</v>
      </c>
      <c r="T88" s="9" t="s">
        <v>1211</v>
      </c>
      <c r="U88" s="9" t="s">
        <v>1212</v>
      </c>
      <c r="V88" s="9" t="s">
        <v>1213</v>
      </c>
      <c r="W88" s="9" t="s">
        <v>1214</v>
      </c>
    </row>
    <row r="89" spans="1:32" hidden="1" x14ac:dyDescent="0.2">
      <c r="A89" s="9">
        <v>87</v>
      </c>
      <c r="B89" s="9" t="s">
        <v>1215</v>
      </c>
      <c r="C89" s="9" t="s">
        <v>227</v>
      </c>
      <c r="E89" s="9" t="s">
        <v>229</v>
      </c>
      <c r="F89" s="9" t="s">
        <v>598</v>
      </c>
      <c r="G89" s="9">
        <v>309.77081740522601</v>
      </c>
      <c r="I89" s="9">
        <v>1965</v>
      </c>
      <c r="K89" s="9">
        <v>2025</v>
      </c>
      <c r="L89" s="9">
        <v>45.796700000000001</v>
      </c>
      <c r="M89" s="9">
        <v>13.5456</v>
      </c>
      <c r="O89" s="9">
        <v>0</v>
      </c>
      <c r="P89" s="9">
        <v>0</v>
      </c>
      <c r="Q89" s="9">
        <v>0</v>
      </c>
      <c r="R89" s="9" t="s">
        <v>1216</v>
      </c>
      <c r="S89" s="9" t="s">
        <v>1217</v>
      </c>
      <c r="T89" s="9" t="s">
        <v>1218</v>
      </c>
      <c r="U89" s="9" t="s">
        <v>1219</v>
      </c>
      <c r="V89" s="9" t="s">
        <v>1220</v>
      </c>
      <c r="W89" s="9" t="s">
        <v>1221</v>
      </c>
    </row>
    <row r="90" spans="1:32" hidden="1" x14ac:dyDescent="0.2">
      <c r="A90" s="9">
        <v>88</v>
      </c>
      <c r="B90" s="9" t="s">
        <v>1222</v>
      </c>
      <c r="C90" s="9" t="s">
        <v>227</v>
      </c>
      <c r="E90" s="9" t="s">
        <v>229</v>
      </c>
      <c r="F90" s="9" t="s">
        <v>598</v>
      </c>
      <c r="G90" s="9">
        <v>543.94280437227201</v>
      </c>
      <c r="I90" s="9">
        <v>1986</v>
      </c>
      <c r="J90" s="9">
        <v>2001</v>
      </c>
      <c r="K90" s="9">
        <v>2025</v>
      </c>
      <c r="L90" s="9">
        <v>39.195300000000003</v>
      </c>
      <c r="M90" s="9">
        <v>8.4</v>
      </c>
      <c r="O90" s="9">
        <v>0</v>
      </c>
      <c r="P90" s="9">
        <v>0</v>
      </c>
      <c r="Q90" s="9">
        <v>0</v>
      </c>
      <c r="R90" s="9" t="s">
        <v>1223</v>
      </c>
      <c r="S90" s="9" t="s">
        <v>1224</v>
      </c>
      <c r="T90" s="9" t="s">
        <v>1225</v>
      </c>
      <c r="U90" s="9" t="s">
        <v>1226</v>
      </c>
      <c r="V90" s="9" t="s">
        <v>1227</v>
      </c>
      <c r="W90" s="9" t="s">
        <v>1228</v>
      </c>
    </row>
    <row r="91" spans="1:32" hidden="1" x14ac:dyDescent="0.2">
      <c r="A91" s="9">
        <v>245</v>
      </c>
      <c r="B91" s="9" t="s">
        <v>2521</v>
      </c>
      <c r="C91" s="9" t="s">
        <v>2522</v>
      </c>
      <c r="D91" s="9" t="s">
        <v>334</v>
      </c>
      <c r="E91" s="9" t="s">
        <v>229</v>
      </c>
      <c r="F91" s="9" t="s">
        <v>1230</v>
      </c>
      <c r="G91" s="9">
        <v>268</v>
      </c>
      <c r="L91" s="9">
        <v>51.134210000000003</v>
      </c>
      <c r="M91" s="9">
        <v>3.7759800000000001</v>
      </c>
      <c r="O91" s="9">
        <v>0</v>
      </c>
      <c r="P91" s="9">
        <v>0</v>
      </c>
      <c r="Q91" s="9">
        <v>0</v>
      </c>
      <c r="R91" s="9" t="s">
        <v>2523</v>
      </c>
      <c r="S91" s="9" t="s">
        <v>2524</v>
      </c>
      <c r="T91" s="9" t="s">
        <v>2525</v>
      </c>
      <c r="U91" s="9" t="s">
        <v>2526</v>
      </c>
      <c r="V91" s="9" t="s">
        <v>2527</v>
      </c>
    </row>
    <row r="92" spans="1:32" hidden="1" x14ac:dyDescent="0.2">
      <c r="A92" s="9">
        <v>90</v>
      </c>
      <c r="B92" s="9" t="s">
        <v>1246</v>
      </c>
      <c r="C92" s="9" t="s">
        <v>242</v>
      </c>
      <c r="D92" s="9" t="s">
        <v>228</v>
      </c>
      <c r="E92" s="9" t="s">
        <v>229</v>
      </c>
      <c r="F92" s="9" t="s">
        <v>598</v>
      </c>
      <c r="G92" s="9">
        <v>1123</v>
      </c>
      <c r="I92" s="9">
        <v>2003</v>
      </c>
      <c r="J92" s="9">
        <v>2002</v>
      </c>
      <c r="L92" s="9">
        <v>45.060319999999997</v>
      </c>
      <c r="M92" s="9">
        <v>11.137420000000001</v>
      </c>
      <c r="O92" s="9">
        <v>0</v>
      </c>
      <c r="P92" s="9">
        <v>0</v>
      </c>
      <c r="Q92" s="9">
        <v>0</v>
      </c>
      <c r="R92" s="9" t="s">
        <v>1247</v>
      </c>
      <c r="S92" s="9" t="s">
        <v>1248</v>
      </c>
      <c r="T92" s="9" t="s">
        <v>1249</v>
      </c>
      <c r="U92" s="9" t="s">
        <v>1250</v>
      </c>
      <c r="V92" s="9" t="s">
        <v>1251</v>
      </c>
      <c r="W92" s="9" t="s">
        <v>1252</v>
      </c>
      <c r="X92" s="9" t="s">
        <v>1253</v>
      </c>
      <c r="Y92" s="9" t="s">
        <v>1254</v>
      </c>
    </row>
    <row r="93" spans="1:32" hidden="1" x14ac:dyDescent="0.2">
      <c r="A93" s="9">
        <v>91</v>
      </c>
      <c r="B93" s="9" t="s">
        <v>1255</v>
      </c>
      <c r="C93" s="9" t="s">
        <v>242</v>
      </c>
      <c r="D93" s="9" t="s">
        <v>228</v>
      </c>
      <c r="E93" s="9" t="s">
        <v>229</v>
      </c>
      <c r="F93" s="9" t="s">
        <v>598</v>
      </c>
      <c r="G93" s="9">
        <v>800</v>
      </c>
      <c r="H93" s="9">
        <v>0.19237499999999999</v>
      </c>
      <c r="I93" s="9">
        <v>2011</v>
      </c>
      <c r="L93" s="9">
        <v>45.226759999999999</v>
      </c>
      <c r="M93" s="9">
        <v>9.6372699999999991</v>
      </c>
      <c r="O93" s="9">
        <v>0</v>
      </c>
      <c r="P93" s="9">
        <v>0</v>
      </c>
      <c r="Q93" s="9">
        <v>0</v>
      </c>
      <c r="R93" s="9" t="s">
        <v>1256</v>
      </c>
      <c r="S93" s="9" t="s">
        <v>1257</v>
      </c>
      <c r="T93" s="9" t="s">
        <v>1258</v>
      </c>
      <c r="U93" s="9" t="s">
        <v>1259</v>
      </c>
      <c r="V93" s="9" t="s">
        <v>1260</v>
      </c>
      <c r="W93" s="9" t="s">
        <v>1261</v>
      </c>
    </row>
    <row r="94" spans="1:32" hidden="1" x14ac:dyDescent="0.2">
      <c r="A94" s="9">
        <v>92</v>
      </c>
      <c r="B94" s="9" t="s">
        <v>1262</v>
      </c>
      <c r="C94" s="9" t="s">
        <v>242</v>
      </c>
      <c r="D94" s="9" t="s">
        <v>228</v>
      </c>
      <c r="E94" s="9" t="s">
        <v>229</v>
      </c>
      <c r="F94" s="9" t="s">
        <v>598</v>
      </c>
      <c r="G94" s="9">
        <v>821</v>
      </c>
      <c r="I94" s="9">
        <v>2010</v>
      </c>
      <c r="L94" s="9">
        <v>39.102319000000001</v>
      </c>
      <c r="M94" s="9">
        <v>17.032491</v>
      </c>
      <c r="O94" s="9">
        <v>0</v>
      </c>
      <c r="P94" s="9">
        <v>0</v>
      </c>
      <c r="Q94" s="9">
        <v>0</v>
      </c>
      <c r="R94" s="9" t="s">
        <v>1263</v>
      </c>
      <c r="S94" s="9" t="s">
        <v>1264</v>
      </c>
      <c r="T94" s="9" t="s">
        <v>1265</v>
      </c>
      <c r="U94" s="9" t="s">
        <v>1266</v>
      </c>
      <c r="V94" s="9" t="s">
        <v>1267</v>
      </c>
      <c r="W94" s="9" t="s">
        <v>1268</v>
      </c>
      <c r="X94" s="9" t="s">
        <v>1269</v>
      </c>
    </row>
    <row r="95" spans="1:32" hidden="1" x14ac:dyDescent="0.2">
      <c r="A95" s="9">
        <v>93</v>
      </c>
      <c r="B95" s="9" t="s">
        <v>1270</v>
      </c>
      <c r="C95" s="9" t="s">
        <v>242</v>
      </c>
      <c r="D95" s="9" t="s">
        <v>228</v>
      </c>
      <c r="E95" s="9" t="s">
        <v>229</v>
      </c>
      <c r="F95" s="9" t="s">
        <v>976</v>
      </c>
      <c r="G95" s="9">
        <v>830</v>
      </c>
      <c r="I95" s="9">
        <v>1998</v>
      </c>
      <c r="J95" s="9">
        <v>1998</v>
      </c>
      <c r="L95" s="9">
        <v>53.315437000000003</v>
      </c>
      <c r="M95" s="9">
        <v>-2.7254239999999998</v>
      </c>
      <c r="O95" s="9">
        <v>0</v>
      </c>
      <c r="P95" s="9">
        <v>0</v>
      </c>
      <c r="Q95" s="9">
        <v>0</v>
      </c>
      <c r="R95" s="9" t="s">
        <v>1271</v>
      </c>
      <c r="S95" s="9" t="s">
        <v>1272</v>
      </c>
      <c r="T95" s="9" t="s">
        <v>1273</v>
      </c>
      <c r="U95" s="9" t="s">
        <v>1274</v>
      </c>
      <c r="V95" s="9" t="s">
        <v>1275</v>
      </c>
      <c r="W95" s="9" t="s">
        <v>1276</v>
      </c>
    </row>
    <row r="96" spans="1:32" hidden="1" x14ac:dyDescent="0.2">
      <c r="A96" s="9">
        <v>94</v>
      </c>
      <c r="B96" s="9" t="s">
        <v>1277</v>
      </c>
      <c r="C96" s="9" t="s">
        <v>242</v>
      </c>
      <c r="D96" s="9" t="s">
        <v>228</v>
      </c>
      <c r="E96" s="9" t="s">
        <v>229</v>
      </c>
      <c r="F96" s="9" t="s">
        <v>976</v>
      </c>
      <c r="G96" s="9">
        <v>268</v>
      </c>
      <c r="I96" s="9">
        <v>1994</v>
      </c>
      <c r="J96" s="9">
        <v>1994</v>
      </c>
      <c r="L96" s="9">
        <v>53.622551000000001</v>
      </c>
      <c r="M96" s="9">
        <v>-0.70114100000000001</v>
      </c>
      <c r="O96" s="9">
        <v>0</v>
      </c>
      <c r="P96" s="9">
        <v>0</v>
      </c>
      <c r="Q96" s="9">
        <v>0</v>
      </c>
      <c r="R96" s="9" t="s">
        <v>1278</v>
      </c>
      <c r="S96" s="9" t="s">
        <v>1279</v>
      </c>
      <c r="T96" s="9" t="s">
        <v>1280</v>
      </c>
      <c r="U96" s="9" t="s">
        <v>1281</v>
      </c>
      <c r="V96" s="9" t="s">
        <v>1282</v>
      </c>
      <c r="W96" s="9" t="s">
        <v>1283</v>
      </c>
    </row>
    <row r="97" spans="1:28" hidden="1" x14ac:dyDescent="0.2">
      <c r="A97" s="9">
        <v>95</v>
      </c>
      <c r="B97" s="9" t="s">
        <v>1284</v>
      </c>
      <c r="C97" s="9" t="s">
        <v>242</v>
      </c>
      <c r="D97" s="9" t="s">
        <v>228</v>
      </c>
      <c r="E97" s="9" t="s">
        <v>229</v>
      </c>
      <c r="F97" s="9" t="s">
        <v>976</v>
      </c>
      <c r="G97" s="9">
        <v>440</v>
      </c>
      <c r="I97" s="9">
        <v>2001</v>
      </c>
      <c r="J97" s="9">
        <v>2001</v>
      </c>
      <c r="L97" s="9">
        <v>52.584074999999999</v>
      </c>
      <c r="M97" s="9">
        <v>1.7336469999999999</v>
      </c>
      <c r="O97" s="9">
        <v>0</v>
      </c>
      <c r="P97" s="9">
        <v>0</v>
      </c>
      <c r="Q97" s="9">
        <v>0</v>
      </c>
      <c r="R97" s="9" t="s">
        <v>1285</v>
      </c>
      <c r="S97" s="9" t="s">
        <v>1286</v>
      </c>
      <c r="T97" s="9" t="s">
        <v>1287</v>
      </c>
      <c r="U97" s="9" t="s">
        <v>1288</v>
      </c>
      <c r="V97" s="9" t="s">
        <v>1289</v>
      </c>
      <c r="W97" s="9" t="s">
        <v>1290</v>
      </c>
    </row>
    <row r="98" spans="1:28" hidden="1" x14ac:dyDescent="0.2">
      <c r="A98" s="9">
        <v>96</v>
      </c>
      <c r="B98" s="9" t="s">
        <v>1291</v>
      </c>
      <c r="C98" s="9" t="s">
        <v>242</v>
      </c>
      <c r="D98" s="9" t="s">
        <v>228</v>
      </c>
      <c r="E98" s="9" t="s">
        <v>229</v>
      </c>
      <c r="F98" s="9" t="s">
        <v>976</v>
      </c>
      <c r="G98" s="9">
        <v>401</v>
      </c>
      <c r="I98" s="9">
        <v>1994</v>
      </c>
      <c r="J98" s="9">
        <v>1994</v>
      </c>
      <c r="L98" s="9">
        <v>52.510804999999998</v>
      </c>
      <c r="M98" s="9">
        <v>-0.68133299999999997</v>
      </c>
      <c r="O98" s="9">
        <v>0</v>
      </c>
      <c r="P98" s="9">
        <v>0</v>
      </c>
      <c r="Q98" s="9">
        <v>0</v>
      </c>
      <c r="R98" s="9" t="s">
        <v>1292</v>
      </c>
      <c r="S98" s="9" t="s">
        <v>1293</v>
      </c>
      <c r="T98" s="9" t="s">
        <v>1294</v>
      </c>
      <c r="U98" s="9" t="s">
        <v>1295</v>
      </c>
      <c r="V98" s="9" t="s">
        <v>1296</v>
      </c>
      <c r="W98" s="9" t="s">
        <v>1297</v>
      </c>
    </row>
    <row r="99" spans="1:28" hidden="1" x14ac:dyDescent="0.2">
      <c r="A99" s="9">
        <v>97</v>
      </c>
      <c r="B99" s="9" t="s">
        <v>1298</v>
      </c>
      <c r="C99" s="9" t="s">
        <v>242</v>
      </c>
      <c r="D99" s="9" t="s">
        <v>228</v>
      </c>
      <c r="E99" s="9" t="s">
        <v>229</v>
      </c>
      <c r="F99" s="9" t="s">
        <v>976</v>
      </c>
      <c r="G99" s="9">
        <v>805</v>
      </c>
      <c r="I99" s="9">
        <v>2000</v>
      </c>
      <c r="J99" s="9">
        <v>2000</v>
      </c>
      <c r="L99" s="9">
        <v>51.425215000000001</v>
      </c>
      <c r="M99" s="9">
        <v>0.60123300000000002</v>
      </c>
      <c r="O99" s="9">
        <v>0</v>
      </c>
      <c r="P99" s="9">
        <v>0</v>
      </c>
      <c r="Q99" s="9">
        <v>0</v>
      </c>
      <c r="R99" s="9" t="s">
        <v>1299</v>
      </c>
      <c r="S99" s="9" t="s">
        <v>1300</v>
      </c>
      <c r="T99" s="9" t="s">
        <v>1301</v>
      </c>
      <c r="U99" s="9" t="s">
        <v>1302</v>
      </c>
      <c r="V99" s="9" t="s">
        <v>1303</v>
      </c>
      <c r="W99" s="9" t="s">
        <v>1304</v>
      </c>
    </row>
    <row r="100" spans="1:28" hidden="1" x14ac:dyDescent="0.2">
      <c r="A100" s="9">
        <v>98</v>
      </c>
      <c r="B100" s="9" t="s">
        <v>1305</v>
      </c>
      <c r="C100" s="9" t="s">
        <v>242</v>
      </c>
      <c r="D100" s="9" t="s">
        <v>228</v>
      </c>
      <c r="E100" s="9" t="s">
        <v>229</v>
      </c>
      <c r="F100" s="9" t="s">
        <v>976</v>
      </c>
      <c r="G100" s="9">
        <v>1490</v>
      </c>
      <c r="H100" s="9">
        <v>0.54999999999999905</v>
      </c>
      <c r="I100" s="9">
        <v>1972</v>
      </c>
      <c r="J100" s="9">
        <v>1998</v>
      </c>
      <c r="L100" s="9">
        <v>51.624686499999903</v>
      </c>
      <c r="M100" s="9">
        <v>-1.2673825000000001</v>
      </c>
      <c r="O100" s="9">
        <v>0</v>
      </c>
      <c r="P100" s="9">
        <v>0</v>
      </c>
      <c r="Q100" s="9">
        <v>0</v>
      </c>
      <c r="R100" s="9" t="s">
        <v>1306</v>
      </c>
      <c r="S100" s="9" t="s">
        <v>1307</v>
      </c>
      <c r="T100" s="9" t="s">
        <v>1308</v>
      </c>
      <c r="U100" s="9" t="s">
        <v>1309</v>
      </c>
      <c r="V100" s="9" t="s">
        <v>1310</v>
      </c>
      <c r="W100" s="9" t="s">
        <v>1311</v>
      </c>
      <c r="X100" s="9" t="s">
        <v>1312</v>
      </c>
      <c r="Y100" s="9" t="s">
        <v>1313</v>
      </c>
      <c r="Z100" s="9" t="s">
        <v>1314</v>
      </c>
    </row>
    <row r="101" spans="1:28" hidden="1" x14ac:dyDescent="0.2">
      <c r="A101" s="9">
        <v>99</v>
      </c>
      <c r="B101" s="9" t="s">
        <v>1315</v>
      </c>
      <c r="C101" s="9" t="s">
        <v>242</v>
      </c>
      <c r="D101" s="9" t="s">
        <v>228</v>
      </c>
      <c r="E101" s="9" t="s">
        <v>243</v>
      </c>
      <c r="F101" s="9" t="s">
        <v>976</v>
      </c>
      <c r="G101" s="9">
        <v>180</v>
      </c>
      <c r="I101" s="9">
        <v>1995</v>
      </c>
      <c r="J101" s="9">
        <v>1995</v>
      </c>
      <c r="L101" s="9">
        <v>54.418705000000003</v>
      </c>
      <c r="M101" s="9">
        <v>-3.4885630000000001</v>
      </c>
      <c r="O101" s="9">
        <v>0</v>
      </c>
      <c r="P101" s="9">
        <v>0</v>
      </c>
      <c r="Q101" s="9">
        <v>0</v>
      </c>
      <c r="R101" s="9" t="s">
        <v>1316</v>
      </c>
      <c r="S101" s="9" t="s">
        <v>1317</v>
      </c>
      <c r="T101" s="9" t="s">
        <v>1318</v>
      </c>
      <c r="U101" s="9" t="s">
        <v>1319</v>
      </c>
      <c r="V101" s="9" t="s">
        <v>1320</v>
      </c>
      <c r="W101" s="9" t="s">
        <v>1321</v>
      </c>
    </row>
    <row r="102" spans="1:28" hidden="1" x14ac:dyDescent="0.2">
      <c r="A102" s="9">
        <v>100</v>
      </c>
      <c r="B102" s="9" t="s">
        <v>1322</v>
      </c>
      <c r="C102" s="9" t="s">
        <v>242</v>
      </c>
      <c r="D102" s="9" t="s">
        <v>228</v>
      </c>
      <c r="E102" s="9" t="s">
        <v>243</v>
      </c>
      <c r="F102" s="9" t="s">
        <v>976</v>
      </c>
      <c r="G102" s="9">
        <v>1423</v>
      </c>
      <c r="I102" s="9">
        <v>2011</v>
      </c>
      <c r="J102" s="9">
        <v>2011</v>
      </c>
      <c r="L102" s="9">
        <v>51.445227000000003</v>
      </c>
      <c r="M102" s="9">
        <v>0.715005</v>
      </c>
      <c r="O102" s="9">
        <v>0</v>
      </c>
      <c r="P102" s="9">
        <v>0</v>
      </c>
      <c r="Q102" s="9">
        <v>0</v>
      </c>
      <c r="R102" s="9" t="s">
        <v>1323</v>
      </c>
      <c r="S102" s="9" t="s">
        <v>1324</v>
      </c>
      <c r="T102" s="9" t="s">
        <v>1325</v>
      </c>
      <c r="U102" s="9" t="s">
        <v>1326</v>
      </c>
      <c r="V102" s="9" t="s">
        <v>1327</v>
      </c>
      <c r="W102" s="9" t="s">
        <v>1328</v>
      </c>
      <c r="X102" s="9" t="s">
        <v>1329</v>
      </c>
      <c r="Y102" s="9" t="s">
        <v>1330</v>
      </c>
      <c r="Z102" s="9" t="s">
        <v>1331</v>
      </c>
    </row>
    <row r="103" spans="1:28" hidden="1" x14ac:dyDescent="0.2">
      <c r="A103" s="9">
        <v>101</v>
      </c>
      <c r="B103" s="9" t="s">
        <v>1332</v>
      </c>
      <c r="C103" s="9" t="s">
        <v>242</v>
      </c>
      <c r="D103" s="9" t="s">
        <v>228</v>
      </c>
      <c r="E103" s="9" t="s">
        <v>229</v>
      </c>
      <c r="F103" s="9" t="s">
        <v>976</v>
      </c>
      <c r="G103" s="9">
        <v>794</v>
      </c>
      <c r="I103" s="9">
        <v>1994</v>
      </c>
      <c r="J103" s="9">
        <v>1994</v>
      </c>
      <c r="L103" s="9">
        <v>53.594692000000002</v>
      </c>
      <c r="M103" s="9">
        <v>-0.74931199999999998</v>
      </c>
      <c r="O103" s="9">
        <v>0</v>
      </c>
      <c r="P103" s="9">
        <v>0</v>
      </c>
      <c r="Q103" s="9">
        <v>0</v>
      </c>
      <c r="R103" s="9" t="s">
        <v>1333</v>
      </c>
      <c r="S103" s="9" t="s">
        <v>1334</v>
      </c>
      <c r="T103" s="9" t="s">
        <v>1335</v>
      </c>
      <c r="U103" s="9" t="s">
        <v>1336</v>
      </c>
      <c r="V103" s="9" t="s">
        <v>1337</v>
      </c>
      <c r="W103" s="9" t="s">
        <v>1338</v>
      </c>
      <c r="X103" s="9" t="s">
        <v>1339</v>
      </c>
      <c r="Y103" s="9" t="s">
        <v>1340</v>
      </c>
      <c r="Z103" s="9" t="s">
        <v>1341</v>
      </c>
      <c r="AA103" s="9" t="s">
        <v>1342</v>
      </c>
    </row>
    <row r="104" spans="1:28" hidden="1" x14ac:dyDescent="0.2">
      <c r="A104" s="9">
        <v>102</v>
      </c>
      <c r="B104" s="9" t="s">
        <v>1343</v>
      </c>
      <c r="C104" s="9" t="s">
        <v>242</v>
      </c>
      <c r="D104" s="9" t="s">
        <v>228</v>
      </c>
      <c r="E104" s="9" t="s">
        <v>229</v>
      </c>
      <c r="F104" s="9" t="s">
        <v>976</v>
      </c>
      <c r="G104" s="9">
        <v>905</v>
      </c>
      <c r="I104" s="9">
        <v>2010</v>
      </c>
      <c r="J104" s="9">
        <v>2010</v>
      </c>
      <c r="L104" s="9">
        <v>50.388299000000004</v>
      </c>
      <c r="M104" s="9">
        <v>-4.0108969999999999</v>
      </c>
      <c r="O104" s="9">
        <v>0</v>
      </c>
      <c r="P104" s="9">
        <v>0</v>
      </c>
      <c r="Q104" s="9">
        <v>0</v>
      </c>
      <c r="R104" s="9" t="s">
        <v>1344</v>
      </c>
      <c r="S104" s="9" t="s">
        <v>1345</v>
      </c>
      <c r="T104" s="9" t="s">
        <v>1346</v>
      </c>
      <c r="U104" s="9" t="s">
        <v>1347</v>
      </c>
      <c r="V104" s="9" t="s">
        <v>1348</v>
      </c>
      <c r="W104" s="9" t="s">
        <v>1349</v>
      </c>
    </row>
    <row r="105" spans="1:28" hidden="1" x14ac:dyDescent="0.2">
      <c r="A105" s="9">
        <v>103</v>
      </c>
      <c r="B105" s="9" t="s">
        <v>1350</v>
      </c>
      <c r="C105" s="9" t="s">
        <v>242</v>
      </c>
      <c r="D105" s="9" t="s">
        <v>228</v>
      </c>
      <c r="E105" s="9" t="s">
        <v>229</v>
      </c>
      <c r="F105" s="9" t="s">
        <v>976</v>
      </c>
      <c r="G105" s="9">
        <v>2305</v>
      </c>
      <c r="I105" s="9">
        <v>2012</v>
      </c>
      <c r="J105" s="9">
        <v>2012</v>
      </c>
      <c r="L105" s="9">
        <v>51.684356000000001</v>
      </c>
      <c r="M105" s="9">
        <v>-4.9966980000000003</v>
      </c>
      <c r="O105" s="9">
        <v>0</v>
      </c>
      <c r="P105" s="9">
        <v>0</v>
      </c>
      <c r="Q105" s="9">
        <v>0</v>
      </c>
      <c r="R105" s="9" t="s">
        <v>1351</v>
      </c>
      <c r="S105" s="9" t="s">
        <v>1352</v>
      </c>
      <c r="T105" s="9" t="s">
        <v>1353</v>
      </c>
      <c r="U105" s="9" t="s">
        <v>1354</v>
      </c>
      <c r="V105" s="9" t="s">
        <v>1355</v>
      </c>
      <c r="W105" s="9" t="s">
        <v>1356</v>
      </c>
      <c r="X105" s="9" t="s">
        <v>1357</v>
      </c>
      <c r="Y105" s="9" t="s">
        <v>1358</v>
      </c>
      <c r="Z105" s="9" t="s">
        <v>1359</v>
      </c>
      <c r="AA105" s="9" t="s">
        <v>1360</v>
      </c>
      <c r="AB105" s="9" t="s">
        <v>1361</v>
      </c>
    </row>
    <row r="106" spans="1:28" hidden="1" x14ac:dyDescent="0.2">
      <c r="A106" s="9">
        <v>104</v>
      </c>
      <c r="B106" s="9" t="s">
        <v>1362</v>
      </c>
      <c r="C106" s="9" t="s">
        <v>242</v>
      </c>
      <c r="D106" s="9" t="s">
        <v>228</v>
      </c>
      <c r="E106" s="9" t="s">
        <v>229</v>
      </c>
      <c r="F106" s="9" t="s">
        <v>976</v>
      </c>
      <c r="G106" s="9">
        <v>405</v>
      </c>
      <c r="I106" s="9">
        <v>1993</v>
      </c>
      <c r="J106" s="9">
        <v>1993</v>
      </c>
      <c r="L106" s="9">
        <v>52.576906000000001</v>
      </c>
      <c r="M106" s="9">
        <v>-0.20400599999999999</v>
      </c>
      <c r="O106" s="9">
        <v>0</v>
      </c>
      <c r="P106" s="9">
        <v>0</v>
      </c>
      <c r="Q106" s="9">
        <v>0</v>
      </c>
      <c r="R106" s="9" t="s">
        <v>1363</v>
      </c>
      <c r="S106" s="9" t="s">
        <v>1364</v>
      </c>
      <c r="T106" s="9" t="s">
        <v>1365</v>
      </c>
      <c r="U106" s="9" t="s">
        <v>1366</v>
      </c>
      <c r="V106" s="9" t="s">
        <v>1367</v>
      </c>
      <c r="W106" s="9" t="s">
        <v>1368</v>
      </c>
    </row>
    <row r="107" spans="1:28" hidden="1" x14ac:dyDescent="0.2">
      <c r="A107" s="9">
        <v>105</v>
      </c>
      <c r="B107" s="9" t="s">
        <v>1369</v>
      </c>
      <c r="C107" s="9" t="s">
        <v>242</v>
      </c>
      <c r="D107" s="9" t="s">
        <v>228</v>
      </c>
      <c r="E107" s="9" t="s">
        <v>229</v>
      </c>
      <c r="F107" s="9" t="s">
        <v>976</v>
      </c>
      <c r="G107" s="9">
        <v>1258</v>
      </c>
      <c r="I107" s="9">
        <v>2000</v>
      </c>
      <c r="J107" s="9">
        <v>2000</v>
      </c>
      <c r="L107" s="9">
        <v>51.539200000000001</v>
      </c>
      <c r="M107" s="9">
        <v>-2.67</v>
      </c>
      <c r="O107" s="9">
        <v>0</v>
      </c>
      <c r="P107" s="9">
        <v>0</v>
      </c>
      <c r="Q107" s="9">
        <v>0</v>
      </c>
      <c r="R107" s="9" t="s">
        <v>1370</v>
      </c>
      <c r="S107" s="9" t="s">
        <v>1371</v>
      </c>
      <c r="T107" s="9" t="s">
        <v>1372</v>
      </c>
      <c r="U107" s="9" t="s">
        <v>1373</v>
      </c>
      <c r="V107" s="9" t="s">
        <v>1374</v>
      </c>
      <c r="W107" s="9" t="s">
        <v>1375</v>
      </c>
      <c r="X107" s="9" t="s">
        <v>1376</v>
      </c>
      <c r="Y107" s="9" t="s">
        <v>1377</v>
      </c>
    </row>
    <row r="108" spans="1:28" hidden="1" x14ac:dyDescent="0.2">
      <c r="A108" s="9">
        <v>106</v>
      </c>
      <c r="B108" s="9" t="s">
        <v>1378</v>
      </c>
      <c r="C108" s="9" t="s">
        <v>242</v>
      </c>
      <c r="D108" s="9" t="s">
        <v>228</v>
      </c>
      <c r="E108" s="9" t="s">
        <v>229</v>
      </c>
      <c r="F108" s="9" t="s">
        <v>598</v>
      </c>
      <c r="G108" s="9">
        <v>1140</v>
      </c>
      <c r="I108" s="9">
        <v>2004</v>
      </c>
      <c r="L108" s="9">
        <v>45.185769999999998</v>
      </c>
      <c r="M108" s="9">
        <v>7.9013799999999996</v>
      </c>
      <c r="O108" s="9">
        <v>0</v>
      </c>
      <c r="P108" s="9">
        <v>0</v>
      </c>
      <c r="Q108" s="9">
        <v>0</v>
      </c>
      <c r="R108" s="9" t="s">
        <v>1379</v>
      </c>
      <c r="S108" s="9" t="s">
        <v>1380</v>
      </c>
      <c r="T108" s="9" t="s">
        <v>1381</v>
      </c>
      <c r="U108" s="9" t="s">
        <v>1382</v>
      </c>
      <c r="V108" s="9" t="s">
        <v>1383</v>
      </c>
      <c r="W108" s="9" t="s">
        <v>1384</v>
      </c>
      <c r="X108" s="9" t="s">
        <v>1385</v>
      </c>
      <c r="Y108" s="9" t="s">
        <v>1386</v>
      </c>
    </row>
    <row r="109" spans="1:28" hidden="1" x14ac:dyDescent="0.2">
      <c r="A109" s="9">
        <v>107</v>
      </c>
      <c r="B109" s="9" t="s">
        <v>1387</v>
      </c>
      <c r="C109" s="9" t="s">
        <v>242</v>
      </c>
      <c r="D109" s="9" t="s">
        <v>228</v>
      </c>
      <c r="E109" s="9" t="s">
        <v>229</v>
      </c>
      <c r="F109" s="9" t="s">
        <v>976</v>
      </c>
      <c r="G109" s="9">
        <v>420</v>
      </c>
      <c r="I109" s="9">
        <v>2000</v>
      </c>
      <c r="J109" s="9">
        <v>2000</v>
      </c>
      <c r="L109" s="9">
        <v>50.829526999999999</v>
      </c>
      <c r="M109" s="9">
        <v>-0.23081599999999999</v>
      </c>
      <c r="O109" s="9">
        <v>0</v>
      </c>
      <c r="P109" s="9">
        <v>0</v>
      </c>
      <c r="Q109" s="9">
        <v>0</v>
      </c>
      <c r="R109" s="9" t="s">
        <v>1388</v>
      </c>
      <c r="S109" s="9" t="s">
        <v>1389</v>
      </c>
      <c r="T109" s="9" t="s">
        <v>1390</v>
      </c>
      <c r="U109" s="9" t="s">
        <v>1391</v>
      </c>
      <c r="V109" s="9" t="s">
        <v>1392</v>
      </c>
      <c r="W109" s="9" t="s">
        <v>1393</v>
      </c>
    </row>
    <row r="110" spans="1:28" hidden="1" x14ac:dyDescent="0.2">
      <c r="A110" s="9">
        <v>108</v>
      </c>
      <c r="B110" s="9" t="s">
        <v>1394</v>
      </c>
      <c r="C110" s="9" t="s">
        <v>242</v>
      </c>
      <c r="D110" s="9" t="s">
        <v>228</v>
      </c>
      <c r="E110" s="9" t="s">
        <v>229</v>
      </c>
      <c r="F110" s="9" t="s">
        <v>976</v>
      </c>
      <c r="G110" s="9">
        <v>903</v>
      </c>
      <c r="I110" s="9">
        <v>2004</v>
      </c>
      <c r="J110" s="9">
        <v>2004</v>
      </c>
      <c r="L110" s="9">
        <v>52.806845000000003</v>
      </c>
      <c r="M110" s="9">
        <v>-0.13327600000000001</v>
      </c>
      <c r="O110" s="9">
        <v>0</v>
      </c>
      <c r="P110" s="9">
        <v>0</v>
      </c>
      <c r="Q110" s="9">
        <v>0</v>
      </c>
      <c r="R110" s="9" t="s">
        <v>1395</v>
      </c>
      <c r="S110" s="9" t="s">
        <v>1396</v>
      </c>
      <c r="T110" s="9" t="s">
        <v>1397</v>
      </c>
      <c r="U110" s="9" t="s">
        <v>1398</v>
      </c>
      <c r="V110" s="9" t="s">
        <v>1399</v>
      </c>
      <c r="W110" s="9" t="s">
        <v>1400</v>
      </c>
      <c r="X110" s="9" t="s">
        <v>1401</v>
      </c>
    </row>
    <row r="111" spans="1:28" hidden="1" x14ac:dyDescent="0.2">
      <c r="A111" s="9">
        <v>109</v>
      </c>
      <c r="B111" s="9" t="s">
        <v>1402</v>
      </c>
      <c r="C111" s="9" t="s">
        <v>242</v>
      </c>
      <c r="D111" s="9" t="s">
        <v>228</v>
      </c>
      <c r="E111" s="9" t="s">
        <v>229</v>
      </c>
      <c r="F111" s="9" t="s">
        <v>976</v>
      </c>
      <c r="G111" s="9">
        <v>819</v>
      </c>
      <c r="I111" s="9">
        <v>1999</v>
      </c>
      <c r="J111" s="9">
        <v>1999</v>
      </c>
      <c r="L111" s="9">
        <v>52.757285000000003</v>
      </c>
      <c r="M111" s="9">
        <v>0.1928</v>
      </c>
      <c r="O111" s="9">
        <v>0</v>
      </c>
      <c r="P111" s="9">
        <v>0</v>
      </c>
      <c r="Q111" s="9">
        <v>0</v>
      </c>
      <c r="R111" s="9" t="s">
        <v>1403</v>
      </c>
      <c r="S111" s="9" t="s">
        <v>1404</v>
      </c>
      <c r="T111" s="9" t="s">
        <v>1405</v>
      </c>
      <c r="U111" s="9" t="s">
        <v>1406</v>
      </c>
      <c r="V111" s="9" t="s">
        <v>1407</v>
      </c>
      <c r="W111" s="9" t="s">
        <v>1408</v>
      </c>
    </row>
    <row r="112" spans="1:28" hidden="1" x14ac:dyDescent="0.2">
      <c r="A112" s="9">
        <v>110</v>
      </c>
      <c r="B112" s="9" t="s">
        <v>1409</v>
      </c>
      <c r="C112" s="9" t="s">
        <v>242</v>
      </c>
      <c r="D112" s="9" t="s">
        <v>228</v>
      </c>
      <c r="E112" s="9" t="s">
        <v>243</v>
      </c>
      <c r="F112" s="9" t="s">
        <v>576</v>
      </c>
      <c r="G112" s="9">
        <v>395</v>
      </c>
      <c r="I112" s="9">
        <v>2001</v>
      </c>
      <c r="J112" s="9">
        <v>2001</v>
      </c>
      <c r="L112" s="9">
        <v>48.198779999999999</v>
      </c>
      <c r="M112" s="9">
        <v>16.463149999999999</v>
      </c>
      <c r="O112" s="9">
        <v>0</v>
      </c>
      <c r="P112" s="9">
        <v>0</v>
      </c>
      <c r="Q112" s="9">
        <v>0</v>
      </c>
      <c r="R112" s="9" t="s">
        <v>1410</v>
      </c>
      <c r="S112" s="9" t="s">
        <v>1411</v>
      </c>
      <c r="T112" s="9" t="s">
        <v>1412</v>
      </c>
      <c r="U112" s="9" t="s">
        <v>1413</v>
      </c>
      <c r="V112" s="9" t="s">
        <v>1414</v>
      </c>
      <c r="W112" s="9" t="s">
        <v>1415</v>
      </c>
    </row>
    <row r="113" spans="1:29" hidden="1" x14ac:dyDescent="0.2">
      <c r="A113" s="9">
        <v>111</v>
      </c>
      <c r="B113" s="9" t="s">
        <v>1416</v>
      </c>
      <c r="C113" s="9" t="s">
        <v>242</v>
      </c>
      <c r="D113" s="9" t="s">
        <v>228</v>
      </c>
      <c r="E113" s="9" t="s">
        <v>243</v>
      </c>
      <c r="F113" s="9" t="s">
        <v>576</v>
      </c>
      <c r="G113" s="9">
        <v>1284.2</v>
      </c>
      <c r="I113" s="9">
        <v>2009</v>
      </c>
      <c r="J113" s="9">
        <v>2009</v>
      </c>
      <c r="L113" s="9">
        <v>48.183309999999999</v>
      </c>
      <c r="M113" s="9">
        <v>16.43375</v>
      </c>
      <c r="O113" s="9">
        <v>0</v>
      </c>
      <c r="P113" s="9">
        <v>0</v>
      </c>
      <c r="Q113" s="9">
        <v>0</v>
      </c>
      <c r="R113" s="9" t="s">
        <v>1417</v>
      </c>
      <c r="S113" s="9" t="s">
        <v>1418</v>
      </c>
      <c r="T113" s="9" t="s">
        <v>1419</v>
      </c>
      <c r="U113" s="9" t="s">
        <v>1420</v>
      </c>
      <c r="V113" s="9" t="s">
        <v>1421</v>
      </c>
      <c r="W113" s="9" t="s">
        <v>1422</v>
      </c>
      <c r="X113" s="9" t="s">
        <v>1423</v>
      </c>
      <c r="Y113" s="9" t="s">
        <v>1424</v>
      </c>
      <c r="Z113" s="9" t="s">
        <v>1425</v>
      </c>
    </row>
    <row r="114" spans="1:29" hidden="1" x14ac:dyDescent="0.2">
      <c r="A114" s="9">
        <v>112</v>
      </c>
      <c r="B114" s="9" t="s">
        <v>1426</v>
      </c>
      <c r="C114" s="9" t="s">
        <v>242</v>
      </c>
      <c r="D114" s="9" t="s">
        <v>228</v>
      </c>
      <c r="E114" s="9" t="s">
        <v>243</v>
      </c>
      <c r="F114" s="9" t="s">
        <v>576</v>
      </c>
      <c r="G114" s="9">
        <v>400</v>
      </c>
      <c r="H114" s="9">
        <v>0.59</v>
      </c>
      <c r="I114" s="9">
        <v>2008</v>
      </c>
      <c r="J114" s="9">
        <v>2008</v>
      </c>
      <c r="L114" s="9">
        <v>48.012560000000001</v>
      </c>
      <c r="M114" s="9">
        <v>13.591609999999999</v>
      </c>
      <c r="O114" s="9">
        <v>0</v>
      </c>
      <c r="P114" s="9">
        <v>0</v>
      </c>
      <c r="Q114" s="9">
        <v>0</v>
      </c>
      <c r="R114" s="9" t="s">
        <v>1427</v>
      </c>
      <c r="S114" s="9" t="s">
        <v>1428</v>
      </c>
      <c r="T114" s="9" t="s">
        <v>1429</v>
      </c>
      <c r="U114" s="9" t="s">
        <v>1430</v>
      </c>
      <c r="V114" s="9" t="s">
        <v>1431</v>
      </c>
      <c r="W114" s="9" t="s">
        <v>1432</v>
      </c>
    </row>
    <row r="115" spans="1:29" hidden="1" x14ac:dyDescent="0.2">
      <c r="A115" s="9">
        <v>2341</v>
      </c>
      <c r="B115" s="9" t="s">
        <v>12014</v>
      </c>
      <c r="C115" s="9" t="s">
        <v>2522</v>
      </c>
      <c r="D115" s="9" t="s">
        <v>334</v>
      </c>
      <c r="E115" s="9" t="s">
        <v>229</v>
      </c>
      <c r="F115" s="9" t="s">
        <v>1230</v>
      </c>
      <c r="G115" s="9">
        <v>95</v>
      </c>
      <c r="I115" s="9">
        <v>2005</v>
      </c>
      <c r="L115" s="9">
        <v>50.585079999999998</v>
      </c>
      <c r="M115" s="9">
        <v>5.4188599999999996</v>
      </c>
      <c r="O115" s="9">
        <v>0</v>
      </c>
      <c r="P115" s="9">
        <v>0</v>
      </c>
      <c r="Q115" s="9">
        <v>0</v>
      </c>
      <c r="R115" s="9" t="s">
        <v>393</v>
      </c>
      <c r="S115" s="9" t="s">
        <v>12015</v>
      </c>
      <c r="T115" s="9" t="s">
        <v>12016</v>
      </c>
    </row>
    <row r="116" spans="1:29" hidden="1" x14ac:dyDescent="0.2">
      <c r="A116" s="9">
        <v>2042</v>
      </c>
      <c r="B116" s="9" t="s">
        <v>11062</v>
      </c>
      <c r="C116" s="9" t="s">
        <v>227</v>
      </c>
      <c r="D116" s="9" t="s">
        <v>228</v>
      </c>
      <c r="E116" s="9" t="s">
        <v>229</v>
      </c>
      <c r="F116" s="9" t="s">
        <v>1230</v>
      </c>
      <c r="G116" s="9">
        <v>512.59694784912494</v>
      </c>
      <c r="I116" s="9">
        <v>1998</v>
      </c>
      <c r="L116" s="9">
        <v>50.9405</v>
      </c>
      <c r="M116" s="9">
        <v>5.4905999999999997</v>
      </c>
      <c r="O116" s="9">
        <v>0</v>
      </c>
      <c r="P116" s="9">
        <v>0</v>
      </c>
      <c r="Q116" s="9">
        <v>0</v>
      </c>
      <c r="R116" s="9" t="s">
        <v>527</v>
      </c>
      <c r="S116" s="9" t="s">
        <v>11063</v>
      </c>
      <c r="T116" s="9" t="s">
        <v>11064</v>
      </c>
    </row>
    <row r="117" spans="1:29" hidden="1" x14ac:dyDescent="0.2">
      <c r="A117" s="9">
        <v>213</v>
      </c>
      <c r="B117" s="9" t="s">
        <v>2292</v>
      </c>
      <c r="C117" s="9" t="s">
        <v>792</v>
      </c>
      <c r="D117" s="9" t="s">
        <v>793</v>
      </c>
      <c r="E117" s="9" t="s">
        <v>794</v>
      </c>
      <c r="F117" s="9" t="s">
        <v>1230</v>
      </c>
      <c r="G117" s="9">
        <v>1164</v>
      </c>
      <c r="I117" s="9">
        <v>1969</v>
      </c>
      <c r="L117" s="9">
        <v>50.382539999999999</v>
      </c>
      <c r="M117" s="9">
        <v>5.8441400000000003</v>
      </c>
      <c r="N117" s="9">
        <v>4.2955326460481098</v>
      </c>
      <c r="O117" s="9">
        <v>0</v>
      </c>
      <c r="P117" s="9">
        <v>0</v>
      </c>
      <c r="Q117" s="9">
        <v>0</v>
      </c>
      <c r="R117" s="9" t="s">
        <v>2293</v>
      </c>
      <c r="S117" s="9" t="s">
        <v>2294</v>
      </c>
      <c r="T117" s="9" t="s">
        <v>2295</v>
      </c>
      <c r="U117" s="9" t="s">
        <v>2296</v>
      </c>
      <c r="V117" s="9" t="s">
        <v>2297</v>
      </c>
      <c r="W117" s="9" t="s">
        <v>2298</v>
      </c>
      <c r="X117" s="9" t="s">
        <v>2299</v>
      </c>
      <c r="Y117" s="9" t="s">
        <v>2300</v>
      </c>
    </row>
    <row r="118" spans="1:29" hidden="1" x14ac:dyDescent="0.2">
      <c r="A118" s="9">
        <v>214</v>
      </c>
      <c r="B118" s="9" t="s">
        <v>2301</v>
      </c>
      <c r="C118" s="9" t="s">
        <v>792</v>
      </c>
      <c r="D118" s="9" t="s">
        <v>793</v>
      </c>
      <c r="E118" s="9" t="s">
        <v>794</v>
      </c>
      <c r="F118" s="9" t="s">
        <v>1230</v>
      </c>
      <c r="G118" s="9">
        <v>144</v>
      </c>
      <c r="I118" s="9">
        <v>1981</v>
      </c>
      <c r="L118" s="9">
        <v>50.185752800000003</v>
      </c>
      <c r="M118" s="9">
        <v>4.3823302000000002</v>
      </c>
      <c r="N118" s="9">
        <v>4.93055555555555</v>
      </c>
      <c r="O118" s="9">
        <v>0</v>
      </c>
      <c r="P118" s="9">
        <v>0</v>
      </c>
      <c r="Q118" s="9">
        <v>0</v>
      </c>
      <c r="R118" s="9" t="s">
        <v>2302</v>
      </c>
      <c r="S118" s="9" t="s">
        <v>2303</v>
      </c>
      <c r="T118" s="9" t="s">
        <v>2304</v>
      </c>
      <c r="U118" s="9" t="s">
        <v>2305</v>
      </c>
      <c r="V118" s="9" t="s">
        <v>2306</v>
      </c>
      <c r="W118" s="9" t="s">
        <v>2307</v>
      </c>
    </row>
    <row r="119" spans="1:29" hidden="1" x14ac:dyDescent="0.2">
      <c r="A119" s="9">
        <v>491</v>
      </c>
      <c r="B119" s="9" t="s">
        <v>4224</v>
      </c>
      <c r="C119" s="9" t="s">
        <v>792</v>
      </c>
      <c r="D119" s="9" t="s">
        <v>985</v>
      </c>
      <c r="E119" s="9" t="s">
        <v>229</v>
      </c>
      <c r="F119" s="9" t="s">
        <v>1230</v>
      </c>
      <c r="G119" s="9">
        <v>9.9</v>
      </c>
      <c r="I119" s="9">
        <v>1965</v>
      </c>
      <c r="L119" s="9">
        <v>50.533810000000003</v>
      </c>
      <c r="M119" s="9">
        <v>5.29636</v>
      </c>
      <c r="O119" s="9">
        <v>0</v>
      </c>
      <c r="P119" s="9">
        <v>0</v>
      </c>
      <c r="Q119" s="9">
        <v>0</v>
      </c>
      <c r="R119" s="9" t="s">
        <v>393</v>
      </c>
      <c r="S119" s="9" t="s">
        <v>4225</v>
      </c>
      <c r="T119" s="9" t="s">
        <v>4226</v>
      </c>
      <c r="U119" s="9" t="s">
        <v>4227</v>
      </c>
      <c r="V119" s="9" t="s">
        <v>4228</v>
      </c>
    </row>
    <row r="120" spans="1:29" hidden="1" x14ac:dyDescent="0.2">
      <c r="A120" s="9">
        <v>118</v>
      </c>
      <c r="B120" s="9" t="s">
        <v>1471</v>
      </c>
      <c r="C120" s="9" t="s">
        <v>792</v>
      </c>
      <c r="D120" s="9" t="s">
        <v>793</v>
      </c>
      <c r="E120" s="9" t="s">
        <v>794</v>
      </c>
      <c r="F120" s="9" t="s">
        <v>598</v>
      </c>
      <c r="G120" s="9">
        <v>1000</v>
      </c>
      <c r="I120" s="9">
        <v>1973</v>
      </c>
      <c r="L120" s="9">
        <v>46.067588000000001</v>
      </c>
      <c r="M120" s="9">
        <v>8.7318770000000008</v>
      </c>
      <c r="N120" s="9">
        <v>17.4212598425196</v>
      </c>
      <c r="O120" s="9">
        <v>0</v>
      </c>
      <c r="P120" s="9">
        <v>0</v>
      </c>
      <c r="Q120" s="9">
        <v>0</v>
      </c>
      <c r="R120" s="9" t="s">
        <v>1472</v>
      </c>
      <c r="S120" s="9" t="s">
        <v>1473</v>
      </c>
      <c r="T120" s="9" t="s">
        <v>1474</v>
      </c>
      <c r="U120" s="9" t="s">
        <v>1475</v>
      </c>
      <c r="V120" s="9" t="s">
        <v>1476</v>
      </c>
      <c r="W120" s="9" t="s">
        <v>1477</v>
      </c>
    </row>
    <row r="121" spans="1:29" hidden="1" x14ac:dyDescent="0.2">
      <c r="A121" s="9">
        <v>119</v>
      </c>
      <c r="B121" s="9" t="s">
        <v>1478</v>
      </c>
      <c r="C121" s="9" t="s">
        <v>242</v>
      </c>
      <c r="D121" s="9" t="s">
        <v>228</v>
      </c>
      <c r="E121" s="9" t="s">
        <v>229</v>
      </c>
      <c r="F121" s="9" t="s">
        <v>598</v>
      </c>
      <c r="G121" s="9">
        <v>1407</v>
      </c>
      <c r="I121" s="9">
        <v>2002</v>
      </c>
      <c r="L121" s="9">
        <v>45.090589999999999</v>
      </c>
      <c r="M121" s="9">
        <v>9.4800900000000006</v>
      </c>
      <c r="O121" s="9">
        <v>0</v>
      </c>
      <c r="P121" s="9">
        <v>0</v>
      </c>
      <c r="Q121" s="9">
        <v>0</v>
      </c>
      <c r="R121" s="9" t="s">
        <v>1479</v>
      </c>
      <c r="S121" s="9" t="s">
        <v>1480</v>
      </c>
      <c r="T121" s="9" t="s">
        <v>1481</v>
      </c>
      <c r="U121" s="9" t="s">
        <v>1482</v>
      </c>
      <c r="V121" s="9" t="s">
        <v>1483</v>
      </c>
      <c r="W121" s="9" t="s">
        <v>1484</v>
      </c>
      <c r="X121" s="9" t="s">
        <v>1485</v>
      </c>
      <c r="Y121" s="9" t="s">
        <v>1486</v>
      </c>
      <c r="Z121" s="9" t="s">
        <v>1487</v>
      </c>
    </row>
    <row r="122" spans="1:29" hidden="1" x14ac:dyDescent="0.2">
      <c r="A122" s="9">
        <v>120</v>
      </c>
      <c r="B122" s="9" t="s">
        <v>1488</v>
      </c>
      <c r="C122" s="9" t="s">
        <v>792</v>
      </c>
      <c r="D122" s="9" t="s">
        <v>793</v>
      </c>
      <c r="E122" s="9" t="s">
        <v>794</v>
      </c>
      <c r="F122" s="9" t="s">
        <v>598</v>
      </c>
      <c r="G122" s="9">
        <v>544</v>
      </c>
      <c r="I122" s="9">
        <v>1973</v>
      </c>
      <c r="L122" s="9">
        <v>46.049855999999998</v>
      </c>
      <c r="M122" s="9">
        <v>10.351457</v>
      </c>
      <c r="N122" s="9">
        <v>229.57746478873199</v>
      </c>
      <c r="O122" s="9">
        <v>0</v>
      </c>
      <c r="P122" s="9">
        <v>0</v>
      </c>
      <c r="Q122" s="9">
        <v>0</v>
      </c>
      <c r="R122" s="9" t="s">
        <v>1489</v>
      </c>
      <c r="S122" s="9" t="s">
        <v>1490</v>
      </c>
      <c r="T122" s="9" t="s">
        <v>1491</v>
      </c>
      <c r="U122" s="9" t="s">
        <v>1492</v>
      </c>
      <c r="V122" s="9" t="s">
        <v>1493</v>
      </c>
      <c r="W122" s="9" t="s">
        <v>1494</v>
      </c>
      <c r="X122" s="9" t="s">
        <v>1495</v>
      </c>
    </row>
    <row r="123" spans="1:29" hidden="1" x14ac:dyDescent="0.2">
      <c r="A123" s="9">
        <v>121</v>
      </c>
      <c r="B123" s="9" t="s">
        <v>1496</v>
      </c>
      <c r="C123" s="9" t="s">
        <v>70</v>
      </c>
      <c r="D123" s="9" t="s">
        <v>334</v>
      </c>
      <c r="E123" s="9" t="s">
        <v>229</v>
      </c>
      <c r="F123" s="9" t="s">
        <v>976</v>
      </c>
      <c r="G123" s="9">
        <v>1370</v>
      </c>
      <c r="I123" s="9">
        <v>1988</v>
      </c>
      <c r="J123" s="9">
        <v>1988</v>
      </c>
      <c r="K123" s="9">
        <v>2030</v>
      </c>
      <c r="L123" s="9">
        <v>55.967523</v>
      </c>
      <c r="M123" s="9">
        <v>-2.4070589999999998</v>
      </c>
      <c r="O123" s="9">
        <v>0</v>
      </c>
      <c r="P123" s="9">
        <v>0</v>
      </c>
      <c r="Q123" s="9">
        <v>0</v>
      </c>
      <c r="R123" s="9" t="s">
        <v>1497</v>
      </c>
      <c r="S123" s="9" t="s">
        <v>1498</v>
      </c>
      <c r="T123" s="9" t="s">
        <v>1499</v>
      </c>
      <c r="U123" s="9" t="s">
        <v>1500</v>
      </c>
      <c r="V123" s="9" t="s">
        <v>1501</v>
      </c>
      <c r="W123" s="9" t="s">
        <v>1502</v>
      </c>
      <c r="X123" s="9" t="s">
        <v>1503</v>
      </c>
    </row>
    <row r="124" spans="1:29" hidden="1" x14ac:dyDescent="0.2">
      <c r="A124" s="9">
        <v>122</v>
      </c>
      <c r="B124" s="9" t="s">
        <v>1504</v>
      </c>
      <c r="C124" s="9" t="s">
        <v>70</v>
      </c>
      <c r="D124" s="9" t="s">
        <v>334</v>
      </c>
      <c r="E124" s="9" t="s">
        <v>229</v>
      </c>
      <c r="F124" s="9" t="s">
        <v>976</v>
      </c>
      <c r="G124" s="9">
        <v>2676</v>
      </c>
      <c r="I124" s="9">
        <v>1983</v>
      </c>
      <c r="J124" s="9">
        <v>1988</v>
      </c>
      <c r="K124" s="9">
        <v>2024</v>
      </c>
      <c r="L124" s="9">
        <v>54.029263</v>
      </c>
      <c r="M124" s="9">
        <v>-2.915381</v>
      </c>
      <c r="O124" s="9">
        <v>0</v>
      </c>
      <c r="P124" s="9">
        <v>0</v>
      </c>
      <c r="Q124" s="9">
        <v>0</v>
      </c>
      <c r="R124" s="9" t="s">
        <v>1505</v>
      </c>
      <c r="S124" s="9" t="s">
        <v>1506</v>
      </c>
      <c r="T124" s="9" t="s">
        <v>1507</v>
      </c>
      <c r="U124" s="9" t="s">
        <v>1508</v>
      </c>
      <c r="V124" s="9" t="s">
        <v>1509</v>
      </c>
      <c r="W124" s="9" t="s">
        <v>1510</v>
      </c>
      <c r="X124" s="9" t="s">
        <v>1511</v>
      </c>
      <c r="Y124" s="9" t="s">
        <v>1512</v>
      </c>
      <c r="Z124" s="9" t="s">
        <v>1513</v>
      </c>
      <c r="AA124" s="9" t="s">
        <v>1514</v>
      </c>
      <c r="AB124" s="9" t="s">
        <v>1515</v>
      </c>
      <c r="AC124" s="9" t="s">
        <v>1516</v>
      </c>
    </row>
    <row r="125" spans="1:29" hidden="1" x14ac:dyDescent="0.2">
      <c r="A125" s="9">
        <v>123</v>
      </c>
      <c r="B125" s="9" t="s">
        <v>1517</v>
      </c>
      <c r="C125" s="9" t="s">
        <v>70</v>
      </c>
      <c r="D125" s="9" t="s">
        <v>334</v>
      </c>
      <c r="E125" s="9" t="s">
        <v>229</v>
      </c>
      <c r="F125" s="9" t="s">
        <v>976</v>
      </c>
      <c r="G125" s="9">
        <v>1320</v>
      </c>
      <c r="I125" s="9">
        <v>1995</v>
      </c>
      <c r="J125" s="9">
        <v>1995</v>
      </c>
      <c r="K125" s="9">
        <v>2035</v>
      </c>
      <c r="L125" s="9">
        <v>52.215110000000003</v>
      </c>
      <c r="M125" s="9">
        <v>1.6201299999999901</v>
      </c>
      <c r="O125" s="9">
        <v>0</v>
      </c>
      <c r="P125" s="9">
        <v>0</v>
      </c>
      <c r="Q125" s="9">
        <v>0</v>
      </c>
      <c r="R125" s="9" t="s">
        <v>1518</v>
      </c>
      <c r="S125" s="9" t="s">
        <v>1519</v>
      </c>
      <c r="T125" s="9" t="s">
        <v>1520</v>
      </c>
      <c r="U125" s="9" t="s">
        <v>1521</v>
      </c>
      <c r="V125" s="9" t="s">
        <v>1522</v>
      </c>
      <c r="W125" s="9" t="s">
        <v>1523</v>
      </c>
    </row>
    <row r="126" spans="1:29" hidden="1" x14ac:dyDescent="0.2">
      <c r="A126" s="9">
        <v>492</v>
      </c>
      <c r="B126" s="9" t="s">
        <v>4229</v>
      </c>
      <c r="C126" s="9" t="s">
        <v>792</v>
      </c>
      <c r="D126" s="9" t="s">
        <v>985</v>
      </c>
      <c r="E126" s="9" t="s">
        <v>229</v>
      </c>
      <c r="F126" s="9" t="s">
        <v>1230</v>
      </c>
      <c r="G126" s="9">
        <v>9</v>
      </c>
      <c r="I126" s="9">
        <v>1980</v>
      </c>
      <c r="L126" s="9">
        <v>50.491790000000002</v>
      </c>
      <c r="M126" s="9">
        <v>5.06975</v>
      </c>
      <c r="O126" s="9">
        <v>0</v>
      </c>
      <c r="P126" s="9">
        <v>0</v>
      </c>
      <c r="Q126" s="9">
        <v>0</v>
      </c>
      <c r="R126" s="9" t="s">
        <v>393</v>
      </c>
      <c r="S126" s="9" t="s">
        <v>4230</v>
      </c>
      <c r="T126" s="9" t="s">
        <v>4231</v>
      </c>
      <c r="U126" s="9" t="s">
        <v>4232</v>
      </c>
      <c r="V126" s="9" t="s">
        <v>4233</v>
      </c>
    </row>
    <row r="127" spans="1:29" hidden="1" x14ac:dyDescent="0.2">
      <c r="A127" s="9">
        <v>125</v>
      </c>
      <c r="B127" s="9" t="s">
        <v>1540</v>
      </c>
      <c r="C127" s="9" t="s">
        <v>70</v>
      </c>
      <c r="D127" s="9" t="s">
        <v>334</v>
      </c>
      <c r="E127" s="9" t="s">
        <v>229</v>
      </c>
      <c r="F127" s="9" t="s">
        <v>1189</v>
      </c>
      <c r="G127" s="9">
        <v>992</v>
      </c>
      <c r="I127" s="9">
        <v>1977</v>
      </c>
      <c r="K127" s="9">
        <v>2027</v>
      </c>
      <c r="L127" s="9">
        <v>60.371234999999999</v>
      </c>
      <c r="M127" s="9">
        <v>26.347092</v>
      </c>
      <c r="O127" s="9">
        <v>0</v>
      </c>
      <c r="P127" s="9">
        <v>0</v>
      </c>
      <c r="Q127" s="9">
        <v>0</v>
      </c>
      <c r="R127" s="9" t="s">
        <v>1541</v>
      </c>
      <c r="S127" s="9" t="s">
        <v>1542</v>
      </c>
      <c r="T127" s="9" t="s">
        <v>1543</v>
      </c>
      <c r="U127" s="9" t="s">
        <v>1544</v>
      </c>
      <c r="V127" s="9" t="s">
        <v>1545</v>
      </c>
      <c r="W127" s="9" t="s">
        <v>1546</v>
      </c>
      <c r="X127" s="9" t="s">
        <v>1547</v>
      </c>
      <c r="Y127" s="9" t="s">
        <v>1548</v>
      </c>
      <c r="Z127" s="9" t="s">
        <v>1549</v>
      </c>
    </row>
    <row r="128" spans="1:29" hidden="1" x14ac:dyDescent="0.2">
      <c r="A128" s="9">
        <v>493</v>
      </c>
      <c r="B128" s="9" t="s">
        <v>4234</v>
      </c>
      <c r="C128" s="9" t="s">
        <v>792</v>
      </c>
      <c r="D128" s="9" t="s">
        <v>846</v>
      </c>
      <c r="E128" s="9" t="s">
        <v>794</v>
      </c>
      <c r="F128" s="9" t="s">
        <v>1230</v>
      </c>
      <c r="G128" s="9">
        <v>1.8</v>
      </c>
      <c r="I128" s="9">
        <v>1932</v>
      </c>
      <c r="L128" s="9">
        <v>50.435899999999997</v>
      </c>
      <c r="M128" s="9">
        <v>6.2106000000000003</v>
      </c>
      <c r="O128" s="9">
        <v>0</v>
      </c>
      <c r="P128" s="9">
        <v>0</v>
      </c>
      <c r="Q128" s="9">
        <v>0</v>
      </c>
      <c r="R128" s="9" t="s">
        <v>393</v>
      </c>
      <c r="S128" s="9" t="s">
        <v>4235</v>
      </c>
      <c r="T128" s="9" t="s">
        <v>4236</v>
      </c>
      <c r="U128" s="9" t="s">
        <v>4237</v>
      </c>
      <c r="V128" s="9" t="s">
        <v>4238</v>
      </c>
    </row>
    <row r="129" spans="1:26" hidden="1" x14ac:dyDescent="0.2">
      <c r="A129" s="9">
        <v>494</v>
      </c>
      <c r="B129" s="9" t="s">
        <v>4239</v>
      </c>
      <c r="C129" s="9" t="s">
        <v>792</v>
      </c>
      <c r="D129" s="9" t="s">
        <v>985</v>
      </c>
      <c r="E129" s="9" t="s">
        <v>229</v>
      </c>
      <c r="F129" s="9" t="s">
        <v>1230</v>
      </c>
      <c r="G129" s="9">
        <v>5</v>
      </c>
      <c r="I129" s="9">
        <v>1988</v>
      </c>
      <c r="L129" s="9">
        <v>50.465949999999999</v>
      </c>
      <c r="M129" s="9">
        <v>4.8992800000000001</v>
      </c>
      <c r="O129" s="9">
        <v>0</v>
      </c>
      <c r="P129" s="9">
        <v>0</v>
      </c>
      <c r="Q129" s="9">
        <v>0</v>
      </c>
      <c r="R129" s="9" t="s">
        <v>393</v>
      </c>
      <c r="S129" s="9" t="s">
        <v>4240</v>
      </c>
      <c r="T129" s="9" t="s">
        <v>4241</v>
      </c>
      <c r="U129" s="9" t="s">
        <v>4242</v>
      </c>
      <c r="V129" s="9" t="s">
        <v>4243</v>
      </c>
    </row>
    <row r="130" spans="1:26" hidden="1" x14ac:dyDescent="0.2">
      <c r="A130" s="9">
        <v>128</v>
      </c>
      <c r="B130" s="9" t="s">
        <v>1564</v>
      </c>
      <c r="C130" s="9" t="s">
        <v>242</v>
      </c>
      <c r="D130" s="9" t="s">
        <v>228</v>
      </c>
      <c r="E130" s="9" t="s">
        <v>243</v>
      </c>
      <c r="F130" s="9" t="s">
        <v>1189</v>
      </c>
      <c r="G130" s="9">
        <v>480</v>
      </c>
      <c r="H130" s="9">
        <v>0.91746031746031698</v>
      </c>
      <c r="I130" s="9">
        <v>1991</v>
      </c>
      <c r="L130" s="9">
        <v>60.220314999999999</v>
      </c>
      <c r="M130" s="9">
        <v>25.169657999999998</v>
      </c>
      <c r="O130" s="9">
        <v>0</v>
      </c>
      <c r="P130" s="9">
        <v>0</v>
      </c>
      <c r="Q130" s="9">
        <v>0</v>
      </c>
      <c r="R130" s="9" t="s">
        <v>1565</v>
      </c>
      <c r="S130" s="9" t="s">
        <v>1566</v>
      </c>
      <c r="T130" s="9" t="s">
        <v>1567</v>
      </c>
      <c r="U130" s="9" t="s">
        <v>1568</v>
      </c>
      <c r="V130" s="9" t="s">
        <v>1569</v>
      </c>
      <c r="W130" s="9" t="s">
        <v>1570</v>
      </c>
      <c r="X130" s="9" t="s">
        <v>1571</v>
      </c>
      <c r="Y130" s="9" t="s">
        <v>1572</v>
      </c>
      <c r="Z130" s="9" t="s">
        <v>1573</v>
      </c>
    </row>
    <row r="131" spans="1:26" hidden="1" x14ac:dyDescent="0.2">
      <c r="A131" s="9">
        <v>129</v>
      </c>
      <c r="B131" s="9" t="s">
        <v>1574</v>
      </c>
      <c r="C131" s="9" t="s">
        <v>242</v>
      </c>
      <c r="D131" s="9" t="s">
        <v>228</v>
      </c>
      <c r="E131" s="9" t="s">
        <v>229</v>
      </c>
      <c r="F131" s="9" t="s">
        <v>586</v>
      </c>
      <c r="G131" s="9">
        <v>427</v>
      </c>
      <c r="I131" s="9">
        <v>2011</v>
      </c>
      <c r="L131" s="9">
        <v>48.869590000000002</v>
      </c>
      <c r="M131" s="9">
        <v>6.0837700000000003</v>
      </c>
      <c r="O131" s="9">
        <v>0</v>
      </c>
      <c r="P131" s="9">
        <v>0</v>
      </c>
      <c r="Q131" s="9">
        <v>0</v>
      </c>
      <c r="R131" s="9" t="s">
        <v>1575</v>
      </c>
      <c r="S131" s="9" t="s">
        <v>1576</v>
      </c>
      <c r="T131" s="9" t="s">
        <v>1577</v>
      </c>
      <c r="U131" s="9" t="s">
        <v>1578</v>
      </c>
      <c r="V131" s="9" t="s">
        <v>1579</v>
      </c>
      <c r="W131" s="9" t="s">
        <v>1580</v>
      </c>
    </row>
    <row r="132" spans="1:26" hidden="1" x14ac:dyDescent="0.2">
      <c r="A132" s="9">
        <v>130</v>
      </c>
      <c r="B132" s="9" t="s">
        <v>1581</v>
      </c>
      <c r="C132" s="9" t="s">
        <v>242</v>
      </c>
      <c r="D132" s="9" t="s">
        <v>228</v>
      </c>
      <c r="E132" s="9" t="s">
        <v>229</v>
      </c>
      <c r="F132" s="9" t="s">
        <v>586</v>
      </c>
      <c r="G132" s="9">
        <v>585</v>
      </c>
      <c r="H132" s="9">
        <v>0.61</v>
      </c>
      <c r="I132" s="9">
        <v>2017</v>
      </c>
      <c r="J132" s="9">
        <v>2017</v>
      </c>
      <c r="L132" s="9">
        <v>50.297739999999997</v>
      </c>
      <c r="M132" s="9">
        <v>3.3142900000000002</v>
      </c>
      <c r="O132" s="9">
        <v>0</v>
      </c>
      <c r="P132" s="9">
        <v>0</v>
      </c>
      <c r="Q132" s="9">
        <v>0</v>
      </c>
      <c r="R132" s="9" t="s">
        <v>1582</v>
      </c>
      <c r="S132" s="9" t="s">
        <v>1583</v>
      </c>
      <c r="T132" s="9" t="s">
        <v>1584</v>
      </c>
      <c r="U132" s="9" t="s">
        <v>1585</v>
      </c>
      <c r="V132" s="9" t="s">
        <v>1586</v>
      </c>
      <c r="W132" s="9" t="s">
        <v>1587</v>
      </c>
    </row>
    <row r="133" spans="1:26" hidden="1" x14ac:dyDescent="0.2">
      <c r="A133" s="9">
        <v>131</v>
      </c>
      <c r="B133" s="9" t="s">
        <v>1588</v>
      </c>
      <c r="C133" s="9" t="s">
        <v>242</v>
      </c>
      <c r="D133" s="9" t="s">
        <v>228</v>
      </c>
      <c r="E133" s="9" t="s">
        <v>229</v>
      </c>
      <c r="F133" s="9" t="s">
        <v>586</v>
      </c>
      <c r="G133" s="9">
        <v>425</v>
      </c>
      <c r="I133" s="9">
        <v>2010</v>
      </c>
      <c r="J133" s="9">
        <v>2010</v>
      </c>
      <c r="L133" s="9">
        <v>43.416159999999998</v>
      </c>
      <c r="M133" s="9">
        <v>4.8697400000000002</v>
      </c>
      <c r="O133" s="9">
        <v>0</v>
      </c>
      <c r="P133" s="9">
        <v>0</v>
      </c>
      <c r="Q133" s="9">
        <v>0</v>
      </c>
      <c r="R133" s="9" t="s">
        <v>1589</v>
      </c>
      <c r="S133" s="9" t="s">
        <v>1590</v>
      </c>
      <c r="T133" s="9" t="s">
        <v>1591</v>
      </c>
      <c r="U133" s="9" t="s">
        <v>1592</v>
      </c>
      <c r="V133" s="9" t="s">
        <v>1593</v>
      </c>
      <c r="W133" s="9" t="s">
        <v>1594</v>
      </c>
    </row>
    <row r="134" spans="1:26" hidden="1" x14ac:dyDescent="0.2">
      <c r="A134" s="9">
        <v>132</v>
      </c>
      <c r="B134" s="9" t="s">
        <v>1595</v>
      </c>
      <c r="C134" s="9" t="s">
        <v>242</v>
      </c>
      <c r="D134" s="9" t="s">
        <v>228</v>
      </c>
      <c r="E134" s="9" t="s">
        <v>229</v>
      </c>
      <c r="F134" s="9" t="s">
        <v>586</v>
      </c>
      <c r="G134" s="9">
        <v>413</v>
      </c>
      <c r="H134" s="9">
        <v>0.56999999999999995</v>
      </c>
      <c r="I134" s="9">
        <v>2019</v>
      </c>
      <c r="J134" s="9">
        <v>2019</v>
      </c>
      <c r="L134" s="9">
        <v>48.693359999999998</v>
      </c>
      <c r="M134" s="9">
        <v>5.9146799999999997</v>
      </c>
      <c r="O134" s="9">
        <v>0</v>
      </c>
      <c r="P134" s="9">
        <v>0</v>
      </c>
      <c r="Q134" s="9">
        <v>0</v>
      </c>
      <c r="R134" s="9" t="s">
        <v>1596</v>
      </c>
      <c r="S134" s="9" t="s">
        <v>1597</v>
      </c>
      <c r="T134" s="9" t="s">
        <v>1598</v>
      </c>
      <c r="U134" s="9" t="s">
        <v>1599</v>
      </c>
      <c r="V134" s="9" t="s">
        <v>1600</v>
      </c>
      <c r="W134" s="9" t="s">
        <v>1601</v>
      </c>
    </row>
    <row r="135" spans="1:26" hidden="1" x14ac:dyDescent="0.2">
      <c r="A135" s="9">
        <v>133</v>
      </c>
      <c r="B135" s="9" t="s">
        <v>1602</v>
      </c>
      <c r="C135" s="9" t="s">
        <v>242</v>
      </c>
      <c r="D135" s="9" t="s">
        <v>228</v>
      </c>
      <c r="E135" s="9" t="s">
        <v>243</v>
      </c>
      <c r="F135" s="9" t="s">
        <v>586</v>
      </c>
      <c r="G135" s="9">
        <v>796</v>
      </c>
      <c r="I135" s="9">
        <v>2005</v>
      </c>
      <c r="J135" s="9">
        <v>2005</v>
      </c>
      <c r="L135" s="9">
        <v>51.046280000000003</v>
      </c>
      <c r="M135" s="9">
        <v>2.3183500000000001</v>
      </c>
      <c r="O135" s="9">
        <v>0</v>
      </c>
      <c r="P135" s="9">
        <v>0</v>
      </c>
      <c r="Q135" s="9">
        <v>0</v>
      </c>
      <c r="R135" s="9" t="s">
        <v>1603</v>
      </c>
      <c r="S135" s="9" t="s">
        <v>1604</v>
      </c>
      <c r="T135" s="9" t="s">
        <v>1605</v>
      </c>
      <c r="U135" s="9" t="s">
        <v>1606</v>
      </c>
      <c r="V135" s="9" t="s">
        <v>1607</v>
      </c>
      <c r="W135" s="9" t="s">
        <v>1608</v>
      </c>
      <c r="X135" s="9" t="s">
        <v>1609</v>
      </c>
    </row>
    <row r="136" spans="1:26" hidden="1" x14ac:dyDescent="0.2">
      <c r="A136" s="9">
        <v>134</v>
      </c>
      <c r="B136" s="9" t="s">
        <v>1610</v>
      </c>
      <c r="C136" s="9" t="s">
        <v>242</v>
      </c>
      <c r="D136" s="9" t="s">
        <v>228</v>
      </c>
      <c r="E136" s="9" t="s">
        <v>229</v>
      </c>
      <c r="F136" s="9" t="s">
        <v>586</v>
      </c>
      <c r="G136" s="9">
        <v>930</v>
      </c>
      <c r="H136" s="9">
        <v>0.56499999999999995</v>
      </c>
      <c r="I136" s="9">
        <v>2012</v>
      </c>
      <c r="L136" s="9">
        <v>43.358220000000003</v>
      </c>
      <c r="M136" s="9">
        <v>5.0211199999999998</v>
      </c>
      <c r="O136" s="9">
        <v>0</v>
      </c>
      <c r="P136" s="9">
        <v>0</v>
      </c>
      <c r="Q136" s="9">
        <v>0</v>
      </c>
      <c r="R136" s="9" t="s">
        <v>1611</v>
      </c>
      <c r="S136" s="9" t="s">
        <v>1612</v>
      </c>
      <c r="T136" s="9" t="s">
        <v>1613</v>
      </c>
      <c r="U136" s="9" t="s">
        <v>1614</v>
      </c>
      <c r="V136" s="9" t="s">
        <v>1615</v>
      </c>
      <c r="W136" s="9" t="s">
        <v>1616</v>
      </c>
      <c r="X136" s="9" t="s">
        <v>1617</v>
      </c>
      <c r="Y136" s="9" t="s">
        <v>1618</v>
      </c>
      <c r="Z136" s="9" t="s">
        <v>1619</v>
      </c>
    </row>
    <row r="137" spans="1:26" hidden="1" x14ac:dyDescent="0.2">
      <c r="A137" s="9">
        <v>135</v>
      </c>
      <c r="B137" s="9" t="s">
        <v>1620</v>
      </c>
      <c r="C137" s="9" t="s">
        <v>242</v>
      </c>
      <c r="D137" s="9" t="s">
        <v>228</v>
      </c>
      <c r="E137" s="9" t="s">
        <v>229</v>
      </c>
      <c r="F137" s="9" t="s">
        <v>586</v>
      </c>
      <c r="G137" s="9">
        <v>412</v>
      </c>
      <c r="I137" s="9">
        <v>2019</v>
      </c>
      <c r="J137" s="9">
        <v>2019</v>
      </c>
      <c r="L137" s="9">
        <v>50.229149999999997</v>
      </c>
      <c r="M137" s="9">
        <v>3.8680699999999999</v>
      </c>
      <c r="O137" s="9">
        <v>0</v>
      </c>
      <c r="P137" s="9">
        <v>0</v>
      </c>
      <c r="Q137" s="9">
        <v>0</v>
      </c>
      <c r="R137" s="9" t="s">
        <v>1621</v>
      </c>
      <c r="S137" s="9" t="s">
        <v>1622</v>
      </c>
      <c r="T137" s="9" t="s">
        <v>1623</v>
      </c>
      <c r="U137" s="9" t="s">
        <v>1624</v>
      </c>
      <c r="V137" s="9" t="s">
        <v>1625</v>
      </c>
      <c r="W137" s="9" t="s">
        <v>1626</v>
      </c>
    </row>
    <row r="138" spans="1:26" hidden="1" x14ac:dyDescent="0.2">
      <c r="A138" s="9">
        <v>136</v>
      </c>
      <c r="B138" s="9" t="s">
        <v>1627</v>
      </c>
      <c r="C138" s="9" t="s">
        <v>242</v>
      </c>
      <c r="D138" s="9" t="s">
        <v>228</v>
      </c>
      <c r="E138" s="9" t="s">
        <v>229</v>
      </c>
      <c r="F138" s="9" t="s">
        <v>598</v>
      </c>
      <c r="G138" s="9">
        <v>808</v>
      </c>
      <c r="I138" s="9">
        <v>2006</v>
      </c>
      <c r="L138" s="9">
        <v>39.711908000000001</v>
      </c>
      <c r="M138" s="9">
        <v>16.215591</v>
      </c>
      <c r="O138" s="9">
        <v>0</v>
      </c>
      <c r="P138" s="9">
        <v>0</v>
      </c>
      <c r="Q138" s="9">
        <v>0</v>
      </c>
      <c r="R138" s="9" t="s">
        <v>1628</v>
      </c>
      <c r="S138" s="9" t="s">
        <v>1629</v>
      </c>
      <c r="T138" s="9" t="s">
        <v>1630</v>
      </c>
      <c r="U138" s="9" t="s">
        <v>1631</v>
      </c>
      <c r="V138" s="9" t="s">
        <v>1632</v>
      </c>
      <c r="W138" s="9" t="s">
        <v>1633</v>
      </c>
    </row>
    <row r="139" spans="1:26" hidden="1" x14ac:dyDescent="0.2">
      <c r="A139" s="9">
        <v>137</v>
      </c>
      <c r="B139" s="9" t="s">
        <v>1634</v>
      </c>
      <c r="C139" s="9" t="s">
        <v>242</v>
      </c>
      <c r="D139" s="9" t="s">
        <v>228</v>
      </c>
      <c r="E139" s="9" t="s">
        <v>229</v>
      </c>
      <c r="F139" s="9" t="s">
        <v>598</v>
      </c>
      <c r="G139" s="9">
        <v>391</v>
      </c>
      <c r="H139" s="9">
        <v>0.55700000000000005</v>
      </c>
      <c r="I139" s="9">
        <v>2006</v>
      </c>
      <c r="L139" s="9">
        <v>43.564190000000004</v>
      </c>
      <c r="M139" s="9">
        <v>11.47714</v>
      </c>
      <c r="O139" s="9">
        <v>0</v>
      </c>
      <c r="P139" s="9">
        <v>0</v>
      </c>
      <c r="Q139" s="9">
        <v>0</v>
      </c>
      <c r="R139" s="9" t="s">
        <v>1635</v>
      </c>
      <c r="S139" s="9" t="s">
        <v>1636</v>
      </c>
      <c r="T139" s="9" t="s">
        <v>1637</v>
      </c>
      <c r="U139" s="9" t="s">
        <v>1638</v>
      </c>
      <c r="V139" s="9" t="s">
        <v>1639</v>
      </c>
      <c r="W139" s="9" t="s">
        <v>1640</v>
      </c>
    </row>
    <row r="140" spans="1:26" hidden="1" x14ac:dyDescent="0.2">
      <c r="A140" s="9">
        <v>138</v>
      </c>
      <c r="B140" s="9" t="s">
        <v>1641</v>
      </c>
      <c r="C140" s="9" t="s">
        <v>242</v>
      </c>
      <c r="D140" s="9" t="s">
        <v>228</v>
      </c>
      <c r="E140" s="9" t="s">
        <v>243</v>
      </c>
      <c r="F140" s="9" t="s">
        <v>598</v>
      </c>
      <c r="G140" s="9">
        <v>122</v>
      </c>
      <c r="I140" s="9">
        <v>1994</v>
      </c>
      <c r="L140" s="9">
        <v>42.200130000000001</v>
      </c>
      <c r="M140" s="9">
        <v>13.83976</v>
      </c>
      <c r="O140" s="9">
        <v>0</v>
      </c>
      <c r="P140" s="9">
        <v>0</v>
      </c>
      <c r="Q140" s="9">
        <v>0</v>
      </c>
      <c r="R140" s="9" t="s">
        <v>1642</v>
      </c>
      <c r="S140" s="9" t="s">
        <v>1643</v>
      </c>
      <c r="T140" s="9" t="s">
        <v>1644</v>
      </c>
      <c r="U140" s="9" t="s">
        <v>1645</v>
      </c>
      <c r="V140" s="9" t="s">
        <v>1646</v>
      </c>
      <c r="W140" s="9" t="s">
        <v>1647</v>
      </c>
    </row>
    <row r="141" spans="1:26" hidden="1" x14ac:dyDescent="0.2">
      <c r="A141" s="9">
        <v>139</v>
      </c>
      <c r="B141" s="9" t="s">
        <v>1648</v>
      </c>
      <c r="C141" s="9" t="s">
        <v>242</v>
      </c>
      <c r="D141" s="9" t="s">
        <v>228</v>
      </c>
      <c r="E141" s="9" t="s">
        <v>243</v>
      </c>
      <c r="F141" s="9" t="s">
        <v>598</v>
      </c>
      <c r="G141" s="9">
        <v>401</v>
      </c>
      <c r="I141" s="9">
        <v>2005</v>
      </c>
      <c r="L141" s="9">
        <v>41.20185</v>
      </c>
      <c r="M141" s="9">
        <v>15.476129999999999</v>
      </c>
      <c r="O141" s="9">
        <v>0</v>
      </c>
      <c r="P141" s="9">
        <v>0</v>
      </c>
      <c r="Q141" s="9">
        <v>0</v>
      </c>
      <c r="R141" s="9" t="s">
        <v>1649</v>
      </c>
      <c r="S141" s="9" t="s">
        <v>1650</v>
      </c>
      <c r="T141" s="9" t="s">
        <v>1651</v>
      </c>
      <c r="U141" s="9" t="s">
        <v>1652</v>
      </c>
      <c r="V141" s="9" t="s">
        <v>1653</v>
      </c>
      <c r="W141" s="9" t="s">
        <v>1654</v>
      </c>
    </row>
    <row r="142" spans="1:26" hidden="1" x14ac:dyDescent="0.2">
      <c r="A142" s="9">
        <v>140</v>
      </c>
      <c r="B142" s="9" t="s">
        <v>1655</v>
      </c>
      <c r="C142" s="9" t="s">
        <v>792</v>
      </c>
      <c r="D142" s="9" t="s">
        <v>985</v>
      </c>
      <c r="E142" s="9" t="s">
        <v>229</v>
      </c>
      <c r="F142" s="9" t="s">
        <v>576</v>
      </c>
      <c r="G142" s="9">
        <v>168</v>
      </c>
      <c r="I142" s="9">
        <v>1979</v>
      </c>
      <c r="J142" s="9">
        <v>1979</v>
      </c>
      <c r="L142" s="9">
        <v>48.248185999999997</v>
      </c>
      <c r="M142" s="9">
        <v>14.429929</v>
      </c>
      <c r="O142" s="9">
        <v>0</v>
      </c>
      <c r="P142" s="9">
        <v>0</v>
      </c>
      <c r="Q142" s="9">
        <v>0</v>
      </c>
      <c r="R142" s="9" t="s">
        <v>1656</v>
      </c>
      <c r="S142" s="9" t="s">
        <v>1657</v>
      </c>
      <c r="T142" s="9" t="s">
        <v>1658</v>
      </c>
      <c r="U142" s="9" t="s">
        <v>1659</v>
      </c>
      <c r="V142" s="9" t="s">
        <v>1660</v>
      </c>
      <c r="W142" s="9" t="s">
        <v>1661</v>
      </c>
    </row>
    <row r="143" spans="1:26" hidden="1" x14ac:dyDescent="0.2">
      <c r="A143" s="9">
        <v>141</v>
      </c>
      <c r="B143" s="9" t="s">
        <v>1662</v>
      </c>
      <c r="C143" s="9" t="s">
        <v>792</v>
      </c>
      <c r="D143" s="9" t="s">
        <v>985</v>
      </c>
      <c r="E143" s="9" t="s">
        <v>229</v>
      </c>
      <c r="F143" s="9" t="s">
        <v>576</v>
      </c>
      <c r="G143" s="9">
        <v>287.39999999999998</v>
      </c>
      <c r="I143" s="9">
        <v>1964</v>
      </c>
      <c r="J143" s="9">
        <v>2007</v>
      </c>
      <c r="L143" s="9">
        <v>48.385413999999997</v>
      </c>
      <c r="M143" s="9">
        <v>14.0227</v>
      </c>
      <c r="O143" s="9">
        <v>0</v>
      </c>
      <c r="P143" s="9">
        <v>0</v>
      </c>
      <c r="Q143" s="9">
        <v>0</v>
      </c>
      <c r="R143" s="9" t="s">
        <v>1663</v>
      </c>
      <c r="S143" s="9" t="s">
        <v>1664</v>
      </c>
      <c r="T143" s="9" t="s">
        <v>1665</v>
      </c>
      <c r="U143" s="9" t="s">
        <v>1666</v>
      </c>
      <c r="V143" s="9" t="s">
        <v>1667</v>
      </c>
      <c r="W143" s="9" t="s">
        <v>1668</v>
      </c>
    </row>
    <row r="144" spans="1:26" hidden="1" x14ac:dyDescent="0.2">
      <c r="A144" s="9">
        <v>142</v>
      </c>
      <c r="B144" s="9" t="s">
        <v>1669</v>
      </c>
      <c r="C144" s="9" t="s">
        <v>792</v>
      </c>
      <c r="D144" s="9" t="s">
        <v>985</v>
      </c>
      <c r="E144" s="9" t="s">
        <v>229</v>
      </c>
      <c r="F144" s="9" t="s">
        <v>576</v>
      </c>
      <c r="G144" s="9">
        <v>172</v>
      </c>
      <c r="I144" s="9">
        <v>1998</v>
      </c>
      <c r="J144" s="9">
        <v>1998</v>
      </c>
      <c r="L144" s="9">
        <v>48.176872000000003</v>
      </c>
      <c r="M144" s="9">
        <v>16.481753999999999</v>
      </c>
      <c r="O144" s="9">
        <v>0</v>
      </c>
      <c r="P144" s="9">
        <v>0</v>
      </c>
      <c r="Q144" s="9">
        <v>0</v>
      </c>
      <c r="R144" s="9" t="s">
        <v>1670</v>
      </c>
      <c r="S144" s="9" t="s">
        <v>1671</v>
      </c>
      <c r="T144" s="9" t="s">
        <v>1672</v>
      </c>
      <c r="U144" s="9" t="s">
        <v>1673</v>
      </c>
      <c r="V144" s="9" t="s">
        <v>1674</v>
      </c>
      <c r="W144" s="9" t="s">
        <v>1675</v>
      </c>
    </row>
    <row r="145" spans="1:32" hidden="1" x14ac:dyDescent="0.2">
      <c r="A145" s="9">
        <v>143</v>
      </c>
      <c r="B145" s="9" t="s">
        <v>1676</v>
      </c>
      <c r="C145" s="9" t="s">
        <v>792</v>
      </c>
      <c r="D145" s="9" t="s">
        <v>846</v>
      </c>
      <c r="E145" s="9" t="s">
        <v>794</v>
      </c>
      <c r="F145" s="9" t="s">
        <v>576</v>
      </c>
      <c r="G145" s="9">
        <v>200.2</v>
      </c>
      <c r="I145" s="9">
        <v>1949</v>
      </c>
      <c r="J145" s="9">
        <v>1991</v>
      </c>
      <c r="L145" s="9">
        <v>47.233704000000003</v>
      </c>
      <c r="M145" s="9">
        <v>11.899668999999999</v>
      </c>
      <c r="N145" s="9">
        <v>6</v>
      </c>
      <c r="O145" s="9">
        <v>0</v>
      </c>
      <c r="P145" s="9">
        <v>0</v>
      </c>
      <c r="Q145" s="9">
        <v>0</v>
      </c>
      <c r="R145" s="9" t="s">
        <v>1677</v>
      </c>
      <c r="S145" s="9" t="s">
        <v>1678</v>
      </c>
      <c r="T145" s="9" t="s">
        <v>1679</v>
      </c>
      <c r="U145" s="9" t="s">
        <v>1680</v>
      </c>
      <c r="V145" s="9" t="s">
        <v>1681</v>
      </c>
      <c r="W145" s="9" t="s">
        <v>1682</v>
      </c>
    </row>
    <row r="146" spans="1:32" hidden="1" x14ac:dyDescent="0.2">
      <c r="A146" s="9">
        <v>144</v>
      </c>
      <c r="B146" s="9" t="s">
        <v>1683</v>
      </c>
      <c r="C146" s="9" t="s">
        <v>792</v>
      </c>
      <c r="D146" s="9" t="s">
        <v>985</v>
      </c>
      <c r="E146" s="9" t="s">
        <v>229</v>
      </c>
      <c r="F146" s="9" t="s">
        <v>576</v>
      </c>
      <c r="G146" s="9">
        <v>293</v>
      </c>
      <c r="I146" s="9">
        <v>1985</v>
      </c>
      <c r="J146" s="9">
        <v>1985</v>
      </c>
      <c r="L146" s="9">
        <v>48.355950999999997</v>
      </c>
      <c r="M146" s="9">
        <v>16.241844</v>
      </c>
      <c r="O146" s="9">
        <v>0</v>
      </c>
      <c r="P146" s="9">
        <v>0</v>
      </c>
      <c r="Q146" s="9">
        <v>0</v>
      </c>
      <c r="R146" s="9" t="s">
        <v>1684</v>
      </c>
      <c r="S146" s="9" t="s">
        <v>1685</v>
      </c>
      <c r="T146" s="9" t="s">
        <v>1686</v>
      </c>
      <c r="U146" s="9" t="s">
        <v>1687</v>
      </c>
      <c r="V146" s="9" t="s">
        <v>1688</v>
      </c>
      <c r="W146" s="9" t="s">
        <v>1689</v>
      </c>
    </row>
    <row r="147" spans="1:32" hidden="1" x14ac:dyDescent="0.2">
      <c r="A147" s="9">
        <v>145</v>
      </c>
      <c r="B147" s="9" t="s">
        <v>1690</v>
      </c>
      <c r="C147" s="9" t="s">
        <v>792</v>
      </c>
      <c r="D147" s="9" t="s">
        <v>846</v>
      </c>
      <c r="E147" s="9" t="s">
        <v>794</v>
      </c>
      <c r="F147" s="9" t="s">
        <v>576</v>
      </c>
      <c r="G147" s="9">
        <v>260</v>
      </c>
      <c r="I147" s="9">
        <v>1953</v>
      </c>
      <c r="J147" s="9">
        <v>2014</v>
      </c>
      <c r="L147" s="9">
        <v>47.259591</v>
      </c>
      <c r="M147" s="9">
        <v>12.738799</v>
      </c>
      <c r="N147" s="9">
        <v>666.25</v>
      </c>
      <c r="O147" s="9">
        <v>0</v>
      </c>
      <c r="P147" s="9">
        <v>0</v>
      </c>
      <c r="Q147" s="9">
        <v>0</v>
      </c>
      <c r="R147" s="9" t="s">
        <v>1691</v>
      </c>
      <c r="S147" s="9" t="s">
        <v>1692</v>
      </c>
      <c r="T147" s="9" t="s">
        <v>1693</v>
      </c>
      <c r="U147" s="9" t="s">
        <v>1694</v>
      </c>
      <c r="V147" s="9" t="s">
        <v>1695</v>
      </c>
      <c r="W147" s="9" t="s">
        <v>1696</v>
      </c>
    </row>
    <row r="148" spans="1:32" hidden="1" x14ac:dyDescent="0.2">
      <c r="A148" s="9">
        <v>146</v>
      </c>
      <c r="B148" s="9" t="s">
        <v>1697</v>
      </c>
      <c r="C148" s="9" t="s">
        <v>792</v>
      </c>
      <c r="D148" s="9" t="s">
        <v>846</v>
      </c>
      <c r="E148" s="9" t="s">
        <v>794</v>
      </c>
      <c r="F148" s="9" t="s">
        <v>576</v>
      </c>
      <c r="G148" s="9">
        <v>120</v>
      </c>
      <c r="I148" s="9">
        <v>1960</v>
      </c>
      <c r="J148" s="9">
        <v>1960</v>
      </c>
      <c r="L148" s="9">
        <v>47.315375000000003</v>
      </c>
      <c r="M148" s="9">
        <v>13.1387859999999</v>
      </c>
      <c r="O148" s="9">
        <v>0</v>
      </c>
      <c r="P148" s="9">
        <v>0</v>
      </c>
      <c r="Q148" s="9">
        <v>0</v>
      </c>
      <c r="R148" s="9" t="s">
        <v>1698</v>
      </c>
      <c r="S148" s="9" t="s">
        <v>1699</v>
      </c>
      <c r="T148" s="9" t="s">
        <v>1700</v>
      </c>
      <c r="U148" s="9" t="s">
        <v>1701</v>
      </c>
      <c r="V148" s="9" t="s">
        <v>1702</v>
      </c>
      <c r="W148" s="9" t="s">
        <v>1703</v>
      </c>
    </row>
    <row r="149" spans="1:32" hidden="1" x14ac:dyDescent="0.2">
      <c r="A149" s="9">
        <v>147</v>
      </c>
      <c r="B149" s="9" t="s">
        <v>1704</v>
      </c>
      <c r="C149" s="9" t="s">
        <v>70</v>
      </c>
      <c r="D149" s="9" t="s">
        <v>334</v>
      </c>
      <c r="E149" s="9" t="s">
        <v>229</v>
      </c>
      <c r="F149" s="9" t="s">
        <v>565</v>
      </c>
      <c r="G149" s="9">
        <v>1320</v>
      </c>
      <c r="H149" s="9">
        <v>0.33</v>
      </c>
      <c r="I149" s="9">
        <v>1989</v>
      </c>
      <c r="J149" s="9">
        <v>1989</v>
      </c>
      <c r="K149" s="9">
        <v>2022</v>
      </c>
      <c r="L149" s="9">
        <v>49.041111000000001</v>
      </c>
      <c r="M149" s="9">
        <v>9.1750000000000007</v>
      </c>
      <c r="O149" s="9">
        <v>0</v>
      </c>
      <c r="P149" s="9">
        <v>0</v>
      </c>
      <c r="Q149" s="9">
        <v>0</v>
      </c>
      <c r="R149" s="9" t="s">
        <v>1705</v>
      </c>
      <c r="S149" s="9" t="s">
        <v>1706</v>
      </c>
      <c r="T149" s="9" t="s">
        <v>1707</v>
      </c>
      <c r="U149" s="9" t="s">
        <v>1708</v>
      </c>
      <c r="V149" s="9" t="s">
        <v>1709</v>
      </c>
      <c r="W149" s="9" t="s">
        <v>1710</v>
      </c>
    </row>
    <row r="150" spans="1:32" hidden="1" x14ac:dyDescent="0.2">
      <c r="A150" s="9">
        <v>148</v>
      </c>
      <c r="B150" s="9" t="s">
        <v>1711</v>
      </c>
      <c r="C150" s="9" t="s">
        <v>70</v>
      </c>
      <c r="D150" s="9" t="s">
        <v>334</v>
      </c>
      <c r="E150" s="9" t="s">
        <v>229</v>
      </c>
      <c r="F150" s="9" t="s">
        <v>976</v>
      </c>
      <c r="G150" s="9">
        <v>1332</v>
      </c>
      <c r="I150" s="9">
        <v>1983</v>
      </c>
      <c r="J150" s="9">
        <v>1983</v>
      </c>
      <c r="K150" s="9">
        <v>2024</v>
      </c>
      <c r="L150" s="9">
        <v>54.635478999999997</v>
      </c>
      <c r="M150" s="9">
        <v>-1.181119</v>
      </c>
      <c r="O150" s="9">
        <v>0</v>
      </c>
      <c r="P150" s="9">
        <v>0</v>
      </c>
      <c r="Q150" s="9">
        <v>0</v>
      </c>
      <c r="R150" s="9" t="s">
        <v>1712</v>
      </c>
      <c r="S150" s="9" t="s">
        <v>1713</v>
      </c>
      <c r="T150" s="9" t="s">
        <v>1714</v>
      </c>
      <c r="U150" s="9" t="s">
        <v>1715</v>
      </c>
      <c r="V150" s="9" t="s">
        <v>1716</v>
      </c>
      <c r="W150" s="9" t="s">
        <v>1717</v>
      </c>
      <c r="X150" s="9" t="s">
        <v>1718</v>
      </c>
    </row>
    <row r="151" spans="1:32" hidden="1" x14ac:dyDescent="0.2">
      <c r="A151" s="9">
        <v>149</v>
      </c>
      <c r="B151" s="9" t="s">
        <v>1719</v>
      </c>
      <c r="C151" s="9" t="s">
        <v>792</v>
      </c>
      <c r="D151" s="9" t="s">
        <v>846</v>
      </c>
      <c r="E151" s="9" t="s">
        <v>794</v>
      </c>
      <c r="F151" s="9" t="s">
        <v>576</v>
      </c>
      <c r="G151" s="9">
        <v>355</v>
      </c>
      <c r="I151" s="9">
        <v>1970</v>
      </c>
      <c r="J151" s="9">
        <v>1970</v>
      </c>
      <c r="L151" s="9">
        <v>47.158171000000003</v>
      </c>
      <c r="M151" s="9">
        <v>11.850272</v>
      </c>
      <c r="N151" s="9">
        <v>20.845070422535201</v>
      </c>
      <c r="O151" s="9">
        <v>0</v>
      </c>
      <c r="P151" s="9">
        <v>0</v>
      </c>
      <c r="Q151" s="9">
        <v>0</v>
      </c>
      <c r="R151" s="9" t="s">
        <v>1720</v>
      </c>
      <c r="S151" s="9" t="s">
        <v>1721</v>
      </c>
      <c r="T151" s="9" t="s">
        <v>1722</v>
      </c>
      <c r="U151" s="9" t="s">
        <v>1723</v>
      </c>
      <c r="V151" s="9" t="s">
        <v>1724</v>
      </c>
      <c r="W151" s="9" t="s">
        <v>1725</v>
      </c>
    </row>
    <row r="152" spans="1:32" hidden="1" x14ac:dyDescent="0.2">
      <c r="A152" s="9">
        <v>150</v>
      </c>
      <c r="B152" s="9" t="s">
        <v>1726</v>
      </c>
      <c r="C152" s="9" t="s">
        <v>70</v>
      </c>
      <c r="D152" s="9" t="s">
        <v>334</v>
      </c>
      <c r="E152" s="9" t="s">
        <v>229</v>
      </c>
      <c r="F152" s="9" t="s">
        <v>795</v>
      </c>
      <c r="G152" s="9">
        <v>1220</v>
      </c>
      <c r="I152" s="9">
        <v>1984</v>
      </c>
      <c r="J152" s="9">
        <v>1984</v>
      </c>
      <c r="K152" s="9">
        <v>2051</v>
      </c>
      <c r="L152" s="9">
        <v>47.601349999999996</v>
      </c>
      <c r="M152" s="9">
        <v>8.1837499999999999</v>
      </c>
      <c r="O152" s="9">
        <v>0</v>
      </c>
      <c r="P152" s="9">
        <v>0</v>
      </c>
      <c r="Q152" s="9">
        <v>0</v>
      </c>
      <c r="R152" s="9" t="s">
        <v>1727</v>
      </c>
      <c r="S152" s="9" t="s">
        <v>1728</v>
      </c>
      <c r="T152" s="9" t="s">
        <v>1729</v>
      </c>
      <c r="U152" s="9" t="s">
        <v>1730</v>
      </c>
      <c r="V152" s="9" t="s">
        <v>1731</v>
      </c>
      <c r="W152" s="9" t="s">
        <v>1732</v>
      </c>
    </row>
    <row r="153" spans="1:32" hidden="1" x14ac:dyDescent="0.2">
      <c r="A153" s="9">
        <v>151</v>
      </c>
      <c r="B153" s="9" t="s">
        <v>1733</v>
      </c>
      <c r="C153" s="9" t="s">
        <v>70</v>
      </c>
      <c r="D153" s="9" t="s">
        <v>334</v>
      </c>
      <c r="E153" s="9" t="s">
        <v>229</v>
      </c>
      <c r="F153" s="9" t="s">
        <v>586</v>
      </c>
      <c r="G153" s="9">
        <v>3580</v>
      </c>
      <c r="I153" s="9">
        <v>1978</v>
      </c>
      <c r="K153" s="9">
        <v>2029</v>
      </c>
      <c r="L153" s="9">
        <v>45.801409999999997</v>
      </c>
      <c r="M153" s="9">
        <v>5.26614</v>
      </c>
      <c r="O153" s="9">
        <v>0</v>
      </c>
      <c r="P153" s="9">
        <v>0</v>
      </c>
      <c r="Q153" s="9">
        <v>0</v>
      </c>
      <c r="R153" s="9" t="s">
        <v>1734</v>
      </c>
      <c r="S153" s="9" t="s">
        <v>1735</v>
      </c>
      <c r="T153" s="9" t="s">
        <v>1736</v>
      </c>
      <c r="U153" s="9" t="s">
        <v>1737</v>
      </c>
      <c r="V153" s="9" t="s">
        <v>1738</v>
      </c>
      <c r="W153" s="9" t="s">
        <v>1739</v>
      </c>
      <c r="X153" s="9" t="s">
        <v>1740</v>
      </c>
      <c r="Y153" s="9" t="s">
        <v>1741</v>
      </c>
      <c r="Z153" s="9" t="s">
        <v>1742</v>
      </c>
      <c r="AA153" s="9" t="s">
        <v>1743</v>
      </c>
      <c r="AB153" s="9" t="s">
        <v>1744</v>
      </c>
      <c r="AC153" s="9" t="s">
        <v>1745</v>
      </c>
      <c r="AD153" s="9" t="s">
        <v>1746</v>
      </c>
      <c r="AE153" s="9" t="s">
        <v>1747</v>
      </c>
      <c r="AF153" s="9" t="s">
        <v>1748</v>
      </c>
    </row>
    <row r="154" spans="1:32" hidden="1" x14ac:dyDescent="0.2">
      <c r="A154" s="9">
        <v>152</v>
      </c>
      <c r="B154" s="9" t="s">
        <v>1749</v>
      </c>
      <c r="C154" s="9" t="s">
        <v>70</v>
      </c>
      <c r="D154" s="9" t="s">
        <v>334</v>
      </c>
      <c r="E154" s="9" t="s">
        <v>229</v>
      </c>
      <c r="F154" s="9" t="s">
        <v>586</v>
      </c>
      <c r="G154" s="9">
        <v>5200</v>
      </c>
      <c r="I154" s="9">
        <v>1986</v>
      </c>
      <c r="K154" s="9">
        <v>2027</v>
      </c>
      <c r="L154" s="9">
        <v>49.415790000000001</v>
      </c>
      <c r="M154" s="9">
        <v>6.2180999999999997</v>
      </c>
      <c r="O154" s="9">
        <v>0</v>
      </c>
      <c r="P154" s="9">
        <v>0</v>
      </c>
      <c r="Q154" s="9">
        <v>0</v>
      </c>
      <c r="R154" s="9" t="s">
        <v>1750</v>
      </c>
      <c r="S154" s="9" t="s">
        <v>1751</v>
      </c>
      <c r="T154" s="9" t="s">
        <v>1752</v>
      </c>
      <c r="U154" s="9" t="s">
        <v>1753</v>
      </c>
      <c r="V154" s="9" t="s">
        <v>1754</v>
      </c>
      <c r="W154" s="9" t="s">
        <v>1755</v>
      </c>
      <c r="X154" s="9" t="s">
        <v>1756</v>
      </c>
      <c r="Y154" s="9" t="s">
        <v>1757</v>
      </c>
      <c r="Z154" s="9" t="s">
        <v>1758</v>
      </c>
      <c r="AA154" s="9" t="s">
        <v>1759</v>
      </c>
      <c r="AB154" s="9" t="s">
        <v>1760</v>
      </c>
      <c r="AC154" s="9" t="s">
        <v>1761</v>
      </c>
      <c r="AD154" s="9" t="s">
        <v>1762</v>
      </c>
      <c r="AE154" s="9" t="s">
        <v>1763</v>
      </c>
      <c r="AF154" s="9" t="s">
        <v>1764</v>
      </c>
    </row>
    <row r="155" spans="1:32" hidden="1" x14ac:dyDescent="0.2">
      <c r="A155" s="9">
        <v>153</v>
      </c>
      <c r="B155" s="9" t="s">
        <v>1765</v>
      </c>
      <c r="C155" s="9" t="s">
        <v>70</v>
      </c>
      <c r="D155" s="9" t="s">
        <v>334</v>
      </c>
      <c r="E155" s="9" t="s">
        <v>229</v>
      </c>
      <c r="F155" s="9" t="s">
        <v>586</v>
      </c>
      <c r="G155" s="9">
        <v>3620</v>
      </c>
      <c r="I155" s="9">
        <v>1982</v>
      </c>
      <c r="K155" s="9">
        <v>2024</v>
      </c>
      <c r="L155" s="9">
        <v>47.228560000000002</v>
      </c>
      <c r="M155" s="9">
        <v>0.16824</v>
      </c>
      <c r="O155" s="9">
        <v>0</v>
      </c>
      <c r="P155" s="9">
        <v>0</v>
      </c>
      <c r="Q155" s="9">
        <v>0</v>
      </c>
      <c r="R155" s="9" t="s">
        <v>1766</v>
      </c>
      <c r="S155" s="9" t="s">
        <v>1767</v>
      </c>
      <c r="T155" s="9" t="s">
        <v>1768</v>
      </c>
      <c r="U155" s="9" t="s">
        <v>1769</v>
      </c>
      <c r="V155" s="9" t="s">
        <v>1770</v>
      </c>
      <c r="W155" s="9" t="s">
        <v>1771</v>
      </c>
      <c r="X155" s="9" t="s">
        <v>1772</v>
      </c>
      <c r="Y155" s="9" t="s">
        <v>1773</v>
      </c>
      <c r="Z155" s="9" t="s">
        <v>1774</v>
      </c>
      <c r="AA155" s="9" t="s">
        <v>1775</v>
      </c>
      <c r="AB155" s="9" t="s">
        <v>1776</v>
      </c>
      <c r="AC155" s="9" t="s">
        <v>1777</v>
      </c>
      <c r="AD155" s="9" t="s">
        <v>1778</v>
      </c>
      <c r="AE155" s="9" t="s">
        <v>1779</v>
      </c>
      <c r="AF155" s="9" t="s">
        <v>1780</v>
      </c>
    </row>
    <row r="156" spans="1:32" hidden="1" x14ac:dyDescent="0.2">
      <c r="A156" s="9">
        <v>154</v>
      </c>
      <c r="B156" s="9" t="s">
        <v>1781</v>
      </c>
      <c r="C156" s="9" t="s">
        <v>70</v>
      </c>
      <c r="D156" s="9" t="s">
        <v>334</v>
      </c>
      <c r="E156" s="9" t="s">
        <v>229</v>
      </c>
      <c r="F156" s="9" t="s">
        <v>586</v>
      </c>
      <c r="G156" s="9">
        <v>3000</v>
      </c>
      <c r="I156" s="9">
        <v>1996</v>
      </c>
      <c r="K156" s="9">
        <v>2037</v>
      </c>
      <c r="L156" s="9">
        <v>50.091360000000002</v>
      </c>
      <c r="M156" s="9">
        <v>4.7924199999999999</v>
      </c>
      <c r="O156" s="9">
        <v>0</v>
      </c>
      <c r="P156" s="9">
        <v>0</v>
      </c>
      <c r="Q156" s="9">
        <v>0</v>
      </c>
      <c r="R156" s="9" t="s">
        <v>1782</v>
      </c>
      <c r="S156" s="9" t="s">
        <v>1783</v>
      </c>
      <c r="T156" s="9" t="s">
        <v>1784</v>
      </c>
      <c r="U156" s="9" t="s">
        <v>1785</v>
      </c>
      <c r="V156" s="9" t="s">
        <v>1786</v>
      </c>
      <c r="W156" s="9" t="s">
        <v>1787</v>
      </c>
      <c r="X156" s="9" t="s">
        <v>1788</v>
      </c>
      <c r="Y156" s="9" t="s">
        <v>1789</v>
      </c>
      <c r="Z156" s="9" t="s">
        <v>1790</v>
      </c>
    </row>
    <row r="157" spans="1:32" hidden="1" x14ac:dyDescent="0.2">
      <c r="A157" s="9">
        <v>155</v>
      </c>
      <c r="B157" s="9" t="s">
        <v>1791</v>
      </c>
      <c r="C157" s="9" t="s">
        <v>70</v>
      </c>
      <c r="D157" s="9" t="s">
        <v>334</v>
      </c>
      <c r="E157" s="9" t="s">
        <v>229</v>
      </c>
      <c r="F157" s="9" t="s">
        <v>586</v>
      </c>
      <c r="G157" s="9">
        <v>2990</v>
      </c>
      <c r="I157" s="9">
        <v>1997</v>
      </c>
      <c r="K157" s="9">
        <v>2037</v>
      </c>
      <c r="L157" s="9">
        <v>46.456139999999998</v>
      </c>
      <c r="M157" s="9">
        <v>0.65239999999999998</v>
      </c>
      <c r="O157" s="9">
        <v>0</v>
      </c>
      <c r="P157" s="9">
        <v>0</v>
      </c>
      <c r="Q157" s="9">
        <v>0</v>
      </c>
      <c r="R157" s="9" t="s">
        <v>1792</v>
      </c>
      <c r="S157" s="9" t="s">
        <v>1793</v>
      </c>
      <c r="T157" s="9" t="s">
        <v>1794</v>
      </c>
      <c r="U157" s="9" t="s">
        <v>1795</v>
      </c>
      <c r="V157" s="9" t="s">
        <v>1796</v>
      </c>
      <c r="W157" s="9" t="s">
        <v>1797</v>
      </c>
      <c r="X157" s="9" t="s">
        <v>1798</v>
      </c>
      <c r="Y157" s="9" t="s">
        <v>1799</v>
      </c>
      <c r="Z157" s="9" t="s">
        <v>1800</v>
      </c>
    </row>
    <row r="158" spans="1:32" hidden="1" x14ac:dyDescent="0.2">
      <c r="A158" s="9">
        <v>156</v>
      </c>
      <c r="B158" s="9" t="s">
        <v>1801</v>
      </c>
      <c r="C158" s="9" t="s">
        <v>70</v>
      </c>
      <c r="D158" s="9" t="s">
        <v>334</v>
      </c>
      <c r="E158" s="9" t="s">
        <v>229</v>
      </c>
      <c r="F158" s="9" t="s">
        <v>586</v>
      </c>
      <c r="G158" s="9">
        <v>3660</v>
      </c>
      <c r="I158" s="9">
        <v>1983</v>
      </c>
      <c r="K158" s="9">
        <v>2024</v>
      </c>
      <c r="L158" s="9">
        <v>44.632510000000003</v>
      </c>
      <c r="M158" s="9">
        <v>4.7510500000000002</v>
      </c>
      <c r="O158" s="9">
        <v>0</v>
      </c>
      <c r="P158" s="9">
        <v>0</v>
      </c>
      <c r="Q158" s="9">
        <v>0</v>
      </c>
      <c r="R158" s="9" t="s">
        <v>1802</v>
      </c>
      <c r="S158" s="9" t="s">
        <v>1803</v>
      </c>
      <c r="T158" s="9" t="s">
        <v>1804</v>
      </c>
      <c r="U158" s="9" t="s">
        <v>1805</v>
      </c>
      <c r="V158" s="9" t="s">
        <v>1806</v>
      </c>
      <c r="W158" s="9" t="s">
        <v>1807</v>
      </c>
      <c r="X158" s="9" t="s">
        <v>1808</v>
      </c>
      <c r="Y158" s="9" t="s">
        <v>1809</v>
      </c>
      <c r="Z158" s="9" t="s">
        <v>1810</v>
      </c>
      <c r="AA158" s="9" t="s">
        <v>1811</v>
      </c>
      <c r="AB158" s="9" t="s">
        <v>1812</v>
      </c>
      <c r="AC158" s="9" t="s">
        <v>1813</v>
      </c>
      <c r="AD158" s="9" t="s">
        <v>1814</v>
      </c>
      <c r="AE158" s="9" t="s">
        <v>1815</v>
      </c>
      <c r="AF158" s="9" t="s">
        <v>1816</v>
      </c>
    </row>
    <row r="159" spans="1:32" hidden="1" x14ac:dyDescent="0.2">
      <c r="A159" s="9">
        <v>157</v>
      </c>
      <c r="B159" s="9" t="s">
        <v>1817</v>
      </c>
      <c r="C159" s="9" t="s">
        <v>70</v>
      </c>
      <c r="D159" s="9" t="s">
        <v>334</v>
      </c>
      <c r="E159" s="9" t="s">
        <v>229</v>
      </c>
      <c r="F159" s="9" t="s">
        <v>586</v>
      </c>
      <c r="G159" s="9">
        <v>3560</v>
      </c>
      <c r="I159" s="9">
        <v>1980</v>
      </c>
      <c r="K159" s="9">
        <v>2035</v>
      </c>
      <c r="L159" s="9">
        <v>47.732520000000001</v>
      </c>
      <c r="M159" s="9">
        <v>2.5177200000000002</v>
      </c>
      <c r="O159" s="9">
        <v>0</v>
      </c>
      <c r="P159" s="9">
        <v>0</v>
      </c>
      <c r="Q159" s="9">
        <v>0</v>
      </c>
      <c r="R159" s="9" t="s">
        <v>1818</v>
      </c>
      <c r="S159" s="9" t="s">
        <v>1819</v>
      </c>
      <c r="T159" s="9" t="s">
        <v>1820</v>
      </c>
      <c r="U159" s="9" t="s">
        <v>1821</v>
      </c>
      <c r="V159" s="9" t="s">
        <v>1822</v>
      </c>
      <c r="W159" s="9" t="s">
        <v>1823</v>
      </c>
      <c r="X159" s="9" t="s">
        <v>1824</v>
      </c>
      <c r="Y159" s="9" t="s">
        <v>1825</v>
      </c>
      <c r="Z159" s="9" t="s">
        <v>1826</v>
      </c>
      <c r="AA159" s="9" t="s">
        <v>1827</v>
      </c>
      <c r="AB159" s="9" t="s">
        <v>1828</v>
      </c>
      <c r="AC159" s="9" t="s">
        <v>1829</v>
      </c>
      <c r="AD159" s="9" t="s">
        <v>1830</v>
      </c>
      <c r="AE159" s="9" t="s">
        <v>1831</v>
      </c>
      <c r="AF159" s="9" t="s">
        <v>1832</v>
      </c>
    </row>
    <row r="160" spans="1:32" hidden="1" x14ac:dyDescent="0.2">
      <c r="A160" s="9">
        <v>158</v>
      </c>
      <c r="B160" s="9" t="s">
        <v>1833</v>
      </c>
      <c r="C160" s="9" t="s">
        <v>70</v>
      </c>
      <c r="D160" s="9" t="s">
        <v>334</v>
      </c>
      <c r="E160" s="9" t="s">
        <v>229</v>
      </c>
      <c r="F160" s="9" t="s">
        <v>586</v>
      </c>
      <c r="G160" s="9">
        <v>1760</v>
      </c>
      <c r="I160" s="9">
        <v>1977</v>
      </c>
      <c r="K160" s="9">
        <v>2020</v>
      </c>
      <c r="L160" s="9">
        <v>47.903030000000001</v>
      </c>
      <c r="M160" s="9">
        <v>7.5630800000000002</v>
      </c>
      <c r="O160" s="9">
        <v>0</v>
      </c>
      <c r="P160" s="9">
        <v>0</v>
      </c>
      <c r="Q160" s="9">
        <v>0</v>
      </c>
      <c r="R160" s="9" t="s">
        <v>1834</v>
      </c>
      <c r="S160" s="9" t="s">
        <v>1835</v>
      </c>
      <c r="T160" s="9" t="s">
        <v>1836</v>
      </c>
      <c r="U160" s="9" t="s">
        <v>1837</v>
      </c>
      <c r="V160" s="9" t="s">
        <v>1838</v>
      </c>
      <c r="W160" s="9" t="s">
        <v>1839</v>
      </c>
      <c r="X160" s="9" t="s">
        <v>1840</v>
      </c>
      <c r="Y160" s="9" t="s">
        <v>1841</v>
      </c>
      <c r="Z160" s="9" t="s">
        <v>1842</v>
      </c>
    </row>
    <row r="161" spans="1:38" hidden="1" x14ac:dyDescent="0.2">
      <c r="A161" s="9">
        <v>159</v>
      </c>
      <c r="B161" s="9" t="s">
        <v>1843</v>
      </c>
      <c r="C161" s="9" t="s">
        <v>70</v>
      </c>
      <c r="D161" s="9" t="s">
        <v>334</v>
      </c>
      <c r="E161" s="9" t="s">
        <v>229</v>
      </c>
      <c r="F161" s="9" t="s">
        <v>586</v>
      </c>
      <c r="G161" s="9">
        <v>2660</v>
      </c>
      <c r="I161" s="9">
        <v>1985</v>
      </c>
      <c r="K161" s="9">
        <v>2026</v>
      </c>
      <c r="L161" s="9">
        <v>49.536709999999999</v>
      </c>
      <c r="M161" s="9">
        <v>-1.88229</v>
      </c>
      <c r="O161" s="9">
        <v>0</v>
      </c>
      <c r="P161" s="9">
        <v>0</v>
      </c>
      <c r="Q161" s="9">
        <v>0</v>
      </c>
      <c r="R161" s="9" t="s">
        <v>1844</v>
      </c>
      <c r="S161" s="9" t="s">
        <v>1845</v>
      </c>
      <c r="T161" s="9" t="s">
        <v>1846</v>
      </c>
      <c r="U161" s="9" t="s">
        <v>1847</v>
      </c>
      <c r="V161" s="9" t="s">
        <v>1848</v>
      </c>
      <c r="W161" s="9" t="s">
        <v>1849</v>
      </c>
      <c r="X161" s="9" t="s">
        <v>1850</v>
      </c>
      <c r="Y161" s="9" t="s">
        <v>1851</v>
      </c>
      <c r="Z161" s="9" t="s">
        <v>1852</v>
      </c>
      <c r="AA161" s="9" t="s">
        <v>1853</v>
      </c>
    </row>
    <row r="162" spans="1:38" hidden="1" x14ac:dyDescent="0.2">
      <c r="A162" s="9">
        <v>160</v>
      </c>
      <c r="B162" s="9" t="s">
        <v>1854</v>
      </c>
      <c r="C162" s="9" t="s">
        <v>70</v>
      </c>
      <c r="D162" s="9" t="s">
        <v>334</v>
      </c>
      <c r="E162" s="9" t="s">
        <v>229</v>
      </c>
      <c r="F162" s="9" t="s">
        <v>586</v>
      </c>
      <c r="G162" s="9">
        <v>2620</v>
      </c>
      <c r="I162" s="9">
        <v>1990</v>
      </c>
      <c r="K162" s="9">
        <v>2031</v>
      </c>
      <c r="L162" s="9">
        <v>44.104790000000001</v>
      </c>
      <c r="M162" s="9">
        <v>0.84606000000000003</v>
      </c>
      <c r="O162" s="9">
        <v>0</v>
      </c>
      <c r="P162" s="9">
        <v>0</v>
      </c>
      <c r="Q162" s="9">
        <v>0</v>
      </c>
      <c r="R162" s="9" t="s">
        <v>1855</v>
      </c>
      <c r="S162" s="9" t="s">
        <v>1856</v>
      </c>
      <c r="T162" s="9" t="s">
        <v>1857</v>
      </c>
      <c r="U162" s="9" t="s">
        <v>1858</v>
      </c>
      <c r="V162" s="9" t="s">
        <v>1859</v>
      </c>
      <c r="W162" s="9" t="s">
        <v>1860</v>
      </c>
      <c r="X162" s="9" t="s">
        <v>1861</v>
      </c>
      <c r="Y162" s="9" t="s">
        <v>1862</v>
      </c>
      <c r="Z162" s="9" t="s">
        <v>1863</v>
      </c>
    </row>
    <row r="163" spans="1:38" hidden="1" x14ac:dyDescent="0.2">
      <c r="A163" s="9">
        <v>161</v>
      </c>
      <c r="B163" s="9" t="s">
        <v>1864</v>
      </c>
      <c r="C163" s="9" t="s">
        <v>70</v>
      </c>
      <c r="D163" s="9" t="s">
        <v>334</v>
      </c>
      <c r="E163" s="9" t="s">
        <v>229</v>
      </c>
      <c r="F163" s="9" t="s">
        <v>586</v>
      </c>
      <c r="G163" s="9">
        <v>5460</v>
      </c>
      <c r="I163" s="9">
        <v>1980</v>
      </c>
      <c r="K163" s="9">
        <v>2028</v>
      </c>
      <c r="L163" s="9">
        <v>51.0126699999999</v>
      </c>
      <c r="M163" s="9">
        <v>2.1395599999999999</v>
      </c>
      <c r="O163" s="9">
        <v>0</v>
      </c>
      <c r="P163" s="9">
        <v>0</v>
      </c>
      <c r="Q163" s="9">
        <v>0</v>
      </c>
      <c r="R163" s="9" t="s">
        <v>1865</v>
      </c>
      <c r="S163" s="9" t="s">
        <v>1866</v>
      </c>
      <c r="T163" s="9" t="s">
        <v>1867</v>
      </c>
      <c r="U163" s="9" t="s">
        <v>1868</v>
      </c>
      <c r="V163" s="9" t="s">
        <v>1869</v>
      </c>
      <c r="W163" s="9" t="s">
        <v>1870</v>
      </c>
      <c r="X163" s="9" t="s">
        <v>1871</v>
      </c>
      <c r="Y163" s="9" t="s">
        <v>1872</v>
      </c>
      <c r="Z163" s="9" t="s">
        <v>1873</v>
      </c>
      <c r="AA163" s="9" t="s">
        <v>1874</v>
      </c>
      <c r="AB163" s="9" t="s">
        <v>1875</v>
      </c>
      <c r="AC163" s="9" t="s">
        <v>1876</v>
      </c>
      <c r="AD163" s="9" t="s">
        <v>1877</v>
      </c>
      <c r="AE163" s="9" t="s">
        <v>1878</v>
      </c>
      <c r="AF163" s="9" t="s">
        <v>1879</v>
      </c>
      <c r="AG163" s="9" t="s">
        <v>1880</v>
      </c>
      <c r="AH163" s="9" t="s">
        <v>1881</v>
      </c>
      <c r="AI163" s="9" t="s">
        <v>1882</v>
      </c>
      <c r="AJ163" s="9" t="s">
        <v>1883</v>
      </c>
      <c r="AK163" s="9" t="s">
        <v>1884</v>
      </c>
      <c r="AL163" s="9" t="s">
        <v>1885</v>
      </c>
    </row>
    <row r="164" spans="1:38" hidden="1" x14ac:dyDescent="0.2">
      <c r="A164" s="9">
        <v>162</v>
      </c>
      <c r="B164" s="9" t="s">
        <v>1886</v>
      </c>
      <c r="C164" s="9" t="s">
        <v>70</v>
      </c>
      <c r="D164" s="9" t="s">
        <v>334</v>
      </c>
      <c r="E164" s="9" t="s">
        <v>229</v>
      </c>
      <c r="F164" s="9" t="s">
        <v>586</v>
      </c>
      <c r="G164" s="9">
        <v>2620</v>
      </c>
      <c r="I164" s="9">
        <v>1987</v>
      </c>
      <c r="K164" s="9">
        <v>2028</v>
      </c>
      <c r="L164" s="9">
        <v>48.515300000000003</v>
      </c>
      <c r="M164" s="9">
        <v>3.51776</v>
      </c>
      <c r="O164" s="9">
        <v>0</v>
      </c>
      <c r="P164" s="9">
        <v>0</v>
      </c>
      <c r="Q164" s="9">
        <v>0</v>
      </c>
      <c r="R164" s="9" t="s">
        <v>1887</v>
      </c>
      <c r="S164" s="9" t="s">
        <v>1888</v>
      </c>
      <c r="T164" s="9" t="s">
        <v>1889</v>
      </c>
      <c r="U164" s="9" t="s">
        <v>1890</v>
      </c>
      <c r="V164" s="9" t="s">
        <v>1891</v>
      </c>
      <c r="W164" s="9" t="s">
        <v>1892</v>
      </c>
      <c r="X164" s="9" t="s">
        <v>1893</v>
      </c>
      <c r="Y164" s="9" t="s">
        <v>1894</v>
      </c>
      <c r="Z164" s="9" t="s">
        <v>1895</v>
      </c>
    </row>
    <row r="165" spans="1:38" hidden="1" x14ac:dyDescent="0.2">
      <c r="A165" s="9">
        <v>163</v>
      </c>
      <c r="B165" s="9" t="s">
        <v>1896</v>
      </c>
      <c r="C165" s="9" t="s">
        <v>70</v>
      </c>
      <c r="D165" s="9" t="s">
        <v>334</v>
      </c>
      <c r="E165" s="9" t="s">
        <v>229</v>
      </c>
      <c r="F165" s="9" t="s">
        <v>586</v>
      </c>
      <c r="G165" s="9">
        <v>5320</v>
      </c>
      <c r="I165" s="9">
        <v>1984</v>
      </c>
      <c r="K165" s="9">
        <v>2025</v>
      </c>
      <c r="L165" s="9">
        <v>49.858379999999997</v>
      </c>
      <c r="M165" s="9">
        <v>0.63449</v>
      </c>
      <c r="O165" s="9">
        <v>0</v>
      </c>
      <c r="P165" s="9">
        <v>0</v>
      </c>
      <c r="Q165" s="9">
        <v>0</v>
      </c>
      <c r="R165" s="9" t="s">
        <v>1897</v>
      </c>
      <c r="S165" s="9" t="s">
        <v>1898</v>
      </c>
      <c r="T165" s="9" t="s">
        <v>1899</v>
      </c>
      <c r="U165" s="9" t="s">
        <v>1900</v>
      </c>
      <c r="V165" s="9" t="s">
        <v>1901</v>
      </c>
      <c r="W165" s="9" t="s">
        <v>1902</v>
      </c>
      <c r="X165" s="9" t="s">
        <v>1903</v>
      </c>
      <c r="Y165" s="9" t="s">
        <v>1904</v>
      </c>
      <c r="Z165" s="9" t="s">
        <v>1905</v>
      </c>
      <c r="AA165" s="9" t="s">
        <v>1906</v>
      </c>
      <c r="AB165" s="9" t="s">
        <v>1907</v>
      </c>
      <c r="AC165" s="9" t="s">
        <v>1908</v>
      </c>
      <c r="AD165" s="9" t="s">
        <v>1909</v>
      </c>
      <c r="AE165" s="9" t="s">
        <v>1910</v>
      </c>
      <c r="AF165" s="9" t="s">
        <v>1911</v>
      </c>
    </row>
    <row r="166" spans="1:38" hidden="1" x14ac:dyDescent="0.2">
      <c r="A166" s="9">
        <v>164</v>
      </c>
      <c r="B166" s="9" t="s">
        <v>1912</v>
      </c>
      <c r="C166" s="9" t="s">
        <v>70</v>
      </c>
      <c r="D166" s="9" t="s">
        <v>334</v>
      </c>
      <c r="E166" s="9" t="s">
        <v>229</v>
      </c>
      <c r="F166" s="9" t="s">
        <v>586</v>
      </c>
      <c r="G166" s="9">
        <v>2660</v>
      </c>
      <c r="I166" s="9">
        <v>1990</v>
      </c>
      <c r="K166" s="9">
        <v>2030</v>
      </c>
      <c r="L166" s="9">
        <v>49.975990000000003</v>
      </c>
      <c r="M166" s="9">
        <v>1.21025</v>
      </c>
      <c r="O166" s="9">
        <v>0</v>
      </c>
      <c r="P166" s="9">
        <v>0</v>
      </c>
      <c r="Q166" s="9">
        <v>0</v>
      </c>
      <c r="R166" s="9" t="s">
        <v>1913</v>
      </c>
      <c r="S166" s="9" t="s">
        <v>1914</v>
      </c>
      <c r="T166" s="9" t="s">
        <v>1915</v>
      </c>
      <c r="U166" s="9" t="s">
        <v>1916</v>
      </c>
      <c r="V166" s="9" t="s">
        <v>1917</v>
      </c>
      <c r="W166" s="9" t="s">
        <v>1918</v>
      </c>
      <c r="X166" s="9" t="s">
        <v>1919</v>
      </c>
      <c r="Y166" s="9" t="s">
        <v>1920</v>
      </c>
      <c r="Z166" s="9" t="s">
        <v>1921</v>
      </c>
    </row>
    <row r="167" spans="1:38" hidden="1" x14ac:dyDescent="0.2">
      <c r="A167" s="9">
        <v>165</v>
      </c>
      <c r="B167" s="9" t="s">
        <v>1922</v>
      </c>
      <c r="C167" s="9" t="s">
        <v>70</v>
      </c>
      <c r="D167" s="9" t="s">
        <v>334</v>
      </c>
      <c r="E167" s="9" t="s">
        <v>229</v>
      </c>
      <c r="F167" s="9" t="s">
        <v>586</v>
      </c>
      <c r="G167" s="9">
        <v>2670</v>
      </c>
      <c r="I167" s="9">
        <v>1985</v>
      </c>
      <c r="K167" s="9">
        <v>2026</v>
      </c>
      <c r="L167" s="9">
        <v>45.405230000000003</v>
      </c>
      <c r="M167" s="9">
        <v>4.7552699999999897</v>
      </c>
      <c r="O167" s="9">
        <v>0</v>
      </c>
      <c r="P167" s="9">
        <v>0</v>
      </c>
      <c r="Q167" s="9">
        <v>0</v>
      </c>
      <c r="R167" s="9" t="s">
        <v>1923</v>
      </c>
      <c r="S167" s="9" t="s">
        <v>1924</v>
      </c>
      <c r="T167" s="9" t="s">
        <v>1925</v>
      </c>
      <c r="U167" s="9" t="s">
        <v>1926</v>
      </c>
      <c r="V167" s="9" t="s">
        <v>1927</v>
      </c>
      <c r="W167" s="9" t="s">
        <v>1928</v>
      </c>
      <c r="X167" s="9" t="s">
        <v>1929</v>
      </c>
      <c r="Y167" s="9" t="s">
        <v>1930</v>
      </c>
      <c r="Z167" s="9" t="s">
        <v>1931</v>
      </c>
    </row>
    <row r="168" spans="1:38" hidden="1" x14ac:dyDescent="0.2">
      <c r="A168" s="9">
        <v>166</v>
      </c>
      <c r="B168" s="9" t="s">
        <v>1932</v>
      </c>
      <c r="C168" s="9" t="s">
        <v>70</v>
      </c>
      <c r="D168" s="9" t="s">
        <v>334</v>
      </c>
      <c r="E168" s="9" t="s">
        <v>229</v>
      </c>
      <c r="F168" s="9" t="s">
        <v>586</v>
      </c>
      <c r="G168" s="9">
        <v>1830</v>
      </c>
      <c r="I168" s="9">
        <v>1981</v>
      </c>
      <c r="K168" s="9">
        <v>2023</v>
      </c>
      <c r="L168" s="9">
        <v>47.720059999999997</v>
      </c>
      <c r="M168" s="9">
        <v>1.58009</v>
      </c>
      <c r="O168" s="9">
        <v>0</v>
      </c>
      <c r="P168" s="9">
        <v>0</v>
      </c>
      <c r="Q168" s="9">
        <v>0</v>
      </c>
      <c r="R168" s="9" t="s">
        <v>1933</v>
      </c>
      <c r="S168" s="9" t="s">
        <v>1934</v>
      </c>
      <c r="T168" s="9" t="s">
        <v>1935</v>
      </c>
      <c r="U168" s="9" t="s">
        <v>1936</v>
      </c>
      <c r="V168" s="9" t="s">
        <v>1937</v>
      </c>
      <c r="W168" s="9" t="s">
        <v>1938</v>
      </c>
      <c r="X168" s="9" t="s">
        <v>1939</v>
      </c>
      <c r="Y168" s="9" t="s">
        <v>1940</v>
      </c>
      <c r="Z168" s="9" t="s">
        <v>1941</v>
      </c>
    </row>
    <row r="169" spans="1:38" hidden="1" x14ac:dyDescent="0.2">
      <c r="A169" s="9">
        <v>167</v>
      </c>
      <c r="B169" s="9" t="s">
        <v>1942</v>
      </c>
      <c r="C169" s="9" t="s">
        <v>70</v>
      </c>
      <c r="D169" s="9" t="s">
        <v>334</v>
      </c>
      <c r="E169" s="9" t="s">
        <v>229</v>
      </c>
      <c r="F169" s="9" t="s">
        <v>586</v>
      </c>
      <c r="G169" s="9">
        <v>3660</v>
      </c>
      <c r="I169" s="9">
        <v>1980</v>
      </c>
      <c r="K169" s="9">
        <v>2020</v>
      </c>
      <c r="L169" s="9">
        <v>44.329059999999998</v>
      </c>
      <c r="M169" s="9">
        <v>4.7260499999999999</v>
      </c>
      <c r="O169" s="9">
        <v>0</v>
      </c>
      <c r="P169" s="9">
        <v>0</v>
      </c>
      <c r="Q169" s="9">
        <v>0</v>
      </c>
      <c r="R169" s="9" t="s">
        <v>1943</v>
      </c>
      <c r="S169" s="9" t="s">
        <v>1944</v>
      </c>
      <c r="T169" s="9" t="s">
        <v>1945</v>
      </c>
      <c r="U169" s="9" t="s">
        <v>1946</v>
      </c>
      <c r="V169" s="9" t="s">
        <v>1947</v>
      </c>
      <c r="W169" s="9" t="s">
        <v>1948</v>
      </c>
      <c r="X169" s="9" t="s">
        <v>1949</v>
      </c>
      <c r="Y169" s="9" t="s">
        <v>1950</v>
      </c>
      <c r="Z169" s="9" t="s">
        <v>1951</v>
      </c>
      <c r="AA169" s="9" t="s">
        <v>1952</v>
      </c>
      <c r="AB169" s="9" t="s">
        <v>1953</v>
      </c>
      <c r="AC169" s="9" t="s">
        <v>1954</v>
      </c>
      <c r="AD169" s="9" t="s">
        <v>1955</v>
      </c>
      <c r="AE169" s="9" t="s">
        <v>1956</v>
      </c>
      <c r="AF169" s="9" t="s">
        <v>1957</v>
      </c>
    </row>
    <row r="170" spans="1:38" hidden="1" x14ac:dyDescent="0.2">
      <c r="A170" s="9">
        <v>168</v>
      </c>
      <c r="B170" s="9" t="s">
        <v>1958</v>
      </c>
      <c r="C170" s="9" t="s">
        <v>70</v>
      </c>
      <c r="D170" s="9" t="s">
        <v>334</v>
      </c>
      <c r="E170" s="9" t="s">
        <v>229</v>
      </c>
      <c r="F170" s="9" t="s">
        <v>565</v>
      </c>
      <c r="G170" s="9">
        <v>1410</v>
      </c>
      <c r="H170" s="9">
        <v>0.33</v>
      </c>
      <c r="I170" s="9">
        <v>1986</v>
      </c>
      <c r="J170" s="9">
        <v>1986</v>
      </c>
      <c r="K170" s="9">
        <v>2021</v>
      </c>
      <c r="L170" s="9">
        <v>53.851095000000001</v>
      </c>
      <c r="M170" s="9">
        <v>9.3459439999999994</v>
      </c>
      <c r="O170" s="9">
        <v>0</v>
      </c>
      <c r="P170" s="9">
        <v>0</v>
      </c>
      <c r="Q170" s="9">
        <v>0</v>
      </c>
      <c r="R170" s="9" t="s">
        <v>1959</v>
      </c>
      <c r="S170" s="9" t="s">
        <v>1960</v>
      </c>
      <c r="T170" s="9" t="s">
        <v>1961</v>
      </c>
      <c r="U170" s="9" t="s">
        <v>1962</v>
      </c>
      <c r="V170" s="9" t="s">
        <v>1963</v>
      </c>
      <c r="W170" s="9" t="s">
        <v>1964</v>
      </c>
    </row>
    <row r="171" spans="1:38" hidden="1" x14ac:dyDescent="0.2">
      <c r="A171" s="9">
        <v>169</v>
      </c>
      <c r="B171" s="9" t="s">
        <v>1965</v>
      </c>
      <c r="C171" s="9" t="s">
        <v>70</v>
      </c>
      <c r="D171" s="9" t="s">
        <v>334</v>
      </c>
      <c r="E171" s="9" t="s">
        <v>229</v>
      </c>
      <c r="F171" s="9" t="s">
        <v>565</v>
      </c>
      <c r="G171" s="9">
        <v>1410</v>
      </c>
      <c r="H171" s="9">
        <v>0.33</v>
      </c>
      <c r="I171" s="9">
        <v>1988</v>
      </c>
      <c r="J171" s="9">
        <v>1988</v>
      </c>
      <c r="K171" s="9">
        <v>2022</v>
      </c>
      <c r="L171" s="9">
        <v>48.604599999999998</v>
      </c>
      <c r="M171" s="9">
        <v>12.295070000000001</v>
      </c>
      <c r="O171" s="9">
        <v>0</v>
      </c>
      <c r="P171" s="9">
        <v>0</v>
      </c>
      <c r="Q171" s="9">
        <v>0</v>
      </c>
      <c r="R171" s="9" t="s">
        <v>1966</v>
      </c>
      <c r="S171" s="9" t="s">
        <v>1967</v>
      </c>
      <c r="T171" s="9" t="s">
        <v>1968</v>
      </c>
      <c r="U171" s="9" t="s">
        <v>1969</v>
      </c>
      <c r="V171" s="9" t="s">
        <v>1970</v>
      </c>
      <c r="W171" s="9" t="s">
        <v>1971</v>
      </c>
    </row>
    <row r="172" spans="1:38" hidden="1" x14ac:dyDescent="0.2">
      <c r="A172" s="9">
        <v>170</v>
      </c>
      <c r="B172" s="9" t="s">
        <v>1972</v>
      </c>
      <c r="C172" s="9" t="s">
        <v>792</v>
      </c>
      <c r="D172" s="9" t="s">
        <v>793</v>
      </c>
      <c r="E172" s="9" t="s">
        <v>794</v>
      </c>
      <c r="F172" s="9" t="s">
        <v>598</v>
      </c>
      <c r="G172" s="9">
        <v>1064</v>
      </c>
      <c r="I172" s="9">
        <v>1982</v>
      </c>
      <c r="L172" s="9">
        <v>44.169449999999998</v>
      </c>
      <c r="M172" s="9">
        <v>7.3320399999999903</v>
      </c>
      <c r="N172" s="9">
        <v>15.845864661654099</v>
      </c>
      <c r="O172" s="9">
        <v>0</v>
      </c>
      <c r="P172" s="9">
        <v>0</v>
      </c>
      <c r="Q172" s="9">
        <v>0</v>
      </c>
      <c r="R172" s="9" t="s">
        <v>1973</v>
      </c>
      <c r="S172" s="9" t="s">
        <v>1974</v>
      </c>
      <c r="T172" s="9" t="s">
        <v>1975</v>
      </c>
      <c r="U172" s="9" t="s">
        <v>1976</v>
      </c>
      <c r="V172" s="9" t="s">
        <v>1977</v>
      </c>
      <c r="W172" s="9" t="s">
        <v>1978</v>
      </c>
      <c r="X172" s="9" t="s">
        <v>1979</v>
      </c>
    </row>
    <row r="173" spans="1:38" hidden="1" x14ac:dyDescent="0.2">
      <c r="A173" s="9">
        <v>171</v>
      </c>
      <c r="B173" s="9" t="s">
        <v>1980</v>
      </c>
      <c r="C173" s="9" t="s">
        <v>70</v>
      </c>
      <c r="D173" s="9" t="s">
        <v>334</v>
      </c>
      <c r="E173" s="9" t="s">
        <v>229</v>
      </c>
      <c r="F173" s="9" t="s">
        <v>847</v>
      </c>
      <c r="G173" s="9">
        <v>3261</v>
      </c>
      <c r="I173" s="9">
        <v>1980</v>
      </c>
      <c r="K173" s="9">
        <v>2051</v>
      </c>
      <c r="L173" s="9">
        <v>60.403993</v>
      </c>
      <c r="M173" s="9">
        <v>18.174347000000001</v>
      </c>
      <c r="O173" s="9">
        <v>0</v>
      </c>
      <c r="P173" s="9">
        <v>0</v>
      </c>
      <c r="Q173" s="9">
        <v>0</v>
      </c>
      <c r="R173" s="9" t="s">
        <v>1981</v>
      </c>
      <c r="S173" s="9" t="s">
        <v>1982</v>
      </c>
      <c r="T173" s="9" t="s">
        <v>1983</v>
      </c>
      <c r="U173" s="9" t="s">
        <v>1984</v>
      </c>
      <c r="V173" s="9" t="s">
        <v>1985</v>
      </c>
      <c r="W173" s="9" t="s">
        <v>1986</v>
      </c>
      <c r="X173" s="9" t="s">
        <v>1987</v>
      </c>
      <c r="Y173" s="9" t="s">
        <v>1988</v>
      </c>
      <c r="Z173" s="9" t="s">
        <v>1989</v>
      </c>
      <c r="AA173" s="9" t="s">
        <v>1990</v>
      </c>
      <c r="AB173" s="9" t="s">
        <v>1991</v>
      </c>
      <c r="AC173" s="9" t="s">
        <v>1992</v>
      </c>
    </row>
    <row r="174" spans="1:38" hidden="1" x14ac:dyDescent="0.2">
      <c r="A174" s="9">
        <v>172</v>
      </c>
      <c r="B174" s="9" t="s">
        <v>1993</v>
      </c>
      <c r="C174" s="9" t="s">
        <v>70</v>
      </c>
      <c r="D174" s="9" t="s">
        <v>334</v>
      </c>
      <c r="E174" s="9" t="s">
        <v>229</v>
      </c>
      <c r="F174" s="9" t="s">
        <v>847</v>
      </c>
      <c r="G174" s="9">
        <v>1400</v>
      </c>
      <c r="I174" s="9">
        <v>1985</v>
      </c>
      <c r="J174" s="9">
        <v>2006</v>
      </c>
      <c r="K174" s="9">
        <v>2051</v>
      </c>
      <c r="L174" s="9">
        <v>57.417124000000001</v>
      </c>
      <c r="M174" s="9">
        <v>16.673074</v>
      </c>
      <c r="O174" s="9">
        <v>0</v>
      </c>
      <c r="P174" s="9">
        <v>0</v>
      </c>
      <c r="Q174" s="9">
        <v>0</v>
      </c>
      <c r="R174" s="9" t="s">
        <v>1994</v>
      </c>
      <c r="S174" s="9" t="s">
        <v>1995</v>
      </c>
      <c r="T174" s="9" t="s">
        <v>1996</v>
      </c>
      <c r="U174" s="9" t="s">
        <v>1997</v>
      </c>
      <c r="V174" s="9" t="s">
        <v>1998</v>
      </c>
      <c r="W174" s="9" t="s">
        <v>1999</v>
      </c>
      <c r="X174" s="9" t="s">
        <v>2000</v>
      </c>
      <c r="Y174" s="9" t="s">
        <v>2001</v>
      </c>
    </row>
    <row r="175" spans="1:38" hidden="1" x14ac:dyDescent="0.2">
      <c r="A175" s="9">
        <v>173</v>
      </c>
      <c r="B175" s="9" t="s">
        <v>2002</v>
      </c>
      <c r="C175" s="9" t="s">
        <v>70</v>
      </c>
      <c r="D175" s="9" t="s">
        <v>334</v>
      </c>
      <c r="E175" s="9" t="s">
        <v>229</v>
      </c>
      <c r="F175" s="9" t="s">
        <v>847</v>
      </c>
      <c r="G175" s="9">
        <v>3956</v>
      </c>
      <c r="I175" s="9">
        <v>1976</v>
      </c>
      <c r="K175" s="9">
        <v>2020</v>
      </c>
      <c r="L175" s="9">
        <v>57.258986999999998</v>
      </c>
      <c r="M175" s="9">
        <v>12.110433</v>
      </c>
      <c r="O175" s="9">
        <v>0</v>
      </c>
      <c r="P175" s="9">
        <v>0</v>
      </c>
      <c r="Q175" s="9">
        <v>0</v>
      </c>
      <c r="R175" s="9" t="s">
        <v>2003</v>
      </c>
      <c r="S175" s="9" t="s">
        <v>2004</v>
      </c>
      <c r="T175" s="9" t="s">
        <v>2005</v>
      </c>
      <c r="U175" s="9" t="s">
        <v>2006</v>
      </c>
      <c r="V175" s="9" t="s">
        <v>2007</v>
      </c>
      <c r="W175" s="9" t="s">
        <v>2008</v>
      </c>
      <c r="X175" s="9" t="s">
        <v>2009</v>
      </c>
      <c r="Y175" s="9" t="s">
        <v>2010</v>
      </c>
      <c r="Z175" s="9" t="s">
        <v>2011</v>
      </c>
      <c r="AA175" s="9" t="s">
        <v>2012</v>
      </c>
      <c r="AB175" s="9" t="s">
        <v>2013</v>
      </c>
      <c r="AC175" s="9" t="s">
        <v>2014</v>
      </c>
      <c r="AD175" s="9" t="s">
        <v>2015</v>
      </c>
      <c r="AE175" s="9" t="s">
        <v>2016</v>
      </c>
    </row>
    <row r="176" spans="1:38" hidden="1" x14ac:dyDescent="0.2">
      <c r="A176" s="9">
        <v>174</v>
      </c>
      <c r="B176" s="9" t="s">
        <v>2017</v>
      </c>
      <c r="C176" s="9" t="s">
        <v>70</v>
      </c>
      <c r="D176" s="9" t="s">
        <v>334</v>
      </c>
      <c r="E176" s="9" t="s">
        <v>229</v>
      </c>
      <c r="F176" s="9" t="s">
        <v>795</v>
      </c>
      <c r="G176" s="9">
        <v>1020</v>
      </c>
      <c r="I176" s="9">
        <v>1979</v>
      </c>
      <c r="J176" s="9">
        <v>1979</v>
      </c>
      <c r="K176" s="9">
        <v>2051</v>
      </c>
      <c r="L176" s="9">
        <v>47.369425142700003</v>
      </c>
      <c r="M176" s="9">
        <v>7.9794546549799996</v>
      </c>
      <c r="O176" s="9">
        <v>0</v>
      </c>
      <c r="P176" s="9">
        <v>0</v>
      </c>
      <c r="Q176" s="9">
        <v>0</v>
      </c>
      <c r="R176" s="9" t="s">
        <v>2018</v>
      </c>
      <c r="S176" s="9" t="s">
        <v>2019</v>
      </c>
      <c r="T176" s="9" t="s">
        <v>2020</v>
      </c>
      <c r="U176" s="9" t="s">
        <v>2021</v>
      </c>
      <c r="V176" s="9" t="s">
        <v>2022</v>
      </c>
      <c r="W176" s="9" t="s">
        <v>2023</v>
      </c>
    </row>
    <row r="177" spans="1:25" hidden="1" x14ac:dyDescent="0.2">
      <c r="A177" s="9">
        <v>175</v>
      </c>
      <c r="B177" s="9" t="s">
        <v>2024</v>
      </c>
      <c r="C177" s="9" t="s">
        <v>70</v>
      </c>
      <c r="D177" s="9" t="s">
        <v>334</v>
      </c>
      <c r="E177" s="9" t="s">
        <v>229</v>
      </c>
      <c r="F177" s="9" t="s">
        <v>795</v>
      </c>
      <c r="G177" s="9">
        <v>730</v>
      </c>
      <c r="I177" s="9">
        <v>1969</v>
      </c>
      <c r="J177" s="9">
        <v>1971</v>
      </c>
      <c r="K177" s="9">
        <v>2051</v>
      </c>
      <c r="L177" s="9">
        <v>47.552222219999997</v>
      </c>
      <c r="M177" s="9">
        <v>8.2277777780000001</v>
      </c>
      <c r="O177" s="9">
        <v>0</v>
      </c>
      <c r="P177" s="9">
        <v>0</v>
      </c>
      <c r="Q177" s="9">
        <v>0</v>
      </c>
      <c r="R177" s="9" t="s">
        <v>2025</v>
      </c>
      <c r="S177" s="9" t="s">
        <v>2026</v>
      </c>
      <c r="T177" s="9" t="s">
        <v>2027</v>
      </c>
      <c r="U177" s="9" t="s">
        <v>2028</v>
      </c>
      <c r="V177" s="9" t="s">
        <v>2029</v>
      </c>
      <c r="W177" s="9" t="s">
        <v>2030</v>
      </c>
      <c r="X177" s="9" t="s">
        <v>2031</v>
      </c>
      <c r="Y177" s="9" t="s">
        <v>2032</v>
      </c>
    </row>
    <row r="178" spans="1:25" hidden="1" x14ac:dyDescent="0.2">
      <c r="A178" s="9">
        <v>176</v>
      </c>
      <c r="B178" s="9" t="s">
        <v>2033</v>
      </c>
      <c r="C178" s="9" t="s">
        <v>792</v>
      </c>
      <c r="D178" s="9" t="s">
        <v>793</v>
      </c>
      <c r="E178" s="9" t="s">
        <v>794</v>
      </c>
      <c r="F178" s="9" t="s">
        <v>576</v>
      </c>
      <c r="G178" s="9">
        <v>120</v>
      </c>
      <c r="I178" s="9">
        <v>1979</v>
      </c>
      <c r="J178" s="9">
        <v>1979</v>
      </c>
      <c r="L178" s="9">
        <v>47.065944000000002</v>
      </c>
      <c r="M178" s="9">
        <v>13.353102</v>
      </c>
      <c r="N178" s="9">
        <v>4902.5</v>
      </c>
      <c r="O178" s="9">
        <v>0</v>
      </c>
      <c r="P178" s="9">
        <v>0</v>
      </c>
      <c r="Q178" s="9">
        <v>0</v>
      </c>
      <c r="R178" s="9" t="s">
        <v>2034</v>
      </c>
      <c r="S178" s="9" t="s">
        <v>2035</v>
      </c>
      <c r="T178" s="9" t="s">
        <v>2036</v>
      </c>
      <c r="U178" s="9" t="s">
        <v>2037</v>
      </c>
      <c r="V178" s="9" t="s">
        <v>2038</v>
      </c>
      <c r="W178" s="9" t="s">
        <v>2039</v>
      </c>
    </row>
    <row r="179" spans="1:25" x14ac:dyDescent="0.2">
      <c r="A179" s="9">
        <v>177</v>
      </c>
      <c r="B179" s="9" t="s">
        <v>189</v>
      </c>
      <c r="C179" s="9" t="s">
        <v>70</v>
      </c>
      <c r="D179" s="9" t="s">
        <v>334</v>
      </c>
      <c r="E179" s="9" t="s">
        <v>229</v>
      </c>
      <c r="F179" s="9" t="s">
        <v>68</v>
      </c>
      <c r="G179" s="9">
        <v>485</v>
      </c>
      <c r="I179" s="9">
        <v>1973</v>
      </c>
      <c r="K179" s="9">
        <v>2034</v>
      </c>
      <c r="L179" s="9">
        <v>51.431480000000001</v>
      </c>
      <c r="M179" s="9">
        <v>3.7187100000000002</v>
      </c>
      <c r="O179" s="9">
        <v>0</v>
      </c>
      <c r="P179" s="9">
        <v>0</v>
      </c>
      <c r="Q179" s="9">
        <v>0</v>
      </c>
      <c r="R179" s="9" t="s">
        <v>335</v>
      </c>
      <c r="S179" s="9" t="s">
        <v>336</v>
      </c>
      <c r="T179" s="9" t="s">
        <v>337</v>
      </c>
      <c r="U179" s="9" t="s">
        <v>338</v>
      </c>
      <c r="V179" s="9" t="s">
        <v>339</v>
      </c>
      <c r="W179" s="9" t="s">
        <v>340</v>
      </c>
    </row>
    <row r="180" spans="1:25" hidden="1" x14ac:dyDescent="0.2">
      <c r="A180" s="9">
        <v>178</v>
      </c>
      <c r="B180" s="9" t="s">
        <v>2040</v>
      </c>
      <c r="C180" s="9" t="s">
        <v>792</v>
      </c>
      <c r="D180" s="9" t="s">
        <v>985</v>
      </c>
      <c r="E180" s="9" t="s">
        <v>229</v>
      </c>
      <c r="F180" s="9" t="s">
        <v>576</v>
      </c>
      <c r="G180" s="9">
        <v>187</v>
      </c>
      <c r="I180" s="9">
        <v>1982</v>
      </c>
      <c r="J180" s="9">
        <v>1982</v>
      </c>
      <c r="L180" s="9">
        <v>48.223472000000001</v>
      </c>
      <c r="M180" s="9">
        <v>15.304143</v>
      </c>
      <c r="O180" s="9">
        <v>0</v>
      </c>
      <c r="P180" s="9">
        <v>0</v>
      </c>
      <c r="Q180" s="9">
        <v>0</v>
      </c>
      <c r="R180" s="9" t="s">
        <v>2041</v>
      </c>
      <c r="S180" s="9" t="s">
        <v>2042</v>
      </c>
      <c r="T180" s="9" t="s">
        <v>2043</v>
      </c>
      <c r="U180" s="9" t="s">
        <v>2044</v>
      </c>
      <c r="V180" s="9" t="s">
        <v>2045</v>
      </c>
      <c r="W180" s="9" t="s">
        <v>2046</v>
      </c>
    </row>
    <row r="181" spans="1:25" hidden="1" x14ac:dyDescent="0.2">
      <c r="A181" s="9">
        <v>179</v>
      </c>
      <c r="B181" s="9" t="s">
        <v>2047</v>
      </c>
      <c r="C181" s="9" t="s">
        <v>792</v>
      </c>
      <c r="D181" s="9" t="s">
        <v>846</v>
      </c>
      <c r="E181" s="9" t="s">
        <v>794</v>
      </c>
      <c r="F181" s="9" t="s">
        <v>586</v>
      </c>
      <c r="G181" s="9">
        <v>297</v>
      </c>
      <c r="I181" s="9">
        <v>1952</v>
      </c>
      <c r="L181" s="9">
        <v>45.617870000000003</v>
      </c>
      <c r="M181" s="9">
        <v>6.7907400000000004</v>
      </c>
      <c r="N181" s="9">
        <v>1370.70707070707</v>
      </c>
      <c r="O181" s="9">
        <v>0</v>
      </c>
      <c r="P181" s="9">
        <v>0</v>
      </c>
      <c r="Q181" s="9">
        <v>0</v>
      </c>
      <c r="R181" s="9" t="s">
        <v>2048</v>
      </c>
      <c r="S181" s="9" t="s">
        <v>2049</v>
      </c>
      <c r="T181" s="9" t="s">
        <v>2050</v>
      </c>
      <c r="U181" s="9" t="s">
        <v>2051</v>
      </c>
      <c r="V181" s="9" t="s">
        <v>2052</v>
      </c>
      <c r="W181" s="9" t="s">
        <v>2053</v>
      </c>
    </row>
    <row r="182" spans="1:25" hidden="1" x14ac:dyDescent="0.2">
      <c r="A182" s="9">
        <v>180</v>
      </c>
      <c r="B182" s="9" t="s">
        <v>2054</v>
      </c>
      <c r="C182" s="9" t="s">
        <v>792</v>
      </c>
      <c r="D182" s="9" t="s">
        <v>985</v>
      </c>
      <c r="E182" s="9" t="s">
        <v>229</v>
      </c>
      <c r="F182" s="9" t="s">
        <v>586</v>
      </c>
      <c r="G182" s="9">
        <v>150</v>
      </c>
      <c r="I182" s="9">
        <v>2018</v>
      </c>
      <c r="J182" s="9">
        <v>2018</v>
      </c>
      <c r="L182" s="9">
        <v>45.391710000000003</v>
      </c>
      <c r="M182" s="9">
        <v>2.3644599999999998</v>
      </c>
      <c r="O182" s="9">
        <v>0</v>
      </c>
      <c r="P182" s="9">
        <v>0</v>
      </c>
      <c r="Q182" s="9">
        <v>0</v>
      </c>
      <c r="R182" s="9" t="s">
        <v>2055</v>
      </c>
      <c r="S182" s="9" t="s">
        <v>2056</v>
      </c>
      <c r="T182" s="9" t="s">
        <v>2057</v>
      </c>
      <c r="U182" s="9" t="s">
        <v>2058</v>
      </c>
      <c r="V182" s="9" t="s">
        <v>2059</v>
      </c>
      <c r="W182" s="9" t="s">
        <v>2060</v>
      </c>
    </row>
    <row r="183" spans="1:25" hidden="1" x14ac:dyDescent="0.2">
      <c r="A183" s="9">
        <v>181</v>
      </c>
      <c r="B183" s="9" t="s">
        <v>2061</v>
      </c>
      <c r="C183" s="9" t="s">
        <v>792</v>
      </c>
      <c r="D183" s="9" t="s">
        <v>846</v>
      </c>
      <c r="E183" s="9" t="s">
        <v>794</v>
      </c>
      <c r="F183" s="9" t="s">
        <v>586</v>
      </c>
      <c r="G183" s="9">
        <v>366</v>
      </c>
      <c r="I183" s="9">
        <v>1963</v>
      </c>
      <c r="L183" s="9">
        <v>44.961179999999999</v>
      </c>
      <c r="M183" s="9">
        <v>5.6887400000000001</v>
      </c>
      <c r="N183" s="9">
        <v>212.84153005464401</v>
      </c>
      <c r="O183" s="9">
        <v>0</v>
      </c>
      <c r="P183" s="9">
        <v>0</v>
      </c>
      <c r="Q183" s="9">
        <v>0</v>
      </c>
      <c r="R183" s="9" t="s">
        <v>2062</v>
      </c>
      <c r="S183" s="9" t="s">
        <v>2063</v>
      </c>
      <c r="T183" s="9" t="s">
        <v>2064</v>
      </c>
      <c r="U183" s="9" t="s">
        <v>2065</v>
      </c>
      <c r="V183" s="9" t="s">
        <v>2066</v>
      </c>
      <c r="W183" s="9" t="s">
        <v>2067</v>
      </c>
    </row>
    <row r="184" spans="1:25" hidden="1" x14ac:dyDescent="0.2">
      <c r="A184" s="9">
        <v>182</v>
      </c>
      <c r="B184" s="9" t="s">
        <v>2068</v>
      </c>
      <c r="C184" s="9" t="s">
        <v>792</v>
      </c>
      <c r="D184" s="9" t="s">
        <v>793</v>
      </c>
      <c r="E184" s="9" t="s">
        <v>794</v>
      </c>
      <c r="F184" s="9" t="s">
        <v>586</v>
      </c>
      <c r="G184" s="9">
        <v>910</v>
      </c>
      <c r="I184" s="9">
        <v>1983</v>
      </c>
      <c r="L184" s="9">
        <v>44.737659999999998</v>
      </c>
      <c r="M184" s="9">
        <v>2.6434199999999999</v>
      </c>
      <c r="N184" s="9">
        <v>40</v>
      </c>
      <c r="O184" s="9">
        <v>0</v>
      </c>
      <c r="P184" s="9">
        <v>0</v>
      </c>
      <c r="Q184" s="9">
        <v>0</v>
      </c>
      <c r="R184" s="9" t="s">
        <v>2069</v>
      </c>
      <c r="S184" s="9" t="s">
        <v>2070</v>
      </c>
      <c r="T184" s="9" t="s">
        <v>2071</v>
      </c>
      <c r="U184" s="9" t="s">
        <v>2072</v>
      </c>
      <c r="V184" s="9" t="s">
        <v>2073</v>
      </c>
      <c r="W184" s="9" t="s">
        <v>2074</v>
      </c>
    </row>
    <row r="185" spans="1:25" hidden="1" x14ac:dyDescent="0.2">
      <c r="A185" s="9">
        <v>183</v>
      </c>
      <c r="B185" s="9" t="s">
        <v>2075</v>
      </c>
      <c r="C185" s="9" t="s">
        <v>792</v>
      </c>
      <c r="D185" s="9" t="s">
        <v>846</v>
      </c>
      <c r="E185" s="9" t="s">
        <v>794</v>
      </c>
      <c r="F185" s="9" t="s">
        <v>586</v>
      </c>
      <c r="G185" s="9">
        <v>131.80000000000001</v>
      </c>
      <c r="I185" s="9">
        <v>1965</v>
      </c>
      <c r="L185" s="9">
        <v>44.690260000000002</v>
      </c>
      <c r="M185" s="9">
        <v>4.2721499999999999</v>
      </c>
      <c r="O185" s="9">
        <v>0</v>
      </c>
      <c r="P185" s="9">
        <v>0</v>
      </c>
      <c r="Q185" s="9">
        <v>0</v>
      </c>
      <c r="R185" s="9" t="s">
        <v>2076</v>
      </c>
      <c r="S185" s="9" t="s">
        <v>2077</v>
      </c>
      <c r="T185" s="9" t="s">
        <v>2078</v>
      </c>
      <c r="U185" s="9" t="s">
        <v>2079</v>
      </c>
      <c r="V185" s="9" t="s">
        <v>2080</v>
      </c>
      <c r="W185" s="9" t="s">
        <v>2081</v>
      </c>
    </row>
    <row r="186" spans="1:25" hidden="1" x14ac:dyDescent="0.2">
      <c r="A186" s="9">
        <v>184</v>
      </c>
      <c r="B186" s="9" t="s">
        <v>2082</v>
      </c>
      <c r="C186" s="9" t="s">
        <v>792</v>
      </c>
      <c r="D186" s="9" t="s">
        <v>846</v>
      </c>
      <c r="E186" s="9" t="s">
        <v>794</v>
      </c>
      <c r="F186" s="9" t="s">
        <v>586</v>
      </c>
      <c r="G186" s="9">
        <v>187</v>
      </c>
      <c r="I186" s="9">
        <v>1962</v>
      </c>
      <c r="L186" s="9">
        <v>43.921010000000003</v>
      </c>
      <c r="M186" s="9">
        <v>5.9243800000000002</v>
      </c>
      <c r="O186" s="9">
        <v>0</v>
      </c>
      <c r="P186" s="9">
        <v>0</v>
      </c>
      <c r="Q186" s="9">
        <v>0</v>
      </c>
      <c r="R186" s="9" t="s">
        <v>2083</v>
      </c>
      <c r="S186" s="9" t="s">
        <v>2084</v>
      </c>
      <c r="T186" s="9" t="s">
        <v>2085</v>
      </c>
      <c r="U186" s="9" t="s">
        <v>2086</v>
      </c>
      <c r="V186" s="9" t="s">
        <v>2087</v>
      </c>
      <c r="W186" s="9" t="s">
        <v>2088</v>
      </c>
    </row>
    <row r="187" spans="1:25" hidden="1" x14ac:dyDescent="0.2">
      <c r="A187" s="9">
        <v>185</v>
      </c>
      <c r="B187" s="9" t="s">
        <v>2089</v>
      </c>
      <c r="C187" s="9" t="s">
        <v>792</v>
      </c>
      <c r="D187" s="9" t="s">
        <v>985</v>
      </c>
      <c r="E187" s="9" t="s">
        <v>229</v>
      </c>
      <c r="F187" s="9" t="s">
        <v>586</v>
      </c>
      <c r="G187" s="9">
        <v>156</v>
      </c>
      <c r="I187" s="9">
        <v>1952</v>
      </c>
      <c r="L187" s="9">
        <v>47.773989999999998</v>
      </c>
      <c r="M187" s="9">
        <v>7.5224599999999997</v>
      </c>
      <c r="O187" s="9">
        <v>0</v>
      </c>
      <c r="P187" s="9">
        <v>0</v>
      </c>
      <c r="Q187" s="9">
        <v>0</v>
      </c>
      <c r="R187" s="9" t="s">
        <v>2090</v>
      </c>
      <c r="S187" s="9" t="s">
        <v>2091</v>
      </c>
      <c r="T187" s="9" t="s">
        <v>2092</v>
      </c>
      <c r="U187" s="9" t="s">
        <v>2093</v>
      </c>
      <c r="V187" s="9" t="s">
        <v>2094</v>
      </c>
      <c r="W187" s="9" t="s">
        <v>2095</v>
      </c>
    </row>
    <row r="188" spans="1:25" hidden="1" x14ac:dyDescent="0.2">
      <c r="A188" s="9">
        <v>186</v>
      </c>
      <c r="B188" s="9" t="s">
        <v>2096</v>
      </c>
      <c r="C188" s="9" t="s">
        <v>792</v>
      </c>
      <c r="D188" s="9" t="s">
        <v>846</v>
      </c>
      <c r="E188" s="9" t="s">
        <v>794</v>
      </c>
      <c r="F188" s="9" t="s">
        <v>586</v>
      </c>
      <c r="G188" s="9">
        <v>109.4</v>
      </c>
      <c r="I188" s="9">
        <v>1965</v>
      </c>
      <c r="L188" s="9">
        <v>44.471980000000002</v>
      </c>
      <c r="M188" s="9">
        <v>3.9886699999999999</v>
      </c>
      <c r="O188" s="9">
        <v>0</v>
      </c>
      <c r="P188" s="9">
        <v>0</v>
      </c>
      <c r="Q188" s="9">
        <v>0</v>
      </c>
      <c r="R188" s="9" t="s">
        <v>2097</v>
      </c>
      <c r="S188" s="9" t="s">
        <v>2098</v>
      </c>
      <c r="T188" s="9" t="s">
        <v>2099</v>
      </c>
      <c r="U188" s="9" t="s">
        <v>2100</v>
      </c>
      <c r="V188" s="9" t="s">
        <v>2101</v>
      </c>
      <c r="W188" s="9" t="s">
        <v>2102</v>
      </c>
    </row>
    <row r="189" spans="1:25" hidden="1" x14ac:dyDescent="0.2">
      <c r="A189" s="9">
        <v>187</v>
      </c>
      <c r="B189" s="9" t="s">
        <v>2103</v>
      </c>
      <c r="C189" s="9" t="s">
        <v>792</v>
      </c>
      <c r="D189" s="9" t="s">
        <v>846</v>
      </c>
      <c r="E189" s="9" t="s">
        <v>794</v>
      </c>
      <c r="F189" s="9" t="s">
        <v>586</v>
      </c>
      <c r="G189" s="9">
        <v>446.9</v>
      </c>
      <c r="I189" s="9">
        <v>1951</v>
      </c>
      <c r="L189" s="9">
        <v>43.656039999999997</v>
      </c>
      <c r="M189" s="9">
        <v>3.40178</v>
      </c>
      <c r="N189" s="9">
        <v>1.5730337078651599</v>
      </c>
      <c r="O189" s="9">
        <v>0</v>
      </c>
      <c r="P189" s="9">
        <v>0</v>
      </c>
      <c r="Q189" s="9">
        <v>0</v>
      </c>
      <c r="R189" s="9" t="s">
        <v>2104</v>
      </c>
      <c r="S189" s="9" t="s">
        <v>2105</v>
      </c>
      <c r="T189" s="9" t="s">
        <v>2106</v>
      </c>
      <c r="U189" s="9" t="s">
        <v>2107</v>
      </c>
      <c r="V189" s="9" t="s">
        <v>2108</v>
      </c>
      <c r="W189" s="9" t="s">
        <v>2109</v>
      </c>
    </row>
    <row r="190" spans="1:25" hidden="1" x14ac:dyDescent="0.2">
      <c r="A190" s="9">
        <v>188</v>
      </c>
      <c r="B190" s="9" t="s">
        <v>2110</v>
      </c>
      <c r="C190" s="9" t="s">
        <v>792</v>
      </c>
      <c r="D190" s="9" t="s">
        <v>846</v>
      </c>
      <c r="E190" s="9" t="s">
        <v>794</v>
      </c>
      <c r="F190" s="9" t="s">
        <v>586</v>
      </c>
      <c r="G190" s="9">
        <v>189.2</v>
      </c>
      <c r="I190" s="9">
        <v>1953</v>
      </c>
      <c r="L190" s="9">
        <v>42.821100000000001</v>
      </c>
      <c r="M190" s="9">
        <v>1.03299999999999E-2</v>
      </c>
      <c r="O190" s="9">
        <v>0</v>
      </c>
      <c r="P190" s="9">
        <v>0</v>
      </c>
      <c r="Q190" s="9">
        <v>0</v>
      </c>
      <c r="R190" s="9" t="s">
        <v>2111</v>
      </c>
      <c r="S190" s="9" t="s">
        <v>2112</v>
      </c>
      <c r="T190" s="9" t="s">
        <v>2113</v>
      </c>
      <c r="U190" s="9" t="s">
        <v>2114</v>
      </c>
      <c r="V190" s="9" t="s">
        <v>2115</v>
      </c>
      <c r="W190" s="9" t="s">
        <v>2116</v>
      </c>
    </row>
    <row r="191" spans="1:25" hidden="1" x14ac:dyDescent="0.2">
      <c r="A191" s="9">
        <v>189</v>
      </c>
      <c r="B191" s="9" t="s">
        <v>2117</v>
      </c>
      <c r="C191" s="9" t="s">
        <v>792</v>
      </c>
      <c r="D191" s="9" t="s">
        <v>793</v>
      </c>
      <c r="E191" s="9" t="s">
        <v>794</v>
      </c>
      <c r="F191" s="9" t="s">
        <v>586</v>
      </c>
      <c r="G191" s="9">
        <v>808</v>
      </c>
      <c r="I191" s="9">
        <v>1974</v>
      </c>
      <c r="L191" s="9">
        <v>49.925559999999997</v>
      </c>
      <c r="M191" s="9">
        <v>4.6133100000000002</v>
      </c>
      <c r="N191" s="9">
        <v>5.5730198019801902</v>
      </c>
      <c r="O191" s="9">
        <v>0</v>
      </c>
      <c r="P191" s="9">
        <v>0</v>
      </c>
      <c r="Q191" s="9">
        <v>0</v>
      </c>
      <c r="R191" s="9" t="s">
        <v>2118</v>
      </c>
      <c r="S191" s="9" t="s">
        <v>2119</v>
      </c>
      <c r="T191" s="9" t="s">
        <v>2120</v>
      </c>
      <c r="U191" s="9" t="s">
        <v>2121</v>
      </c>
      <c r="V191" s="9" t="s">
        <v>2122</v>
      </c>
      <c r="W191" s="9" t="s">
        <v>2123</v>
      </c>
      <c r="X191" s="9" t="s">
        <v>2124</v>
      </c>
    </row>
    <row r="192" spans="1:25" hidden="1" x14ac:dyDescent="0.2">
      <c r="A192" s="9">
        <v>190</v>
      </c>
      <c r="B192" s="9" t="s">
        <v>2125</v>
      </c>
      <c r="C192" s="9" t="s">
        <v>792</v>
      </c>
      <c r="D192" s="9" t="s">
        <v>985</v>
      </c>
      <c r="E192" s="9" t="s">
        <v>229</v>
      </c>
      <c r="F192" s="9" t="s">
        <v>586</v>
      </c>
      <c r="G192" s="9">
        <v>152</v>
      </c>
      <c r="I192" s="9">
        <v>2016</v>
      </c>
      <c r="J192" s="9">
        <v>2016</v>
      </c>
      <c r="L192" s="9">
        <v>48.284120000000001</v>
      </c>
      <c r="M192" s="9">
        <v>7.6772799999999997</v>
      </c>
      <c r="O192" s="9">
        <v>0</v>
      </c>
      <c r="P192" s="9">
        <v>0</v>
      </c>
      <c r="Q192" s="9">
        <v>0</v>
      </c>
      <c r="R192" s="9" t="s">
        <v>2126</v>
      </c>
      <c r="S192" s="9" t="s">
        <v>2127</v>
      </c>
      <c r="T192" s="9" t="s">
        <v>2128</v>
      </c>
      <c r="U192" s="9" t="s">
        <v>2129</v>
      </c>
      <c r="V192" s="9" t="s">
        <v>2130</v>
      </c>
      <c r="W192" s="9" t="s">
        <v>2131</v>
      </c>
    </row>
    <row r="193" spans="1:24" hidden="1" x14ac:dyDescent="0.2">
      <c r="A193" s="9">
        <v>191</v>
      </c>
      <c r="B193" s="9" t="s">
        <v>2132</v>
      </c>
      <c r="C193" s="9" t="s">
        <v>792</v>
      </c>
      <c r="D193" s="9" t="s">
        <v>846</v>
      </c>
      <c r="E193" s="9" t="s">
        <v>794</v>
      </c>
      <c r="F193" s="9" t="s">
        <v>586</v>
      </c>
      <c r="G193" s="9">
        <v>159</v>
      </c>
      <c r="I193" s="9">
        <v>1965</v>
      </c>
      <c r="L193" s="9">
        <v>43.527410000000003</v>
      </c>
      <c r="M193" s="9">
        <v>5.0734199999999996</v>
      </c>
      <c r="O193" s="9">
        <v>0</v>
      </c>
      <c r="P193" s="9">
        <v>0</v>
      </c>
      <c r="Q193" s="9">
        <v>0</v>
      </c>
      <c r="R193" s="9" t="s">
        <v>2133</v>
      </c>
      <c r="S193" s="9" t="s">
        <v>2134</v>
      </c>
      <c r="T193" s="9" t="s">
        <v>2135</v>
      </c>
      <c r="U193" s="9" t="s">
        <v>2136</v>
      </c>
      <c r="V193" s="9" t="s">
        <v>2137</v>
      </c>
      <c r="W193" s="9" t="s">
        <v>2138</v>
      </c>
    </row>
    <row r="194" spans="1:24" hidden="1" x14ac:dyDescent="0.2">
      <c r="A194" s="9">
        <v>192</v>
      </c>
      <c r="B194" s="9" t="s">
        <v>2139</v>
      </c>
      <c r="C194" s="9" t="s">
        <v>792</v>
      </c>
      <c r="D194" s="9" t="s">
        <v>846</v>
      </c>
      <c r="E194" s="9" t="s">
        <v>794</v>
      </c>
      <c r="F194" s="9" t="s">
        <v>586</v>
      </c>
      <c r="G194" s="9">
        <v>141</v>
      </c>
      <c r="I194" s="9">
        <v>1963</v>
      </c>
      <c r="L194" s="9">
        <v>43.690489999999997</v>
      </c>
      <c r="M194" s="9">
        <v>5.3848900000000004</v>
      </c>
      <c r="O194" s="9">
        <v>0</v>
      </c>
      <c r="P194" s="9">
        <v>0</v>
      </c>
      <c r="Q194" s="9">
        <v>0</v>
      </c>
      <c r="R194" s="9" t="s">
        <v>2140</v>
      </c>
      <c r="S194" s="9" t="s">
        <v>2141</v>
      </c>
      <c r="T194" s="9" t="s">
        <v>2142</v>
      </c>
      <c r="U194" s="9" t="s">
        <v>2143</v>
      </c>
      <c r="V194" s="9" t="s">
        <v>2144</v>
      </c>
      <c r="W194" s="9" t="s">
        <v>2145</v>
      </c>
    </row>
    <row r="195" spans="1:24" hidden="1" x14ac:dyDescent="0.2">
      <c r="A195" s="9">
        <v>193</v>
      </c>
      <c r="B195" s="9" t="s">
        <v>2146</v>
      </c>
      <c r="C195" s="9" t="s">
        <v>792</v>
      </c>
      <c r="D195" s="9" t="s">
        <v>846</v>
      </c>
      <c r="E195" s="9" t="s">
        <v>794</v>
      </c>
      <c r="F195" s="9" t="s">
        <v>586</v>
      </c>
      <c r="G195" s="9">
        <v>116</v>
      </c>
      <c r="I195" s="9">
        <v>1984</v>
      </c>
      <c r="L195" s="9">
        <v>45.030479999999997</v>
      </c>
      <c r="M195" s="9">
        <v>6.0791399999999998</v>
      </c>
      <c r="O195" s="9">
        <v>0</v>
      </c>
      <c r="P195" s="9">
        <v>0</v>
      </c>
      <c r="Q195" s="9">
        <v>0</v>
      </c>
      <c r="R195" s="9" t="s">
        <v>2147</v>
      </c>
      <c r="S195" s="9" t="s">
        <v>2148</v>
      </c>
      <c r="T195" s="9" t="s">
        <v>2149</v>
      </c>
      <c r="U195" s="9" t="s">
        <v>2150</v>
      </c>
      <c r="V195" s="9" t="s">
        <v>2151</v>
      </c>
      <c r="W195" s="9" t="s">
        <v>2152</v>
      </c>
      <c r="X195" s="9" t="s">
        <v>2153</v>
      </c>
    </row>
    <row r="196" spans="1:24" hidden="1" x14ac:dyDescent="0.2">
      <c r="A196" s="9">
        <v>194</v>
      </c>
      <c r="B196" s="9" t="s">
        <v>2154</v>
      </c>
      <c r="C196" s="9" t="s">
        <v>792</v>
      </c>
      <c r="D196" s="9" t="s">
        <v>846</v>
      </c>
      <c r="E196" s="9" t="s">
        <v>794</v>
      </c>
      <c r="F196" s="9" t="s">
        <v>586</v>
      </c>
      <c r="G196" s="9">
        <v>132.30000000000001</v>
      </c>
      <c r="I196" s="9">
        <v>1974</v>
      </c>
      <c r="L196" s="9">
        <v>43.736870000000003</v>
      </c>
      <c r="M196" s="9">
        <v>6.1342299999999996</v>
      </c>
      <c r="O196" s="9">
        <v>0</v>
      </c>
      <c r="P196" s="9">
        <v>0</v>
      </c>
      <c r="Q196" s="9">
        <v>0</v>
      </c>
      <c r="R196" s="9" t="s">
        <v>2155</v>
      </c>
      <c r="S196" s="9" t="s">
        <v>2156</v>
      </c>
      <c r="T196" s="9" t="s">
        <v>2157</v>
      </c>
      <c r="U196" s="9" t="s">
        <v>2158</v>
      </c>
      <c r="V196" s="9" t="s">
        <v>2159</v>
      </c>
      <c r="W196" s="9" t="s">
        <v>2160</v>
      </c>
    </row>
    <row r="197" spans="1:24" hidden="1" x14ac:dyDescent="0.2">
      <c r="A197" s="9">
        <v>195</v>
      </c>
      <c r="B197" s="9" t="s">
        <v>2161</v>
      </c>
      <c r="C197" s="9" t="s">
        <v>792</v>
      </c>
      <c r="D197" s="9" t="s">
        <v>846</v>
      </c>
      <c r="E197" s="9" t="s">
        <v>794</v>
      </c>
      <c r="F197" s="9" t="s">
        <v>586</v>
      </c>
      <c r="G197" s="9">
        <v>183</v>
      </c>
      <c r="I197" s="9">
        <v>1932</v>
      </c>
      <c r="L197" s="9">
        <v>44.829419999999999</v>
      </c>
      <c r="M197" s="9">
        <v>2.7404199999999999</v>
      </c>
      <c r="O197" s="9">
        <v>0</v>
      </c>
      <c r="P197" s="9">
        <v>0</v>
      </c>
      <c r="Q197" s="9">
        <v>0</v>
      </c>
      <c r="R197" s="9" t="s">
        <v>2162</v>
      </c>
      <c r="S197" s="9" t="s">
        <v>2163</v>
      </c>
      <c r="T197" s="9" t="s">
        <v>2164</v>
      </c>
      <c r="U197" s="9" t="s">
        <v>2165</v>
      </c>
      <c r="V197" s="9" t="s">
        <v>2166</v>
      </c>
      <c r="W197" s="9" t="s">
        <v>2167</v>
      </c>
    </row>
    <row r="198" spans="1:24" hidden="1" x14ac:dyDescent="0.2">
      <c r="A198" s="9">
        <v>196</v>
      </c>
      <c r="B198" s="9" t="s">
        <v>2168</v>
      </c>
      <c r="C198" s="9" t="s">
        <v>792</v>
      </c>
      <c r="D198" s="9" t="s">
        <v>846</v>
      </c>
      <c r="E198" s="9" t="s">
        <v>794</v>
      </c>
      <c r="F198" s="9" t="s">
        <v>586</v>
      </c>
      <c r="G198" s="9">
        <v>384</v>
      </c>
      <c r="I198" s="9">
        <v>1960</v>
      </c>
      <c r="L198" s="9">
        <v>44.470950000000002</v>
      </c>
      <c r="M198" s="9">
        <v>6.2696699999999996</v>
      </c>
      <c r="N198" s="9">
        <v>1036.7567567567501</v>
      </c>
      <c r="O198" s="9">
        <v>0</v>
      </c>
      <c r="P198" s="9">
        <v>0</v>
      </c>
      <c r="Q198" s="9">
        <v>0</v>
      </c>
      <c r="R198" s="9" t="s">
        <v>2169</v>
      </c>
      <c r="S198" s="9" t="s">
        <v>2170</v>
      </c>
      <c r="T198" s="9" t="s">
        <v>2171</v>
      </c>
      <c r="U198" s="9" t="s">
        <v>2172</v>
      </c>
      <c r="V198" s="9" t="s">
        <v>2173</v>
      </c>
      <c r="W198" s="9" t="s">
        <v>2174</v>
      </c>
    </row>
    <row r="199" spans="1:24" hidden="1" x14ac:dyDescent="0.2">
      <c r="A199" s="9">
        <v>197</v>
      </c>
      <c r="B199" s="9" t="s">
        <v>2175</v>
      </c>
      <c r="C199" s="9" t="s">
        <v>792</v>
      </c>
      <c r="D199" s="9" t="s">
        <v>846</v>
      </c>
      <c r="E199" s="9" t="s">
        <v>794</v>
      </c>
      <c r="F199" s="9" t="s">
        <v>586</v>
      </c>
      <c r="G199" s="9">
        <v>240</v>
      </c>
      <c r="I199" s="9">
        <v>2017</v>
      </c>
      <c r="J199" s="9">
        <v>2017</v>
      </c>
      <c r="L199" s="9">
        <v>44.175170000000001</v>
      </c>
      <c r="M199" s="9">
        <v>5.9521499999999996</v>
      </c>
      <c r="O199" s="9">
        <v>0</v>
      </c>
      <c r="P199" s="9">
        <v>0</v>
      </c>
      <c r="Q199" s="9">
        <v>0</v>
      </c>
      <c r="R199" s="9" t="s">
        <v>2176</v>
      </c>
      <c r="S199" s="9" t="s">
        <v>2177</v>
      </c>
      <c r="T199" s="9" t="s">
        <v>2178</v>
      </c>
      <c r="U199" s="9" t="s">
        <v>2179</v>
      </c>
      <c r="V199" s="9" t="s">
        <v>2180</v>
      </c>
      <c r="W199" s="9" t="s">
        <v>2181</v>
      </c>
    </row>
    <row r="200" spans="1:24" hidden="1" x14ac:dyDescent="0.2">
      <c r="A200" s="9">
        <v>198</v>
      </c>
      <c r="B200" s="9" t="s">
        <v>2182</v>
      </c>
      <c r="C200" s="9" t="s">
        <v>792</v>
      </c>
      <c r="D200" s="9" t="s">
        <v>985</v>
      </c>
      <c r="E200" s="9" t="s">
        <v>229</v>
      </c>
      <c r="F200" s="9" t="s">
        <v>576</v>
      </c>
      <c r="G200" s="9">
        <v>179</v>
      </c>
      <c r="I200" s="9">
        <v>1974</v>
      </c>
      <c r="J200" s="9">
        <v>1974</v>
      </c>
      <c r="L200" s="9">
        <v>48.316499999999998</v>
      </c>
      <c r="M200" s="9">
        <v>14.151057</v>
      </c>
      <c r="O200" s="9">
        <v>0</v>
      </c>
      <c r="P200" s="9">
        <v>0</v>
      </c>
      <c r="Q200" s="9">
        <v>0</v>
      </c>
      <c r="R200" s="9" t="s">
        <v>2183</v>
      </c>
      <c r="S200" s="9" t="s">
        <v>2184</v>
      </c>
      <c r="T200" s="9" t="s">
        <v>2185</v>
      </c>
      <c r="U200" s="9" t="s">
        <v>2186</v>
      </c>
      <c r="V200" s="9" t="s">
        <v>2187</v>
      </c>
      <c r="W200" s="9" t="s">
        <v>2188</v>
      </c>
    </row>
    <row r="201" spans="1:24" hidden="1" x14ac:dyDescent="0.2">
      <c r="A201" s="9">
        <v>199</v>
      </c>
      <c r="B201" s="9" t="s">
        <v>2189</v>
      </c>
      <c r="C201" s="9" t="s">
        <v>792</v>
      </c>
      <c r="D201" s="9" t="s">
        <v>985</v>
      </c>
      <c r="E201" s="9" t="s">
        <v>229</v>
      </c>
      <c r="F201" s="9" t="s">
        <v>586</v>
      </c>
      <c r="G201" s="9">
        <v>147.80000000000001</v>
      </c>
      <c r="I201" s="9">
        <v>2016</v>
      </c>
      <c r="J201" s="9">
        <v>2016</v>
      </c>
      <c r="L201" s="9">
        <v>48.52561</v>
      </c>
      <c r="M201" s="9">
        <v>7.7945599999999997</v>
      </c>
      <c r="O201" s="9">
        <v>0</v>
      </c>
      <c r="P201" s="9">
        <v>0</v>
      </c>
      <c r="Q201" s="9">
        <v>0</v>
      </c>
      <c r="R201" s="9" t="s">
        <v>2190</v>
      </c>
      <c r="S201" s="9" t="s">
        <v>2191</v>
      </c>
      <c r="T201" s="9" t="s">
        <v>2192</v>
      </c>
      <c r="U201" s="9" t="s">
        <v>2193</v>
      </c>
      <c r="V201" s="9" t="s">
        <v>2194</v>
      </c>
      <c r="W201" s="9" t="s">
        <v>2195</v>
      </c>
    </row>
    <row r="202" spans="1:24" hidden="1" x14ac:dyDescent="0.2">
      <c r="A202" s="9">
        <v>200</v>
      </c>
      <c r="B202" s="9" t="s">
        <v>2196</v>
      </c>
      <c r="C202" s="9" t="s">
        <v>792</v>
      </c>
      <c r="D202" s="9" t="s">
        <v>793</v>
      </c>
      <c r="E202" s="9" t="s">
        <v>794</v>
      </c>
      <c r="F202" s="9" t="s">
        <v>586</v>
      </c>
      <c r="G202" s="9">
        <v>742.3</v>
      </c>
      <c r="I202" s="9">
        <v>1936</v>
      </c>
      <c r="L202" s="9">
        <v>45.180300000000003</v>
      </c>
      <c r="M202" s="9">
        <v>6.5796999999999999</v>
      </c>
      <c r="N202" s="9">
        <v>3.8181818181818099</v>
      </c>
      <c r="O202" s="9">
        <v>0</v>
      </c>
      <c r="P202" s="9">
        <v>0</v>
      </c>
      <c r="Q202" s="9">
        <v>0</v>
      </c>
      <c r="R202" s="9" t="s">
        <v>2197</v>
      </c>
      <c r="S202" s="9" t="s">
        <v>2198</v>
      </c>
      <c r="T202" s="9" t="s">
        <v>2199</v>
      </c>
      <c r="U202" s="9" t="s">
        <v>2200</v>
      </c>
      <c r="V202" s="9" t="s">
        <v>2201</v>
      </c>
      <c r="W202" s="9" t="s">
        <v>2202</v>
      </c>
      <c r="X202" s="9" t="s">
        <v>2203</v>
      </c>
    </row>
    <row r="203" spans="1:24" hidden="1" x14ac:dyDescent="0.2">
      <c r="A203" s="9">
        <v>201</v>
      </c>
      <c r="B203" s="9" t="s">
        <v>2204</v>
      </c>
      <c r="C203" s="9" t="s">
        <v>792</v>
      </c>
      <c r="D203" s="9" t="s">
        <v>846</v>
      </c>
      <c r="E203" s="9" t="s">
        <v>794</v>
      </c>
      <c r="F203" s="9" t="s">
        <v>586</v>
      </c>
      <c r="G203" s="9">
        <v>357</v>
      </c>
      <c r="I203" s="9">
        <v>1968</v>
      </c>
      <c r="L203" s="9">
        <v>45.214660000000002</v>
      </c>
      <c r="M203" s="9">
        <v>6.7120800000000003</v>
      </c>
      <c r="N203" s="9">
        <v>1932.4929971988699</v>
      </c>
      <c r="O203" s="9">
        <v>0</v>
      </c>
      <c r="P203" s="9">
        <v>0</v>
      </c>
      <c r="Q203" s="9">
        <v>0</v>
      </c>
      <c r="R203" s="9" t="s">
        <v>2205</v>
      </c>
      <c r="S203" s="9" t="s">
        <v>2206</v>
      </c>
      <c r="T203" s="9" t="s">
        <v>2207</v>
      </c>
      <c r="U203" s="9" t="s">
        <v>2208</v>
      </c>
      <c r="V203" s="9" t="s">
        <v>2209</v>
      </c>
      <c r="W203" s="9" t="s">
        <v>2210</v>
      </c>
    </row>
    <row r="204" spans="1:24" hidden="1" x14ac:dyDescent="0.2">
      <c r="A204" s="9">
        <v>202</v>
      </c>
      <c r="B204" s="9" t="s">
        <v>2211</v>
      </c>
      <c r="C204" s="9" t="s">
        <v>792</v>
      </c>
      <c r="D204" s="9" t="s">
        <v>985</v>
      </c>
      <c r="E204" s="9" t="s">
        <v>229</v>
      </c>
      <c r="F204" s="9" t="s">
        <v>586</v>
      </c>
      <c r="G204" s="9">
        <v>140.5</v>
      </c>
      <c r="I204" s="9">
        <v>1958</v>
      </c>
      <c r="L204" s="9">
        <v>48.020299999999999</v>
      </c>
      <c r="M204" s="9">
        <v>7.5739299999999998</v>
      </c>
      <c r="O204" s="9">
        <v>0</v>
      </c>
      <c r="P204" s="9">
        <v>0</v>
      </c>
      <c r="Q204" s="9">
        <v>0</v>
      </c>
      <c r="R204" s="9" t="s">
        <v>2212</v>
      </c>
      <c r="S204" s="9" t="s">
        <v>2213</v>
      </c>
      <c r="T204" s="9" t="s">
        <v>2214</v>
      </c>
      <c r="U204" s="9" t="s">
        <v>2215</v>
      </c>
      <c r="V204" s="9" t="s">
        <v>2216</v>
      </c>
      <c r="W204" s="9" t="s">
        <v>2217</v>
      </c>
      <c r="X204" s="9" t="s">
        <v>2218</v>
      </c>
    </row>
    <row r="205" spans="1:24" hidden="1" x14ac:dyDescent="0.2">
      <c r="A205" s="9">
        <v>203</v>
      </c>
      <c r="B205" s="9" t="s">
        <v>2219</v>
      </c>
      <c r="C205" s="9" t="s">
        <v>792</v>
      </c>
      <c r="D205" s="9" t="s">
        <v>846</v>
      </c>
      <c r="E205" s="9" t="s">
        <v>794</v>
      </c>
      <c r="F205" s="9" t="s">
        <v>586</v>
      </c>
      <c r="G205" s="9">
        <v>285</v>
      </c>
      <c r="I205" s="9">
        <v>1968</v>
      </c>
      <c r="L205" s="9">
        <v>46.39734</v>
      </c>
      <c r="M205" s="9">
        <v>5.6655600000000002</v>
      </c>
      <c r="O205" s="9">
        <v>0</v>
      </c>
      <c r="P205" s="9">
        <v>0</v>
      </c>
      <c r="Q205" s="9">
        <v>0</v>
      </c>
      <c r="R205" s="9" t="s">
        <v>2220</v>
      </c>
      <c r="S205" s="9" t="s">
        <v>2221</v>
      </c>
      <c r="T205" s="9" t="s">
        <v>2222</v>
      </c>
      <c r="U205" s="9" t="s">
        <v>2223</v>
      </c>
      <c r="V205" s="9" t="s">
        <v>2224</v>
      </c>
      <c r="W205" s="9" t="s">
        <v>2225</v>
      </c>
      <c r="X205" s="9" t="s">
        <v>2226</v>
      </c>
    </row>
    <row r="206" spans="1:24" hidden="1" x14ac:dyDescent="0.2">
      <c r="A206" s="9">
        <v>204</v>
      </c>
      <c r="B206" s="9" t="s">
        <v>2227</v>
      </c>
      <c r="C206" s="9" t="s">
        <v>792</v>
      </c>
      <c r="D206" s="9" t="s">
        <v>793</v>
      </c>
      <c r="E206" s="9" t="s">
        <v>794</v>
      </c>
      <c r="F206" s="9" t="s">
        <v>598</v>
      </c>
      <c r="G206" s="9">
        <v>950</v>
      </c>
      <c r="I206" s="9">
        <v>1984</v>
      </c>
      <c r="L206" s="9">
        <v>46.172153000000002</v>
      </c>
      <c r="M206" s="9">
        <v>10.344367</v>
      </c>
      <c r="N206" s="9">
        <v>5.0102249488752504</v>
      </c>
      <c r="O206" s="9">
        <v>0</v>
      </c>
      <c r="P206" s="9">
        <v>0</v>
      </c>
      <c r="Q206" s="9">
        <v>0</v>
      </c>
      <c r="R206" s="9" t="s">
        <v>2228</v>
      </c>
      <c r="S206" s="9" t="s">
        <v>2229</v>
      </c>
      <c r="T206" s="9" t="s">
        <v>2230</v>
      </c>
      <c r="U206" s="9" t="s">
        <v>2231</v>
      </c>
      <c r="V206" s="9" t="s">
        <v>2232</v>
      </c>
      <c r="W206" s="9" t="s">
        <v>2233</v>
      </c>
    </row>
    <row r="207" spans="1:24" hidden="1" x14ac:dyDescent="0.2">
      <c r="A207" s="9">
        <v>205</v>
      </c>
      <c r="B207" s="9" t="s">
        <v>2234</v>
      </c>
      <c r="C207" s="9" t="s">
        <v>792</v>
      </c>
      <c r="D207" s="9" t="s">
        <v>985</v>
      </c>
      <c r="E207" s="9" t="s">
        <v>229</v>
      </c>
      <c r="F207" s="9" t="s">
        <v>586</v>
      </c>
      <c r="G207" s="9">
        <v>156.19999999999999</v>
      </c>
      <c r="I207" s="9">
        <v>1961</v>
      </c>
      <c r="L207" s="9">
        <v>48.153709999999997</v>
      </c>
      <c r="M207" s="9">
        <v>7.5898000000000003</v>
      </c>
      <c r="O207" s="9">
        <v>0</v>
      </c>
      <c r="P207" s="9">
        <v>0</v>
      </c>
      <c r="Q207" s="9">
        <v>0</v>
      </c>
      <c r="R207" s="9" t="s">
        <v>2235</v>
      </c>
      <c r="S207" s="9" t="s">
        <v>2236</v>
      </c>
      <c r="T207" s="9" t="s">
        <v>2237</v>
      </c>
      <c r="U207" s="9" t="s">
        <v>2238</v>
      </c>
      <c r="V207" s="9" t="s">
        <v>2239</v>
      </c>
      <c r="W207" s="9" t="s">
        <v>2240</v>
      </c>
    </row>
    <row r="208" spans="1:24" hidden="1" x14ac:dyDescent="0.2">
      <c r="A208" s="9">
        <v>206</v>
      </c>
      <c r="B208" s="9" t="s">
        <v>2241</v>
      </c>
      <c r="C208" s="9" t="s">
        <v>792</v>
      </c>
      <c r="D208" s="9" t="s">
        <v>846</v>
      </c>
      <c r="E208" s="9" t="s">
        <v>794</v>
      </c>
      <c r="F208" s="9" t="s">
        <v>586</v>
      </c>
      <c r="G208" s="9">
        <v>103.3</v>
      </c>
      <c r="I208" s="9">
        <v>2016</v>
      </c>
      <c r="J208" s="9">
        <v>2016</v>
      </c>
      <c r="L208" s="9">
        <v>44.945160000000001</v>
      </c>
      <c r="M208" s="9">
        <v>2.2190599999999998</v>
      </c>
      <c r="O208" s="9">
        <v>0</v>
      </c>
      <c r="P208" s="9">
        <v>0</v>
      </c>
      <c r="Q208" s="9">
        <v>0</v>
      </c>
      <c r="R208" s="9" t="s">
        <v>2242</v>
      </c>
      <c r="S208" s="9" t="s">
        <v>2243</v>
      </c>
      <c r="T208" s="9" t="s">
        <v>2244</v>
      </c>
      <c r="U208" s="9" t="s">
        <v>2245</v>
      </c>
      <c r="V208" s="9" t="s">
        <v>2246</v>
      </c>
      <c r="W208" s="9" t="s">
        <v>2247</v>
      </c>
    </row>
    <row r="209" spans="1:24" hidden="1" x14ac:dyDescent="0.2">
      <c r="A209" s="9">
        <v>207</v>
      </c>
      <c r="B209" s="9" t="s">
        <v>2248</v>
      </c>
      <c r="C209" s="9" t="s">
        <v>792</v>
      </c>
      <c r="D209" s="9" t="s">
        <v>985</v>
      </c>
      <c r="E209" s="9" t="s">
        <v>229</v>
      </c>
      <c r="F209" s="9" t="s">
        <v>586</v>
      </c>
      <c r="G209" s="9">
        <v>191.8</v>
      </c>
      <c r="I209" s="9">
        <v>1960</v>
      </c>
      <c r="J209" s="9">
        <v>1960</v>
      </c>
      <c r="L209" s="9">
        <v>44.676049999999996</v>
      </c>
      <c r="M209" s="9">
        <v>4.7882699999999998</v>
      </c>
      <c r="O209" s="9">
        <v>0</v>
      </c>
      <c r="P209" s="9">
        <v>0</v>
      </c>
      <c r="Q209" s="9">
        <v>0</v>
      </c>
      <c r="R209" s="9" t="s">
        <v>2249</v>
      </c>
      <c r="S209" s="9" t="s">
        <v>2250</v>
      </c>
      <c r="T209" s="9" t="s">
        <v>2251</v>
      </c>
      <c r="U209" s="9" t="s">
        <v>2252</v>
      </c>
      <c r="V209" s="9" t="s">
        <v>2253</v>
      </c>
      <c r="W209" s="9" t="s">
        <v>2254</v>
      </c>
      <c r="X209" s="9" t="s">
        <v>2255</v>
      </c>
    </row>
    <row r="210" spans="1:24" hidden="1" x14ac:dyDescent="0.2">
      <c r="A210" s="9">
        <v>208</v>
      </c>
      <c r="B210" s="9" t="s">
        <v>2256</v>
      </c>
      <c r="C210" s="9" t="s">
        <v>792</v>
      </c>
      <c r="D210" s="9" t="s">
        <v>846</v>
      </c>
      <c r="E210" s="9" t="s">
        <v>794</v>
      </c>
      <c r="F210" s="9" t="s">
        <v>586</v>
      </c>
      <c r="G210" s="9">
        <v>406</v>
      </c>
      <c r="I210" s="9">
        <v>1974</v>
      </c>
      <c r="L210" s="9">
        <v>44.76793</v>
      </c>
      <c r="M210" s="9">
        <v>2.6841499999999998</v>
      </c>
      <c r="O210" s="9">
        <v>0</v>
      </c>
      <c r="P210" s="9">
        <v>0</v>
      </c>
      <c r="Q210" s="9">
        <v>0</v>
      </c>
      <c r="R210" s="9" t="s">
        <v>2257</v>
      </c>
      <c r="S210" s="9" t="s">
        <v>2258</v>
      </c>
      <c r="T210" s="9" t="s">
        <v>2259</v>
      </c>
      <c r="U210" s="9" t="s">
        <v>2260</v>
      </c>
      <c r="V210" s="9" t="s">
        <v>2261</v>
      </c>
      <c r="W210" s="9" t="s">
        <v>2262</v>
      </c>
    </row>
    <row r="211" spans="1:24" hidden="1" x14ac:dyDescent="0.2">
      <c r="A211" s="9">
        <v>209</v>
      </c>
      <c r="B211" s="9" t="s">
        <v>2263</v>
      </c>
      <c r="C211" s="9" t="s">
        <v>792</v>
      </c>
      <c r="D211" s="9" t="s">
        <v>985</v>
      </c>
      <c r="E211" s="9" t="s">
        <v>229</v>
      </c>
      <c r="F211" s="9" t="s">
        <v>586</v>
      </c>
      <c r="G211" s="9">
        <v>120</v>
      </c>
      <c r="I211" s="9">
        <v>1973</v>
      </c>
      <c r="J211" s="9">
        <v>1973</v>
      </c>
      <c r="L211" s="9">
        <v>43.976059999999997</v>
      </c>
      <c r="M211" s="9">
        <v>4.8172100000000002</v>
      </c>
      <c r="O211" s="9">
        <v>0</v>
      </c>
      <c r="P211" s="9">
        <v>0</v>
      </c>
      <c r="Q211" s="9">
        <v>0</v>
      </c>
      <c r="R211" s="9" t="s">
        <v>2264</v>
      </c>
      <c r="S211" s="9" t="s">
        <v>2265</v>
      </c>
      <c r="T211" s="9" t="s">
        <v>2266</v>
      </c>
      <c r="U211" s="9" t="s">
        <v>2267</v>
      </c>
      <c r="V211" s="9" t="s">
        <v>2268</v>
      </c>
      <c r="W211" s="9" t="s">
        <v>2269</v>
      </c>
    </row>
    <row r="212" spans="1:24" hidden="1" x14ac:dyDescent="0.2">
      <c r="A212" s="9">
        <v>210</v>
      </c>
      <c r="B212" s="9" t="s">
        <v>2270</v>
      </c>
      <c r="C212" s="9" t="s">
        <v>792</v>
      </c>
      <c r="D212" s="9" t="s">
        <v>985</v>
      </c>
      <c r="E212" s="9" t="s">
        <v>229</v>
      </c>
      <c r="F212" s="9" t="s">
        <v>576</v>
      </c>
      <c r="G212" s="9">
        <v>210</v>
      </c>
      <c r="I212" s="9">
        <v>1968</v>
      </c>
      <c r="J212" s="9">
        <v>1968</v>
      </c>
      <c r="L212" s="9">
        <v>48.166415000000001</v>
      </c>
      <c r="M212" s="9">
        <v>14.695103</v>
      </c>
      <c r="O212" s="9">
        <v>0</v>
      </c>
      <c r="P212" s="9">
        <v>0</v>
      </c>
      <c r="Q212" s="9">
        <v>0</v>
      </c>
      <c r="R212" s="9" t="s">
        <v>2271</v>
      </c>
      <c r="S212" s="9" t="s">
        <v>2272</v>
      </c>
      <c r="T212" s="9" t="s">
        <v>2273</v>
      </c>
      <c r="U212" s="9" t="s">
        <v>2274</v>
      </c>
      <c r="V212" s="9" t="s">
        <v>2275</v>
      </c>
      <c r="W212" s="9" t="s">
        <v>2276</v>
      </c>
    </row>
    <row r="213" spans="1:24" hidden="1" x14ac:dyDescent="0.2">
      <c r="A213" s="9">
        <v>211</v>
      </c>
      <c r="B213" s="9" t="s">
        <v>2277</v>
      </c>
      <c r="C213" s="9" t="s">
        <v>792</v>
      </c>
      <c r="D213" s="9" t="s">
        <v>985</v>
      </c>
      <c r="E213" s="9" t="s">
        <v>229</v>
      </c>
      <c r="F213" s="9" t="s">
        <v>586</v>
      </c>
      <c r="G213" s="9">
        <v>162.1</v>
      </c>
      <c r="I213" s="9">
        <v>2016</v>
      </c>
      <c r="J213" s="9">
        <v>2016</v>
      </c>
      <c r="L213" s="9">
        <v>47.655340000000002</v>
      </c>
      <c r="M213" s="9">
        <v>7.5195899999999902</v>
      </c>
      <c r="O213" s="9">
        <v>0</v>
      </c>
      <c r="P213" s="9">
        <v>0</v>
      </c>
      <c r="Q213" s="9">
        <v>0</v>
      </c>
      <c r="R213" s="9" t="s">
        <v>2278</v>
      </c>
      <c r="S213" s="9" t="s">
        <v>2279</v>
      </c>
      <c r="T213" s="9" t="s">
        <v>2280</v>
      </c>
      <c r="U213" s="9" t="s">
        <v>2281</v>
      </c>
      <c r="V213" s="9" t="s">
        <v>2282</v>
      </c>
      <c r="W213" s="9" t="s">
        <v>2283</v>
      </c>
      <c r="X213" s="9" t="s">
        <v>2284</v>
      </c>
    </row>
    <row r="214" spans="1:24" hidden="1" x14ac:dyDescent="0.2">
      <c r="A214" s="9">
        <v>212</v>
      </c>
      <c r="B214" s="9" t="s">
        <v>2285</v>
      </c>
      <c r="C214" s="9" t="s">
        <v>792</v>
      </c>
      <c r="D214" s="9" t="s">
        <v>985</v>
      </c>
      <c r="E214" s="9" t="s">
        <v>229</v>
      </c>
      <c r="F214" s="9" t="s">
        <v>576</v>
      </c>
      <c r="G214" s="9">
        <v>236.5</v>
      </c>
      <c r="I214" s="9">
        <v>1959</v>
      </c>
      <c r="J214" s="9">
        <v>1959</v>
      </c>
      <c r="L214" s="9">
        <v>48.189357000000001</v>
      </c>
      <c r="M214" s="9">
        <v>15.067754999999901</v>
      </c>
      <c r="O214" s="9">
        <v>0</v>
      </c>
      <c r="P214" s="9">
        <v>0</v>
      </c>
      <c r="Q214" s="9">
        <v>0</v>
      </c>
      <c r="R214" s="9" t="s">
        <v>2286</v>
      </c>
      <c r="S214" s="9" t="s">
        <v>2287</v>
      </c>
      <c r="T214" s="9" t="s">
        <v>2288</v>
      </c>
      <c r="U214" s="9" t="s">
        <v>2289</v>
      </c>
      <c r="V214" s="9" t="s">
        <v>2290</v>
      </c>
      <c r="W214" s="9" t="s">
        <v>2291</v>
      </c>
    </row>
    <row r="215" spans="1:24" hidden="1" x14ac:dyDescent="0.2">
      <c r="A215" s="9">
        <v>495</v>
      </c>
      <c r="B215" s="9" t="s">
        <v>4244</v>
      </c>
      <c r="C215" s="9" t="s">
        <v>792</v>
      </c>
      <c r="D215" s="9" t="s">
        <v>846</v>
      </c>
      <c r="E215" s="9" t="s">
        <v>794</v>
      </c>
      <c r="F215" s="9" t="s">
        <v>1230</v>
      </c>
      <c r="G215" s="9">
        <v>1.9</v>
      </c>
      <c r="L215" s="9">
        <v>49.732999999999997</v>
      </c>
      <c r="M215" s="9">
        <v>5.3769999999999998</v>
      </c>
      <c r="O215" s="9">
        <v>0</v>
      </c>
      <c r="P215" s="9">
        <v>0</v>
      </c>
      <c r="Q215" s="9">
        <v>0</v>
      </c>
      <c r="R215" s="9" t="s">
        <v>393</v>
      </c>
      <c r="S215" s="9" t="s">
        <v>4245</v>
      </c>
      <c r="T215" s="9" t="s">
        <v>4246</v>
      </c>
      <c r="U215" s="9" t="s">
        <v>4247</v>
      </c>
      <c r="V215" s="9" t="s">
        <v>4248</v>
      </c>
    </row>
    <row r="216" spans="1:24" hidden="1" x14ac:dyDescent="0.2">
      <c r="A216" s="9">
        <v>496</v>
      </c>
      <c r="B216" s="9" t="s">
        <v>4249</v>
      </c>
      <c r="C216" s="9" t="s">
        <v>792</v>
      </c>
      <c r="D216" s="9" t="s">
        <v>985</v>
      </c>
      <c r="E216" s="9" t="s">
        <v>229</v>
      </c>
      <c r="F216" s="9" t="s">
        <v>1230</v>
      </c>
      <c r="G216" s="9">
        <v>10</v>
      </c>
      <c r="I216" s="9">
        <v>1954</v>
      </c>
      <c r="L216" s="9">
        <v>50.593490000000003</v>
      </c>
      <c r="M216" s="9">
        <v>5.4613699999999996</v>
      </c>
      <c r="O216" s="9">
        <v>0</v>
      </c>
      <c r="P216" s="9">
        <v>0</v>
      </c>
      <c r="Q216" s="9">
        <v>0</v>
      </c>
      <c r="R216" s="9" t="s">
        <v>393</v>
      </c>
      <c r="S216" s="9" t="s">
        <v>4250</v>
      </c>
      <c r="T216" s="9" t="s">
        <v>4251</v>
      </c>
      <c r="U216" s="9" t="s">
        <v>4252</v>
      </c>
      <c r="V216" s="9" t="s">
        <v>4253</v>
      </c>
    </row>
    <row r="217" spans="1:24" hidden="1" x14ac:dyDescent="0.2">
      <c r="A217" s="9">
        <v>215</v>
      </c>
      <c r="B217" s="9" t="s">
        <v>2308</v>
      </c>
      <c r="C217" s="9" t="s">
        <v>792</v>
      </c>
      <c r="D217" s="9" t="s">
        <v>985</v>
      </c>
      <c r="E217" s="9" t="s">
        <v>229</v>
      </c>
      <c r="F217" s="9" t="s">
        <v>1189</v>
      </c>
      <c r="G217" s="9">
        <v>192</v>
      </c>
      <c r="I217" s="9">
        <v>1929</v>
      </c>
      <c r="J217" s="9">
        <v>2013</v>
      </c>
      <c r="L217" s="9">
        <v>61.166797000000003</v>
      </c>
      <c r="M217" s="9">
        <v>28.774695000000001</v>
      </c>
      <c r="O217" s="9">
        <v>0</v>
      </c>
      <c r="P217" s="9">
        <v>0</v>
      </c>
      <c r="Q217" s="9">
        <v>0</v>
      </c>
      <c r="R217" s="9" t="s">
        <v>2309</v>
      </c>
      <c r="S217" s="9" t="s">
        <v>2310</v>
      </c>
      <c r="T217" s="9" t="s">
        <v>2311</v>
      </c>
      <c r="U217" s="9" t="s">
        <v>2312</v>
      </c>
      <c r="V217" s="9" t="s">
        <v>2313</v>
      </c>
      <c r="W217" s="9" t="s">
        <v>2314</v>
      </c>
    </row>
    <row r="218" spans="1:24" hidden="1" x14ac:dyDescent="0.2">
      <c r="A218" s="9">
        <v>216</v>
      </c>
      <c r="B218" s="9" t="s">
        <v>2315</v>
      </c>
      <c r="C218" s="9" t="s">
        <v>792</v>
      </c>
      <c r="D218" s="9" t="s">
        <v>985</v>
      </c>
      <c r="E218" s="9" t="s">
        <v>229</v>
      </c>
      <c r="F218" s="9" t="s">
        <v>586</v>
      </c>
      <c r="G218" s="9">
        <v>104</v>
      </c>
      <c r="I218" s="9">
        <v>1956</v>
      </c>
      <c r="L218" s="9">
        <v>42.776679999999999</v>
      </c>
      <c r="M218" s="9">
        <v>1.6767099999999999</v>
      </c>
      <c r="O218" s="9">
        <v>0</v>
      </c>
      <c r="P218" s="9">
        <v>0</v>
      </c>
      <c r="Q218" s="9">
        <v>0</v>
      </c>
      <c r="R218" s="9" t="s">
        <v>2316</v>
      </c>
      <c r="S218" s="9" t="s">
        <v>2317</v>
      </c>
      <c r="T218" s="9" t="s">
        <v>2318</v>
      </c>
      <c r="U218" s="9" t="s">
        <v>2319</v>
      </c>
      <c r="V218" s="9" t="s">
        <v>2320</v>
      </c>
      <c r="W218" s="9" t="s">
        <v>2321</v>
      </c>
    </row>
    <row r="219" spans="1:24" hidden="1" x14ac:dyDescent="0.2">
      <c r="A219" s="9">
        <v>217</v>
      </c>
      <c r="B219" s="9" t="s">
        <v>2322</v>
      </c>
      <c r="C219" s="9" t="s">
        <v>792</v>
      </c>
      <c r="D219" s="9" t="s">
        <v>985</v>
      </c>
      <c r="E219" s="9" t="s">
        <v>229</v>
      </c>
      <c r="F219" s="9" t="s">
        <v>586</v>
      </c>
      <c r="G219" s="9">
        <v>192</v>
      </c>
      <c r="I219" s="9">
        <v>1963</v>
      </c>
      <c r="J219" s="9">
        <v>1963</v>
      </c>
      <c r="L219" s="9">
        <v>44.823970000000003</v>
      </c>
      <c r="M219" s="9">
        <v>4.8104899999999997</v>
      </c>
      <c r="O219" s="9">
        <v>0</v>
      </c>
      <c r="P219" s="9">
        <v>0</v>
      </c>
      <c r="Q219" s="9">
        <v>0</v>
      </c>
      <c r="R219" s="9" t="s">
        <v>2323</v>
      </c>
      <c r="S219" s="9" t="s">
        <v>2324</v>
      </c>
      <c r="T219" s="9" t="s">
        <v>2325</v>
      </c>
      <c r="U219" s="9" t="s">
        <v>2326</v>
      </c>
      <c r="V219" s="9" t="s">
        <v>2327</v>
      </c>
      <c r="W219" s="9" t="s">
        <v>2328</v>
      </c>
    </row>
    <row r="220" spans="1:24" hidden="1" x14ac:dyDescent="0.2">
      <c r="A220" s="9">
        <v>218</v>
      </c>
      <c r="B220" s="9" t="s">
        <v>2329</v>
      </c>
      <c r="C220" s="9" t="s">
        <v>792</v>
      </c>
      <c r="D220" s="9" t="s">
        <v>985</v>
      </c>
      <c r="E220" s="9" t="s">
        <v>229</v>
      </c>
      <c r="F220" s="9" t="s">
        <v>586</v>
      </c>
      <c r="G220" s="9">
        <v>349.2</v>
      </c>
      <c r="I220" s="9">
        <v>1952</v>
      </c>
      <c r="J220" s="9">
        <v>1952</v>
      </c>
      <c r="L220" s="9">
        <v>44.30368</v>
      </c>
      <c r="M220" s="9">
        <v>4.7421699999999998</v>
      </c>
      <c r="O220" s="9">
        <v>0</v>
      </c>
      <c r="P220" s="9">
        <v>0</v>
      </c>
      <c r="Q220" s="9">
        <v>0</v>
      </c>
      <c r="R220" s="9" t="s">
        <v>2330</v>
      </c>
      <c r="S220" s="9" t="s">
        <v>2331</v>
      </c>
      <c r="T220" s="9" t="s">
        <v>2332</v>
      </c>
      <c r="U220" s="9" t="s">
        <v>2333</v>
      </c>
      <c r="V220" s="9" t="s">
        <v>2334</v>
      </c>
      <c r="W220" s="9" t="s">
        <v>2335</v>
      </c>
    </row>
    <row r="221" spans="1:24" hidden="1" x14ac:dyDescent="0.2">
      <c r="A221" s="9">
        <v>219</v>
      </c>
      <c r="B221" s="9" t="s">
        <v>2336</v>
      </c>
      <c r="C221" s="9" t="s">
        <v>792</v>
      </c>
      <c r="D221" s="9" t="s">
        <v>846</v>
      </c>
      <c r="E221" s="9" t="s">
        <v>794</v>
      </c>
      <c r="F221" s="9" t="s">
        <v>586</v>
      </c>
      <c r="G221" s="9">
        <v>235</v>
      </c>
      <c r="I221" s="9">
        <v>1951</v>
      </c>
      <c r="L221" s="9">
        <v>45.412689999999998</v>
      </c>
      <c r="M221" s="9">
        <v>2.4986199999999998</v>
      </c>
      <c r="O221" s="9">
        <v>0</v>
      </c>
      <c r="P221" s="9">
        <v>0</v>
      </c>
      <c r="Q221" s="9">
        <v>0</v>
      </c>
      <c r="R221" s="9" t="s">
        <v>2337</v>
      </c>
      <c r="S221" s="9" t="s">
        <v>2338</v>
      </c>
      <c r="T221" s="9" t="s">
        <v>2339</v>
      </c>
      <c r="U221" s="9" t="s">
        <v>2340</v>
      </c>
      <c r="V221" s="9" t="s">
        <v>2341</v>
      </c>
      <c r="W221" s="9" t="s">
        <v>2342</v>
      </c>
      <c r="X221" s="9" t="s">
        <v>2343</v>
      </c>
    </row>
    <row r="222" spans="1:24" hidden="1" x14ac:dyDescent="0.2">
      <c r="A222" s="9">
        <v>220</v>
      </c>
      <c r="B222" s="9" t="s">
        <v>2344</v>
      </c>
      <c r="C222" s="9" t="s">
        <v>792</v>
      </c>
      <c r="D222" s="9" t="s">
        <v>985</v>
      </c>
      <c r="E222" s="9" t="s">
        <v>229</v>
      </c>
      <c r="F222" s="9" t="s">
        <v>586</v>
      </c>
      <c r="G222" s="9">
        <v>180</v>
      </c>
      <c r="I222" s="9">
        <v>1968</v>
      </c>
      <c r="J222" s="9">
        <v>1968</v>
      </c>
      <c r="L222" s="9">
        <v>44.961280000000002</v>
      </c>
      <c r="M222" s="9">
        <v>4.8722099999999999</v>
      </c>
      <c r="O222" s="9">
        <v>0</v>
      </c>
      <c r="P222" s="9">
        <v>0</v>
      </c>
      <c r="Q222" s="9">
        <v>0</v>
      </c>
      <c r="R222" s="9" t="s">
        <v>2345</v>
      </c>
      <c r="S222" s="9" t="s">
        <v>2346</v>
      </c>
      <c r="T222" s="9" t="s">
        <v>2347</v>
      </c>
      <c r="U222" s="9" t="s">
        <v>2348</v>
      </c>
      <c r="V222" s="9" t="s">
        <v>2349</v>
      </c>
      <c r="W222" s="9" t="s">
        <v>2350</v>
      </c>
    </row>
    <row r="223" spans="1:24" hidden="1" x14ac:dyDescent="0.2">
      <c r="A223" s="9">
        <v>221</v>
      </c>
      <c r="B223" s="9" t="s">
        <v>2351</v>
      </c>
      <c r="C223" s="9" t="s">
        <v>792</v>
      </c>
      <c r="D223" s="9" t="s">
        <v>846</v>
      </c>
      <c r="E223" s="9" t="s">
        <v>794</v>
      </c>
      <c r="F223" s="9" t="s">
        <v>586</v>
      </c>
      <c r="G223" s="9">
        <v>592</v>
      </c>
      <c r="I223" s="9">
        <v>2018</v>
      </c>
      <c r="J223" s="9">
        <v>2018</v>
      </c>
      <c r="L223" s="9">
        <v>45.685450000000003</v>
      </c>
      <c r="M223" s="9">
        <v>6.6224899999999902</v>
      </c>
      <c r="N223" s="9">
        <v>1038.82783882783</v>
      </c>
      <c r="O223" s="9">
        <v>0</v>
      </c>
      <c r="P223" s="9">
        <v>0</v>
      </c>
      <c r="Q223" s="9">
        <v>0</v>
      </c>
      <c r="R223" s="9" t="s">
        <v>2352</v>
      </c>
      <c r="S223" s="9" t="s">
        <v>2353</v>
      </c>
      <c r="T223" s="9" t="s">
        <v>2354</v>
      </c>
      <c r="U223" s="9" t="s">
        <v>2355</v>
      </c>
      <c r="V223" s="9" t="s">
        <v>2356</v>
      </c>
      <c r="W223" s="9" t="s">
        <v>2357</v>
      </c>
      <c r="X223" s="9" t="s">
        <v>2358</v>
      </c>
    </row>
    <row r="224" spans="1:24" hidden="1" x14ac:dyDescent="0.2">
      <c r="A224" s="9">
        <v>222</v>
      </c>
      <c r="B224" s="9" t="s">
        <v>2359</v>
      </c>
      <c r="C224" s="9" t="s">
        <v>792</v>
      </c>
      <c r="D224" s="9" t="s">
        <v>985</v>
      </c>
      <c r="E224" s="9" t="s">
        <v>229</v>
      </c>
      <c r="F224" s="9" t="s">
        <v>586</v>
      </c>
      <c r="G224" s="9">
        <v>186.6</v>
      </c>
      <c r="I224" s="9">
        <v>1975</v>
      </c>
      <c r="J224" s="9">
        <v>1975</v>
      </c>
      <c r="L224" s="9">
        <v>44.096060000000001</v>
      </c>
      <c r="M224" s="9">
        <v>4.7232900000000004</v>
      </c>
      <c r="O224" s="9">
        <v>0</v>
      </c>
      <c r="P224" s="9">
        <v>0</v>
      </c>
      <c r="Q224" s="9">
        <v>0</v>
      </c>
      <c r="R224" s="9" t="s">
        <v>2360</v>
      </c>
      <c r="S224" s="9" t="s">
        <v>2361</v>
      </c>
      <c r="T224" s="9" t="s">
        <v>2362</v>
      </c>
      <c r="U224" s="9" t="s">
        <v>2363</v>
      </c>
      <c r="V224" s="9" t="s">
        <v>2364</v>
      </c>
      <c r="W224" s="9" t="s">
        <v>2365</v>
      </c>
    </row>
    <row r="225" spans="1:26" hidden="1" x14ac:dyDescent="0.2">
      <c r="A225" s="9">
        <v>223</v>
      </c>
      <c r="B225" s="9" t="s">
        <v>2366</v>
      </c>
      <c r="C225" s="9" t="s">
        <v>792</v>
      </c>
      <c r="D225" s="9" t="s">
        <v>985</v>
      </c>
      <c r="E225" s="9" t="s">
        <v>229</v>
      </c>
      <c r="F225" s="9" t="s">
        <v>586</v>
      </c>
      <c r="G225" s="9">
        <v>119</v>
      </c>
      <c r="I225" s="9">
        <v>1950</v>
      </c>
      <c r="L225" s="9">
        <v>44.696089999999998</v>
      </c>
      <c r="M225" s="9">
        <v>2.58555</v>
      </c>
      <c r="O225" s="9">
        <v>0</v>
      </c>
      <c r="P225" s="9">
        <v>0</v>
      </c>
      <c r="Q225" s="9">
        <v>0</v>
      </c>
      <c r="R225" s="9" t="s">
        <v>2367</v>
      </c>
      <c r="S225" s="9" t="s">
        <v>2368</v>
      </c>
      <c r="T225" s="9" t="s">
        <v>2369</v>
      </c>
      <c r="U225" s="9" t="s">
        <v>2370</v>
      </c>
      <c r="V225" s="9" t="s">
        <v>2371</v>
      </c>
      <c r="W225" s="9" t="s">
        <v>2372</v>
      </c>
    </row>
    <row r="226" spans="1:26" hidden="1" x14ac:dyDescent="0.2">
      <c r="A226" s="9">
        <v>224</v>
      </c>
      <c r="B226" s="9" t="s">
        <v>2373</v>
      </c>
      <c r="C226" s="9" t="s">
        <v>792</v>
      </c>
      <c r="D226" s="9" t="s">
        <v>793</v>
      </c>
      <c r="E226" s="9" t="s">
        <v>794</v>
      </c>
      <c r="F226" s="9" t="s">
        <v>586</v>
      </c>
      <c r="G226" s="9">
        <v>1700</v>
      </c>
      <c r="I226" s="9">
        <v>2017</v>
      </c>
      <c r="J226" s="9">
        <v>2017</v>
      </c>
      <c r="L226" s="9">
        <v>45.205970000000001</v>
      </c>
      <c r="M226" s="9">
        <v>6.1171899999999999</v>
      </c>
      <c r="N226" s="9">
        <v>20.591715976331301</v>
      </c>
      <c r="O226" s="9">
        <v>0</v>
      </c>
      <c r="P226" s="9">
        <v>0</v>
      </c>
      <c r="Q226" s="9">
        <v>0</v>
      </c>
      <c r="R226" s="9" t="s">
        <v>2374</v>
      </c>
      <c r="S226" s="9" t="s">
        <v>2375</v>
      </c>
      <c r="T226" s="9" t="s">
        <v>2376</v>
      </c>
      <c r="U226" s="9" t="s">
        <v>2377</v>
      </c>
      <c r="V226" s="9" t="s">
        <v>2378</v>
      </c>
      <c r="W226" s="9" t="s">
        <v>2379</v>
      </c>
    </row>
    <row r="227" spans="1:26" hidden="1" x14ac:dyDescent="0.2">
      <c r="A227" s="9">
        <v>225</v>
      </c>
      <c r="B227" s="9" t="s">
        <v>2380</v>
      </c>
      <c r="C227" s="9" t="s">
        <v>792</v>
      </c>
      <c r="D227" s="9" t="s">
        <v>985</v>
      </c>
      <c r="E227" s="9" t="s">
        <v>229</v>
      </c>
      <c r="F227" s="9" t="s">
        <v>586</v>
      </c>
      <c r="G227" s="9">
        <v>140.5</v>
      </c>
      <c r="I227" s="9">
        <v>1967</v>
      </c>
      <c r="L227" s="9">
        <v>48.403849999999998</v>
      </c>
      <c r="M227" s="9">
        <v>7.7277500000000003</v>
      </c>
      <c r="O227" s="9">
        <v>0</v>
      </c>
      <c r="P227" s="9">
        <v>0</v>
      </c>
      <c r="Q227" s="9">
        <v>0</v>
      </c>
      <c r="R227" s="9" t="s">
        <v>2381</v>
      </c>
      <c r="S227" s="9" t="s">
        <v>2382</v>
      </c>
      <c r="T227" s="9" t="s">
        <v>2383</v>
      </c>
      <c r="U227" s="9" t="s">
        <v>2384</v>
      </c>
      <c r="V227" s="9" t="s">
        <v>2385</v>
      </c>
      <c r="W227" s="9" t="s">
        <v>2386</v>
      </c>
    </row>
    <row r="228" spans="1:26" hidden="1" x14ac:dyDescent="0.2">
      <c r="A228" s="9">
        <v>226</v>
      </c>
      <c r="B228" s="9" t="s">
        <v>2387</v>
      </c>
      <c r="C228" s="9" t="s">
        <v>792</v>
      </c>
      <c r="D228" s="9" t="s">
        <v>985</v>
      </c>
      <c r="E228" s="9" t="s">
        <v>794</v>
      </c>
      <c r="F228" s="9" t="s">
        <v>586</v>
      </c>
      <c r="G228" s="9">
        <v>293</v>
      </c>
      <c r="I228" s="9">
        <v>1951</v>
      </c>
      <c r="L228" s="9">
        <v>45.151850000000003</v>
      </c>
      <c r="M228" s="9">
        <v>2.0098500000000001</v>
      </c>
      <c r="O228" s="9">
        <v>0</v>
      </c>
      <c r="P228" s="9">
        <v>0</v>
      </c>
      <c r="Q228" s="9">
        <v>0</v>
      </c>
      <c r="R228" s="9" t="s">
        <v>2388</v>
      </c>
      <c r="S228" s="9" t="s">
        <v>2389</v>
      </c>
      <c r="T228" s="9" t="s">
        <v>2390</v>
      </c>
      <c r="U228" s="9" t="s">
        <v>2391</v>
      </c>
      <c r="V228" s="9" t="s">
        <v>2392</v>
      </c>
      <c r="W228" s="9" t="s">
        <v>2393</v>
      </c>
      <c r="X228" s="9" t="s">
        <v>2394</v>
      </c>
    </row>
    <row r="229" spans="1:26" hidden="1" x14ac:dyDescent="0.2">
      <c r="A229" s="9">
        <v>227</v>
      </c>
      <c r="B229" s="9" t="s">
        <v>1833</v>
      </c>
      <c r="C229" s="9" t="s">
        <v>792</v>
      </c>
      <c r="D229" s="9" t="s">
        <v>985</v>
      </c>
      <c r="E229" s="9" t="s">
        <v>229</v>
      </c>
      <c r="F229" s="9" t="s">
        <v>586</v>
      </c>
      <c r="G229" s="9">
        <v>175</v>
      </c>
      <c r="I229" s="9">
        <v>1956</v>
      </c>
      <c r="L229" s="9">
        <v>47.914659999999998</v>
      </c>
      <c r="M229" s="9">
        <v>7.5706699999999998</v>
      </c>
      <c r="O229" s="9">
        <v>0</v>
      </c>
      <c r="P229" s="9">
        <v>0</v>
      </c>
      <c r="Q229" s="9">
        <v>0</v>
      </c>
      <c r="R229" s="9" t="s">
        <v>2395</v>
      </c>
      <c r="S229" s="9" t="s">
        <v>2396</v>
      </c>
      <c r="T229" s="9" t="s">
        <v>2397</v>
      </c>
      <c r="U229" s="9" t="s">
        <v>2398</v>
      </c>
      <c r="V229" s="9" t="s">
        <v>2399</v>
      </c>
      <c r="W229" s="9" t="s">
        <v>2400</v>
      </c>
    </row>
    <row r="230" spans="1:26" hidden="1" x14ac:dyDescent="0.2">
      <c r="A230" s="9">
        <v>228</v>
      </c>
      <c r="B230" s="9" t="s">
        <v>2401</v>
      </c>
      <c r="C230" s="9" t="s">
        <v>792</v>
      </c>
      <c r="D230" s="9" t="s">
        <v>846</v>
      </c>
      <c r="E230" s="9" t="s">
        <v>794</v>
      </c>
      <c r="F230" s="9" t="s">
        <v>586</v>
      </c>
      <c r="G230" s="9">
        <v>139</v>
      </c>
      <c r="I230" s="9">
        <v>1966</v>
      </c>
      <c r="L230" s="9">
        <v>44.420780000000001</v>
      </c>
      <c r="M230" s="9">
        <v>6.0201599999999997</v>
      </c>
      <c r="O230" s="9">
        <v>0</v>
      </c>
      <c r="P230" s="9">
        <v>0</v>
      </c>
      <c r="Q230" s="9">
        <v>0</v>
      </c>
      <c r="R230" s="9" t="s">
        <v>2402</v>
      </c>
      <c r="S230" s="9" t="s">
        <v>2403</v>
      </c>
      <c r="T230" s="9" t="s">
        <v>2404</v>
      </c>
      <c r="U230" s="9" t="s">
        <v>2405</v>
      </c>
      <c r="V230" s="9" t="s">
        <v>2406</v>
      </c>
      <c r="W230" s="9" t="s">
        <v>2407</v>
      </c>
    </row>
    <row r="231" spans="1:26" hidden="1" x14ac:dyDescent="0.2">
      <c r="A231" s="9">
        <v>229</v>
      </c>
      <c r="B231" s="9" t="s">
        <v>2408</v>
      </c>
      <c r="C231" s="9" t="s">
        <v>792</v>
      </c>
      <c r="D231" s="9" t="s">
        <v>985</v>
      </c>
      <c r="E231" s="9" t="s">
        <v>794</v>
      </c>
      <c r="F231" s="9" t="s">
        <v>586</v>
      </c>
      <c r="G231" s="9">
        <v>397.5</v>
      </c>
      <c r="I231" s="9">
        <v>1948</v>
      </c>
      <c r="J231" s="9">
        <v>1948</v>
      </c>
      <c r="L231" s="9">
        <v>46.052709999999998</v>
      </c>
      <c r="M231" s="9">
        <v>5.8128500000000001</v>
      </c>
      <c r="O231" s="9">
        <v>0</v>
      </c>
      <c r="P231" s="9">
        <v>0</v>
      </c>
      <c r="Q231" s="9">
        <v>0</v>
      </c>
      <c r="R231" s="9" t="s">
        <v>2409</v>
      </c>
      <c r="S231" s="9" t="s">
        <v>2410</v>
      </c>
      <c r="T231" s="9" t="s">
        <v>2411</v>
      </c>
      <c r="U231" s="9" t="s">
        <v>2412</v>
      </c>
      <c r="V231" s="9" t="s">
        <v>2413</v>
      </c>
      <c r="W231" s="9" t="s">
        <v>2414</v>
      </c>
    </row>
    <row r="232" spans="1:26" hidden="1" x14ac:dyDescent="0.2">
      <c r="A232" s="9">
        <v>230</v>
      </c>
      <c r="B232" s="9" t="s">
        <v>2415</v>
      </c>
      <c r="C232" s="9" t="s">
        <v>792</v>
      </c>
      <c r="D232" s="9" t="s">
        <v>846</v>
      </c>
      <c r="E232" s="9" t="s">
        <v>794</v>
      </c>
      <c r="F232" s="9" t="s">
        <v>586</v>
      </c>
      <c r="G232" s="9">
        <v>123</v>
      </c>
      <c r="I232" s="9">
        <v>1950</v>
      </c>
      <c r="L232" s="9">
        <v>45.213479999999997</v>
      </c>
      <c r="M232" s="9">
        <v>6.7205300000000001</v>
      </c>
      <c r="O232" s="9">
        <v>0</v>
      </c>
      <c r="P232" s="9">
        <v>0</v>
      </c>
      <c r="Q232" s="9">
        <v>0</v>
      </c>
      <c r="R232" s="9" t="s">
        <v>2416</v>
      </c>
      <c r="S232" s="9" t="s">
        <v>2417</v>
      </c>
      <c r="T232" s="9" t="s">
        <v>2418</v>
      </c>
      <c r="U232" s="9" t="s">
        <v>2419</v>
      </c>
      <c r="V232" s="9" t="s">
        <v>2420</v>
      </c>
      <c r="W232" s="9" t="s">
        <v>2421</v>
      </c>
    </row>
    <row r="233" spans="1:26" hidden="1" x14ac:dyDescent="0.2">
      <c r="A233" s="9">
        <v>231</v>
      </c>
      <c r="B233" s="9" t="s">
        <v>2422</v>
      </c>
      <c r="C233" s="9" t="s">
        <v>792</v>
      </c>
      <c r="D233" s="9" t="s">
        <v>793</v>
      </c>
      <c r="E233" s="9" t="s">
        <v>794</v>
      </c>
      <c r="F233" s="9" t="s">
        <v>586</v>
      </c>
      <c r="G233" s="9">
        <v>320</v>
      </c>
      <c r="I233" s="9">
        <v>2019</v>
      </c>
      <c r="J233" s="9">
        <v>2019</v>
      </c>
      <c r="L233" s="9">
        <v>45.496670000000002</v>
      </c>
      <c r="M233" s="9">
        <v>6.5103799999999996</v>
      </c>
      <c r="N233" s="9">
        <v>2.90625</v>
      </c>
      <c r="O233" s="9">
        <v>0</v>
      </c>
      <c r="P233" s="9">
        <v>0</v>
      </c>
      <c r="Q233" s="9">
        <v>0</v>
      </c>
      <c r="R233" s="9" t="s">
        <v>2423</v>
      </c>
      <c r="S233" s="9" t="s">
        <v>2424</v>
      </c>
      <c r="T233" s="9" t="s">
        <v>2425</v>
      </c>
      <c r="U233" s="9" t="s">
        <v>2426</v>
      </c>
      <c r="V233" s="9" t="s">
        <v>2427</v>
      </c>
      <c r="W233" s="9" t="s">
        <v>2428</v>
      </c>
    </row>
    <row r="234" spans="1:26" hidden="1" x14ac:dyDescent="0.2">
      <c r="A234" s="9">
        <v>232</v>
      </c>
      <c r="B234" s="9" t="s">
        <v>2429</v>
      </c>
      <c r="C234" s="9" t="s">
        <v>792</v>
      </c>
      <c r="D234" s="9" t="s">
        <v>793</v>
      </c>
      <c r="E234" s="9" t="s">
        <v>794</v>
      </c>
      <c r="F234" s="9" t="s">
        <v>586</v>
      </c>
      <c r="G234" s="9">
        <v>485</v>
      </c>
      <c r="I234" s="9">
        <v>1979</v>
      </c>
      <c r="L234" s="9">
        <v>45.384599999999999</v>
      </c>
      <c r="M234" s="9">
        <v>6.0020699999999998</v>
      </c>
      <c r="N234" s="9">
        <v>5.8</v>
      </c>
      <c r="O234" s="9">
        <v>0</v>
      </c>
      <c r="P234" s="9">
        <v>0</v>
      </c>
      <c r="Q234" s="9">
        <v>0</v>
      </c>
      <c r="R234" s="9" t="s">
        <v>2430</v>
      </c>
      <c r="S234" s="9" t="s">
        <v>2431</v>
      </c>
      <c r="T234" s="9" t="s">
        <v>2432</v>
      </c>
      <c r="U234" s="9" t="s">
        <v>2433</v>
      </c>
      <c r="V234" s="9" t="s">
        <v>2434</v>
      </c>
      <c r="W234" s="9" t="s">
        <v>2435</v>
      </c>
    </row>
    <row r="235" spans="1:26" hidden="1" x14ac:dyDescent="0.2">
      <c r="A235" s="9">
        <v>233</v>
      </c>
      <c r="B235" s="9" t="s">
        <v>2436</v>
      </c>
      <c r="C235" s="9" t="s">
        <v>242</v>
      </c>
      <c r="D235" s="9" t="s">
        <v>228</v>
      </c>
      <c r="E235" s="9" t="s">
        <v>243</v>
      </c>
      <c r="F235" s="9" t="s">
        <v>598</v>
      </c>
      <c r="G235" s="9">
        <v>404</v>
      </c>
      <c r="I235" s="9">
        <v>1997</v>
      </c>
      <c r="L235" s="9">
        <v>41.009149999999998</v>
      </c>
      <c r="M235" s="9">
        <v>14.2286</v>
      </c>
      <c r="O235" s="9">
        <v>0</v>
      </c>
      <c r="P235" s="9">
        <v>0</v>
      </c>
      <c r="Q235" s="9">
        <v>0</v>
      </c>
      <c r="R235" s="9" t="s">
        <v>2437</v>
      </c>
      <c r="S235" s="9" t="s">
        <v>2438</v>
      </c>
      <c r="T235" s="9" t="s">
        <v>2439</v>
      </c>
      <c r="U235" s="9" t="s">
        <v>2440</v>
      </c>
      <c r="V235" s="9" t="s">
        <v>2441</v>
      </c>
      <c r="W235" s="9" t="s">
        <v>2442</v>
      </c>
    </row>
    <row r="236" spans="1:26" hidden="1" x14ac:dyDescent="0.2">
      <c r="A236" s="9">
        <v>234</v>
      </c>
      <c r="B236" s="9" t="s">
        <v>2443</v>
      </c>
      <c r="C236" s="9" t="s">
        <v>392</v>
      </c>
      <c r="D236" s="9" t="s">
        <v>334</v>
      </c>
      <c r="E236" s="9" t="s">
        <v>243</v>
      </c>
      <c r="F236" s="9" t="s">
        <v>598</v>
      </c>
      <c r="G236" s="9">
        <v>117</v>
      </c>
      <c r="I236" s="9">
        <v>1978</v>
      </c>
      <c r="L236" s="9">
        <v>45.516579999999998</v>
      </c>
      <c r="M236" s="9">
        <v>10.211819999999999</v>
      </c>
      <c r="O236" s="9">
        <v>0</v>
      </c>
      <c r="P236" s="9">
        <v>0</v>
      </c>
      <c r="Q236" s="9">
        <v>0</v>
      </c>
      <c r="R236" s="9" t="s">
        <v>2444</v>
      </c>
      <c r="S236" s="9" t="s">
        <v>2445</v>
      </c>
      <c r="T236" s="9" t="s">
        <v>2446</v>
      </c>
      <c r="U236" s="9" t="s">
        <v>2447</v>
      </c>
      <c r="V236" s="9" t="s">
        <v>2448</v>
      </c>
      <c r="W236" s="9" t="s">
        <v>2449</v>
      </c>
      <c r="X236" s="9" t="s">
        <v>2450</v>
      </c>
    </row>
    <row r="237" spans="1:26" hidden="1" x14ac:dyDescent="0.2">
      <c r="A237" s="9">
        <v>235</v>
      </c>
      <c r="B237" s="9" t="s">
        <v>2451</v>
      </c>
      <c r="C237" s="9" t="s">
        <v>227</v>
      </c>
      <c r="E237" s="9" t="s">
        <v>243</v>
      </c>
      <c r="F237" s="9" t="s">
        <v>2452</v>
      </c>
      <c r="G237" s="9">
        <v>263</v>
      </c>
      <c r="I237" s="9">
        <v>1989</v>
      </c>
      <c r="J237" s="9">
        <v>2004</v>
      </c>
      <c r="K237" s="9">
        <v>2020</v>
      </c>
      <c r="L237" s="9">
        <v>55.686</v>
      </c>
      <c r="M237" s="9">
        <v>12.627599999999999</v>
      </c>
      <c r="O237" s="9">
        <v>0</v>
      </c>
      <c r="P237" s="9">
        <v>0</v>
      </c>
      <c r="Q237" s="9">
        <v>0</v>
      </c>
      <c r="R237" s="9" t="s">
        <v>2453</v>
      </c>
      <c r="S237" s="9" t="s">
        <v>2454</v>
      </c>
      <c r="T237" s="9" t="s">
        <v>2455</v>
      </c>
      <c r="U237" s="9" t="s">
        <v>2456</v>
      </c>
      <c r="V237" s="9" t="s">
        <v>2457</v>
      </c>
    </row>
    <row r="238" spans="1:26" hidden="1" x14ac:dyDescent="0.2">
      <c r="A238" s="9">
        <v>236</v>
      </c>
      <c r="B238" s="9" t="s">
        <v>2458</v>
      </c>
      <c r="C238" s="9" t="s">
        <v>242</v>
      </c>
      <c r="D238" s="9" t="s">
        <v>228</v>
      </c>
      <c r="E238" s="9" t="s">
        <v>243</v>
      </c>
      <c r="F238" s="9" t="s">
        <v>1189</v>
      </c>
      <c r="G238" s="9">
        <v>167</v>
      </c>
      <c r="I238" s="9">
        <v>1975</v>
      </c>
      <c r="L238" s="9">
        <v>60.283332999999999</v>
      </c>
      <c r="M238" s="9">
        <v>24.836389</v>
      </c>
      <c r="O238" s="9">
        <v>0</v>
      </c>
      <c r="P238" s="9">
        <v>0</v>
      </c>
      <c r="Q238" s="9">
        <v>0</v>
      </c>
      <c r="R238" s="9" t="s">
        <v>2459</v>
      </c>
      <c r="S238" s="9" t="s">
        <v>2460</v>
      </c>
      <c r="T238" s="9" t="s">
        <v>2461</v>
      </c>
      <c r="U238" s="9" t="s">
        <v>2462</v>
      </c>
      <c r="V238" s="9" t="s">
        <v>2463</v>
      </c>
    </row>
    <row r="239" spans="1:26" hidden="1" x14ac:dyDescent="0.2">
      <c r="A239" s="9">
        <v>237</v>
      </c>
      <c r="B239" s="9" t="s">
        <v>2464</v>
      </c>
      <c r="C239" s="9" t="s">
        <v>468</v>
      </c>
      <c r="D239" s="9" t="s">
        <v>334</v>
      </c>
      <c r="E239" s="9" t="s">
        <v>229</v>
      </c>
      <c r="F239" s="9" t="s">
        <v>586</v>
      </c>
      <c r="G239" s="9">
        <v>304</v>
      </c>
      <c r="I239" s="9">
        <v>1980</v>
      </c>
      <c r="L239" s="9">
        <v>48.357019999999999</v>
      </c>
      <c r="M239" s="9">
        <v>-3.87053</v>
      </c>
      <c r="O239" s="9">
        <v>0</v>
      </c>
      <c r="P239" s="9">
        <v>0</v>
      </c>
      <c r="Q239" s="9">
        <v>0</v>
      </c>
      <c r="R239" s="9" t="s">
        <v>2465</v>
      </c>
      <c r="S239" s="9" t="s">
        <v>2466</v>
      </c>
      <c r="T239" s="9" t="s">
        <v>2467</v>
      </c>
      <c r="U239" s="9" t="s">
        <v>2468</v>
      </c>
      <c r="V239" s="9" t="s">
        <v>2469</v>
      </c>
      <c r="W239" s="9" t="s">
        <v>2470</v>
      </c>
      <c r="X239" s="9" t="s">
        <v>2471</v>
      </c>
      <c r="Y239" s="9" t="s">
        <v>2472</v>
      </c>
      <c r="Z239" s="9" t="s">
        <v>2473</v>
      </c>
    </row>
    <row r="240" spans="1:26" hidden="1" x14ac:dyDescent="0.2">
      <c r="A240" s="9">
        <v>238</v>
      </c>
      <c r="B240" s="9" t="s">
        <v>2474</v>
      </c>
      <c r="C240" s="9" t="s">
        <v>242</v>
      </c>
      <c r="D240" s="9" t="s">
        <v>228</v>
      </c>
      <c r="E240" s="9" t="s">
        <v>243</v>
      </c>
      <c r="F240" s="9" t="s">
        <v>598</v>
      </c>
      <c r="G240" s="9">
        <v>240</v>
      </c>
      <c r="I240" s="9">
        <v>2001</v>
      </c>
      <c r="L240" s="9">
        <v>43.641129999999997</v>
      </c>
      <c r="M240" s="9">
        <v>13.37936</v>
      </c>
      <c r="O240" s="9">
        <v>0</v>
      </c>
      <c r="P240" s="9">
        <v>0</v>
      </c>
      <c r="Q240" s="9">
        <v>0</v>
      </c>
      <c r="R240" s="9" t="s">
        <v>2475</v>
      </c>
      <c r="S240" s="9" t="s">
        <v>2476</v>
      </c>
      <c r="T240" s="9" t="s">
        <v>2477</v>
      </c>
      <c r="U240" s="9" t="s">
        <v>2478</v>
      </c>
      <c r="V240" s="9" t="s">
        <v>2479</v>
      </c>
    </row>
    <row r="241" spans="1:34" hidden="1" x14ac:dyDescent="0.2">
      <c r="A241" s="9">
        <v>239</v>
      </c>
      <c r="B241" s="9" t="s">
        <v>2480</v>
      </c>
      <c r="C241" s="9" t="s">
        <v>242</v>
      </c>
      <c r="D241" s="9" t="s">
        <v>228</v>
      </c>
      <c r="E241" s="9" t="s">
        <v>229</v>
      </c>
      <c r="F241" s="9" t="s">
        <v>598</v>
      </c>
      <c r="G241" s="9">
        <v>41</v>
      </c>
      <c r="I241" s="9">
        <v>1997</v>
      </c>
      <c r="L241" s="9">
        <v>41.810290000000002</v>
      </c>
      <c r="M241" s="9">
        <v>12.421049999999999</v>
      </c>
      <c r="O241" s="9">
        <v>0</v>
      </c>
      <c r="P241" s="9">
        <v>0</v>
      </c>
      <c r="Q241" s="9">
        <v>0</v>
      </c>
      <c r="R241" s="9" t="s">
        <v>2481</v>
      </c>
      <c r="S241" s="9" t="s">
        <v>2482</v>
      </c>
      <c r="T241" s="9" t="s">
        <v>2483</v>
      </c>
      <c r="U241" s="9" t="s">
        <v>2484</v>
      </c>
      <c r="V241" s="9" t="s">
        <v>2485</v>
      </c>
      <c r="W241" s="9" t="s">
        <v>2486</v>
      </c>
    </row>
    <row r="242" spans="1:34" hidden="1" x14ac:dyDescent="0.2">
      <c r="A242" s="9">
        <v>240</v>
      </c>
      <c r="B242" s="9" t="s">
        <v>2487</v>
      </c>
      <c r="C242" s="9" t="s">
        <v>468</v>
      </c>
      <c r="D242" s="9" t="s">
        <v>334</v>
      </c>
      <c r="E242" s="9" t="s">
        <v>229</v>
      </c>
      <c r="F242" s="9" t="s">
        <v>598</v>
      </c>
      <c r="G242" s="9">
        <v>866</v>
      </c>
      <c r="I242" s="9">
        <v>1971</v>
      </c>
      <c r="L242" s="9">
        <v>38.203761</v>
      </c>
      <c r="M242" s="9">
        <v>15.285385</v>
      </c>
      <c r="O242" s="9">
        <v>0</v>
      </c>
      <c r="P242" s="9">
        <v>0</v>
      </c>
      <c r="Q242" s="9">
        <v>0</v>
      </c>
      <c r="R242" s="9" t="s">
        <v>2488</v>
      </c>
      <c r="S242" s="9" t="s">
        <v>2489</v>
      </c>
      <c r="T242" s="9" t="s">
        <v>2490</v>
      </c>
      <c r="U242" s="9" t="s">
        <v>2491</v>
      </c>
      <c r="V242" s="9" t="s">
        <v>2492</v>
      </c>
    </row>
    <row r="243" spans="1:34" hidden="1" x14ac:dyDescent="0.2">
      <c r="A243" s="9">
        <v>241</v>
      </c>
      <c r="B243" s="9" t="s">
        <v>2493</v>
      </c>
      <c r="C243" s="9" t="s">
        <v>468</v>
      </c>
      <c r="D243" s="9" t="s">
        <v>334</v>
      </c>
      <c r="E243" s="9" t="s">
        <v>229</v>
      </c>
      <c r="F243" s="9" t="s">
        <v>847</v>
      </c>
      <c r="G243" s="9">
        <v>670</v>
      </c>
      <c r="I243" s="9">
        <v>1971</v>
      </c>
      <c r="L243" s="9">
        <v>56.152251</v>
      </c>
      <c r="M243" s="9">
        <v>14.833830999999901</v>
      </c>
      <c r="O243" s="9">
        <v>0</v>
      </c>
      <c r="P243" s="9">
        <v>0</v>
      </c>
      <c r="Q243" s="9">
        <v>0</v>
      </c>
      <c r="R243" s="9" t="s">
        <v>2494</v>
      </c>
      <c r="S243" s="9" t="s">
        <v>2495</v>
      </c>
      <c r="T243" s="9" t="s">
        <v>2496</v>
      </c>
      <c r="U243" s="9" t="s">
        <v>2497</v>
      </c>
      <c r="V243" s="9" t="s">
        <v>2498</v>
      </c>
      <c r="W243" s="9" t="s">
        <v>2499</v>
      </c>
      <c r="X243" s="9" t="s">
        <v>2500</v>
      </c>
    </row>
    <row r="244" spans="1:34" hidden="1" x14ac:dyDescent="0.2">
      <c r="A244" s="9">
        <v>242</v>
      </c>
      <c r="B244" s="9" t="s">
        <v>2501</v>
      </c>
      <c r="C244" s="9" t="s">
        <v>468</v>
      </c>
      <c r="D244" s="9" t="s">
        <v>334</v>
      </c>
      <c r="E244" s="9" t="s">
        <v>229</v>
      </c>
      <c r="F244" s="9" t="s">
        <v>847</v>
      </c>
      <c r="G244" s="9">
        <v>520</v>
      </c>
      <c r="I244" s="9">
        <v>1959</v>
      </c>
      <c r="L244" s="9">
        <v>58.086598000000002</v>
      </c>
      <c r="M244" s="9">
        <v>11.844533</v>
      </c>
      <c r="O244" s="9">
        <v>0</v>
      </c>
      <c r="P244" s="9">
        <v>0</v>
      </c>
      <c r="Q244" s="9">
        <v>0</v>
      </c>
      <c r="R244" s="9" t="s">
        <v>2502</v>
      </c>
      <c r="S244" s="9" t="s">
        <v>2503</v>
      </c>
      <c r="T244" s="9" t="s">
        <v>2504</v>
      </c>
      <c r="U244" s="9" t="s">
        <v>2505</v>
      </c>
      <c r="V244" s="9" t="s">
        <v>2506</v>
      </c>
      <c r="W244" s="9" t="s">
        <v>2507</v>
      </c>
      <c r="X244" s="9" t="s">
        <v>2508</v>
      </c>
    </row>
    <row r="245" spans="1:34" hidden="1" x14ac:dyDescent="0.2">
      <c r="A245" s="9">
        <v>243</v>
      </c>
      <c r="B245" s="9" t="s">
        <v>2509</v>
      </c>
      <c r="C245" s="9" t="s">
        <v>70</v>
      </c>
      <c r="D245" s="9" t="s">
        <v>334</v>
      </c>
      <c r="E245" s="9" t="s">
        <v>229</v>
      </c>
      <c r="F245" s="9" t="s">
        <v>795</v>
      </c>
      <c r="G245" s="9">
        <v>378</v>
      </c>
      <c r="I245" s="9">
        <v>1972</v>
      </c>
      <c r="J245" s="9">
        <v>1972</v>
      </c>
      <c r="L245" s="9">
        <v>46.9691475017</v>
      </c>
      <c r="M245" s="9">
        <v>7.2844939737399903</v>
      </c>
      <c r="O245" s="9">
        <v>0</v>
      </c>
      <c r="P245" s="9">
        <v>0</v>
      </c>
      <c r="Q245" s="9">
        <v>0</v>
      </c>
      <c r="R245" s="9" t="s">
        <v>2510</v>
      </c>
      <c r="S245" s="9" t="s">
        <v>2511</v>
      </c>
      <c r="T245" s="9" t="s">
        <v>2512</v>
      </c>
      <c r="U245" s="9" t="s">
        <v>2513</v>
      </c>
      <c r="V245" s="9" t="s">
        <v>2514</v>
      </c>
    </row>
    <row r="246" spans="1:34" hidden="1" x14ac:dyDescent="0.2">
      <c r="A246" s="9">
        <v>244</v>
      </c>
      <c r="B246" s="9" t="s">
        <v>2515</v>
      </c>
      <c r="C246" s="9" t="s">
        <v>468</v>
      </c>
      <c r="D246" s="9" t="s">
        <v>334</v>
      </c>
      <c r="E246" s="9" t="s">
        <v>229</v>
      </c>
      <c r="F246" s="9" t="s">
        <v>976</v>
      </c>
      <c r="G246" s="9">
        <v>100</v>
      </c>
      <c r="I246" s="9">
        <v>1982</v>
      </c>
      <c r="J246" s="9">
        <v>1982</v>
      </c>
      <c r="L246" s="9">
        <v>50.746935000000001</v>
      </c>
      <c r="M246" s="9">
        <v>-1.286168</v>
      </c>
      <c r="O246" s="9">
        <v>0</v>
      </c>
      <c r="P246" s="9">
        <v>0</v>
      </c>
      <c r="Q246" s="9">
        <v>0</v>
      </c>
      <c r="R246" s="9" t="s">
        <v>2516</v>
      </c>
      <c r="S246" s="9" t="s">
        <v>2517</v>
      </c>
      <c r="T246" s="9" t="s">
        <v>2518</v>
      </c>
      <c r="U246" s="9" t="s">
        <v>2519</v>
      </c>
      <c r="V246" s="9" t="s">
        <v>2520</v>
      </c>
    </row>
    <row r="247" spans="1:34" hidden="1" x14ac:dyDescent="0.2">
      <c r="A247" s="9">
        <v>497</v>
      </c>
      <c r="B247" s="9" t="s">
        <v>4254</v>
      </c>
      <c r="C247" s="9" t="s">
        <v>792</v>
      </c>
      <c r="D247" s="9" t="s">
        <v>985</v>
      </c>
      <c r="E247" s="9" t="s">
        <v>229</v>
      </c>
      <c r="F247" s="9" t="s">
        <v>1230</v>
      </c>
      <c r="G247" s="9">
        <v>20</v>
      </c>
      <c r="I247" s="9">
        <v>1980</v>
      </c>
      <c r="L247" s="9">
        <v>50.751779999999997</v>
      </c>
      <c r="M247" s="9">
        <v>5.6878000000000002</v>
      </c>
      <c r="O247" s="9">
        <v>0</v>
      </c>
      <c r="P247" s="9">
        <v>0</v>
      </c>
      <c r="Q247" s="9">
        <v>0</v>
      </c>
      <c r="R247" s="9" t="s">
        <v>393</v>
      </c>
      <c r="S247" s="9" t="s">
        <v>4255</v>
      </c>
      <c r="T247" s="9" t="s">
        <v>4256</v>
      </c>
      <c r="U247" s="9" t="s">
        <v>4257</v>
      </c>
      <c r="V247" s="9" t="s">
        <v>4258</v>
      </c>
    </row>
    <row r="248" spans="1:34" hidden="1" x14ac:dyDescent="0.2">
      <c r="A248" s="9">
        <v>246</v>
      </c>
      <c r="B248" s="9" t="s">
        <v>2528</v>
      </c>
      <c r="C248" s="9" t="s">
        <v>1152</v>
      </c>
      <c r="D248" s="9" t="s">
        <v>334</v>
      </c>
      <c r="E248" s="9" t="s">
        <v>243</v>
      </c>
      <c r="F248" s="9" t="s">
        <v>1153</v>
      </c>
      <c r="G248" s="9">
        <v>562.505324813838</v>
      </c>
      <c r="I248" s="9">
        <v>1971</v>
      </c>
      <c r="J248" s="9">
        <v>1997</v>
      </c>
      <c r="K248" s="9">
        <v>2021</v>
      </c>
      <c r="L248" s="9">
        <v>50.414000000000001</v>
      </c>
      <c r="M248" s="9">
        <v>14.4154</v>
      </c>
      <c r="O248" s="9">
        <v>0</v>
      </c>
      <c r="P248" s="9">
        <v>0</v>
      </c>
      <c r="Q248" s="9">
        <v>0</v>
      </c>
      <c r="R248" s="9" t="s">
        <v>393</v>
      </c>
      <c r="S248" s="9" t="s">
        <v>2529</v>
      </c>
      <c r="T248" s="9" t="s">
        <v>2530</v>
      </c>
      <c r="U248" s="9" t="s">
        <v>2531</v>
      </c>
      <c r="V248" s="9" t="s">
        <v>2532</v>
      </c>
      <c r="W248" s="9" t="s">
        <v>2533</v>
      </c>
      <c r="X248" s="9" t="s">
        <v>2534</v>
      </c>
      <c r="Y248" s="9" t="s">
        <v>2535</v>
      </c>
    </row>
    <row r="249" spans="1:34" hidden="1" x14ac:dyDescent="0.2">
      <c r="A249" s="9">
        <v>247</v>
      </c>
      <c r="B249" s="9" t="s">
        <v>2536</v>
      </c>
      <c r="C249" s="9" t="s">
        <v>468</v>
      </c>
      <c r="D249" s="9" t="s">
        <v>228</v>
      </c>
      <c r="E249" s="9" t="s">
        <v>229</v>
      </c>
      <c r="F249" s="9" t="s">
        <v>586</v>
      </c>
      <c r="G249" s="9">
        <v>170</v>
      </c>
      <c r="L249" s="9">
        <v>48.390360000000001</v>
      </c>
      <c r="M249" s="9">
        <v>-4.2637299999999998</v>
      </c>
      <c r="O249" s="9">
        <v>0</v>
      </c>
      <c r="P249" s="9">
        <v>0</v>
      </c>
      <c r="Q249" s="9">
        <v>0</v>
      </c>
      <c r="R249" s="9" t="s">
        <v>2537</v>
      </c>
      <c r="S249" s="9" t="s">
        <v>2538</v>
      </c>
      <c r="T249" s="9" t="s">
        <v>2539</v>
      </c>
      <c r="U249" s="9" t="s">
        <v>2540</v>
      </c>
      <c r="V249" s="9" t="s">
        <v>2541</v>
      </c>
      <c r="W249" s="9" t="s">
        <v>2542</v>
      </c>
      <c r="X249" s="9" t="s">
        <v>2543</v>
      </c>
    </row>
    <row r="250" spans="1:34" hidden="1" x14ac:dyDescent="0.2">
      <c r="A250" s="9">
        <v>248</v>
      </c>
      <c r="B250" s="9" t="s">
        <v>2544</v>
      </c>
      <c r="C250" s="9" t="s">
        <v>242</v>
      </c>
      <c r="D250" s="9" t="s">
        <v>228</v>
      </c>
      <c r="E250" s="9" t="s">
        <v>229</v>
      </c>
      <c r="F250" s="9" t="s">
        <v>598</v>
      </c>
      <c r="G250" s="9">
        <v>769</v>
      </c>
      <c r="I250" s="9">
        <v>1997</v>
      </c>
      <c r="L250" s="9">
        <v>41.937089999999998</v>
      </c>
      <c r="M250" s="9">
        <v>15.00047</v>
      </c>
      <c r="O250" s="9">
        <v>0</v>
      </c>
      <c r="P250" s="9">
        <v>0</v>
      </c>
      <c r="Q250" s="9">
        <v>0</v>
      </c>
      <c r="R250" s="9" t="s">
        <v>2545</v>
      </c>
      <c r="S250" s="9" t="s">
        <v>2546</v>
      </c>
      <c r="T250" s="9" t="s">
        <v>2547</v>
      </c>
      <c r="U250" s="9" t="s">
        <v>2548</v>
      </c>
      <c r="V250" s="9" t="s">
        <v>2549</v>
      </c>
      <c r="W250" s="9" t="s">
        <v>2550</v>
      </c>
    </row>
    <row r="251" spans="1:34" hidden="1" x14ac:dyDescent="0.2">
      <c r="A251" s="9">
        <v>249</v>
      </c>
      <c r="B251" s="9" t="s">
        <v>2551</v>
      </c>
      <c r="C251" s="9" t="s">
        <v>242</v>
      </c>
      <c r="D251" s="9" t="s">
        <v>228</v>
      </c>
      <c r="E251" s="9" t="s">
        <v>229</v>
      </c>
      <c r="F251" s="9" t="s">
        <v>565</v>
      </c>
      <c r="G251" s="9">
        <v>1948</v>
      </c>
      <c r="H251" s="9">
        <v>0.39250655737704898</v>
      </c>
      <c r="I251" s="9">
        <v>1973</v>
      </c>
      <c r="J251" s="9">
        <v>1984</v>
      </c>
      <c r="L251" s="9">
        <v>51.672452999999997</v>
      </c>
      <c r="M251" s="9">
        <v>7.7099469999999997</v>
      </c>
      <c r="O251" s="9">
        <v>0</v>
      </c>
      <c r="P251" s="9">
        <v>0</v>
      </c>
      <c r="Q251" s="9">
        <v>0</v>
      </c>
      <c r="R251" s="9" t="s">
        <v>2552</v>
      </c>
      <c r="S251" s="9" t="s">
        <v>2553</v>
      </c>
      <c r="T251" s="9" t="s">
        <v>2554</v>
      </c>
      <c r="U251" s="9" t="s">
        <v>2555</v>
      </c>
      <c r="V251" s="9" t="s">
        <v>2556</v>
      </c>
      <c r="W251" s="9" t="s">
        <v>2557</v>
      </c>
      <c r="X251" s="9" t="s">
        <v>2558</v>
      </c>
      <c r="Y251" s="9" t="s">
        <v>2559</v>
      </c>
      <c r="Z251" s="9" t="s">
        <v>2560</v>
      </c>
      <c r="AA251" s="9" t="s">
        <v>2561</v>
      </c>
      <c r="AB251" s="9" t="s">
        <v>2562</v>
      </c>
      <c r="AC251" s="9" t="s">
        <v>2563</v>
      </c>
      <c r="AD251" s="9" t="s">
        <v>2564</v>
      </c>
      <c r="AE251" s="9" t="s">
        <v>2565</v>
      </c>
      <c r="AF251" s="9" t="s">
        <v>2566</v>
      </c>
      <c r="AG251" s="9" t="s">
        <v>2567</v>
      </c>
      <c r="AH251" s="9" t="s">
        <v>2568</v>
      </c>
    </row>
    <row r="252" spans="1:34" hidden="1" x14ac:dyDescent="0.2">
      <c r="A252" s="9">
        <v>250</v>
      </c>
      <c r="B252" s="9" t="s">
        <v>2569</v>
      </c>
      <c r="C252" s="9" t="s">
        <v>242</v>
      </c>
      <c r="D252" s="9" t="s">
        <v>228</v>
      </c>
      <c r="E252" s="9" t="s">
        <v>229</v>
      </c>
      <c r="F252" s="9" t="s">
        <v>565</v>
      </c>
      <c r="G252" s="9">
        <v>823</v>
      </c>
      <c r="H252" s="9">
        <v>0.42571749696233202</v>
      </c>
      <c r="I252" s="9">
        <v>1973</v>
      </c>
      <c r="J252" s="9">
        <v>1976</v>
      </c>
      <c r="L252" s="9">
        <v>49.420836000000001</v>
      </c>
      <c r="M252" s="9">
        <v>11.007737000000001</v>
      </c>
      <c r="O252" s="9">
        <v>0</v>
      </c>
      <c r="P252" s="9">
        <v>0</v>
      </c>
      <c r="Q252" s="9">
        <v>0</v>
      </c>
      <c r="R252" s="9" t="s">
        <v>2570</v>
      </c>
      <c r="S252" s="9" t="s">
        <v>2571</v>
      </c>
      <c r="T252" s="9" t="s">
        <v>2572</v>
      </c>
      <c r="U252" s="9" t="s">
        <v>2573</v>
      </c>
      <c r="V252" s="9" t="s">
        <v>2574</v>
      </c>
      <c r="W252" s="9" t="s">
        <v>2575</v>
      </c>
      <c r="X252" s="9" t="s">
        <v>2576</v>
      </c>
    </row>
    <row r="253" spans="1:34" hidden="1" x14ac:dyDescent="0.2">
      <c r="A253" s="9">
        <v>251</v>
      </c>
      <c r="B253" s="9" t="s">
        <v>2577</v>
      </c>
      <c r="C253" s="9" t="s">
        <v>227</v>
      </c>
      <c r="D253" s="9" t="s">
        <v>334</v>
      </c>
      <c r="E253" s="9" t="s">
        <v>229</v>
      </c>
      <c r="F253" s="9" t="s">
        <v>565</v>
      </c>
      <c r="G253" s="9">
        <v>246.15716740236701</v>
      </c>
      <c r="H253" s="9">
        <v>0.3306</v>
      </c>
      <c r="I253" s="9">
        <v>1964</v>
      </c>
      <c r="J253" s="9">
        <v>1981</v>
      </c>
      <c r="L253" s="9">
        <v>49.017699999999998</v>
      </c>
      <c r="M253" s="9">
        <v>9.1577000000000002</v>
      </c>
      <c r="O253" s="9">
        <v>0</v>
      </c>
      <c r="P253" s="9">
        <v>0</v>
      </c>
      <c r="Q253" s="9">
        <v>0</v>
      </c>
      <c r="R253" s="9" t="s">
        <v>2578</v>
      </c>
      <c r="S253" s="9" t="s">
        <v>2579</v>
      </c>
      <c r="T253" s="9" t="s">
        <v>2580</v>
      </c>
      <c r="U253" s="9" t="s">
        <v>2581</v>
      </c>
      <c r="V253" s="9" t="s">
        <v>2582</v>
      </c>
    </row>
    <row r="254" spans="1:34" hidden="1" x14ac:dyDescent="0.2">
      <c r="A254" s="9">
        <v>252</v>
      </c>
      <c r="B254" s="9" t="s">
        <v>2583</v>
      </c>
      <c r="C254" s="9" t="s">
        <v>227</v>
      </c>
      <c r="E254" s="9" t="s">
        <v>229</v>
      </c>
      <c r="F254" s="9" t="s">
        <v>2452</v>
      </c>
      <c r="G254" s="9">
        <v>375.22834132121102</v>
      </c>
      <c r="I254" s="9">
        <v>1992</v>
      </c>
      <c r="J254" s="9">
        <v>1992</v>
      </c>
      <c r="K254" s="9">
        <v>2023</v>
      </c>
      <c r="L254" s="9">
        <v>55.455100000000002</v>
      </c>
      <c r="M254" s="9">
        <v>8.4578000000000007</v>
      </c>
      <c r="O254" s="9">
        <v>0</v>
      </c>
      <c r="P254" s="9">
        <v>0</v>
      </c>
      <c r="Q254" s="9">
        <v>0</v>
      </c>
      <c r="R254" s="9" t="s">
        <v>2584</v>
      </c>
      <c r="S254" s="9" t="s">
        <v>2585</v>
      </c>
      <c r="T254" s="9" t="s">
        <v>2586</v>
      </c>
      <c r="U254" s="9" t="s">
        <v>2587</v>
      </c>
      <c r="V254" s="9" t="s">
        <v>2588</v>
      </c>
    </row>
    <row r="255" spans="1:34" hidden="1" x14ac:dyDescent="0.2">
      <c r="A255" s="9">
        <v>253</v>
      </c>
      <c r="B255" s="9" t="s">
        <v>2589</v>
      </c>
      <c r="C255" s="9" t="s">
        <v>227</v>
      </c>
      <c r="E255" s="9" t="s">
        <v>229</v>
      </c>
      <c r="F255" s="9" t="s">
        <v>976</v>
      </c>
      <c r="G255" s="9">
        <v>1292.5556131015701</v>
      </c>
      <c r="I255" s="9">
        <v>1974</v>
      </c>
      <c r="J255" s="9">
        <v>2013</v>
      </c>
      <c r="K255" s="9">
        <v>2022</v>
      </c>
      <c r="L255" s="9">
        <v>53.736699999999999</v>
      </c>
      <c r="M255" s="9">
        <v>-0.99650000000000005</v>
      </c>
      <c r="O255" s="9">
        <v>0</v>
      </c>
      <c r="P255" s="9">
        <v>0</v>
      </c>
      <c r="Q255" s="9">
        <v>0</v>
      </c>
      <c r="R255" s="9" t="s">
        <v>2590</v>
      </c>
      <c r="S255" s="9" t="s">
        <v>2591</v>
      </c>
      <c r="T255" s="9" t="s">
        <v>2592</v>
      </c>
      <c r="U255" s="9" t="s">
        <v>2593</v>
      </c>
      <c r="V255" s="9" t="s">
        <v>2594</v>
      </c>
    </row>
    <row r="256" spans="1:34" hidden="1" x14ac:dyDescent="0.2">
      <c r="A256" s="9">
        <v>254</v>
      </c>
      <c r="B256" s="9" t="s">
        <v>2595</v>
      </c>
      <c r="C256" s="9" t="s">
        <v>227</v>
      </c>
      <c r="E256" s="9" t="s">
        <v>229</v>
      </c>
      <c r="F256" s="9" t="s">
        <v>976</v>
      </c>
      <c r="G256" s="9">
        <v>51</v>
      </c>
      <c r="I256" s="9">
        <v>1971</v>
      </c>
      <c r="J256" s="9">
        <v>2008</v>
      </c>
      <c r="K256" s="9">
        <v>2020</v>
      </c>
      <c r="L256" s="9">
        <v>51.387500000000003</v>
      </c>
      <c r="M256" s="9">
        <v>-3.4066999999999998</v>
      </c>
      <c r="O256" s="9">
        <v>0</v>
      </c>
      <c r="P256" s="9">
        <v>0</v>
      </c>
      <c r="Q256" s="9">
        <v>0</v>
      </c>
      <c r="R256" s="9" t="s">
        <v>2596</v>
      </c>
      <c r="S256" s="9" t="s">
        <v>2597</v>
      </c>
      <c r="T256" s="9" t="s">
        <v>2598</v>
      </c>
      <c r="U256" s="9" t="s">
        <v>2599</v>
      </c>
      <c r="V256" s="9" t="s">
        <v>2600</v>
      </c>
    </row>
    <row r="257" spans="1:30" hidden="1" x14ac:dyDescent="0.2">
      <c r="A257" s="9">
        <v>255</v>
      </c>
      <c r="B257" s="9" t="s">
        <v>2601</v>
      </c>
      <c r="C257" s="9" t="s">
        <v>1152</v>
      </c>
      <c r="D257" s="9" t="s">
        <v>334</v>
      </c>
      <c r="E257" s="9" t="s">
        <v>229</v>
      </c>
      <c r="F257" s="9" t="s">
        <v>1153</v>
      </c>
      <c r="G257" s="9">
        <v>220</v>
      </c>
      <c r="I257" s="9">
        <v>1995</v>
      </c>
      <c r="K257" s="9">
        <v>2020</v>
      </c>
      <c r="L257" s="9">
        <v>50.256</v>
      </c>
      <c r="M257" s="9">
        <v>12.696400000000001</v>
      </c>
      <c r="O257" s="9">
        <v>0</v>
      </c>
      <c r="P257" s="9">
        <v>0</v>
      </c>
      <c r="Q257" s="9">
        <v>0</v>
      </c>
      <c r="R257" s="9" t="s">
        <v>393</v>
      </c>
      <c r="S257" s="9" t="s">
        <v>2602</v>
      </c>
      <c r="T257" s="9" t="s">
        <v>2603</v>
      </c>
      <c r="U257" s="9" t="s">
        <v>2604</v>
      </c>
      <c r="V257" s="9" t="s">
        <v>2605</v>
      </c>
      <c r="W257" s="9" t="s">
        <v>2606</v>
      </c>
      <c r="X257" s="9" t="s">
        <v>2607</v>
      </c>
      <c r="Y257" s="9" t="s">
        <v>2608</v>
      </c>
    </row>
    <row r="258" spans="1:30" hidden="1" x14ac:dyDescent="0.2">
      <c r="A258" s="9">
        <v>256</v>
      </c>
      <c r="B258" s="9" t="s">
        <v>2609</v>
      </c>
      <c r="C258" s="9" t="s">
        <v>1152</v>
      </c>
      <c r="D258" s="9" t="s">
        <v>334</v>
      </c>
      <c r="E258" s="9" t="s">
        <v>243</v>
      </c>
      <c r="F258" s="9" t="s">
        <v>1153</v>
      </c>
      <c r="G258" s="9">
        <v>737.71190139519797</v>
      </c>
      <c r="I258" s="9">
        <v>1974</v>
      </c>
      <c r="J258" s="9">
        <v>1994</v>
      </c>
      <c r="L258" s="9">
        <v>50.382599999999996</v>
      </c>
      <c r="M258" s="9">
        <v>13.338100000000001</v>
      </c>
      <c r="O258" s="9">
        <v>0</v>
      </c>
      <c r="P258" s="9">
        <v>0</v>
      </c>
      <c r="Q258" s="9">
        <v>0</v>
      </c>
      <c r="R258" s="9" t="s">
        <v>393</v>
      </c>
      <c r="S258" s="9" t="s">
        <v>2610</v>
      </c>
      <c r="T258" s="9" t="s">
        <v>2611</v>
      </c>
      <c r="U258" s="9" t="s">
        <v>2612</v>
      </c>
      <c r="V258" s="9" t="s">
        <v>2613</v>
      </c>
      <c r="W258" s="9" t="s">
        <v>2614</v>
      </c>
      <c r="X258" s="9" t="s">
        <v>2615</v>
      </c>
      <c r="Y258" s="9" t="s">
        <v>2616</v>
      </c>
    </row>
    <row r="259" spans="1:30" hidden="1" x14ac:dyDescent="0.2">
      <c r="A259" s="9">
        <v>257</v>
      </c>
      <c r="B259" s="9" t="s">
        <v>2617</v>
      </c>
      <c r="C259" s="9" t="s">
        <v>1152</v>
      </c>
      <c r="D259" s="9" t="s">
        <v>334</v>
      </c>
      <c r="E259" s="9" t="s">
        <v>243</v>
      </c>
      <c r="F259" s="9" t="s">
        <v>1153</v>
      </c>
      <c r="G259" s="9">
        <v>266.49842437901498</v>
      </c>
      <c r="I259" s="9">
        <v>1958</v>
      </c>
      <c r="J259" s="9">
        <v>1993</v>
      </c>
      <c r="L259" s="9">
        <v>50.152200000000001</v>
      </c>
      <c r="M259" s="9">
        <v>12.610200000000001</v>
      </c>
      <c r="O259" s="9">
        <v>0</v>
      </c>
      <c r="P259" s="9">
        <v>0</v>
      </c>
      <c r="Q259" s="9">
        <v>0</v>
      </c>
      <c r="R259" s="9" t="s">
        <v>393</v>
      </c>
      <c r="S259" s="9" t="s">
        <v>2618</v>
      </c>
      <c r="T259" s="9" t="s">
        <v>2619</v>
      </c>
      <c r="U259" s="9" t="s">
        <v>2620</v>
      </c>
      <c r="V259" s="9" t="s">
        <v>2621</v>
      </c>
    </row>
    <row r="260" spans="1:30" hidden="1" x14ac:dyDescent="0.2">
      <c r="A260" s="9">
        <v>258</v>
      </c>
      <c r="B260" s="9" t="s">
        <v>2622</v>
      </c>
      <c r="C260" s="9" t="s">
        <v>1152</v>
      </c>
      <c r="D260" s="9" t="s">
        <v>334</v>
      </c>
      <c r="E260" s="9" t="s">
        <v>243</v>
      </c>
      <c r="F260" s="9" t="s">
        <v>1153</v>
      </c>
      <c r="G260" s="9">
        <v>691.60490755799799</v>
      </c>
      <c r="I260" s="9">
        <v>1968</v>
      </c>
      <c r="J260" s="9">
        <v>1995</v>
      </c>
      <c r="L260" s="9">
        <v>50.418700000000001</v>
      </c>
      <c r="M260" s="9">
        <v>13.258699999999999</v>
      </c>
      <c r="O260" s="9">
        <v>0</v>
      </c>
      <c r="P260" s="9">
        <v>0</v>
      </c>
      <c r="Q260" s="9">
        <v>0</v>
      </c>
      <c r="R260" s="9" t="s">
        <v>393</v>
      </c>
      <c r="S260" s="9" t="s">
        <v>2623</v>
      </c>
      <c r="T260" s="9" t="s">
        <v>2624</v>
      </c>
      <c r="U260" s="9" t="s">
        <v>2625</v>
      </c>
      <c r="V260" s="9" t="s">
        <v>2626</v>
      </c>
      <c r="W260" s="9" t="s">
        <v>2627</v>
      </c>
      <c r="X260" s="9" t="s">
        <v>2628</v>
      </c>
      <c r="Y260" s="9" t="s">
        <v>2629</v>
      </c>
      <c r="Z260" s="9" t="s">
        <v>2630</v>
      </c>
      <c r="AA260" s="9" t="s">
        <v>2631</v>
      </c>
      <c r="AB260" s="9" t="s">
        <v>2632</v>
      </c>
      <c r="AC260" s="9" t="s">
        <v>2633</v>
      </c>
      <c r="AD260" s="9" t="s">
        <v>2634</v>
      </c>
    </row>
    <row r="261" spans="1:30" hidden="1" x14ac:dyDescent="0.2">
      <c r="A261" s="9">
        <v>259</v>
      </c>
      <c r="B261" s="9" t="s">
        <v>2635</v>
      </c>
      <c r="C261" s="9" t="s">
        <v>1152</v>
      </c>
      <c r="D261" s="9" t="s">
        <v>334</v>
      </c>
      <c r="E261" s="9" t="s">
        <v>243</v>
      </c>
      <c r="F261" s="9" t="s">
        <v>1153</v>
      </c>
      <c r="G261" s="9">
        <v>331.97035562783901</v>
      </c>
      <c r="I261" s="9">
        <v>1960</v>
      </c>
      <c r="L261" s="9">
        <v>50.127099999999999</v>
      </c>
      <c r="M261" s="9">
        <v>15.7919</v>
      </c>
      <c r="O261" s="9">
        <v>0</v>
      </c>
      <c r="P261" s="9">
        <v>0</v>
      </c>
      <c r="Q261" s="9">
        <v>0</v>
      </c>
      <c r="R261" s="9" t="s">
        <v>393</v>
      </c>
      <c r="S261" s="9" t="s">
        <v>2636</v>
      </c>
      <c r="T261" s="9" t="s">
        <v>2637</v>
      </c>
      <c r="U261" s="9" t="s">
        <v>2638</v>
      </c>
      <c r="V261" s="9" t="s">
        <v>2639</v>
      </c>
      <c r="W261" s="9" t="s">
        <v>2640</v>
      </c>
      <c r="X261" s="9" t="s">
        <v>2641</v>
      </c>
      <c r="Y261" s="9" t="s">
        <v>2642</v>
      </c>
      <c r="Z261" s="9" t="s">
        <v>2643</v>
      </c>
      <c r="AA261" s="9" t="s">
        <v>2644</v>
      </c>
    </row>
    <row r="262" spans="1:30" hidden="1" x14ac:dyDescent="0.2">
      <c r="A262" s="9">
        <v>260</v>
      </c>
      <c r="B262" s="9" t="s">
        <v>2645</v>
      </c>
      <c r="C262" s="9" t="s">
        <v>242</v>
      </c>
      <c r="D262" s="9" t="s">
        <v>228</v>
      </c>
      <c r="E262" s="9" t="s">
        <v>229</v>
      </c>
      <c r="F262" s="9" t="s">
        <v>976</v>
      </c>
      <c r="G262" s="9">
        <v>96</v>
      </c>
      <c r="I262" s="9">
        <v>1971</v>
      </c>
      <c r="J262" s="9">
        <v>1971</v>
      </c>
      <c r="L262" s="9">
        <v>53.73648</v>
      </c>
      <c r="M262" s="9">
        <v>-0.99646299999999999</v>
      </c>
      <c r="O262" s="9">
        <v>0</v>
      </c>
      <c r="P262" s="9">
        <v>0</v>
      </c>
      <c r="Q262" s="9">
        <v>0</v>
      </c>
      <c r="R262" s="9" t="s">
        <v>2646</v>
      </c>
      <c r="S262" s="9" t="s">
        <v>2647</v>
      </c>
      <c r="T262" s="9" t="s">
        <v>2648</v>
      </c>
      <c r="U262" s="9" t="s">
        <v>2649</v>
      </c>
      <c r="V262" s="9" t="s">
        <v>2650</v>
      </c>
      <c r="W262" s="9" t="s">
        <v>2651</v>
      </c>
      <c r="X262" s="9" t="s">
        <v>2652</v>
      </c>
    </row>
    <row r="263" spans="1:30" hidden="1" x14ac:dyDescent="0.2">
      <c r="A263" s="9">
        <v>261</v>
      </c>
      <c r="B263" s="9" t="s">
        <v>2653</v>
      </c>
      <c r="C263" s="9" t="s">
        <v>1152</v>
      </c>
      <c r="D263" s="9" t="s">
        <v>334</v>
      </c>
      <c r="E263" s="9" t="s">
        <v>243</v>
      </c>
      <c r="F263" s="9" t="s">
        <v>1153</v>
      </c>
      <c r="G263" s="9">
        <v>220.391430541815</v>
      </c>
      <c r="I263" s="9">
        <v>1951</v>
      </c>
      <c r="J263" s="9">
        <v>1993</v>
      </c>
      <c r="L263" s="9">
        <v>50.522300000000001</v>
      </c>
      <c r="M263" s="9">
        <v>13.572100000000001</v>
      </c>
      <c r="O263" s="9">
        <v>0</v>
      </c>
      <c r="P263" s="9">
        <v>0</v>
      </c>
      <c r="Q263" s="9">
        <v>0</v>
      </c>
      <c r="R263" s="9" t="s">
        <v>393</v>
      </c>
      <c r="S263" s="9" t="s">
        <v>2654</v>
      </c>
      <c r="T263" s="9" t="s">
        <v>2655</v>
      </c>
      <c r="U263" s="9" t="s">
        <v>2656</v>
      </c>
      <c r="V263" s="9" t="s">
        <v>2657</v>
      </c>
      <c r="W263" s="9" t="s">
        <v>2658</v>
      </c>
      <c r="X263" s="9" t="s">
        <v>2659</v>
      </c>
      <c r="Y263" s="9" t="s">
        <v>2660</v>
      </c>
      <c r="Z263" s="9" t="s">
        <v>2661</v>
      </c>
      <c r="AA263" s="9" t="s">
        <v>2662</v>
      </c>
      <c r="AB263" s="9" t="s">
        <v>2663</v>
      </c>
    </row>
    <row r="264" spans="1:30" hidden="1" x14ac:dyDescent="0.2">
      <c r="A264" s="9">
        <v>262</v>
      </c>
      <c r="B264" s="9" t="s">
        <v>2664</v>
      </c>
      <c r="C264" s="9" t="s">
        <v>1152</v>
      </c>
      <c r="D264" s="9" t="s">
        <v>334</v>
      </c>
      <c r="E264" s="9" t="s">
        <v>243</v>
      </c>
      <c r="F264" s="9" t="s">
        <v>1153</v>
      </c>
      <c r="G264" s="9">
        <v>98.668966811607802</v>
      </c>
      <c r="I264" s="9">
        <v>1957</v>
      </c>
      <c r="J264" s="9">
        <v>1992</v>
      </c>
      <c r="L264" s="9">
        <v>48.847000000000001</v>
      </c>
      <c r="M264" s="9">
        <v>17.119700000000002</v>
      </c>
      <c r="O264" s="9">
        <v>0</v>
      </c>
      <c r="P264" s="9">
        <v>0</v>
      </c>
      <c r="Q264" s="9">
        <v>0</v>
      </c>
      <c r="R264" s="9" t="s">
        <v>393</v>
      </c>
      <c r="S264" s="9" t="s">
        <v>2665</v>
      </c>
      <c r="T264" s="9" t="s">
        <v>2666</v>
      </c>
      <c r="U264" s="9" t="s">
        <v>2667</v>
      </c>
      <c r="V264" s="9" t="s">
        <v>2668</v>
      </c>
    </row>
    <row r="265" spans="1:30" hidden="1" x14ac:dyDescent="0.2">
      <c r="A265" s="9">
        <v>263</v>
      </c>
      <c r="B265" s="9" t="s">
        <v>2669</v>
      </c>
      <c r="C265" s="9" t="s">
        <v>1152</v>
      </c>
      <c r="D265" s="9" t="s">
        <v>334</v>
      </c>
      <c r="E265" s="9" t="s">
        <v>229</v>
      </c>
      <c r="F265" s="9" t="s">
        <v>1153</v>
      </c>
      <c r="G265" s="9">
        <v>756.15469893007798</v>
      </c>
      <c r="I265" s="9">
        <v>1979</v>
      </c>
      <c r="J265" s="9">
        <v>1997</v>
      </c>
      <c r="L265" s="9">
        <v>50.028399999999998</v>
      </c>
      <c r="M265" s="9">
        <v>15.452999999999999</v>
      </c>
      <c r="O265" s="9">
        <v>0</v>
      </c>
      <c r="P265" s="9">
        <v>0</v>
      </c>
      <c r="Q265" s="9">
        <v>0</v>
      </c>
      <c r="R265" s="9" t="s">
        <v>393</v>
      </c>
      <c r="S265" s="9" t="s">
        <v>2670</v>
      </c>
      <c r="T265" s="9" t="s">
        <v>2671</v>
      </c>
      <c r="U265" s="9" t="s">
        <v>2672</v>
      </c>
      <c r="V265" s="9" t="s">
        <v>2673</v>
      </c>
      <c r="W265" s="9" t="s">
        <v>2674</v>
      </c>
      <c r="X265" s="9" t="s">
        <v>2675</v>
      </c>
      <c r="Y265" s="9" t="s">
        <v>2676</v>
      </c>
    </row>
    <row r="266" spans="1:30" hidden="1" x14ac:dyDescent="0.2">
      <c r="A266" s="9">
        <v>264</v>
      </c>
      <c r="B266" s="9" t="s">
        <v>2677</v>
      </c>
      <c r="C266" s="9" t="s">
        <v>242</v>
      </c>
      <c r="D266" s="9" t="s">
        <v>228</v>
      </c>
      <c r="E266" s="9" t="s">
        <v>229</v>
      </c>
      <c r="F266" s="9" t="s">
        <v>598</v>
      </c>
      <c r="G266" s="9">
        <v>105</v>
      </c>
      <c r="L266" s="9">
        <v>40.931939999999997</v>
      </c>
      <c r="M266" s="9">
        <v>14.384919999999999</v>
      </c>
      <c r="O266" s="9">
        <v>0</v>
      </c>
      <c r="P266" s="9">
        <v>0</v>
      </c>
      <c r="Q266" s="9">
        <v>0</v>
      </c>
      <c r="R266" s="9" t="s">
        <v>2678</v>
      </c>
      <c r="S266" s="9" t="s">
        <v>2679</v>
      </c>
      <c r="T266" s="9" t="s">
        <v>2680</v>
      </c>
      <c r="U266" s="9" t="s">
        <v>2681</v>
      </c>
      <c r="V266" s="9" t="s">
        <v>2682</v>
      </c>
    </row>
    <row r="267" spans="1:30" hidden="1" x14ac:dyDescent="0.2">
      <c r="A267" s="9">
        <v>265</v>
      </c>
      <c r="B267" s="9" t="s">
        <v>2683</v>
      </c>
      <c r="C267" s="9" t="s">
        <v>242</v>
      </c>
      <c r="D267" s="9" t="s">
        <v>228</v>
      </c>
      <c r="E267" s="9" t="s">
        <v>229</v>
      </c>
      <c r="F267" s="9" t="s">
        <v>598</v>
      </c>
      <c r="G267" s="9">
        <v>718</v>
      </c>
      <c r="I267" s="9">
        <v>2000</v>
      </c>
      <c r="L267" s="9">
        <v>39.103312000000003</v>
      </c>
      <c r="M267" s="9">
        <v>9.0063259999999996</v>
      </c>
      <c r="O267" s="9">
        <v>0</v>
      </c>
      <c r="P267" s="9">
        <v>0</v>
      </c>
      <c r="Q267" s="9">
        <v>0</v>
      </c>
      <c r="R267" s="9" t="s">
        <v>2684</v>
      </c>
      <c r="S267" s="9" t="s">
        <v>2685</v>
      </c>
      <c r="T267" s="9" t="s">
        <v>2686</v>
      </c>
      <c r="U267" s="9" t="s">
        <v>2687</v>
      </c>
      <c r="V267" s="9" t="s">
        <v>2688</v>
      </c>
      <c r="W267" s="9" t="s">
        <v>2689</v>
      </c>
    </row>
    <row r="268" spans="1:30" hidden="1" x14ac:dyDescent="0.2">
      <c r="A268" s="9">
        <v>266</v>
      </c>
      <c r="B268" s="9" t="s">
        <v>2690</v>
      </c>
      <c r="C268" s="9" t="s">
        <v>242</v>
      </c>
      <c r="D268" s="9" t="s">
        <v>228</v>
      </c>
      <c r="E268" s="9" t="s">
        <v>229</v>
      </c>
      <c r="F268" s="9" t="s">
        <v>976</v>
      </c>
      <c r="G268" s="9">
        <v>144</v>
      </c>
      <c r="I268" s="9">
        <v>1979</v>
      </c>
      <c r="J268" s="9">
        <v>1979</v>
      </c>
      <c r="L268" s="9">
        <v>51.546086000000003</v>
      </c>
      <c r="M268" s="9">
        <v>-0.25730900000000001</v>
      </c>
      <c r="O268" s="9">
        <v>0</v>
      </c>
      <c r="P268" s="9">
        <v>0</v>
      </c>
      <c r="Q268" s="9">
        <v>0</v>
      </c>
      <c r="R268" s="9" t="s">
        <v>2691</v>
      </c>
      <c r="S268" s="9" t="s">
        <v>2692</v>
      </c>
      <c r="T268" s="9" t="s">
        <v>2693</v>
      </c>
      <c r="U268" s="9" t="s">
        <v>2694</v>
      </c>
      <c r="V268" s="9" t="s">
        <v>2695</v>
      </c>
      <c r="W268" s="9" t="s">
        <v>2696</v>
      </c>
    </row>
    <row r="269" spans="1:30" hidden="1" x14ac:dyDescent="0.2">
      <c r="A269" s="9">
        <v>267</v>
      </c>
      <c r="B269" s="9" t="s">
        <v>2697</v>
      </c>
      <c r="C269" s="9" t="s">
        <v>242</v>
      </c>
      <c r="D269" s="9" t="s">
        <v>228</v>
      </c>
      <c r="E269" s="9" t="s">
        <v>229</v>
      </c>
      <c r="F269" s="9" t="s">
        <v>598</v>
      </c>
      <c r="G269" s="9">
        <v>544</v>
      </c>
      <c r="I269" s="9">
        <v>1999</v>
      </c>
      <c r="L269" s="9">
        <v>37.122093</v>
      </c>
      <c r="M269" s="9">
        <v>15.219585</v>
      </c>
      <c r="O269" s="9">
        <v>0</v>
      </c>
      <c r="P269" s="9">
        <v>0</v>
      </c>
      <c r="Q269" s="9">
        <v>0</v>
      </c>
      <c r="R269" s="9" t="s">
        <v>2698</v>
      </c>
      <c r="S269" s="9" t="s">
        <v>2699</v>
      </c>
      <c r="T269" s="9" t="s">
        <v>2700</v>
      </c>
      <c r="U269" s="9" t="s">
        <v>2701</v>
      </c>
      <c r="V269" s="9" t="s">
        <v>2702</v>
      </c>
    </row>
    <row r="270" spans="1:30" hidden="1" x14ac:dyDescent="0.2">
      <c r="A270" s="9">
        <v>268</v>
      </c>
      <c r="B270" s="9" t="s">
        <v>2703</v>
      </c>
      <c r="C270" s="9" t="s">
        <v>242</v>
      </c>
      <c r="D270" s="9" t="s">
        <v>228</v>
      </c>
      <c r="E270" s="9" t="s">
        <v>229</v>
      </c>
      <c r="F270" s="9" t="s">
        <v>976</v>
      </c>
      <c r="G270" s="9">
        <v>910</v>
      </c>
      <c r="I270" s="9">
        <v>2016</v>
      </c>
      <c r="J270" s="9">
        <v>2016</v>
      </c>
      <c r="L270" s="9">
        <v>53.437719999999999</v>
      </c>
      <c r="M270" s="9">
        <v>-2.4101400000000002</v>
      </c>
      <c r="O270" s="9">
        <v>0</v>
      </c>
      <c r="P270" s="9">
        <v>0</v>
      </c>
      <c r="Q270" s="9">
        <v>0</v>
      </c>
      <c r="R270" s="9" t="s">
        <v>2704</v>
      </c>
      <c r="S270" s="9" t="s">
        <v>2705</v>
      </c>
      <c r="T270" s="9" t="s">
        <v>2706</v>
      </c>
      <c r="U270" s="9" t="s">
        <v>2707</v>
      </c>
      <c r="V270" s="9" t="s">
        <v>2708</v>
      </c>
      <c r="W270" s="9" t="s">
        <v>2709</v>
      </c>
    </row>
    <row r="271" spans="1:30" hidden="1" x14ac:dyDescent="0.2">
      <c r="A271" s="9">
        <v>269</v>
      </c>
      <c r="B271" s="9" t="s">
        <v>2710</v>
      </c>
      <c r="C271" s="9" t="s">
        <v>242</v>
      </c>
      <c r="D271" s="9" t="s">
        <v>228</v>
      </c>
      <c r="E271" s="9" t="s">
        <v>229</v>
      </c>
      <c r="F271" s="9" t="s">
        <v>598</v>
      </c>
      <c r="G271" s="9">
        <v>212</v>
      </c>
      <c r="I271" s="9">
        <v>1987</v>
      </c>
      <c r="L271" s="9">
        <v>37.876736000000001</v>
      </c>
      <c r="M271" s="9">
        <v>12.589223</v>
      </c>
      <c r="O271" s="9">
        <v>0</v>
      </c>
      <c r="P271" s="9">
        <v>0</v>
      </c>
      <c r="Q271" s="9">
        <v>0</v>
      </c>
      <c r="R271" s="9" t="s">
        <v>2711</v>
      </c>
      <c r="S271" s="9" t="s">
        <v>2712</v>
      </c>
      <c r="T271" s="9" t="s">
        <v>2713</v>
      </c>
      <c r="U271" s="9" t="s">
        <v>2714</v>
      </c>
      <c r="V271" s="9" t="s">
        <v>2715</v>
      </c>
      <c r="W271" s="9" t="s">
        <v>2716</v>
      </c>
    </row>
    <row r="272" spans="1:30" hidden="1" x14ac:dyDescent="0.2">
      <c r="A272" s="9">
        <v>270</v>
      </c>
      <c r="B272" s="9" t="s">
        <v>2717</v>
      </c>
      <c r="C272" s="9" t="s">
        <v>242</v>
      </c>
      <c r="D272" s="9" t="s">
        <v>228</v>
      </c>
      <c r="E272" s="9" t="s">
        <v>229</v>
      </c>
      <c r="F272" s="9" t="s">
        <v>976</v>
      </c>
      <c r="G272" s="9">
        <v>715</v>
      </c>
      <c r="I272" s="9">
        <v>1993</v>
      </c>
      <c r="J272" s="9">
        <v>1993</v>
      </c>
      <c r="L272" s="9">
        <v>51.761690000000002</v>
      </c>
      <c r="M272" s="9">
        <v>9.018E-3</v>
      </c>
      <c r="O272" s="9">
        <v>0</v>
      </c>
      <c r="P272" s="9">
        <v>0</v>
      </c>
      <c r="Q272" s="9">
        <v>0</v>
      </c>
      <c r="R272" s="9" t="s">
        <v>2718</v>
      </c>
      <c r="S272" s="9" t="s">
        <v>2719</v>
      </c>
      <c r="T272" s="9" t="s">
        <v>2720</v>
      </c>
      <c r="U272" s="9" t="s">
        <v>2721</v>
      </c>
      <c r="V272" s="9" t="s">
        <v>2722</v>
      </c>
    </row>
    <row r="273" spans="1:27" hidden="1" x14ac:dyDescent="0.2">
      <c r="A273" s="9">
        <v>271</v>
      </c>
      <c r="B273" s="9" t="s">
        <v>2723</v>
      </c>
      <c r="C273" s="9" t="s">
        <v>242</v>
      </c>
      <c r="D273" s="9" t="s">
        <v>228</v>
      </c>
      <c r="E273" s="9" t="s">
        <v>229</v>
      </c>
      <c r="F273" s="9" t="s">
        <v>976</v>
      </c>
      <c r="G273" s="9">
        <v>898</v>
      </c>
      <c r="H273" s="9">
        <v>0.57999999999999996</v>
      </c>
      <c r="I273" s="9">
        <v>2009</v>
      </c>
      <c r="J273" s="9">
        <v>2009</v>
      </c>
      <c r="L273" s="9">
        <v>50.899566999999998</v>
      </c>
      <c r="M273" s="9">
        <v>-1.4380900000000001</v>
      </c>
      <c r="O273" s="9">
        <v>0</v>
      </c>
      <c r="P273" s="9">
        <v>0</v>
      </c>
      <c r="Q273" s="9">
        <v>0</v>
      </c>
      <c r="R273" s="9" t="s">
        <v>2724</v>
      </c>
      <c r="S273" s="9" t="s">
        <v>2725</v>
      </c>
      <c r="T273" s="9" t="s">
        <v>2726</v>
      </c>
      <c r="U273" s="9" t="s">
        <v>2727</v>
      </c>
      <c r="V273" s="9" t="s">
        <v>2728</v>
      </c>
    </row>
    <row r="274" spans="1:27" hidden="1" x14ac:dyDescent="0.2">
      <c r="A274" s="9">
        <v>272</v>
      </c>
      <c r="B274" s="9" t="s">
        <v>2729</v>
      </c>
      <c r="C274" s="9" t="s">
        <v>242</v>
      </c>
      <c r="D274" s="9" t="s">
        <v>228</v>
      </c>
      <c r="E274" s="9" t="s">
        <v>229</v>
      </c>
      <c r="F274" s="9" t="s">
        <v>976</v>
      </c>
      <c r="G274" s="9">
        <v>740</v>
      </c>
      <c r="I274" s="9">
        <v>1995</v>
      </c>
      <c r="J274" s="9">
        <v>2006</v>
      </c>
      <c r="L274" s="9">
        <v>52.204863000000003</v>
      </c>
      <c r="M274" s="9">
        <v>-0.269038</v>
      </c>
      <c r="O274" s="9">
        <v>0</v>
      </c>
      <c r="P274" s="9">
        <v>0</v>
      </c>
      <c r="Q274" s="9">
        <v>0</v>
      </c>
      <c r="R274" s="9" t="s">
        <v>2730</v>
      </c>
      <c r="S274" s="9" t="s">
        <v>2731</v>
      </c>
      <c r="T274" s="9" t="s">
        <v>2732</v>
      </c>
      <c r="U274" s="9" t="s">
        <v>2733</v>
      </c>
      <c r="V274" s="9" t="s">
        <v>2734</v>
      </c>
      <c r="W274" s="9" t="s">
        <v>2735</v>
      </c>
      <c r="X274" s="9" t="s">
        <v>2736</v>
      </c>
    </row>
    <row r="275" spans="1:27" hidden="1" x14ac:dyDescent="0.2">
      <c r="A275" s="9">
        <v>273</v>
      </c>
      <c r="B275" s="9" t="s">
        <v>2737</v>
      </c>
      <c r="C275" s="9" t="s">
        <v>242</v>
      </c>
      <c r="D275" s="9" t="s">
        <v>228</v>
      </c>
      <c r="E275" s="9" t="s">
        <v>243</v>
      </c>
      <c r="F275" s="9" t="s">
        <v>976</v>
      </c>
      <c r="G275" s="9">
        <v>1252</v>
      </c>
      <c r="I275" s="9">
        <v>2004</v>
      </c>
      <c r="J275" s="9">
        <v>2004</v>
      </c>
      <c r="L275" s="9">
        <v>53.638708000000001</v>
      </c>
      <c r="M275" s="9">
        <v>-0.234093</v>
      </c>
      <c r="O275" s="9">
        <v>0</v>
      </c>
      <c r="P275" s="9">
        <v>0</v>
      </c>
      <c r="Q275" s="9">
        <v>0</v>
      </c>
      <c r="R275" s="9" t="s">
        <v>1031</v>
      </c>
      <c r="S275" s="9" t="s">
        <v>2738</v>
      </c>
      <c r="T275" s="9" t="s">
        <v>2739</v>
      </c>
      <c r="U275" s="9" t="s">
        <v>2740</v>
      </c>
      <c r="V275" s="9" t="s">
        <v>2741</v>
      </c>
      <c r="W275" s="9" t="s">
        <v>2742</v>
      </c>
      <c r="X275" s="9" t="s">
        <v>2743</v>
      </c>
    </row>
    <row r="276" spans="1:27" hidden="1" x14ac:dyDescent="0.2">
      <c r="A276" s="9">
        <v>274</v>
      </c>
      <c r="B276" s="9" t="s">
        <v>2744</v>
      </c>
      <c r="C276" s="9" t="s">
        <v>242</v>
      </c>
      <c r="D276" s="9" t="s">
        <v>228</v>
      </c>
      <c r="E276" s="9" t="s">
        <v>229</v>
      </c>
      <c r="F276" s="9" t="s">
        <v>976</v>
      </c>
      <c r="G276" s="9">
        <v>408</v>
      </c>
      <c r="I276" s="9">
        <v>1999</v>
      </c>
      <c r="J276" s="9">
        <v>1999</v>
      </c>
      <c r="L276" s="9">
        <v>51.662650999999997</v>
      </c>
      <c r="M276" s="9">
        <v>-2.2349999999999998E-2</v>
      </c>
      <c r="O276" s="9">
        <v>0</v>
      </c>
      <c r="P276" s="9">
        <v>0</v>
      </c>
      <c r="Q276" s="9">
        <v>0</v>
      </c>
      <c r="R276" s="9" t="s">
        <v>2745</v>
      </c>
      <c r="S276" s="9" t="s">
        <v>2746</v>
      </c>
      <c r="T276" s="9" t="s">
        <v>2747</v>
      </c>
      <c r="U276" s="9" t="s">
        <v>2748</v>
      </c>
      <c r="V276" s="9" t="s">
        <v>2749</v>
      </c>
    </row>
    <row r="277" spans="1:27" hidden="1" x14ac:dyDescent="0.2">
      <c r="A277" s="9">
        <v>275</v>
      </c>
      <c r="B277" s="9" t="s">
        <v>2750</v>
      </c>
      <c r="C277" s="9" t="s">
        <v>242</v>
      </c>
      <c r="D277" s="9" t="s">
        <v>228</v>
      </c>
      <c r="E277" s="9" t="s">
        <v>229</v>
      </c>
      <c r="F277" s="9" t="s">
        <v>976</v>
      </c>
      <c r="G277" s="9">
        <v>445</v>
      </c>
      <c r="I277" s="9">
        <v>1998</v>
      </c>
      <c r="J277" s="9">
        <v>1998</v>
      </c>
      <c r="L277" s="9">
        <v>53.303711</v>
      </c>
      <c r="M277" s="9">
        <v>-0.77888199999999996</v>
      </c>
      <c r="O277" s="9">
        <v>0</v>
      </c>
      <c r="P277" s="9">
        <v>0</v>
      </c>
      <c r="Q277" s="9">
        <v>0</v>
      </c>
      <c r="R277" s="9" t="s">
        <v>1285</v>
      </c>
      <c r="S277" s="9" t="s">
        <v>2751</v>
      </c>
      <c r="T277" s="9" t="s">
        <v>2752</v>
      </c>
      <c r="U277" s="9" t="s">
        <v>2753</v>
      </c>
      <c r="V277" s="9" t="s">
        <v>2754</v>
      </c>
    </row>
    <row r="278" spans="1:27" hidden="1" x14ac:dyDescent="0.2">
      <c r="A278" s="9">
        <v>276</v>
      </c>
      <c r="B278" s="9" t="s">
        <v>2755</v>
      </c>
      <c r="C278" s="9" t="s">
        <v>242</v>
      </c>
      <c r="D278" s="9" t="s">
        <v>228</v>
      </c>
      <c r="E278" s="9" t="s">
        <v>229</v>
      </c>
      <c r="F278" s="9" t="s">
        <v>976</v>
      </c>
      <c r="G278" s="9">
        <v>466</v>
      </c>
      <c r="I278" s="9">
        <v>1970</v>
      </c>
      <c r="J278" s="9">
        <v>2004</v>
      </c>
      <c r="L278" s="9">
        <v>55.043914000000001</v>
      </c>
      <c r="M278" s="9">
        <v>-7.2498690000000003</v>
      </c>
      <c r="O278" s="9">
        <v>0</v>
      </c>
      <c r="P278" s="9">
        <v>0</v>
      </c>
      <c r="Q278" s="9">
        <v>0</v>
      </c>
      <c r="R278" s="9" t="s">
        <v>2756</v>
      </c>
      <c r="S278" s="9" t="s">
        <v>2757</v>
      </c>
      <c r="T278" s="9" t="s">
        <v>2758</v>
      </c>
      <c r="U278" s="9" t="s">
        <v>2759</v>
      </c>
      <c r="V278" s="9" t="s">
        <v>2760</v>
      </c>
      <c r="W278" s="9" t="s">
        <v>2761</v>
      </c>
      <c r="X278" s="9" t="s">
        <v>2762</v>
      </c>
    </row>
    <row r="279" spans="1:27" hidden="1" x14ac:dyDescent="0.2">
      <c r="A279" s="9">
        <v>277</v>
      </c>
      <c r="B279" s="9" t="s">
        <v>2763</v>
      </c>
      <c r="C279" s="9" t="s">
        <v>242</v>
      </c>
      <c r="D279" s="9" t="s">
        <v>228</v>
      </c>
      <c r="E279" s="9" t="s">
        <v>229</v>
      </c>
      <c r="F279" s="9" t="s">
        <v>976</v>
      </c>
      <c r="G279" s="9">
        <v>1380</v>
      </c>
      <c r="I279" s="9">
        <v>1996</v>
      </c>
      <c r="J279" s="9">
        <v>1996</v>
      </c>
      <c r="L279" s="9">
        <v>53.231501000000002</v>
      </c>
      <c r="M279" s="9">
        <v>-3.0819390000000002</v>
      </c>
      <c r="O279" s="9">
        <v>0</v>
      </c>
      <c r="P279" s="9">
        <v>0</v>
      </c>
      <c r="Q279" s="9">
        <v>0</v>
      </c>
      <c r="R279" s="9" t="s">
        <v>2764</v>
      </c>
      <c r="S279" s="9" t="s">
        <v>2765</v>
      </c>
      <c r="T279" s="9" t="s">
        <v>2766</v>
      </c>
      <c r="U279" s="9" t="s">
        <v>2767</v>
      </c>
      <c r="V279" s="9" t="s">
        <v>2768</v>
      </c>
      <c r="W279" s="9" t="s">
        <v>2769</v>
      </c>
      <c r="X279" s="9" t="s">
        <v>2770</v>
      </c>
      <c r="Y279" s="9" t="s">
        <v>2771</v>
      </c>
    </row>
    <row r="280" spans="1:27" hidden="1" x14ac:dyDescent="0.2">
      <c r="A280" s="9">
        <v>278</v>
      </c>
      <c r="B280" s="9" t="s">
        <v>2772</v>
      </c>
      <c r="C280" s="9" t="s">
        <v>242</v>
      </c>
      <c r="D280" s="9" t="s">
        <v>228</v>
      </c>
      <c r="E280" s="9" t="s">
        <v>229</v>
      </c>
      <c r="F280" s="9" t="s">
        <v>976</v>
      </c>
      <c r="G280" s="9">
        <v>732</v>
      </c>
      <c r="I280" s="9">
        <v>1974</v>
      </c>
      <c r="J280" s="9">
        <v>2003</v>
      </c>
      <c r="L280" s="9">
        <v>54.842784999999999</v>
      </c>
      <c r="M280" s="9">
        <v>-5.7846169999999999</v>
      </c>
      <c r="O280" s="9">
        <v>0</v>
      </c>
      <c r="P280" s="9">
        <v>0</v>
      </c>
      <c r="Q280" s="9">
        <v>0</v>
      </c>
      <c r="R280" s="9" t="s">
        <v>2773</v>
      </c>
      <c r="S280" s="9" t="s">
        <v>2774</v>
      </c>
      <c r="T280" s="9" t="s">
        <v>2775</v>
      </c>
      <c r="U280" s="9" t="s">
        <v>2776</v>
      </c>
      <c r="V280" s="9" t="s">
        <v>2777</v>
      </c>
      <c r="W280" s="9" t="s">
        <v>2778</v>
      </c>
      <c r="X280" s="9" t="s">
        <v>2779</v>
      </c>
      <c r="Y280" s="9" t="s">
        <v>2780</v>
      </c>
      <c r="Z280" s="9" t="s">
        <v>2781</v>
      </c>
      <c r="AA280" s="9" t="s">
        <v>2782</v>
      </c>
    </row>
    <row r="281" spans="1:27" hidden="1" x14ac:dyDescent="0.2">
      <c r="A281" s="9">
        <v>279</v>
      </c>
      <c r="B281" s="9" t="s">
        <v>2783</v>
      </c>
      <c r="C281" s="9" t="s">
        <v>242</v>
      </c>
      <c r="D281" s="9" t="s">
        <v>228</v>
      </c>
      <c r="E281" s="9" t="s">
        <v>229</v>
      </c>
      <c r="F281" s="9" t="s">
        <v>598</v>
      </c>
      <c r="G281" s="9">
        <v>1352.5</v>
      </c>
      <c r="H281" s="9">
        <v>0.19143396226414999</v>
      </c>
      <c r="I281" s="9">
        <v>2007</v>
      </c>
      <c r="L281" s="9">
        <v>44.27534</v>
      </c>
      <c r="M281" s="9">
        <v>8.4306800000000006</v>
      </c>
      <c r="O281" s="9">
        <v>0</v>
      </c>
      <c r="P281" s="9">
        <v>0</v>
      </c>
      <c r="Q281" s="9">
        <v>0</v>
      </c>
      <c r="R281" s="9" t="s">
        <v>2784</v>
      </c>
      <c r="S281" s="9" t="s">
        <v>2785</v>
      </c>
      <c r="T281" s="9" t="s">
        <v>2786</v>
      </c>
      <c r="U281" s="9" t="s">
        <v>2787</v>
      </c>
      <c r="V281" s="9" t="s">
        <v>2788</v>
      </c>
    </row>
    <row r="282" spans="1:27" hidden="1" x14ac:dyDescent="0.2">
      <c r="A282" s="9">
        <v>280</v>
      </c>
      <c r="B282" s="9" t="s">
        <v>2789</v>
      </c>
      <c r="C282" s="9" t="s">
        <v>242</v>
      </c>
      <c r="D282" s="9" t="s">
        <v>228</v>
      </c>
      <c r="E282" s="9" t="s">
        <v>243</v>
      </c>
      <c r="F282" s="9" t="s">
        <v>598</v>
      </c>
      <c r="G282" s="9">
        <v>3446</v>
      </c>
      <c r="I282" s="9">
        <v>1997</v>
      </c>
      <c r="L282" s="9">
        <v>42.35689</v>
      </c>
      <c r="M282" s="9">
        <v>11.53331</v>
      </c>
      <c r="O282" s="9">
        <v>0</v>
      </c>
      <c r="P282" s="9">
        <v>0</v>
      </c>
      <c r="Q282" s="9">
        <v>0</v>
      </c>
      <c r="R282" s="9" t="s">
        <v>2790</v>
      </c>
      <c r="S282" s="9" t="s">
        <v>2791</v>
      </c>
      <c r="T282" s="9" t="s">
        <v>2792</v>
      </c>
      <c r="U282" s="9" t="s">
        <v>2793</v>
      </c>
      <c r="V282" s="9" t="s">
        <v>2794</v>
      </c>
      <c r="W282" s="9" t="s">
        <v>2795</v>
      </c>
      <c r="X282" s="9" t="s">
        <v>2796</v>
      </c>
      <c r="Y282" s="9" t="s">
        <v>2797</v>
      </c>
    </row>
    <row r="283" spans="1:27" hidden="1" x14ac:dyDescent="0.2">
      <c r="A283" s="9">
        <v>281</v>
      </c>
      <c r="B283" s="9" t="s">
        <v>2798</v>
      </c>
      <c r="C283" s="9" t="s">
        <v>242</v>
      </c>
      <c r="D283" s="9" t="s">
        <v>228</v>
      </c>
      <c r="E283" s="9" t="s">
        <v>243</v>
      </c>
      <c r="F283" s="9" t="s">
        <v>598</v>
      </c>
      <c r="G283" s="9">
        <v>744</v>
      </c>
      <c r="I283" s="9">
        <v>2010</v>
      </c>
      <c r="L283" s="9">
        <v>37.13158</v>
      </c>
      <c r="M283" s="9">
        <v>15.201043</v>
      </c>
      <c r="O283" s="9">
        <v>0</v>
      </c>
      <c r="P283" s="9">
        <v>0</v>
      </c>
      <c r="Q283" s="9">
        <v>0</v>
      </c>
      <c r="R283" s="9" t="s">
        <v>2799</v>
      </c>
      <c r="S283" s="9" t="s">
        <v>2800</v>
      </c>
      <c r="T283" s="9" t="s">
        <v>2801</v>
      </c>
      <c r="U283" s="9" t="s">
        <v>2802</v>
      </c>
      <c r="V283" s="9" t="s">
        <v>2803</v>
      </c>
      <c r="W283" s="9" t="s">
        <v>2804</v>
      </c>
    </row>
    <row r="284" spans="1:27" hidden="1" x14ac:dyDescent="0.2">
      <c r="A284" s="9">
        <v>282</v>
      </c>
      <c r="B284" s="9" t="s">
        <v>2805</v>
      </c>
      <c r="C284" s="9" t="s">
        <v>242</v>
      </c>
      <c r="D284" s="9" t="s">
        <v>228</v>
      </c>
      <c r="E284" s="9" t="s">
        <v>243</v>
      </c>
      <c r="F284" s="9" t="s">
        <v>598</v>
      </c>
      <c r="G284" s="9">
        <v>180</v>
      </c>
      <c r="I284" s="9">
        <v>1998</v>
      </c>
      <c r="J284" s="9">
        <v>2003</v>
      </c>
      <c r="L284" s="9">
        <v>45.052070000000001</v>
      </c>
      <c r="M284" s="9">
        <v>9.5062499999999996</v>
      </c>
      <c r="O284" s="9">
        <v>0</v>
      </c>
      <c r="P284" s="9">
        <v>0</v>
      </c>
      <c r="Q284" s="9">
        <v>0</v>
      </c>
      <c r="R284" s="9" t="s">
        <v>2806</v>
      </c>
      <c r="S284" s="9" t="s">
        <v>2807</v>
      </c>
      <c r="T284" s="9" t="s">
        <v>2808</v>
      </c>
      <c r="U284" s="9" t="s">
        <v>2809</v>
      </c>
      <c r="V284" s="9" t="s">
        <v>2810</v>
      </c>
    </row>
    <row r="285" spans="1:27" hidden="1" x14ac:dyDescent="0.2">
      <c r="A285" s="9">
        <v>283</v>
      </c>
      <c r="B285" s="9" t="s">
        <v>2811</v>
      </c>
      <c r="C285" s="9" t="s">
        <v>242</v>
      </c>
      <c r="D285" s="9" t="s">
        <v>228</v>
      </c>
      <c r="E285" s="9" t="s">
        <v>243</v>
      </c>
      <c r="F285" s="9" t="s">
        <v>2452</v>
      </c>
      <c r="G285" s="9">
        <v>100</v>
      </c>
      <c r="I285" s="9">
        <v>1985</v>
      </c>
      <c r="J285" s="9">
        <v>2004</v>
      </c>
      <c r="L285" s="9">
        <v>55.6575699999999</v>
      </c>
      <c r="M285" s="9">
        <v>12.555630000000001</v>
      </c>
      <c r="O285" s="9">
        <v>0</v>
      </c>
      <c r="P285" s="9">
        <v>0</v>
      </c>
      <c r="Q285" s="9">
        <v>0</v>
      </c>
      <c r="R285" s="9" t="s">
        <v>393</v>
      </c>
      <c r="S285" s="9" t="s">
        <v>2812</v>
      </c>
      <c r="T285" s="9" t="s">
        <v>2813</v>
      </c>
      <c r="U285" s="9" t="s">
        <v>2814</v>
      </c>
      <c r="V285" s="9" t="s">
        <v>2815</v>
      </c>
      <c r="W285" s="9" t="s">
        <v>2816</v>
      </c>
    </row>
    <row r="286" spans="1:27" hidden="1" x14ac:dyDescent="0.2">
      <c r="A286" s="9">
        <v>498</v>
      </c>
      <c r="B286" s="9" t="s">
        <v>4259</v>
      </c>
      <c r="C286" s="9" t="s">
        <v>792</v>
      </c>
      <c r="D286" s="9" t="s">
        <v>985</v>
      </c>
      <c r="E286" s="9" t="s">
        <v>229</v>
      </c>
      <c r="F286" s="9" t="s">
        <v>1230</v>
      </c>
      <c r="G286" s="9">
        <v>19.7</v>
      </c>
      <c r="I286" s="9">
        <v>1954</v>
      </c>
      <c r="L286" s="9">
        <v>50.653170000000003</v>
      </c>
      <c r="M286" s="9">
        <v>5.6313700000000004</v>
      </c>
      <c r="O286" s="9">
        <v>0</v>
      </c>
      <c r="P286" s="9">
        <v>0</v>
      </c>
      <c r="Q286" s="9">
        <v>0</v>
      </c>
      <c r="R286" s="9" t="s">
        <v>393</v>
      </c>
      <c r="S286" s="9" t="s">
        <v>4260</v>
      </c>
      <c r="T286" s="9" t="s">
        <v>4261</v>
      </c>
      <c r="U286" s="9" t="s">
        <v>4262</v>
      </c>
      <c r="V286" s="9" t="s">
        <v>4263</v>
      </c>
    </row>
    <row r="287" spans="1:27" hidden="1" x14ac:dyDescent="0.2">
      <c r="A287" s="9">
        <v>1087</v>
      </c>
      <c r="B287" s="9" t="s">
        <v>7255</v>
      </c>
      <c r="C287" s="9" t="s">
        <v>792</v>
      </c>
      <c r="D287" s="9" t="s">
        <v>985</v>
      </c>
      <c r="E287" s="9" t="s">
        <v>229</v>
      </c>
      <c r="F287" s="9" t="s">
        <v>1230</v>
      </c>
      <c r="G287" s="9">
        <v>5.4761965781364399</v>
      </c>
      <c r="I287" s="9">
        <v>1931</v>
      </c>
      <c r="L287" s="9">
        <v>50.426000000000002</v>
      </c>
      <c r="M287" s="9">
        <v>5.7328000000000001</v>
      </c>
      <c r="O287" s="9">
        <v>0</v>
      </c>
      <c r="P287" s="9">
        <v>0</v>
      </c>
      <c r="Q287" s="9">
        <v>0</v>
      </c>
      <c r="R287" s="9" t="s">
        <v>393</v>
      </c>
      <c r="S287" s="9" t="s">
        <v>7256</v>
      </c>
      <c r="T287" s="9" t="s">
        <v>7257</v>
      </c>
      <c r="U287" s="9" t="s">
        <v>7258</v>
      </c>
    </row>
    <row r="288" spans="1:27" hidden="1" x14ac:dyDescent="0.2">
      <c r="A288" s="9">
        <v>286</v>
      </c>
      <c r="B288" s="9" t="s">
        <v>2836</v>
      </c>
      <c r="C288" s="9" t="s">
        <v>242</v>
      </c>
      <c r="D288" s="9" t="s">
        <v>228</v>
      </c>
      <c r="E288" s="9" t="s">
        <v>243</v>
      </c>
      <c r="F288" s="9" t="s">
        <v>565</v>
      </c>
      <c r="G288" s="9">
        <v>424</v>
      </c>
      <c r="H288" s="9">
        <v>0.57150000000000001</v>
      </c>
      <c r="I288" s="9">
        <v>2007</v>
      </c>
      <c r="J288" s="9">
        <v>2007</v>
      </c>
      <c r="L288" s="9">
        <v>51.403129999999997</v>
      </c>
      <c r="M288" s="9">
        <v>7.4154999999999998</v>
      </c>
      <c r="O288" s="9">
        <v>0</v>
      </c>
      <c r="P288" s="9">
        <v>0</v>
      </c>
      <c r="Q288" s="9">
        <v>0</v>
      </c>
      <c r="R288" s="9" t="s">
        <v>2837</v>
      </c>
      <c r="S288" s="9" t="s">
        <v>2838</v>
      </c>
      <c r="T288" s="9" t="s">
        <v>2839</v>
      </c>
      <c r="U288" s="9" t="s">
        <v>2840</v>
      </c>
      <c r="V288" s="9" t="s">
        <v>2841</v>
      </c>
    </row>
    <row r="289" spans="1:25" hidden="1" x14ac:dyDescent="0.2">
      <c r="A289" s="9">
        <v>287</v>
      </c>
      <c r="B289" s="9" t="s">
        <v>2842</v>
      </c>
      <c r="C289" s="9" t="s">
        <v>242</v>
      </c>
      <c r="D289" s="9" t="s">
        <v>228</v>
      </c>
      <c r="E289" s="9" t="s">
        <v>243</v>
      </c>
      <c r="F289" s="9" t="s">
        <v>976</v>
      </c>
      <c r="G289" s="9">
        <v>1200</v>
      </c>
      <c r="I289" s="9">
        <v>2000</v>
      </c>
      <c r="J289" s="9">
        <v>2000</v>
      </c>
      <c r="L289" s="9">
        <v>53.735430000000001</v>
      </c>
      <c r="M289" s="9">
        <v>-0.24315000000000001</v>
      </c>
      <c r="O289" s="9">
        <v>0</v>
      </c>
      <c r="P289" s="9">
        <v>0</v>
      </c>
      <c r="Q289" s="9">
        <v>0</v>
      </c>
      <c r="R289" s="9" t="s">
        <v>393</v>
      </c>
      <c r="S289" s="9" t="s">
        <v>2843</v>
      </c>
      <c r="T289" s="9" t="s">
        <v>2844</v>
      </c>
      <c r="U289" s="9" t="s">
        <v>2845</v>
      </c>
      <c r="V289" s="9" t="s">
        <v>2846</v>
      </c>
      <c r="W289" s="9" t="s">
        <v>2847</v>
      </c>
      <c r="X289" s="9" t="s">
        <v>2848</v>
      </c>
    </row>
    <row r="290" spans="1:25" hidden="1" x14ac:dyDescent="0.2">
      <c r="A290" s="9">
        <v>288</v>
      </c>
      <c r="B290" s="9" t="s">
        <v>2849</v>
      </c>
      <c r="C290" s="9" t="s">
        <v>242</v>
      </c>
      <c r="D290" s="9" t="s">
        <v>228</v>
      </c>
      <c r="E290" s="9" t="s">
        <v>243</v>
      </c>
      <c r="F290" s="9" t="s">
        <v>598</v>
      </c>
      <c r="G290" s="9">
        <v>252</v>
      </c>
      <c r="I290" s="9">
        <v>1991</v>
      </c>
      <c r="L290" s="9">
        <v>43.566969999999998</v>
      </c>
      <c r="M290" s="9">
        <v>10.31049</v>
      </c>
      <c r="O290" s="9">
        <v>0</v>
      </c>
      <c r="P290" s="9">
        <v>0</v>
      </c>
      <c r="Q290" s="9">
        <v>0</v>
      </c>
      <c r="R290" s="9" t="s">
        <v>393</v>
      </c>
      <c r="S290" s="9" t="s">
        <v>2850</v>
      </c>
      <c r="T290" s="9" t="s">
        <v>2851</v>
      </c>
      <c r="U290" s="9" t="s">
        <v>2852</v>
      </c>
      <c r="V290" s="9" t="s">
        <v>2853</v>
      </c>
      <c r="W290" s="9" t="s">
        <v>2854</v>
      </c>
    </row>
    <row r="291" spans="1:25" hidden="1" x14ac:dyDescent="0.2">
      <c r="A291" s="9">
        <v>289</v>
      </c>
      <c r="B291" s="9" t="s">
        <v>2855</v>
      </c>
      <c r="C291" s="9" t="s">
        <v>242</v>
      </c>
      <c r="D291" s="9" t="s">
        <v>334</v>
      </c>
      <c r="E291" s="9" t="s">
        <v>229</v>
      </c>
      <c r="F291" s="9" t="s">
        <v>976</v>
      </c>
      <c r="G291" s="9">
        <v>140</v>
      </c>
      <c r="I291" s="9">
        <v>1996</v>
      </c>
      <c r="J291" s="9">
        <v>1996</v>
      </c>
      <c r="L291" s="9">
        <v>50.395018999999998</v>
      </c>
      <c r="M291" s="9">
        <v>-4.8991730000000002</v>
      </c>
      <c r="O291" s="9">
        <v>0</v>
      </c>
      <c r="P291" s="9">
        <v>0</v>
      </c>
      <c r="Q291" s="9">
        <v>0</v>
      </c>
      <c r="R291" s="9" t="s">
        <v>2856</v>
      </c>
      <c r="S291" s="9" t="s">
        <v>2857</v>
      </c>
      <c r="T291" s="9" t="s">
        <v>2858</v>
      </c>
      <c r="U291" s="9" t="s">
        <v>2859</v>
      </c>
      <c r="V291" s="9" t="s">
        <v>2860</v>
      </c>
    </row>
    <row r="292" spans="1:25" hidden="1" x14ac:dyDescent="0.2">
      <c r="A292" s="9">
        <v>290</v>
      </c>
      <c r="B292" s="9" t="s">
        <v>2861</v>
      </c>
      <c r="C292" s="9" t="s">
        <v>242</v>
      </c>
      <c r="D292" s="9" t="s">
        <v>228</v>
      </c>
      <c r="E292" s="9" t="s">
        <v>243</v>
      </c>
      <c r="F292" s="9" t="s">
        <v>598</v>
      </c>
      <c r="G292" s="9">
        <v>115</v>
      </c>
      <c r="I292" s="9">
        <v>2013</v>
      </c>
      <c r="L292" s="9">
        <v>42.323250000000002</v>
      </c>
      <c r="M292" s="9">
        <v>14.377549999999999</v>
      </c>
      <c r="O292" s="9">
        <v>0</v>
      </c>
      <c r="P292" s="9">
        <v>0</v>
      </c>
      <c r="Q292" s="9">
        <v>0</v>
      </c>
      <c r="R292" s="9" t="s">
        <v>2862</v>
      </c>
      <c r="S292" s="9" t="s">
        <v>2863</v>
      </c>
      <c r="T292" s="9" t="s">
        <v>2864</v>
      </c>
      <c r="U292" s="9" t="s">
        <v>2865</v>
      </c>
      <c r="V292" s="9" t="s">
        <v>2866</v>
      </c>
    </row>
    <row r="293" spans="1:25" hidden="1" x14ac:dyDescent="0.2">
      <c r="A293" s="9">
        <v>291</v>
      </c>
      <c r="B293" s="9" t="s">
        <v>2867</v>
      </c>
      <c r="C293" s="9" t="s">
        <v>242</v>
      </c>
      <c r="D293" s="9" t="s">
        <v>228</v>
      </c>
      <c r="E293" s="9" t="s">
        <v>229</v>
      </c>
      <c r="F293" s="9" t="s">
        <v>598</v>
      </c>
      <c r="G293" s="9">
        <v>1221</v>
      </c>
      <c r="I293" s="9">
        <v>2004</v>
      </c>
      <c r="L293" s="9">
        <v>37.968628000000002</v>
      </c>
      <c r="M293" s="9">
        <v>13.751201</v>
      </c>
      <c r="O293" s="9">
        <v>0</v>
      </c>
      <c r="P293" s="9">
        <v>0</v>
      </c>
      <c r="Q293" s="9">
        <v>0</v>
      </c>
      <c r="R293" s="9" t="s">
        <v>2868</v>
      </c>
      <c r="S293" s="9" t="s">
        <v>2869</v>
      </c>
      <c r="T293" s="9" t="s">
        <v>2870</v>
      </c>
      <c r="U293" s="9" t="s">
        <v>2871</v>
      </c>
      <c r="V293" s="9" t="s">
        <v>2872</v>
      </c>
      <c r="W293" s="9" t="s">
        <v>2873</v>
      </c>
      <c r="X293" s="9" t="s">
        <v>2874</v>
      </c>
      <c r="Y293" s="9" t="s">
        <v>2875</v>
      </c>
    </row>
    <row r="294" spans="1:25" hidden="1" x14ac:dyDescent="0.2">
      <c r="A294" s="9">
        <v>292</v>
      </c>
      <c r="B294" s="9" t="s">
        <v>2876</v>
      </c>
      <c r="C294" s="9" t="s">
        <v>242</v>
      </c>
      <c r="D294" s="9" t="s">
        <v>228</v>
      </c>
      <c r="E294" s="9" t="s">
        <v>229</v>
      </c>
      <c r="F294" s="9" t="s">
        <v>598</v>
      </c>
      <c r="G294" s="9">
        <v>111</v>
      </c>
      <c r="I294" s="9">
        <v>1994</v>
      </c>
      <c r="L294" s="9">
        <v>45.542439999999999</v>
      </c>
      <c r="M294" s="9">
        <v>9.2523900000000001</v>
      </c>
      <c r="O294" s="9">
        <v>0</v>
      </c>
      <c r="P294" s="9">
        <v>0</v>
      </c>
      <c r="Q294" s="9">
        <v>0</v>
      </c>
      <c r="R294" s="9" t="s">
        <v>2877</v>
      </c>
      <c r="S294" s="9" t="s">
        <v>2878</v>
      </c>
      <c r="T294" s="9" t="s">
        <v>2879</v>
      </c>
      <c r="U294" s="9" t="s">
        <v>2880</v>
      </c>
      <c r="V294" s="9" t="s">
        <v>2881</v>
      </c>
      <c r="W294" s="9" t="s">
        <v>2882</v>
      </c>
    </row>
    <row r="295" spans="1:25" hidden="1" x14ac:dyDescent="0.2">
      <c r="A295" s="9">
        <v>293</v>
      </c>
      <c r="B295" s="9" t="s">
        <v>2883</v>
      </c>
      <c r="C295" s="9" t="s">
        <v>242</v>
      </c>
      <c r="D295" s="9" t="s">
        <v>334</v>
      </c>
      <c r="E295" s="9" t="s">
        <v>229</v>
      </c>
      <c r="F295" s="9" t="s">
        <v>598</v>
      </c>
      <c r="G295" s="9">
        <v>224</v>
      </c>
      <c r="I295" s="9">
        <v>1995</v>
      </c>
      <c r="L295" s="9">
        <v>39.621831999999998</v>
      </c>
      <c r="M295" s="9">
        <v>16.607702</v>
      </c>
      <c r="O295" s="9">
        <v>0</v>
      </c>
      <c r="P295" s="9">
        <v>0</v>
      </c>
      <c r="Q295" s="9">
        <v>0</v>
      </c>
      <c r="R295" s="9" t="s">
        <v>2884</v>
      </c>
      <c r="S295" s="9" t="s">
        <v>2885</v>
      </c>
      <c r="T295" s="9" t="s">
        <v>2886</v>
      </c>
      <c r="U295" s="9" t="s">
        <v>2887</v>
      </c>
      <c r="V295" s="9" t="s">
        <v>2888</v>
      </c>
      <c r="W295" s="9" t="s">
        <v>2889</v>
      </c>
    </row>
    <row r="296" spans="1:25" hidden="1" x14ac:dyDescent="0.2">
      <c r="A296" s="9">
        <v>294</v>
      </c>
      <c r="B296" s="9" t="s">
        <v>2890</v>
      </c>
      <c r="C296" s="9" t="s">
        <v>242</v>
      </c>
      <c r="D296" s="9" t="s">
        <v>228</v>
      </c>
      <c r="E296" s="9" t="s">
        <v>243</v>
      </c>
      <c r="F296" s="9" t="s">
        <v>598</v>
      </c>
      <c r="G296" s="9">
        <v>134</v>
      </c>
      <c r="I296" s="9">
        <v>1995</v>
      </c>
      <c r="L296" s="9">
        <v>45.018560000000001</v>
      </c>
      <c r="M296" s="9">
        <v>12.24091</v>
      </c>
      <c r="O296" s="9">
        <v>0</v>
      </c>
      <c r="P296" s="9">
        <v>0</v>
      </c>
      <c r="Q296" s="9">
        <v>0</v>
      </c>
      <c r="R296" s="9" t="s">
        <v>2891</v>
      </c>
      <c r="S296" s="9" t="s">
        <v>2892</v>
      </c>
      <c r="T296" s="9" t="s">
        <v>2893</v>
      </c>
      <c r="U296" s="9" t="s">
        <v>2894</v>
      </c>
      <c r="V296" s="9" t="s">
        <v>2895</v>
      </c>
    </row>
    <row r="297" spans="1:25" hidden="1" x14ac:dyDescent="0.2">
      <c r="A297" s="9">
        <v>295</v>
      </c>
      <c r="B297" s="9" t="s">
        <v>2896</v>
      </c>
      <c r="C297" s="9" t="s">
        <v>242</v>
      </c>
      <c r="D297" s="9" t="s">
        <v>228</v>
      </c>
      <c r="E297" s="9" t="s">
        <v>229</v>
      </c>
      <c r="F297" s="9" t="s">
        <v>598</v>
      </c>
      <c r="G297" s="9">
        <v>140</v>
      </c>
      <c r="I297" s="9">
        <v>2015</v>
      </c>
      <c r="L297" s="9">
        <v>37.287309</v>
      </c>
      <c r="M297" s="9">
        <v>13.521969</v>
      </c>
      <c r="O297" s="9">
        <v>0</v>
      </c>
      <c r="P297" s="9">
        <v>0</v>
      </c>
      <c r="Q297" s="9">
        <v>0</v>
      </c>
      <c r="R297" s="9" t="s">
        <v>2897</v>
      </c>
      <c r="S297" s="9" t="s">
        <v>2898</v>
      </c>
      <c r="T297" s="9" t="s">
        <v>2899</v>
      </c>
      <c r="U297" s="9" t="s">
        <v>2900</v>
      </c>
      <c r="V297" s="9" t="s">
        <v>2901</v>
      </c>
    </row>
    <row r="298" spans="1:25" hidden="1" x14ac:dyDescent="0.2">
      <c r="A298" s="9">
        <v>296</v>
      </c>
      <c r="B298" s="9" t="s">
        <v>2902</v>
      </c>
      <c r="C298" s="9" t="s">
        <v>242</v>
      </c>
      <c r="D298" s="9" t="s">
        <v>228</v>
      </c>
      <c r="E298" s="9" t="s">
        <v>229</v>
      </c>
      <c r="F298" s="9" t="s">
        <v>598</v>
      </c>
      <c r="G298" s="9">
        <v>152</v>
      </c>
      <c r="I298" s="9">
        <v>1999</v>
      </c>
      <c r="L298" s="9">
        <v>38.197792</v>
      </c>
      <c r="M298" s="9">
        <v>15.267587000000001</v>
      </c>
      <c r="O298" s="9">
        <v>0</v>
      </c>
      <c r="P298" s="9">
        <v>0</v>
      </c>
      <c r="Q298" s="9">
        <v>0</v>
      </c>
      <c r="R298" s="9" t="s">
        <v>2903</v>
      </c>
      <c r="S298" s="9" t="s">
        <v>2904</v>
      </c>
      <c r="T298" s="9" t="s">
        <v>2905</v>
      </c>
      <c r="U298" s="9" t="s">
        <v>2906</v>
      </c>
      <c r="V298" s="9" t="s">
        <v>2907</v>
      </c>
    </row>
    <row r="299" spans="1:25" hidden="1" x14ac:dyDescent="0.2">
      <c r="A299" s="9">
        <v>297</v>
      </c>
      <c r="B299" s="9" t="s">
        <v>2908</v>
      </c>
      <c r="C299" s="9" t="s">
        <v>242</v>
      </c>
      <c r="D299" s="9" t="s">
        <v>334</v>
      </c>
      <c r="E299" s="9" t="s">
        <v>229</v>
      </c>
      <c r="F299" s="9" t="s">
        <v>598</v>
      </c>
      <c r="G299" s="9">
        <v>248</v>
      </c>
      <c r="I299" s="9">
        <v>1992</v>
      </c>
      <c r="L299" s="9">
        <v>41.819490000000002</v>
      </c>
      <c r="M299" s="9">
        <v>14.96602</v>
      </c>
      <c r="O299" s="9">
        <v>0</v>
      </c>
      <c r="P299" s="9">
        <v>0</v>
      </c>
      <c r="Q299" s="9">
        <v>0</v>
      </c>
      <c r="R299" s="9" t="s">
        <v>2909</v>
      </c>
      <c r="S299" s="9" t="s">
        <v>2910</v>
      </c>
      <c r="T299" s="9" t="s">
        <v>2911</v>
      </c>
      <c r="U299" s="9" t="s">
        <v>2912</v>
      </c>
      <c r="V299" s="9" t="s">
        <v>2913</v>
      </c>
      <c r="W299" s="9" t="s">
        <v>2914</v>
      </c>
    </row>
    <row r="300" spans="1:25" hidden="1" x14ac:dyDescent="0.2">
      <c r="A300" s="9">
        <v>298</v>
      </c>
      <c r="B300" s="9" t="s">
        <v>2915</v>
      </c>
      <c r="C300" s="9" t="s">
        <v>242</v>
      </c>
      <c r="D300" s="9" t="s">
        <v>228</v>
      </c>
      <c r="E300" s="9" t="s">
        <v>243</v>
      </c>
      <c r="F300" s="9" t="s">
        <v>598</v>
      </c>
      <c r="G300" s="9">
        <v>480</v>
      </c>
      <c r="I300" s="9">
        <v>2010</v>
      </c>
      <c r="L300" s="9">
        <v>37.179493000000001</v>
      </c>
      <c r="M300" s="9">
        <v>15.196323</v>
      </c>
      <c r="O300" s="9">
        <v>0</v>
      </c>
      <c r="P300" s="9">
        <v>0</v>
      </c>
      <c r="Q300" s="9">
        <v>0</v>
      </c>
      <c r="R300" s="9" t="s">
        <v>2916</v>
      </c>
      <c r="S300" s="9" t="s">
        <v>2917</v>
      </c>
      <c r="T300" s="9" t="s">
        <v>2918</v>
      </c>
      <c r="U300" s="9" t="s">
        <v>2919</v>
      </c>
      <c r="V300" s="9" t="s">
        <v>2920</v>
      </c>
    </row>
    <row r="301" spans="1:25" hidden="1" x14ac:dyDescent="0.2">
      <c r="A301" s="9">
        <v>1264</v>
      </c>
      <c r="B301" s="9" t="s">
        <v>8147</v>
      </c>
      <c r="C301" s="9" t="s">
        <v>792</v>
      </c>
      <c r="D301" s="9" t="s">
        <v>985</v>
      </c>
      <c r="E301" s="9" t="s">
        <v>229</v>
      </c>
      <c r="F301" s="9" t="s">
        <v>1230</v>
      </c>
      <c r="G301" s="9">
        <v>0.8</v>
      </c>
      <c r="I301" s="9">
        <v>1993</v>
      </c>
      <c r="L301" s="9">
        <v>50.446629999999999</v>
      </c>
      <c r="M301" s="9">
        <v>4.7738899999999997</v>
      </c>
      <c r="O301" s="9">
        <v>0</v>
      </c>
      <c r="P301" s="9">
        <v>0</v>
      </c>
      <c r="Q301" s="9">
        <v>0</v>
      </c>
      <c r="R301" s="9" t="s">
        <v>393</v>
      </c>
      <c r="S301" s="9" t="s">
        <v>8148</v>
      </c>
      <c r="T301" s="9" t="s">
        <v>8149</v>
      </c>
      <c r="U301" s="9" t="s">
        <v>8150</v>
      </c>
    </row>
    <row r="302" spans="1:25" hidden="1" x14ac:dyDescent="0.2">
      <c r="A302" s="9">
        <v>300</v>
      </c>
      <c r="B302" s="9" t="s">
        <v>2927</v>
      </c>
      <c r="C302" s="9" t="s">
        <v>242</v>
      </c>
      <c r="D302" s="9" t="s">
        <v>228</v>
      </c>
      <c r="E302" s="9" t="s">
        <v>243</v>
      </c>
      <c r="F302" s="9" t="s">
        <v>598</v>
      </c>
      <c r="G302" s="9">
        <v>175</v>
      </c>
      <c r="I302" s="9">
        <v>1998</v>
      </c>
      <c r="L302" s="9">
        <v>42.04813</v>
      </c>
      <c r="M302" s="9">
        <v>13.5361799999999</v>
      </c>
      <c r="O302" s="9">
        <v>0</v>
      </c>
      <c r="P302" s="9">
        <v>0</v>
      </c>
      <c r="Q302" s="9">
        <v>0</v>
      </c>
      <c r="R302" s="9" t="s">
        <v>2928</v>
      </c>
      <c r="S302" s="9" t="s">
        <v>2929</v>
      </c>
      <c r="T302" s="9" t="s">
        <v>2930</v>
      </c>
      <c r="U302" s="9" t="s">
        <v>2931</v>
      </c>
      <c r="V302" s="9" t="s">
        <v>2932</v>
      </c>
    </row>
    <row r="303" spans="1:25" hidden="1" x14ac:dyDescent="0.2">
      <c r="A303" s="9">
        <v>301</v>
      </c>
      <c r="B303" s="9" t="s">
        <v>2933</v>
      </c>
      <c r="C303" s="9" t="s">
        <v>242</v>
      </c>
      <c r="D303" s="9" t="s">
        <v>228</v>
      </c>
      <c r="E303" s="9" t="s">
        <v>229</v>
      </c>
      <c r="F303" s="9" t="s">
        <v>598</v>
      </c>
      <c r="G303" s="9">
        <v>236</v>
      </c>
      <c r="I303" s="9">
        <v>1992</v>
      </c>
      <c r="L303" s="9">
        <v>45.446109999999997</v>
      </c>
      <c r="M303" s="9">
        <v>12.255559999999999</v>
      </c>
      <c r="O303" s="9">
        <v>0</v>
      </c>
      <c r="P303" s="9">
        <v>0</v>
      </c>
      <c r="Q303" s="9">
        <v>0</v>
      </c>
      <c r="R303" s="9" t="s">
        <v>2934</v>
      </c>
      <c r="S303" s="9" t="s">
        <v>2935</v>
      </c>
      <c r="T303" s="9" t="s">
        <v>2936</v>
      </c>
      <c r="U303" s="9" t="s">
        <v>2937</v>
      </c>
      <c r="V303" s="9" t="s">
        <v>2938</v>
      </c>
    </row>
    <row r="304" spans="1:25" hidden="1" x14ac:dyDescent="0.2">
      <c r="A304" s="9">
        <v>302</v>
      </c>
      <c r="B304" s="9" t="s">
        <v>2939</v>
      </c>
      <c r="C304" s="9" t="s">
        <v>242</v>
      </c>
      <c r="D304" s="9" t="s">
        <v>228</v>
      </c>
      <c r="E304" s="9" t="s">
        <v>229</v>
      </c>
      <c r="F304" s="9" t="s">
        <v>586</v>
      </c>
      <c r="G304" s="9">
        <v>203</v>
      </c>
      <c r="I304" s="9">
        <v>1994</v>
      </c>
      <c r="L304" s="9">
        <v>48.936990000000002</v>
      </c>
      <c r="M304" s="9">
        <v>2.2614399999999999</v>
      </c>
      <c r="O304" s="9">
        <v>0</v>
      </c>
      <c r="P304" s="9">
        <v>0</v>
      </c>
      <c r="Q304" s="9">
        <v>0</v>
      </c>
      <c r="R304" s="9" t="s">
        <v>2940</v>
      </c>
      <c r="S304" s="9" t="s">
        <v>2941</v>
      </c>
      <c r="T304" s="9" t="s">
        <v>2942</v>
      </c>
      <c r="U304" s="9" t="s">
        <v>2943</v>
      </c>
      <c r="V304" s="9" t="s">
        <v>2944</v>
      </c>
    </row>
    <row r="305" spans="1:26" hidden="1" x14ac:dyDescent="0.2">
      <c r="A305" s="9">
        <v>303</v>
      </c>
      <c r="B305" s="9" t="s">
        <v>2945</v>
      </c>
      <c r="C305" s="9" t="s">
        <v>468</v>
      </c>
      <c r="D305" s="9" t="s">
        <v>334</v>
      </c>
      <c r="E305" s="9" t="s">
        <v>229</v>
      </c>
      <c r="F305" s="9" t="s">
        <v>586</v>
      </c>
      <c r="G305" s="9">
        <v>254</v>
      </c>
      <c r="I305" s="9">
        <v>1997</v>
      </c>
      <c r="L305" s="9">
        <v>48.791510000000002</v>
      </c>
      <c r="M305" s="9">
        <v>2.4159299999999999</v>
      </c>
      <c r="O305" s="9">
        <v>0</v>
      </c>
      <c r="P305" s="9">
        <v>0</v>
      </c>
      <c r="Q305" s="9">
        <v>0</v>
      </c>
      <c r="R305" s="9" t="s">
        <v>2946</v>
      </c>
      <c r="S305" s="9" t="s">
        <v>2947</v>
      </c>
      <c r="T305" s="9" t="s">
        <v>2948</v>
      </c>
      <c r="U305" s="9" t="s">
        <v>2949</v>
      </c>
      <c r="V305" s="9" t="s">
        <v>2950</v>
      </c>
      <c r="W305" s="9" t="s">
        <v>2951</v>
      </c>
      <c r="X305" s="9" t="s">
        <v>2952</v>
      </c>
      <c r="Y305" s="9" t="s">
        <v>2953</v>
      </c>
    </row>
    <row r="306" spans="1:26" hidden="1" x14ac:dyDescent="0.2">
      <c r="A306" s="9">
        <v>304</v>
      </c>
      <c r="B306" s="9" t="s">
        <v>2954</v>
      </c>
      <c r="C306" s="9" t="s">
        <v>242</v>
      </c>
      <c r="D306" s="9" t="s">
        <v>228</v>
      </c>
      <c r="E306" s="9" t="s">
        <v>243</v>
      </c>
      <c r="F306" s="9" t="s">
        <v>1189</v>
      </c>
      <c r="G306" s="9">
        <v>129</v>
      </c>
      <c r="L306" s="9">
        <v>61.509751000000001</v>
      </c>
      <c r="M306" s="9">
        <v>23.777522999999999</v>
      </c>
      <c r="O306" s="9">
        <v>0</v>
      </c>
      <c r="P306" s="9">
        <v>0</v>
      </c>
      <c r="Q306" s="9">
        <v>0</v>
      </c>
      <c r="R306" s="9" t="s">
        <v>2955</v>
      </c>
      <c r="S306" s="9" t="s">
        <v>2956</v>
      </c>
      <c r="T306" s="9" t="s">
        <v>2957</v>
      </c>
      <c r="U306" s="9" t="s">
        <v>2958</v>
      </c>
      <c r="V306" s="9" t="s">
        <v>2959</v>
      </c>
    </row>
    <row r="307" spans="1:26" hidden="1" x14ac:dyDescent="0.2">
      <c r="A307" s="9">
        <v>305</v>
      </c>
      <c r="B307" s="9" t="s">
        <v>2960</v>
      </c>
      <c r="C307" s="9" t="s">
        <v>242</v>
      </c>
      <c r="D307" s="9" t="s">
        <v>228</v>
      </c>
      <c r="E307" s="9" t="s">
        <v>243</v>
      </c>
      <c r="F307" s="9" t="s">
        <v>1189</v>
      </c>
      <c r="G307" s="9">
        <v>142</v>
      </c>
      <c r="I307" s="9">
        <v>1988</v>
      </c>
      <c r="L307" s="9">
        <v>61.510416999999997</v>
      </c>
      <c r="M307" s="9">
        <v>23.675232999999999</v>
      </c>
      <c r="O307" s="9">
        <v>0</v>
      </c>
      <c r="P307" s="9">
        <v>0</v>
      </c>
      <c r="Q307" s="9">
        <v>0</v>
      </c>
      <c r="R307" s="9" t="s">
        <v>2961</v>
      </c>
      <c r="S307" s="9" t="s">
        <v>2962</v>
      </c>
      <c r="T307" s="9" t="s">
        <v>2963</v>
      </c>
      <c r="U307" s="9" t="s">
        <v>2964</v>
      </c>
      <c r="V307" s="9" t="s">
        <v>2965</v>
      </c>
    </row>
    <row r="308" spans="1:26" hidden="1" x14ac:dyDescent="0.2">
      <c r="A308" s="9">
        <v>1627</v>
      </c>
      <c r="B308" s="9" t="s">
        <v>9544</v>
      </c>
      <c r="C308" s="9" t="s">
        <v>792</v>
      </c>
      <c r="D308" s="9" t="s">
        <v>846</v>
      </c>
      <c r="E308" s="9" t="s">
        <v>794</v>
      </c>
      <c r="F308" s="9" t="s">
        <v>1230</v>
      </c>
      <c r="G308" s="9">
        <v>9.0828025477706902</v>
      </c>
      <c r="I308" s="9">
        <v>1928</v>
      </c>
      <c r="L308" s="9">
        <v>50.438699999999997</v>
      </c>
      <c r="M308" s="9">
        <v>6.0385999999999997</v>
      </c>
      <c r="O308" s="9">
        <v>0</v>
      </c>
      <c r="P308" s="9">
        <v>0</v>
      </c>
      <c r="Q308" s="9">
        <v>0</v>
      </c>
      <c r="R308" s="9" t="s">
        <v>393</v>
      </c>
      <c r="S308" s="9" t="s">
        <v>9545</v>
      </c>
      <c r="T308" s="9" t="s">
        <v>9546</v>
      </c>
    </row>
    <row r="309" spans="1:26" hidden="1" x14ac:dyDescent="0.2">
      <c r="A309" s="9">
        <v>307</v>
      </c>
      <c r="B309" s="9" t="s">
        <v>2972</v>
      </c>
      <c r="C309" s="9" t="s">
        <v>242</v>
      </c>
      <c r="D309" s="9" t="s">
        <v>228</v>
      </c>
      <c r="E309" s="9" t="s">
        <v>243</v>
      </c>
      <c r="F309" s="9" t="s">
        <v>565</v>
      </c>
      <c r="G309" s="9">
        <v>850</v>
      </c>
      <c r="H309" s="9">
        <v>0.57599999999999996</v>
      </c>
      <c r="I309" s="9">
        <v>2008</v>
      </c>
      <c r="J309" s="9">
        <v>2008</v>
      </c>
      <c r="L309" s="9">
        <v>51.673949999999998</v>
      </c>
      <c r="M309" s="9">
        <v>7.9291499999999999</v>
      </c>
      <c r="O309" s="9">
        <v>0</v>
      </c>
      <c r="P309" s="9">
        <v>0</v>
      </c>
      <c r="Q309" s="9">
        <v>0</v>
      </c>
      <c r="R309" s="9" t="s">
        <v>2973</v>
      </c>
      <c r="S309" s="9" t="s">
        <v>2974</v>
      </c>
      <c r="T309" s="9" t="s">
        <v>2975</v>
      </c>
      <c r="U309" s="9" t="s">
        <v>2976</v>
      </c>
      <c r="V309" s="9" t="s">
        <v>2977</v>
      </c>
      <c r="W309" s="9" t="s">
        <v>2978</v>
      </c>
      <c r="X309" s="9" t="s">
        <v>2979</v>
      </c>
    </row>
    <row r="310" spans="1:26" hidden="1" x14ac:dyDescent="0.2">
      <c r="A310" s="9">
        <v>308</v>
      </c>
      <c r="B310" s="9" t="s">
        <v>2980</v>
      </c>
      <c r="C310" s="9" t="s">
        <v>792</v>
      </c>
      <c r="D310" s="9" t="s">
        <v>793</v>
      </c>
      <c r="E310" s="9" t="s">
        <v>794</v>
      </c>
      <c r="F310" s="9" t="s">
        <v>2981</v>
      </c>
      <c r="G310" s="9">
        <v>392</v>
      </c>
      <c r="I310" s="9">
        <v>1974</v>
      </c>
      <c r="L310" s="9">
        <v>53.028055600000002</v>
      </c>
      <c r="M310" s="9">
        <v>-6.3930555999999896</v>
      </c>
      <c r="N310" s="9">
        <v>6.1643835616438301</v>
      </c>
      <c r="O310" s="9">
        <v>0</v>
      </c>
      <c r="P310" s="9">
        <v>0</v>
      </c>
      <c r="Q310" s="9">
        <v>0</v>
      </c>
      <c r="R310" s="9" t="s">
        <v>2982</v>
      </c>
      <c r="S310" s="9" t="s">
        <v>2983</v>
      </c>
      <c r="T310" s="9" t="s">
        <v>2984</v>
      </c>
      <c r="U310" s="9" t="s">
        <v>2985</v>
      </c>
      <c r="V310" s="9" t="s">
        <v>2986</v>
      </c>
    </row>
    <row r="311" spans="1:26" hidden="1" x14ac:dyDescent="0.2">
      <c r="A311" s="9">
        <v>309</v>
      </c>
      <c r="B311" s="9" t="s">
        <v>2987</v>
      </c>
      <c r="C311" s="9" t="s">
        <v>242</v>
      </c>
      <c r="D311" s="9" t="s">
        <v>228</v>
      </c>
      <c r="E311" s="9" t="s">
        <v>229</v>
      </c>
      <c r="F311" s="9" t="s">
        <v>565</v>
      </c>
      <c r="G311" s="9">
        <v>1822</v>
      </c>
      <c r="H311" s="9">
        <v>0.58679424307036199</v>
      </c>
      <c r="I311" s="9">
        <v>2010</v>
      </c>
      <c r="J311" s="9">
        <v>2011</v>
      </c>
      <c r="L311" s="9">
        <v>48.767020000000002</v>
      </c>
      <c r="M311" s="9">
        <v>11.580033</v>
      </c>
      <c r="O311" s="9">
        <v>0</v>
      </c>
      <c r="P311" s="9">
        <v>0</v>
      </c>
      <c r="Q311" s="9">
        <v>0</v>
      </c>
      <c r="R311" s="9" t="s">
        <v>2988</v>
      </c>
      <c r="S311" s="9" t="s">
        <v>2989</v>
      </c>
      <c r="T311" s="9" t="s">
        <v>2990</v>
      </c>
      <c r="U311" s="9" t="s">
        <v>2991</v>
      </c>
      <c r="V311" s="9" t="s">
        <v>2992</v>
      </c>
      <c r="W311" s="9" t="s">
        <v>2993</v>
      </c>
      <c r="X311" s="9" t="s">
        <v>2994</v>
      </c>
      <c r="Y311" s="9" t="s">
        <v>2995</v>
      </c>
      <c r="Z311" s="9" t="s">
        <v>2996</v>
      </c>
    </row>
    <row r="312" spans="1:26" hidden="1" x14ac:dyDescent="0.2">
      <c r="A312" s="9">
        <v>310</v>
      </c>
      <c r="B312" s="9" t="s">
        <v>2997</v>
      </c>
      <c r="C312" s="9" t="s">
        <v>242</v>
      </c>
      <c r="D312" s="9" t="s">
        <v>228</v>
      </c>
      <c r="E312" s="9" t="s">
        <v>229</v>
      </c>
      <c r="F312" s="9" t="s">
        <v>2981</v>
      </c>
      <c r="G312" s="9">
        <v>435</v>
      </c>
      <c r="H312" s="9">
        <v>0.58499999999999996</v>
      </c>
      <c r="I312" s="9">
        <v>2010</v>
      </c>
      <c r="L312" s="9">
        <v>51.816099999999999</v>
      </c>
      <c r="M312" s="9">
        <v>-8.2510999999999992</v>
      </c>
      <c r="O312" s="9">
        <v>0</v>
      </c>
      <c r="P312" s="9">
        <v>0</v>
      </c>
      <c r="Q312" s="9">
        <v>0</v>
      </c>
      <c r="R312" s="9" t="s">
        <v>2998</v>
      </c>
      <c r="S312" s="9" t="s">
        <v>2999</v>
      </c>
      <c r="T312" s="9" t="s">
        <v>3000</v>
      </c>
      <c r="U312" s="9" t="s">
        <v>3001</v>
      </c>
      <c r="V312" s="9" t="s">
        <v>3002</v>
      </c>
    </row>
    <row r="313" spans="1:26" hidden="1" x14ac:dyDescent="0.2">
      <c r="A313" s="9">
        <v>311</v>
      </c>
      <c r="B313" s="9" t="s">
        <v>3003</v>
      </c>
      <c r="C313" s="9" t="s">
        <v>242</v>
      </c>
      <c r="D313" s="9" t="s">
        <v>228</v>
      </c>
      <c r="E313" s="9" t="s">
        <v>229</v>
      </c>
      <c r="F313" s="9" t="s">
        <v>2981</v>
      </c>
      <c r="G313" s="9">
        <v>678</v>
      </c>
      <c r="H313" s="9">
        <v>0.26482254697286001</v>
      </c>
      <c r="I313" s="9">
        <v>1980</v>
      </c>
      <c r="J313" s="9">
        <v>2008</v>
      </c>
      <c r="L313" s="9">
        <v>51.834699999999998</v>
      </c>
      <c r="M313" s="9">
        <v>-8.2362000000000002</v>
      </c>
      <c r="O313" s="9">
        <v>0</v>
      </c>
      <c r="P313" s="9">
        <v>0</v>
      </c>
      <c r="Q313" s="9">
        <v>0</v>
      </c>
      <c r="R313" s="9" t="s">
        <v>3004</v>
      </c>
      <c r="S313" s="9" t="s">
        <v>3005</v>
      </c>
      <c r="T313" s="9" t="s">
        <v>3006</v>
      </c>
      <c r="U313" s="9" t="s">
        <v>3007</v>
      </c>
      <c r="V313" s="9" t="s">
        <v>3008</v>
      </c>
      <c r="W313" s="9" t="s">
        <v>3009</v>
      </c>
      <c r="X313" s="9" t="s">
        <v>3010</v>
      </c>
      <c r="Y313" s="9" t="s">
        <v>3011</v>
      </c>
      <c r="Z313" s="9" t="s">
        <v>3012</v>
      </c>
    </row>
    <row r="314" spans="1:26" hidden="1" x14ac:dyDescent="0.2">
      <c r="A314" s="9">
        <v>312</v>
      </c>
      <c r="B314" s="9" t="s">
        <v>3013</v>
      </c>
      <c r="C314" s="9" t="s">
        <v>242</v>
      </c>
      <c r="D314" s="9" t="s">
        <v>228</v>
      </c>
      <c r="E314" s="9" t="s">
        <v>243</v>
      </c>
      <c r="F314" s="9" t="s">
        <v>2981</v>
      </c>
      <c r="G314" s="9">
        <v>170</v>
      </c>
      <c r="I314" s="9">
        <v>2005</v>
      </c>
      <c r="L314" s="9">
        <v>52.632399999999997</v>
      </c>
      <c r="M314" s="9">
        <v>-9.0595999999999997</v>
      </c>
      <c r="O314" s="9">
        <v>0</v>
      </c>
      <c r="P314" s="9">
        <v>0</v>
      </c>
      <c r="Q314" s="9">
        <v>0</v>
      </c>
      <c r="R314" s="9" t="s">
        <v>3014</v>
      </c>
      <c r="S314" s="9" t="s">
        <v>3015</v>
      </c>
      <c r="T314" s="9" t="s">
        <v>3016</v>
      </c>
      <c r="U314" s="9" t="s">
        <v>3017</v>
      </c>
      <c r="V314" s="9" t="s">
        <v>3018</v>
      </c>
      <c r="W314" s="9" t="s">
        <v>3019</v>
      </c>
    </row>
    <row r="315" spans="1:26" hidden="1" x14ac:dyDescent="0.2">
      <c r="A315" s="9">
        <v>313</v>
      </c>
      <c r="B315" s="9" t="s">
        <v>3020</v>
      </c>
      <c r="C315" s="9" t="s">
        <v>242</v>
      </c>
      <c r="D315" s="9" t="s">
        <v>228</v>
      </c>
      <c r="E315" s="9" t="s">
        <v>229</v>
      </c>
      <c r="F315" s="9" t="s">
        <v>2981</v>
      </c>
      <c r="G315" s="9">
        <v>112</v>
      </c>
      <c r="I315" s="9">
        <v>2010</v>
      </c>
      <c r="L315" s="9">
        <v>53.29034</v>
      </c>
      <c r="M315" s="9">
        <v>-7.0870499999999996</v>
      </c>
      <c r="O315" s="9">
        <v>0</v>
      </c>
      <c r="P315" s="9">
        <v>0</v>
      </c>
      <c r="Q315" s="9">
        <v>0</v>
      </c>
      <c r="R315" s="9" t="s">
        <v>3021</v>
      </c>
      <c r="S315" s="9" t="s">
        <v>3022</v>
      </c>
      <c r="T315" s="9" t="s">
        <v>3023</v>
      </c>
      <c r="U315" s="9" t="s">
        <v>3024</v>
      </c>
      <c r="V315" s="9" t="s">
        <v>3025</v>
      </c>
      <c r="W315" s="9" t="s">
        <v>3026</v>
      </c>
    </row>
    <row r="316" spans="1:26" hidden="1" x14ac:dyDescent="0.2">
      <c r="A316" s="9">
        <v>314</v>
      </c>
      <c r="B316" s="9" t="s">
        <v>3027</v>
      </c>
      <c r="C316" s="9" t="s">
        <v>242</v>
      </c>
      <c r="D316" s="9" t="s">
        <v>228</v>
      </c>
      <c r="E316" s="9" t="s">
        <v>229</v>
      </c>
      <c r="F316" s="9" t="s">
        <v>2981</v>
      </c>
      <c r="G316" s="9">
        <v>405</v>
      </c>
      <c r="I316" s="9">
        <v>2002</v>
      </c>
      <c r="L316" s="9">
        <v>53.34</v>
      </c>
      <c r="M316" s="9">
        <v>-6.2049000000000003</v>
      </c>
      <c r="O316" s="9">
        <v>0</v>
      </c>
      <c r="P316" s="9">
        <v>0</v>
      </c>
      <c r="Q316" s="9">
        <v>0</v>
      </c>
      <c r="R316" s="9" t="s">
        <v>3028</v>
      </c>
      <c r="S316" s="9" t="s">
        <v>3029</v>
      </c>
      <c r="T316" s="9" t="s">
        <v>3030</v>
      </c>
      <c r="U316" s="9" t="s">
        <v>3031</v>
      </c>
      <c r="V316" s="9" t="s">
        <v>3032</v>
      </c>
    </row>
    <row r="317" spans="1:26" hidden="1" x14ac:dyDescent="0.2">
      <c r="A317" s="9">
        <v>315</v>
      </c>
      <c r="B317" s="9" t="s">
        <v>3033</v>
      </c>
      <c r="C317" s="9" t="s">
        <v>242</v>
      </c>
      <c r="D317" s="9" t="s">
        <v>228</v>
      </c>
      <c r="E317" s="9" t="s">
        <v>229</v>
      </c>
      <c r="F317" s="9" t="s">
        <v>2981</v>
      </c>
      <c r="G317" s="9">
        <v>313</v>
      </c>
      <c r="I317" s="9">
        <v>2015</v>
      </c>
      <c r="L317" s="9">
        <v>52.280999999999999</v>
      </c>
      <c r="M317" s="9">
        <v>-6.9909999999999997</v>
      </c>
      <c r="O317" s="9">
        <v>0</v>
      </c>
      <c r="P317" s="9">
        <v>0</v>
      </c>
      <c r="Q317" s="9">
        <v>0</v>
      </c>
      <c r="R317" s="9" t="s">
        <v>3034</v>
      </c>
      <c r="S317" s="9" t="s">
        <v>3035</v>
      </c>
      <c r="T317" s="9" t="s">
        <v>3036</v>
      </c>
      <c r="U317" s="9" t="s">
        <v>3037</v>
      </c>
      <c r="V317" s="9" t="s">
        <v>3038</v>
      </c>
    </row>
    <row r="318" spans="1:26" hidden="1" x14ac:dyDescent="0.2">
      <c r="A318" s="9">
        <v>316</v>
      </c>
      <c r="B318" s="9" t="s">
        <v>3039</v>
      </c>
      <c r="C318" s="9" t="s">
        <v>242</v>
      </c>
      <c r="D318" s="9" t="s">
        <v>228</v>
      </c>
      <c r="E318" s="9" t="s">
        <v>229</v>
      </c>
      <c r="F318" s="9" t="s">
        <v>2981</v>
      </c>
      <c r="G318" s="9">
        <v>744</v>
      </c>
      <c r="I318" s="9">
        <v>2002</v>
      </c>
      <c r="J318" s="9">
        <v>2005</v>
      </c>
      <c r="L318" s="9">
        <v>53.411900000000003</v>
      </c>
      <c r="M318" s="9">
        <v>-6.3261000000000003</v>
      </c>
      <c r="O318" s="9">
        <v>0</v>
      </c>
      <c r="P318" s="9">
        <v>0</v>
      </c>
      <c r="Q318" s="9">
        <v>0</v>
      </c>
      <c r="R318" s="9" t="s">
        <v>3040</v>
      </c>
      <c r="S318" s="9" t="s">
        <v>3041</v>
      </c>
      <c r="T318" s="9" t="s">
        <v>3042</v>
      </c>
      <c r="U318" s="9" t="s">
        <v>3043</v>
      </c>
      <c r="V318" s="9" t="s">
        <v>3044</v>
      </c>
      <c r="W318" s="9" t="s">
        <v>3045</v>
      </c>
      <c r="X318" s="9" t="s">
        <v>3046</v>
      </c>
    </row>
    <row r="319" spans="1:26" hidden="1" x14ac:dyDescent="0.2">
      <c r="A319" s="9">
        <v>317</v>
      </c>
      <c r="B319" s="9" t="s">
        <v>3047</v>
      </c>
      <c r="C319" s="9" t="s">
        <v>242</v>
      </c>
      <c r="D319" s="9" t="s">
        <v>228</v>
      </c>
      <c r="E319" s="9" t="s">
        <v>229</v>
      </c>
      <c r="F319" s="9" t="s">
        <v>2981</v>
      </c>
      <c r="G319" s="9">
        <v>958</v>
      </c>
      <c r="H319" s="9">
        <v>0.52</v>
      </c>
      <c r="I319" s="9">
        <v>1994</v>
      </c>
      <c r="L319" s="9">
        <v>53.339599999999997</v>
      </c>
      <c r="M319" s="9">
        <v>-6.1867000000000001</v>
      </c>
      <c r="O319" s="9">
        <v>0</v>
      </c>
      <c r="P319" s="9">
        <v>0</v>
      </c>
      <c r="Q319" s="9">
        <v>0</v>
      </c>
      <c r="R319" s="9" t="s">
        <v>3048</v>
      </c>
      <c r="S319" s="9" t="s">
        <v>3049</v>
      </c>
      <c r="T319" s="9" t="s">
        <v>3050</v>
      </c>
      <c r="U319" s="9" t="s">
        <v>3051</v>
      </c>
      <c r="V319" s="9" t="s">
        <v>3052</v>
      </c>
      <c r="W319" s="9" t="s">
        <v>3053</v>
      </c>
      <c r="X319" s="9" t="s">
        <v>3054</v>
      </c>
      <c r="Y319" s="9" t="s">
        <v>3055</v>
      </c>
    </row>
    <row r="320" spans="1:26" hidden="1" x14ac:dyDescent="0.2">
      <c r="A320" s="9">
        <v>318</v>
      </c>
      <c r="B320" s="9" t="s">
        <v>3056</v>
      </c>
      <c r="C320" s="9" t="s">
        <v>242</v>
      </c>
      <c r="D320" s="9" t="s">
        <v>228</v>
      </c>
      <c r="E320" s="9" t="s">
        <v>229</v>
      </c>
      <c r="F320" s="9" t="s">
        <v>2981</v>
      </c>
      <c r="G320" s="9">
        <v>404</v>
      </c>
      <c r="I320" s="9">
        <v>2006</v>
      </c>
      <c r="L320" s="9">
        <v>53.165799999999997</v>
      </c>
      <c r="M320" s="9">
        <v>-8.3810000000000002</v>
      </c>
      <c r="O320" s="9">
        <v>0</v>
      </c>
      <c r="P320" s="9">
        <v>0</v>
      </c>
      <c r="Q320" s="9">
        <v>0</v>
      </c>
      <c r="R320" s="9" t="s">
        <v>3057</v>
      </c>
      <c r="S320" s="9" t="s">
        <v>3058</v>
      </c>
      <c r="T320" s="9" t="s">
        <v>3059</v>
      </c>
      <c r="U320" s="9" t="s">
        <v>3060</v>
      </c>
      <c r="V320" s="9" t="s">
        <v>3061</v>
      </c>
    </row>
    <row r="321" spans="1:27" hidden="1" x14ac:dyDescent="0.2">
      <c r="A321" s="9">
        <v>319</v>
      </c>
      <c r="B321" s="9" t="s">
        <v>3062</v>
      </c>
      <c r="C321" s="9" t="s">
        <v>242</v>
      </c>
      <c r="D321" s="9" t="s">
        <v>228</v>
      </c>
      <c r="E321" s="9" t="s">
        <v>229</v>
      </c>
      <c r="F321" s="9" t="s">
        <v>3063</v>
      </c>
      <c r="G321" s="9">
        <v>820.5</v>
      </c>
      <c r="I321" s="9">
        <v>2011</v>
      </c>
      <c r="L321" s="9">
        <v>36.182899999999997</v>
      </c>
      <c r="M321" s="9">
        <v>-5.3905000000000003</v>
      </c>
      <c r="O321" s="9">
        <v>0</v>
      </c>
      <c r="P321" s="9">
        <v>0</v>
      </c>
      <c r="Q321" s="9">
        <v>0</v>
      </c>
      <c r="R321" s="9" t="s">
        <v>3064</v>
      </c>
      <c r="S321" s="9" t="s">
        <v>3065</v>
      </c>
      <c r="T321" s="9" t="s">
        <v>3066</v>
      </c>
      <c r="U321" s="9" t="s">
        <v>3067</v>
      </c>
      <c r="V321" s="9" t="s">
        <v>3068</v>
      </c>
      <c r="W321" s="9" t="s">
        <v>3069</v>
      </c>
    </row>
    <row r="322" spans="1:27" hidden="1" x14ac:dyDescent="0.2">
      <c r="A322" s="9">
        <v>320</v>
      </c>
      <c r="B322" s="9" t="s">
        <v>3070</v>
      </c>
      <c r="C322" s="9" t="s">
        <v>242</v>
      </c>
      <c r="D322" s="9" t="s">
        <v>228</v>
      </c>
      <c r="E322" s="9" t="s">
        <v>229</v>
      </c>
      <c r="F322" s="9" t="s">
        <v>3071</v>
      </c>
      <c r="G322" s="9">
        <v>410</v>
      </c>
      <c r="I322" s="9">
        <v>2010</v>
      </c>
      <c r="L322" s="9">
        <v>38.236899999999999</v>
      </c>
      <c r="M322" s="9">
        <v>22.949000000000002</v>
      </c>
      <c r="O322" s="9">
        <v>0</v>
      </c>
      <c r="P322" s="9">
        <v>0</v>
      </c>
      <c r="Q322" s="9">
        <v>0</v>
      </c>
      <c r="R322" s="9" t="s">
        <v>3072</v>
      </c>
      <c r="S322" s="9" t="s">
        <v>3073</v>
      </c>
      <c r="T322" s="9" t="s">
        <v>3074</v>
      </c>
      <c r="U322" s="9" t="s">
        <v>3075</v>
      </c>
      <c r="V322" s="9" t="s">
        <v>3076</v>
      </c>
    </row>
    <row r="323" spans="1:27" hidden="1" x14ac:dyDescent="0.2">
      <c r="A323" s="9">
        <v>321</v>
      </c>
      <c r="B323" s="9" t="s">
        <v>3077</v>
      </c>
      <c r="C323" s="9" t="s">
        <v>242</v>
      </c>
      <c r="D323" s="9" t="s">
        <v>228</v>
      </c>
      <c r="E323" s="9" t="s">
        <v>229</v>
      </c>
      <c r="F323" s="9" t="s">
        <v>3063</v>
      </c>
      <c r="G323" s="9">
        <v>1248.7</v>
      </c>
      <c r="I323" s="9">
        <v>2006</v>
      </c>
      <c r="L323" s="9">
        <v>37.572740000000003</v>
      </c>
      <c r="M323" s="9">
        <v>-0.93840999999999897</v>
      </c>
      <c r="O323" s="9">
        <v>0</v>
      </c>
      <c r="P323" s="9">
        <v>0</v>
      </c>
      <c r="Q323" s="9">
        <v>0</v>
      </c>
      <c r="R323" s="9" t="s">
        <v>3078</v>
      </c>
      <c r="S323" s="9" t="s">
        <v>3079</v>
      </c>
      <c r="T323" s="9" t="s">
        <v>3080</v>
      </c>
      <c r="U323" s="9" t="s">
        <v>3081</v>
      </c>
      <c r="V323" s="9" t="s">
        <v>3082</v>
      </c>
      <c r="W323" s="9" t="s">
        <v>3083</v>
      </c>
      <c r="X323" s="9" t="s">
        <v>3084</v>
      </c>
      <c r="Y323" s="9" t="s">
        <v>3085</v>
      </c>
      <c r="Z323" s="9" t="s">
        <v>3086</v>
      </c>
      <c r="AA323" s="9" t="s">
        <v>3087</v>
      </c>
    </row>
    <row r="324" spans="1:27" hidden="1" x14ac:dyDescent="0.2">
      <c r="A324" s="9">
        <v>322</v>
      </c>
      <c r="B324" s="9" t="s">
        <v>3088</v>
      </c>
      <c r="C324" s="9" t="s">
        <v>242</v>
      </c>
      <c r="D324" s="9" t="s">
        <v>228</v>
      </c>
      <c r="E324" s="9" t="s">
        <v>229</v>
      </c>
      <c r="F324" s="9" t="s">
        <v>3063</v>
      </c>
      <c r="G324" s="9">
        <v>815.6</v>
      </c>
      <c r="I324" s="9">
        <v>2006</v>
      </c>
      <c r="L324" s="9">
        <v>37.564700000000002</v>
      </c>
      <c r="M324" s="9">
        <v>-0.95132000000000005</v>
      </c>
      <c r="O324" s="9">
        <v>0</v>
      </c>
      <c r="P324" s="9">
        <v>0</v>
      </c>
      <c r="Q324" s="9">
        <v>0</v>
      </c>
      <c r="R324" s="9" t="s">
        <v>3089</v>
      </c>
      <c r="S324" s="9" t="s">
        <v>3090</v>
      </c>
      <c r="T324" s="9" t="s">
        <v>3091</v>
      </c>
      <c r="U324" s="9" t="s">
        <v>3092</v>
      </c>
      <c r="V324" s="9" t="s">
        <v>3093</v>
      </c>
    </row>
    <row r="325" spans="1:27" hidden="1" x14ac:dyDescent="0.2">
      <c r="A325" s="9">
        <v>323</v>
      </c>
      <c r="B325" s="9" t="s">
        <v>3094</v>
      </c>
      <c r="C325" s="9" t="s">
        <v>242</v>
      </c>
      <c r="D325" s="9" t="s">
        <v>228</v>
      </c>
      <c r="E325" s="9" t="s">
        <v>229</v>
      </c>
      <c r="F325" s="9" t="s">
        <v>3063</v>
      </c>
      <c r="G325" s="9">
        <v>834.1</v>
      </c>
      <c r="I325" s="9">
        <v>2007</v>
      </c>
      <c r="L325" s="9">
        <v>40.959600000000002</v>
      </c>
      <c r="M325" s="9">
        <v>0.86919999999999997</v>
      </c>
      <c r="O325" s="9">
        <v>0</v>
      </c>
      <c r="P325" s="9">
        <v>0</v>
      </c>
      <c r="Q325" s="9">
        <v>0</v>
      </c>
      <c r="R325" s="9" t="s">
        <v>3095</v>
      </c>
      <c r="S325" s="9" t="s">
        <v>3096</v>
      </c>
      <c r="T325" s="9" t="s">
        <v>3097</v>
      </c>
      <c r="U325" s="9" t="s">
        <v>3098</v>
      </c>
      <c r="V325" s="9" t="s">
        <v>3099</v>
      </c>
      <c r="W325" s="9" t="s">
        <v>3100</v>
      </c>
      <c r="X325" s="9" t="s">
        <v>3101</v>
      </c>
    </row>
    <row r="326" spans="1:27" hidden="1" x14ac:dyDescent="0.2">
      <c r="A326" s="9">
        <v>324</v>
      </c>
      <c r="B326" s="9" t="s">
        <v>3102</v>
      </c>
      <c r="C326" s="9" t="s">
        <v>242</v>
      </c>
      <c r="D326" s="9" t="s">
        <v>228</v>
      </c>
      <c r="E326" s="9" t="s">
        <v>229</v>
      </c>
      <c r="F326" s="9" t="s">
        <v>3063</v>
      </c>
      <c r="G326" s="9">
        <v>791.6</v>
      </c>
      <c r="H326" s="9">
        <v>0.56999999999999995</v>
      </c>
      <c r="I326" s="9">
        <v>2002</v>
      </c>
      <c r="L326" s="9">
        <v>36.193356233156202</v>
      </c>
      <c r="M326" s="9">
        <v>-5.4051364860144799</v>
      </c>
      <c r="O326" s="9">
        <v>0</v>
      </c>
      <c r="P326" s="9">
        <v>0</v>
      </c>
      <c r="Q326" s="9">
        <v>0</v>
      </c>
      <c r="R326" s="9" t="s">
        <v>3103</v>
      </c>
      <c r="S326" s="9" t="s">
        <v>3104</v>
      </c>
      <c r="T326" s="9" t="s">
        <v>3105</v>
      </c>
      <c r="U326" s="9" t="s">
        <v>3106</v>
      </c>
      <c r="V326" s="9" t="s">
        <v>3107</v>
      </c>
      <c r="W326" s="9" t="s">
        <v>3108</v>
      </c>
      <c r="X326" s="9" t="s">
        <v>3109</v>
      </c>
      <c r="Y326" s="9" t="s">
        <v>3110</v>
      </c>
      <c r="Z326" s="9" t="s">
        <v>3111</v>
      </c>
    </row>
    <row r="327" spans="1:27" hidden="1" x14ac:dyDescent="0.2">
      <c r="A327" s="9">
        <v>325</v>
      </c>
      <c r="B327" s="9" t="s">
        <v>3112</v>
      </c>
      <c r="C327" s="9" t="s">
        <v>242</v>
      </c>
      <c r="D327" s="9" t="s">
        <v>228</v>
      </c>
      <c r="E327" s="9" t="s">
        <v>229</v>
      </c>
      <c r="F327" s="9" t="s">
        <v>3063</v>
      </c>
      <c r="G327" s="9">
        <v>428.1</v>
      </c>
      <c r="H327" s="9">
        <v>0.58800196418255302</v>
      </c>
      <c r="I327" s="9">
        <v>2008</v>
      </c>
      <c r="L327" s="9">
        <v>43.316099999999999</v>
      </c>
      <c r="M327" s="9">
        <v>-5.8776999999999999</v>
      </c>
      <c r="O327" s="9">
        <v>0</v>
      </c>
      <c r="P327" s="9">
        <v>0</v>
      </c>
      <c r="Q327" s="9">
        <v>0</v>
      </c>
      <c r="R327" s="9" t="s">
        <v>3113</v>
      </c>
      <c r="S327" s="9" t="s">
        <v>3114</v>
      </c>
      <c r="T327" s="9" t="s">
        <v>3115</v>
      </c>
      <c r="U327" s="9" t="s">
        <v>3116</v>
      </c>
      <c r="V327" s="9" t="s">
        <v>3117</v>
      </c>
      <c r="W327" s="9" t="s">
        <v>3118</v>
      </c>
    </row>
    <row r="328" spans="1:27" hidden="1" x14ac:dyDescent="0.2">
      <c r="A328" s="9">
        <v>326</v>
      </c>
      <c r="B328" s="9" t="s">
        <v>3119</v>
      </c>
      <c r="C328" s="9" t="s">
        <v>242</v>
      </c>
      <c r="D328" s="9" t="s">
        <v>228</v>
      </c>
      <c r="E328" s="9" t="s">
        <v>243</v>
      </c>
      <c r="F328" s="9" t="s">
        <v>3063</v>
      </c>
      <c r="G328" s="9">
        <v>416.9</v>
      </c>
      <c r="I328" s="9">
        <v>2004</v>
      </c>
      <c r="L328" s="9">
        <v>41.110239999999997</v>
      </c>
      <c r="M328" s="9">
        <v>1.18055</v>
      </c>
      <c r="O328" s="9">
        <v>0</v>
      </c>
      <c r="P328" s="9">
        <v>0</v>
      </c>
      <c r="Q328" s="9">
        <v>0</v>
      </c>
      <c r="R328" s="9" t="s">
        <v>3120</v>
      </c>
      <c r="S328" s="9" t="s">
        <v>3121</v>
      </c>
      <c r="T328" s="9" t="s">
        <v>3122</v>
      </c>
      <c r="U328" s="9" t="s">
        <v>3123</v>
      </c>
      <c r="V328" s="9" t="s">
        <v>3124</v>
      </c>
      <c r="W328" s="9" t="s">
        <v>3125</v>
      </c>
    </row>
    <row r="329" spans="1:27" hidden="1" x14ac:dyDescent="0.2">
      <c r="A329" s="9">
        <v>327</v>
      </c>
      <c r="B329" s="9" t="s">
        <v>3126</v>
      </c>
      <c r="C329" s="9" t="s">
        <v>227</v>
      </c>
      <c r="D329" s="9" t="s">
        <v>228</v>
      </c>
      <c r="E329" s="9" t="s">
        <v>243</v>
      </c>
      <c r="F329" s="9" t="s">
        <v>598</v>
      </c>
      <c r="G329" s="9">
        <v>553.16217393790396</v>
      </c>
      <c r="I329" s="9">
        <v>1967</v>
      </c>
      <c r="J329" s="9">
        <v>1998</v>
      </c>
      <c r="K329" s="9">
        <v>2025</v>
      </c>
      <c r="L329" s="9">
        <v>44.1111</v>
      </c>
      <c r="M329" s="9">
        <v>9.8721999999999994</v>
      </c>
      <c r="O329" s="9">
        <v>0</v>
      </c>
      <c r="P329" s="9">
        <v>0</v>
      </c>
      <c r="Q329" s="9">
        <v>0</v>
      </c>
      <c r="R329" s="9" t="s">
        <v>469</v>
      </c>
      <c r="S329" s="9" t="s">
        <v>3127</v>
      </c>
      <c r="T329" s="9" t="s">
        <v>3128</v>
      </c>
      <c r="U329" s="9" t="s">
        <v>3129</v>
      </c>
      <c r="V329" s="9" t="s">
        <v>3130</v>
      </c>
      <c r="W329" s="9" t="s">
        <v>3131</v>
      </c>
    </row>
    <row r="330" spans="1:27" hidden="1" x14ac:dyDescent="0.2">
      <c r="A330" s="9">
        <v>328</v>
      </c>
      <c r="B330" s="9" t="s">
        <v>3132</v>
      </c>
      <c r="C330" s="9" t="s">
        <v>227</v>
      </c>
      <c r="D330" s="9" t="s">
        <v>228</v>
      </c>
      <c r="E330" s="9" t="s">
        <v>243</v>
      </c>
      <c r="F330" s="9" t="s">
        <v>1189</v>
      </c>
      <c r="G330" s="9">
        <v>156.72928261573901</v>
      </c>
      <c r="I330" s="9">
        <v>1977</v>
      </c>
      <c r="K330" s="9">
        <v>2029</v>
      </c>
      <c r="L330" s="9">
        <v>60.149099999999997</v>
      </c>
      <c r="M330" s="9">
        <v>24.717400000000001</v>
      </c>
      <c r="O330" s="9">
        <v>0</v>
      </c>
      <c r="P330" s="9">
        <v>0</v>
      </c>
      <c r="Q330" s="9">
        <v>0</v>
      </c>
      <c r="R330" s="9" t="s">
        <v>3133</v>
      </c>
      <c r="S330" s="9" t="s">
        <v>3134</v>
      </c>
      <c r="T330" s="9" t="s">
        <v>3135</v>
      </c>
      <c r="U330" s="9" t="s">
        <v>3136</v>
      </c>
      <c r="V330" s="9" t="s">
        <v>3137</v>
      </c>
      <c r="W330" s="9" t="s">
        <v>3138</v>
      </c>
    </row>
    <row r="331" spans="1:27" hidden="1" x14ac:dyDescent="0.2">
      <c r="A331" s="9">
        <v>329</v>
      </c>
      <c r="B331" s="9" t="s">
        <v>3139</v>
      </c>
      <c r="C331" s="9" t="s">
        <v>242</v>
      </c>
      <c r="D331" s="9" t="s">
        <v>228</v>
      </c>
      <c r="E331" s="9" t="s">
        <v>229</v>
      </c>
      <c r="F331" s="9" t="s">
        <v>3071</v>
      </c>
      <c r="G331" s="9">
        <v>928</v>
      </c>
      <c r="I331" s="9">
        <v>1997</v>
      </c>
      <c r="L331" s="9">
        <v>37.746299999999998</v>
      </c>
      <c r="M331" s="9">
        <v>24.066600000000001</v>
      </c>
      <c r="O331" s="9">
        <v>0</v>
      </c>
      <c r="P331" s="9">
        <v>0</v>
      </c>
      <c r="Q331" s="9">
        <v>0</v>
      </c>
      <c r="R331" s="9" t="s">
        <v>3140</v>
      </c>
      <c r="S331" s="9" t="s">
        <v>3141</v>
      </c>
      <c r="T331" s="9" t="s">
        <v>3142</v>
      </c>
      <c r="U331" s="9" t="s">
        <v>3143</v>
      </c>
      <c r="V331" s="9" t="s">
        <v>3144</v>
      </c>
      <c r="W331" s="9" t="s">
        <v>3145</v>
      </c>
      <c r="X331" s="9" t="s">
        <v>3146</v>
      </c>
    </row>
    <row r="332" spans="1:27" hidden="1" x14ac:dyDescent="0.2">
      <c r="A332" s="9">
        <v>330</v>
      </c>
      <c r="B332" s="9" t="s">
        <v>3147</v>
      </c>
      <c r="C332" s="9" t="s">
        <v>242</v>
      </c>
      <c r="D332" s="9" t="s">
        <v>228</v>
      </c>
      <c r="E332" s="9" t="s">
        <v>229</v>
      </c>
      <c r="F332" s="9" t="s">
        <v>3071</v>
      </c>
      <c r="G332" s="9">
        <v>400</v>
      </c>
      <c r="I332" s="9">
        <v>2005</v>
      </c>
      <c r="L332" s="9">
        <v>40.687899999999999</v>
      </c>
      <c r="M332" s="9">
        <v>22.88402</v>
      </c>
      <c r="O332" s="9">
        <v>0</v>
      </c>
      <c r="P332" s="9">
        <v>0</v>
      </c>
      <c r="Q332" s="9">
        <v>0</v>
      </c>
      <c r="R332" s="9" t="s">
        <v>3148</v>
      </c>
      <c r="S332" s="9" t="s">
        <v>3149</v>
      </c>
      <c r="T332" s="9" t="s">
        <v>3150</v>
      </c>
      <c r="U332" s="9" t="s">
        <v>3151</v>
      </c>
      <c r="V332" s="9" t="s">
        <v>3152</v>
      </c>
    </row>
    <row r="333" spans="1:27" hidden="1" x14ac:dyDescent="0.2">
      <c r="A333" s="9">
        <v>331</v>
      </c>
      <c r="B333" s="9" t="s">
        <v>3153</v>
      </c>
      <c r="C333" s="9" t="s">
        <v>242</v>
      </c>
      <c r="D333" s="9" t="s">
        <v>228</v>
      </c>
      <c r="E333" s="9" t="s">
        <v>229</v>
      </c>
      <c r="F333" s="9" t="s">
        <v>3071</v>
      </c>
      <c r="G333" s="9">
        <v>500</v>
      </c>
      <c r="I333" s="9">
        <v>2015</v>
      </c>
      <c r="L333" s="9">
        <v>37.417448999999998</v>
      </c>
      <c r="M333" s="9">
        <v>22.107892</v>
      </c>
      <c r="O333" s="9">
        <v>0</v>
      </c>
      <c r="P333" s="9">
        <v>0</v>
      </c>
      <c r="Q333" s="9">
        <v>0</v>
      </c>
      <c r="R333" s="9" t="s">
        <v>3154</v>
      </c>
      <c r="S333" s="9" t="s">
        <v>3155</v>
      </c>
      <c r="T333" s="9" t="s">
        <v>3156</v>
      </c>
      <c r="U333" s="9" t="s">
        <v>3157</v>
      </c>
      <c r="V333" s="9" t="s">
        <v>3158</v>
      </c>
      <c r="W333" s="9" t="s">
        <v>3159</v>
      </c>
    </row>
    <row r="334" spans="1:27" hidden="1" x14ac:dyDescent="0.2">
      <c r="A334" s="9">
        <v>332</v>
      </c>
      <c r="B334" s="9" t="s">
        <v>3160</v>
      </c>
      <c r="C334" s="9" t="s">
        <v>242</v>
      </c>
      <c r="D334" s="9" t="s">
        <v>228</v>
      </c>
      <c r="E334" s="9" t="s">
        <v>229</v>
      </c>
      <c r="F334" s="9" t="s">
        <v>3063</v>
      </c>
      <c r="G334" s="9">
        <v>1222.19999999999</v>
      </c>
      <c r="H334" s="9">
        <v>0.29054928095405103</v>
      </c>
      <c r="I334" s="9">
        <v>2002</v>
      </c>
      <c r="L334" s="9">
        <v>42.171799999999998</v>
      </c>
      <c r="M334" s="9">
        <v>-1.6773</v>
      </c>
      <c r="O334" s="9">
        <v>0</v>
      </c>
      <c r="P334" s="9">
        <v>0</v>
      </c>
      <c r="Q334" s="9">
        <v>0</v>
      </c>
      <c r="R334" s="9" t="s">
        <v>3161</v>
      </c>
      <c r="S334" s="9" t="s">
        <v>3162</v>
      </c>
      <c r="T334" s="9" t="s">
        <v>3163</v>
      </c>
      <c r="U334" s="9" t="s">
        <v>3164</v>
      </c>
      <c r="V334" s="9" t="s">
        <v>3165</v>
      </c>
      <c r="W334" s="9" t="s">
        <v>3166</v>
      </c>
      <c r="X334" s="9" t="s">
        <v>3167</v>
      </c>
      <c r="Y334" s="9" t="s">
        <v>3168</v>
      </c>
      <c r="Z334" s="9" t="s">
        <v>3169</v>
      </c>
      <c r="AA334" s="9" t="s">
        <v>3170</v>
      </c>
    </row>
    <row r="335" spans="1:27" hidden="1" x14ac:dyDescent="0.2">
      <c r="A335" s="9">
        <v>333</v>
      </c>
      <c r="B335" s="9" t="s">
        <v>3171</v>
      </c>
      <c r="C335" s="9" t="s">
        <v>468</v>
      </c>
      <c r="D335" s="9" t="s">
        <v>334</v>
      </c>
      <c r="E335" s="9" t="s">
        <v>229</v>
      </c>
      <c r="F335" s="9" t="s">
        <v>2981</v>
      </c>
      <c r="G335" s="9">
        <v>104</v>
      </c>
      <c r="I335" s="9">
        <v>2003</v>
      </c>
      <c r="L335" s="9">
        <v>54.193458376441697</v>
      </c>
      <c r="M335" s="9">
        <v>-9.2204220508146992</v>
      </c>
      <c r="O335" s="9">
        <v>0</v>
      </c>
      <c r="P335" s="9">
        <v>0</v>
      </c>
      <c r="Q335" s="9">
        <v>0</v>
      </c>
      <c r="R335" s="9" t="s">
        <v>3172</v>
      </c>
      <c r="S335" s="9" t="s">
        <v>3173</v>
      </c>
      <c r="T335" s="9" t="s">
        <v>3174</v>
      </c>
      <c r="U335" s="9" t="s">
        <v>3175</v>
      </c>
      <c r="V335" s="9" t="s">
        <v>3176</v>
      </c>
      <c r="W335" s="9" t="s">
        <v>3177</v>
      </c>
    </row>
    <row r="336" spans="1:27" hidden="1" x14ac:dyDescent="0.2">
      <c r="A336" s="9">
        <v>334</v>
      </c>
      <c r="B336" s="9" t="s">
        <v>3178</v>
      </c>
      <c r="C336" s="9" t="s">
        <v>242</v>
      </c>
      <c r="D336" s="9" t="s">
        <v>228</v>
      </c>
      <c r="E336" s="9" t="s">
        <v>243</v>
      </c>
      <c r="F336" s="9" t="s">
        <v>598</v>
      </c>
      <c r="G336" s="9">
        <v>1488</v>
      </c>
      <c r="H336" s="9">
        <v>0.43421052631578899</v>
      </c>
      <c r="I336" s="9">
        <v>2004</v>
      </c>
      <c r="J336" s="9">
        <v>2003</v>
      </c>
      <c r="L336" s="9">
        <v>42.124099999999999</v>
      </c>
      <c r="M336" s="9">
        <v>11.7624</v>
      </c>
      <c r="O336" s="9">
        <v>0</v>
      </c>
      <c r="P336" s="9">
        <v>0</v>
      </c>
      <c r="Q336" s="9">
        <v>0</v>
      </c>
      <c r="R336" s="9" t="s">
        <v>3179</v>
      </c>
      <c r="S336" s="9" t="s">
        <v>3180</v>
      </c>
      <c r="T336" s="9" t="s">
        <v>3181</v>
      </c>
      <c r="U336" s="9" t="s">
        <v>3182</v>
      </c>
      <c r="V336" s="9" t="s">
        <v>3183</v>
      </c>
      <c r="W336" s="9" t="s">
        <v>3184</v>
      </c>
      <c r="X336" s="9" t="s">
        <v>3185</v>
      </c>
    </row>
    <row r="337" spans="1:28" hidden="1" x14ac:dyDescent="0.2">
      <c r="A337" s="9">
        <v>335</v>
      </c>
      <c r="B337" s="9" t="s">
        <v>3186</v>
      </c>
      <c r="C337" s="9" t="s">
        <v>242</v>
      </c>
      <c r="D337" s="9" t="s">
        <v>228</v>
      </c>
      <c r="E337" s="9" t="s">
        <v>229</v>
      </c>
      <c r="F337" s="9" t="s">
        <v>3063</v>
      </c>
      <c r="G337" s="9">
        <v>386</v>
      </c>
      <c r="I337" s="9">
        <v>2005</v>
      </c>
      <c r="L337" s="9">
        <v>39.943449999999999</v>
      </c>
      <c r="M337" s="9">
        <v>-3.85529999999999</v>
      </c>
      <c r="O337" s="9">
        <v>0</v>
      </c>
      <c r="P337" s="9">
        <v>0</v>
      </c>
      <c r="Q337" s="9">
        <v>0</v>
      </c>
      <c r="R337" s="9" t="s">
        <v>3187</v>
      </c>
      <c r="S337" s="9" t="s">
        <v>3188</v>
      </c>
      <c r="T337" s="9" t="s">
        <v>3189</v>
      </c>
      <c r="U337" s="9" t="s">
        <v>3190</v>
      </c>
      <c r="V337" s="9" t="s">
        <v>3191</v>
      </c>
      <c r="W337" s="9" t="s">
        <v>3192</v>
      </c>
    </row>
    <row r="338" spans="1:28" hidden="1" x14ac:dyDescent="0.2">
      <c r="A338" s="9">
        <v>336</v>
      </c>
      <c r="B338" s="9" t="s">
        <v>3193</v>
      </c>
      <c r="C338" s="9" t="s">
        <v>242</v>
      </c>
      <c r="D338" s="9" t="s">
        <v>228</v>
      </c>
      <c r="E338" s="9" t="s">
        <v>229</v>
      </c>
      <c r="F338" s="9" t="s">
        <v>3063</v>
      </c>
      <c r="G338" s="9">
        <v>786.4</v>
      </c>
      <c r="I338" s="9">
        <v>2005</v>
      </c>
      <c r="L338" s="9">
        <v>43.234699999999997</v>
      </c>
      <c r="M338" s="9">
        <v>-2.7496999999999998</v>
      </c>
      <c r="O338" s="9">
        <v>0</v>
      </c>
      <c r="P338" s="9">
        <v>0</v>
      </c>
      <c r="Q338" s="9">
        <v>0</v>
      </c>
      <c r="R338" s="9" t="s">
        <v>3194</v>
      </c>
      <c r="S338" s="9" t="s">
        <v>3195</v>
      </c>
      <c r="T338" s="9" t="s">
        <v>3196</v>
      </c>
      <c r="U338" s="9" t="s">
        <v>3197</v>
      </c>
      <c r="V338" s="9" t="s">
        <v>3198</v>
      </c>
    </row>
    <row r="339" spans="1:28" hidden="1" x14ac:dyDescent="0.2">
      <c r="A339" s="9">
        <v>337</v>
      </c>
      <c r="B339" s="9" t="s">
        <v>3199</v>
      </c>
      <c r="C339" s="9" t="s">
        <v>242</v>
      </c>
      <c r="D339" s="9" t="s">
        <v>228</v>
      </c>
      <c r="E339" s="9" t="s">
        <v>229</v>
      </c>
      <c r="F339" s="9" t="s">
        <v>3063</v>
      </c>
      <c r="G339" s="9">
        <v>1585.19999999999</v>
      </c>
      <c r="H339" s="9">
        <v>0.5736</v>
      </c>
      <c r="I339" s="9">
        <v>2005</v>
      </c>
      <c r="L339" s="9">
        <v>36.6721</v>
      </c>
      <c r="M339" s="9">
        <v>-5.81639999999999</v>
      </c>
      <c r="O339" s="9">
        <v>0</v>
      </c>
      <c r="P339" s="9">
        <v>0</v>
      </c>
      <c r="Q339" s="9">
        <v>0</v>
      </c>
      <c r="R339" s="9" t="s">
        <v>3200</v>
      </c>
      <c r="S339" s="9" t="s">
        <v>3201</v>
      </c>
      <c r="T339" s="9" t="s">
        <v>3202</v>
      </c>
      <c r="U339" s="9" t="s">
        <v>3203</v>
      </c>
      <c r="V339" s="9" t="s">
        <v>3204</v>
      </c>
      <c r="W339" s="9" t="s">
        <v>3205</v>
      </c>
      <c r="X339" s="9" t="s">
        <v>3206</v>
      </c>
      <c r="Y339" s="9" t="s">
        <v>3207</v>
      </c>
      <c r="Z339" s="9" t="s">
        <v>3208</v>
      </c>
    </row>
    <row r="340" spans="1:28" hidden="1" x14ac:dyDescent="0.2">
      <c r="A340" s="9">
        <v>338</v>
      </c>
      <c r="B340" s="9" t="s">
        <v>3209</v>
      </c>
      <c r="C340" s="9" t="s">
        <v>242</v>
      </c>
      <c r="D340" s="9" t="s">
        <v>228</v>
      </c>
      <c r="E340" s="9" t="s">
        <v>229</v>
      </c>
      <c r="F340" s="9" t="s">
        <v>3063</v>
      </c>
      <c r="G340" s="9">
        <v>784.6</v>
      </c>
      <c r="I340" s="9">
        <v>2005</v>
      </c>
      <c r="L340" s="9">
        <v>42.419400000000003</v>
      </c>
      <c r="M340" s="9">
        <v>-2.2511000000000001</v>
      </c>
      <c r="O340" s="9">
        <v>0</v>
      </c>
      <c r="P340" s="9">
        <v>0</v>
      </c>
      <c r="Q340" s="9">
        <v>0</v>
      </c>
      <c r="R340" s="9" t="s">
        <v>3210</v>
      </c>
      <c r="S340" s="9" t="s">
        <v>3211</v>
      </c>
      <c r="T340" s="9" t="s">
        <v>3212</v>
      </c>
      <c r="U340" s="9" t="s">
        <v>3213</v>
      </c>
      <c r="V340" s="9" t="s">
        <v>3214</v>
      </c>
      <c r="W340" s="9" t="s">
        <v>3215</v>
      </c>
      <c r="X340" s="9" t="s">
        <v>3216</v>
      </c>
    </row>
    <row r="341" spans="1:28" hidden="1" x14ac:dyDescent="0.2">
      <c r="A341" s="9">
        <v>339</v>
      </c>
      <c r="B341" s="9" t="s">
        <v>3217</v>
      </c>
      <c r="C341" s="9" t="s">
        <v>242</v>
      </c>
      <c r="D341" s="9" t="s">
        <v>228</v>
      </c>
      <c r="E341" s="9" t="s">
        <v>229</v>
      </c>
      <c r="F341" s="9" t="s">
        <v>3063</v>
      </c>
      <c r="G341" s="9">
        <v>1670.6</v>
      </c>
      <c r="H341" s="9">
        <v>0.57999999999999996</v>
      </c>
      <c r="I341" s="9">
        <v>2002</v>
      </c>
      <c r="L341" s="9">
        <v>41.418469999999999</v>
      </c>
      <c r="M341" s="9">
        <v>2.2285900000000001</v>
      </c>
      <c r="O341" s="9">
        <v>0</v>
      </c>
      <c r="P341" s="9">
        <v>0</v>
      </c>
      <c r="Q341" s="9">
        <v>0</v>
      </c>
      <c r="R341" s="9" t="s">
        <v>3218</v>
      </c>
      <c r="S341" s="9" t="s">
        <v>3219</v>
      </c>
      <c r="T341" s="9" t="s">
        <v>3220</v>
      </c>
      <c r="U341" s="9" t="s">
        <v>3221</v>
      </c>
      <c r="V341" s="9" t="s">
        <v>3222</v>
      </c>
      <c r="W341" s="9" t="s">
        <v>3223</v>
      </c>
      <c r="X341" s="9" t="s">
        <v>3224</v>
      </c>
      <c r="Y341" s="9" t="s">
        <v>3225</v>
      </c>
      <c r="Z341" s="9" t="s">
        <v>3226</v>
      </c>
      <c r="AA341" s="9" t="s">
        <v>3227</v>
      </c>
      <c r="AB341" s="9" t="s">
        <v>3228</v>
      </c>
    </row>
    <row r="342" spans="1:28" hidden="1" x14ac:dyDescent="0.2">
      <c r="A342" s="9">
        <v>340</v>
      </c>
      <c r="B342" s="9" t="s">
        <v>3229</v>
      </c>
      <c r="C342" s="9" t="s">
        <v>242</v>
      </c>
      <c r="D342" s="9" t="s">
        <v>228</v>
      </c>
      <c r="E342" s="9" t="s">
        <v>243</v>
      </c>
      <c r="F342" s="9" t="s">
        <v>3063</v>
      </c>
      <c r="G342" s="9">
        <v>780.5</v>
      </c>
      <c r="I342" s="9">
        <v>2004</v>
      </c>
      <c r="L342" s="9">
        <v>36.183399999999999</v>
      </c>
      <c r="M342" s="9">
        <v>-5.3933</v>
      </c>
      <c r="O342" s="9">
        <v>0</v>
      </c>
      <c r="P342" s="9">
        <v>0</v>
      </c>
      <c r="Q342" s="9">
        <v>0</v>
      </c>
      <c r="R342" s="9" t="s">
        <v>3230</v>
      </c>
      <c r="S342" s="9" t="s">
        <v>3231</v>
      </c>
      <c r="T342" s="9" t="s">
        <v>3232</v>
      </c>
      <c r="U342" s="9" t="s">
        <v>3233</v>
      </c>
      <c r="V342" s="9" t="s">
        <v>3234</v>
      </c>
      <c r="W342" s="9" t="s">
        <v>3235</v>
      </c>
      <c r="X342" s="9" t="s">
        <v>3236</v>
      </c>
    </row>
    <row r="343" spans="1:28" hidden="1" x14ac:dyDescent="0.2">
      <c r="A343" s="9">
        <v>341</v>
      </c>
      <c r="B343" s="9" t="s">
        <v>3237</v>
      </c>
      <c r="C343" s="9" t="s">
        <v>242</v>
      </c>
      <c r="D343" s="9" t="s">
        <v>228</v>
      </c>
      <c r="E343" s="9" t="s">
        <v>229</v>
      </c>
      <c r="F343" s="9" t="s">
        <v>3063</v>
      </c>
      <c r="G343" s="9">
        <v>2411.9</v>
      </c>
      <c r="I343" s="9">
        <v>2002</v>
      </c>
      <c r="L343" s="9">
        <v>39.959200000000003</v>
      </c>
      <c r="M343" s="9">
        <v>-1E-3</v>
      </c>
      <c r="O343" s="9">
        <v>0</v>
      </c>
      <c r="P343" s="9">
        <v>0</v>
      </c>
      <c r="Q343" s="9">
        <v>0</v>
      </c>
      <c r="R343" s="9" t="s">
        <v>3238</v>
      </c>
      <c r="S343" s="9" t="s">
        <v>3239</v>
      </c>
      <c r="T343" s="9" t="s">
        <v>3240</v>
      </c>
      <c r="U343" s="9" t="s">
        <v>3241</v>
      </c>
      <c r="V343" s="9" t="s">
        <v>3242</v>
      </c>
      <c r="W343" s="9" t="s">
        <v>3243</v>
      </c>
      <c r="X343" s="9" t="s">
        <v>3244</v>
      </c>
      <c r="Y343" s="9" t="s">
        <v>3245</v>
      </c>
      <c r="Z343" s="9" t="s">
        <v>3246</v>
      </c>
      <c r="AA343" s="9" t="s">
        <v>3247</v>
      </c>
    </row>
    <row r="344" spans="1:28" hidden="1" x14ac:dyDescent="0.2">
      <c r="A344" s="9">
        <v>342</v>
      </c>
      <c r="B344" s="9" t="s">
        <v>3248</v>
      </c>
      <c r="C344" s="9" t="s">
        <v>242</v>
      </c>
      <c r="D344" s="9" t="s">
        <v>228</v>
      </c>
      <c r="E344" s="9" t="s">
        <v>229</v>
      </c>
      <c r="F344" s="9" t="s">
        <v>3071</v>
      </c>
      <c r="G344" s="9">
        <v>417</v>
      </c>
      <c r="I344" s="9">
        <v>2013</v>
      </c>
      <c r="L344" s="9">
        <v>38.389600000000002</v>
      </c>
      <c r="M344" s="9">
        <v>24.052399999999999</v>
      </c>
      <c r="O344" s="9">
        <v>0</v>
      </c>
      <c r="P344" s="9">
        <v>0</v>
      </c>
      <c r="Q344" s="9">
        <v>0</v>
      </c>
      <c r="R344" s="9" t="s">
        <v>3249</v>
      </c>
      <c r="S344" s="9" t="s">
        <v>3250</v>
      </c>
      <c r="T344" s="9" t="s">
        <v>3251</v>
      </c>
      <c r="U344" s="9" t="s">
        <v>3252</v>
      </c>
      <c r="V344" s="9" t="s">
        <v>3253</v>
      </c>
    </row>
    <row r="345" spans="1:28" hidden="1" x14ac:dyDescent="0.2">
      <c r="A345" s="9">
        <v>343</v>
      </c>
      <c r="B345" s="9" t="s">
        <v>3254</v>
      </c>
      <c r="C345" s="9" t="s">
        <v>242</v>
      </c>
      <c r="D345" s="9" t="s">
        <v>228</v>
      </c>
      <c r="E345" s="9" t="s">
        <v>229</v>
      </c>
      <c r="F345" s="9" t="s">
        <v>3063</v>
      </c>
      <c r="G345" s="9">
        <v>390.9</v>
      </c>
      <c r="I345" s="9">
        <v>2006</v>
      </c>
      <c r="L345" s="9">
        <v>37.215600000000002</v>
      </c>
      <c r="M345" s="9">
        <v>-6.9429999999999996</v>
      </c>
      <c r="O345" s="9">
        <v>0</v>
      </c>
      <c r="P345" s="9">
        <v>0</v>
      </c>
      <c r="Q345" s="9">
        <v>0</v>
      </c>
      <c r="R345" s="9" t="s">
        <v>3255</v>
      </c>
      <c r="S345" s="9" t="s">
        <v>3256</v>
      </c>
      <c r="T345" s="9" t="s">
        <v>3257</v>
      </c>
      <c r="U345" s="9" t="s">
        <v>3258</v>
      </c>
      <c r="V345" s="9" t="s">
        <v>3259</v>
      </c>
    </row>
    <row r="346" spans="1:28" hidden="1" x14ac:dyDescent="0.2">
      <c r="A346" s="9">
        <v>344</v>
      </c>
      <c r="B346" s="9" t="s">
        <v>3260</v>
      </c>
      <c r="C346" s="9" t="s">
        <v>242</v>
      </c>
      <c r="D346" s="9" t="s">
        <v>228</v>
      </c>
      <c r="E346" s="9" t="s">
        <v>229</v>
      </c>
      <c r="F346" s="9" t="s">
        <v>3063</v>
      </c>
      <c r="G346" s="9">
        <v>804.3</v>
      </c>
      <c r="I346" s="9">
        <v>2007</v>
      </c>
      <c r="L346" s="9">
        <v>41.297699999999999</v>
      </c>
      <c r="M346" s="9">
        <v>-0.33760000000000001</v>
      </c>
      <c r="O346" s="9">
        <v>0</v>
      </c>
      <c r="P346" s="9">
        <v>0</v>
      </c>
      <c r="Q346" s="9">
        <v>0</v>
      </c>
      <c r="R346" s="9" t="s">
        <v>3261</v>
      </c>
      <c r="S346" s="9" t="s">
        <v>3262</v>
      </c>
      <c r="T346" s="9" t="s">
        <v>3263</v>
      </c>
      <c r="U346" s="9" t="s">
        <v>3264</v>
      </c>
      <c r="V346" s="9" t="s">
        <v>3265</v>
      </c>
      <c r="W346" s="9" t="s">
        <v>3266</v>
      </c>
      <c r="X346" s="9" t="s">
        <v>3267</v>
      </c>
    </row>
    <row r="347" spans="1:28" hidden="1" x14ac:dyDescent="0.2">
      <c r="A347" s="9">
        <v>345</v>
      </c>
      <c r="B347" s="9" t="s">
        <v>3268</v>
      </c>
      <c r="C347" s="9" t="s">
        <v>242</v>
      </c>
      <c r="D347" s="9" t="s">
        <v>228</v>
      </c>
      <c r="E347" s="9" t="s">
        <v>229</v>
      </c>
      <c r="F347" s="9" t="s">
        <v>3063</v>
      </c>
      <c r="G347" s="9">
        <v>415.5</v>
      </c>
      <c r="H347" s="9">
        <v>0.38999999999999901</v>
      </c>
      <c r="I347" s="9">
        <v>2009</v>
      </c>
      <c r="L347" s="9">
        <v>36.749499999999998</v>
      </c>
      <c r="M347" s="9">
        <v>-4.5631000000000004</v>
      </c>
      <c r="O347" s="9">
        <v>0</v>
      </c>
      <c r="P347" s="9">
        <v>0</v>
      </c>
      <c r="Q347" s="9">
        <v>0</v>
      </c>
      <c r="R347" s="9" t="s">
        <v>3269</v>
      </c>
      <c r="S347" s="9" t="s">
        <v>3270</v>
      </c>
      <c r="T347" s="9" t="s">
        <v>3271</v>
      </c>
      <c r="U347" s="9" t="s">
        <v>3272</v>
      </c>
      <c r="V347" s="9" t="s">
        <v>3273</v>
      </c>
    </row>
    <row r="348" spans="1:28" hidden="1" x14ac:dyDescent="0.2">
      <c r="A348" s="9">
        <v>346</v>
      </c>
      <c r="B348" s="9" t="s">
        <v>3274</v>
      </c>
      <c r="C348" s="9" t="s">
        <v>242</v>
      </c>
      <c r="D348" s="9" t="s">
        <v>228</v>
      </c>
      <c r="E348" s="9" t="s">
        <v>229</v>
      </c>
      <c r="F348" s="9" t="s">
        <v>3063</v>
      </c>
      <c r="G348" s="9">
        <v>1166.8</v>
      </c>
      <c r="I348" s="9">
        <v>2004</v>
      </c>
      <c r="L348" s="9">
        <v>37.184480000000001</v>
      </c>
      <c r="M348" s="9">
        <v>-6.8927899999999998</v>
      </c>
      <c r="O348" s="9">
        <v>0</v>
      </c>
      <c r="P348" s="9">
        <v>0</v>
      </c>
      <c r="Q348" s="9">
        <v>0</v>
      </c>
      <c r="R348" s="9" t="s">
        <v>3275</v>
      </c>
      <c r="S348" s="9" t="s">
        <v>3276</v>
      </c>
      <c r="T348" s="9" t="s">
        <v>3277</v>
      </c>
      <c r="U348" s="9" t="s">
        <v>3278</v>
      </c>
      <c r="V348" s="9" t="s">
        <v>3279</v>
      </c>
      <c r="W348" s="9" t="s">
        <v>3280</v>
      </c>
      <c r="X348" s="9" t="s">
        <v>3281</v>
      </c>
      <c r="Y348" s="9" t="s">
        <v>3282</v>
      </c>
      <c r="Z348" s="9" t="s">
        <v>3283</v>
      </c>
    </row>
    <row r="349" spans="1:28" hidden="1" x14ac:dyDescent="0.2">
      <c r="A349" s="9">
        <v>347</v>
      </c>
      <c r="B349" s="9" t="s">
        <v>3284</v>
      </c>
      <c r="C349" s="9" t="s">
        <v>242</v>
      </c>
      <c r="D349" s="9" t="s">
        <v>228</v>
      </c>
      <c r="E349" s="9" t="s">
        <v>229</v>
      </c>
      <c r="F349" s="9" t="s">
        <v>3063</v>
      </c>
      <c r="G349" s="9">
        <v>855.6</v>
      </c>
      <c r="I349" s="9">
        <v>2008</v>
      </c>
      <c r="L349" s="9">
        <v>43.445099999999996</v>
      </c>
      <c r="M349" s="9">
        <v>-7.8620999999999999</v>
      </c>
      <c r="O349" s="9">
        <v>0</v>
      </c>
      <c r="P349" s="9">
        <v>0</v>
      </c>
      <c r="Q349" s="9">
        <v>0</v>
      </c>
      <c r="R349" s="9" t="s">
        <v>3285</v>
      </c>
      <c r="S349" s="9" t="s">
        <v>3286</v>
      </c>
      <c r="T349" s="9" t="s">
        <v>3287</v>
      </c>
      <c r="U349" s="9" t="s">
        <v>3288</v>
      </c>
      <c r="V349" s="9" t="s">
        <v>3289</v>
      </c>
    </row>
    <row r="350" spans="1:28" hidden="1" x14ac:dyDescent="0.2">
      <c r="A350" s="9">
        <v>348</v>
      </c>
      <c r="B350" s="9" t="s">
        <v>3290</v>
      </c>
      <c r="C350" s="9" t="s">
        <v>242</v>
      </c>
      <c r="D350" s="9" t="s">
        <v>228</v>
      </c>
      <c r="E350" s="9" t="s">
        <v>229</v>
      </c>
      <c r="F350" s="9" t="s">
        <v>3063</v>
      </c>
      <c r="G350" s="9">
        <v>391.3</v>
      </c>
      <c r="I350" s="9">
        <v>2008</v>
      </c>
      <c r="L350" s="9">
        <v>43.329000000000001</v>
      </c>
      <c r="M350" s="9">
        <v>-8.5030000000000001</v>
      </c>
      <c r="O350" s="9">
        <v>0</v>
      </c>
      <c r="P350" s="9">
        <v>0</v>
      </c>
      <c r="Q350" s="9">
        <v>0</v>
      </c>
      <c r="R350" s="9" t="s">
        <v>3291</v>
      </c>
      <c r="S350" s="9" t="s">
        <v>3292</v>
      </c>
      <c r="T350" s="9" t="s">
        <v>3293</v>
      </c>
      <c r="U350" s="9" t="s">
        <v>3294</v>
      </c>
      <c r="V350" s="9" t="s">
        <v>3295</v>
      </c>
    </row>
    <row r="351" spans="1:28" hidden="1" x14ac:dyDescent="0.2">
      <c r="A351" s="9">
        <v>349</v>
      </c>
      <c r="B351" s="9" t="s">
        <v>3296</v>
      </c>
      <c r="C351" s="9" t="s">
        <v>242</v>
      </c>
      <c r="D351" s="9" t="s">
        <v>228</v>
      </c>
      <c r="E351" s="9" t="s">
        <v>229</v>
      </c>
      <c r="F351" s="9" t="s">
        <v>3063</v>
      </c>
      <c r="G351" s="9">
        <v>1232.0999999999999</v>
      </c>
      <c r="H351" s="9">
        <v>0.189911924789708</v>
      </c>
      <c r="I351" s="9">
        <v>2007</v>
      </c>
      <c r="L351" s="9">
        <v>39.642479999999999</v>
      </c>
      <c r="M351" s="9">
        <v>-0.23321</v>
      </c>
      <c r="O351" s="9">
        <v>0</v>
      </c>
      <c r="P351" s="9">
        <v>0</v>
      </c>
      <c r="Q351" s="9">
        <v>0</v>
      </c>
      <c r="R351" s="9" t="s">
        <v>3297</v>
      </c>
      <c r="S351" s="9" t="s">
        <v>3298</v>
      </c>
      <c r="T351" s="9" t="s">
        <v>3299</v>
      </c>
      <c r="U351" s="9" t="s">
        <v>3300</v>
      </c>
      <c r="V351" s="9" t="s">
        <v>3301</v>
      </c>
      <c r="W351" s="9" t="s">
        <v>3302</v>
      </c>
      <c r="X351" s="9" t="s">
        <v>3303</v>
      </c>
      <c r="Y351" s="9" t="s">
        <v>3304</v>
      </c>
      <c r="Z351" s="9" t="s">
        <v>3305</v>
      </c>
    </row>
    <row r="352" spans="1:28" hidden="1" x14ac:dyDescent="0.2">
      <c r="A352" s="9">
        <v>350</v>
      </c>
      <c r="B352" s="9" t="s">
        <v>3306</v>
      </c>
      <c r="C352" s="9" t="s">
        <v>242</v>
      </c>
      <c r="D352" s="9" t="s">
        <v>228</v>
      </c>
      <c r="E352" s="9" t="s">
        <v>229</v>
      </c>
      <c r="F352" s="9" t="s">
        <v>3063</v>
      </c>
      <c r="G352" s="9">
        <v>396.4</v>
      </c>
      <c r="I352" s="9">
        <v>2005</v>
      </c>
      <c r="L352" s="9">
        <v>43.34</v>
      </c>
      <c r="M352" s="9">
        <v>-3.0539000000000001</v>
      </c>
      <c r="O352" s="9">
        <v>0</v>
      </c>
      <c r="P352" s="9">
        <v>0</v>
      </c>
      <c r="Q352" s="9">
        <v>0</v>
      </c>
      <c r="R352" s="9" t="s">
        <v>3307</v>
      </c>
      <c r="S352" s="9" t="s">
        <v>3308</v>
      </c>
      <c r="T352" s="9" t="s">
        <v>3309</v>
      </c>
      <c r="U352" s="9" t="s">
        <v>3310</v>
      </c>
      <c r="V352" s="9" t="s">
        <v>3311</v>
      </c>
    </row>
    <row r="353" spans="1:23" hidden="1" x14ac:dyDescent="0.2">
      <c r="A353" s="9">
        <v>351</v>
      </c>
      <c r="B353" s="9" t="s">
        <v>3312</v>
      </c>
      <c r="C353" s="9" t="s">
        <v>1152</v>
      </c>
      <c r="E353" s="9" t="s">
        <v>229</v>
      </c>
      <c r="F353" s="9" t="s">
        <v>3313</v>
      </c>
      <c r="G353" s="9">
        <v>110.65678520927899</v>
      </c>
      <c r="I353" s="9">
        <v>1971</v>
      </c>
      <c r="L353" s="9">
        <v>42.052</v>
      </c>
      <c r="M353" s="9">
        <v>25.623200000000001</v>
      </c>
      <c r="O353" s="9">
        <v>0</v>
      </c>
      <c r="P353" s="9">
        <v>0</v>
      </c>
      <c r="Q353" s="9">
        <v>0</v>
      </c>
      <c r="R353" s="9" t="s">
        <v>3314</v>
      </c>
      <c r="S353" s="9" t="s">
        <v>3315</v>
      </c>
      <c r="T353" s="9" t="s">
        <v>3316</v>
      </c>
      <c r="U353" s="9" t="s">
        <v>3317</v>
      </c>
      <c r="V353" s="9" t="s">
        <v>3318</v>
      </c>
    </row>
    <row r="354" spans="1:23" hidden="1" x14ac:dyDescent="0.2">
      <c r="A354" s="9">
        <v>352</v>
      </c>
      <c r="B354" s="9" t="s">
        <v>3319</v>
      </c>
      <c r="C354" s="9" t="s">
        <v>227</v>
      </c>
      <c r="E354" s="9" t="s">
        <v>243</v>
      </c>
      <c r="F354" s="9" t="s">
        <v>2452</v>
      </c>
      <c r="G354" s="9">
        <v>333.741178275869</v>
      </c>
      <c r="I354" s="9">
        <v>1974</v>
      </c>
      <c r="K354" s="9">
        <v>2022</v>
      </c>
      <c r="L354" s="9">
        <v>55.429400000000001</v>
      </c>
      <c r="M354" s="9">
        <v>10.4102</v>
      </c>
      <c r="O354" s="9">
        <v>0</v>
      </c>
      <c r="P354" s="9">
        <v>0</v>
      </c>
      <c r="Q354" s="9">
        <v>0</v>
      </c>
      <c r="R354" s="9" t="s">
        <v>3320</v>
      </c>
      <c r="S354" s="9" t="s">
        <v>3321</v>
      </c>
      <c r="T354" s="9" t="s">
        <v>3322</v>
      </c>
      <c r="U354" s="9" t="s">
        <v>3323</v>
      </c>
      <c r="V354" s="9" t="s">
        <v>3324</v>
      </c>
    </row>
    <row r="355" spans="1:23" hidden="1" x14ac:dyDescent="0.2">
      <c r="A355" s="9">
        <v>353</v>
      </c>
      <c r="B355" s="9" t="s">
        <v>3325</v>
      </c>
      <c r="C355" s="9" t="s">
        <v>227</v>
      </c>
      <c r="E355" s="9" t="s">
        <v>243</v>
      </c>
      <c r="F355" s="9" t="s">
        <v>2452</v>
      </c>
      <c r="G355" s="9">
        <v>378.91608914746399</v>
      </c>
      <c r="I355" s="9">
        <v>1977</v>
      </c>
      <c r="K355" s="9">
        <v>2028</v>
      </c>
      <c r="L355" s="9">
        <v>57.077599999999997</v>
      </c>
      <c r="M355" s="9">
        <v>10.0404</v>
      </c>
      <c r="O355" s="9">
        <v>0</v>
      </c>
      <c r="P355" s="9">
        <v>0</v>
      </c>
      <c r="Q355" s="9">
        <v>0</v>
      </c>
      <c r="R355" s="9" t="s">
        <v>3326</v>
      </c>
      <c r="S355" s="9" t="s">
        <v>3327</v>
      </c>
      <c r="T355" s="9" t="s">
        <v>3328</v>
      </c>
      <c r="U355" s="9" t="s">
        <v>3329</v>
      </c>
      <c r="V355" s="9" t="s">
        <v>3330</v>
      </c>
    </row>
    <row r="356" spans="1:23" hidden="1" x14ac:dyDescent="0.2">
      <c r="A356" s="9">
        <v>354</v>
      </c>
      <c r="B356" s="9" t="s">
        <v>3331</v>
      </c>
      <c r="C356" s="9" t="s">
        <v>227</v>
      </c>
      <c r="E356" s="9" t="s">
        <v>229</v>
      </c>
      <c r="F356" s="9" t="s">
        <v>3063</v>
      </c>
      <c r="G356" s="9">
        <v>322.67793479711099</v>
      </c>
      <c r="I356" s="9">
        <v>1962</v>
      </c>
      <c r="L356" s="9">
        <v>43.311599999999999</v>
      </c>
      <c r="M356" s="9">
        <v>-5.8731999999999998</v>
      </c>
      <c r="O356" s="9">
        <v>0</v>
      </c>
      <c r="P356" s="9">
        <v>0</v>
      </c>
      <c r="Q356" s="9">
        <v>0</v>
      </c>
      <c r="R356" s="9" t="s">
        <v>3332</v>
      </c>
      <c r="S356" s="9" t="s">
        <v>3333</v>
      </c>
      <c r="T356" s="9" t="s">
        <v>3334</v>
      </c>
      <c r="U356" s="9" t="s">
        <v>3335</v>
      </c>
      <c r="V356" s="9" t="s">
        <v>3336</v>
      </c>
    </row>
    <row r="357" spans="1:23" hidden="1" x14ac:dyDescent="0.2">
      <c r="A357" s="9">
        <v>355</v>
      </c>
      <c r="B357" s="9" t="s">
        <v>3337</v>
      </c>
      <c r="C357" s="9" t="s">
        <v>1152</v>
      </c>
      <c r="E357" s="9" t="s">
        <v>229</v>
      </c>
      <c r="F357" s="9" t="s">
        <v>3338</v>
      </c>
      <c r="G357" s="9">
        <v>1217.2246373020701</v>
      </c>
      <c r="I357" s="9">
        <v>1976</v>
      </c>
      <c r="J357" s="9">
        <v>2002</v>
      </c>
      <c r="L357" s="9">
        <v>44.6648</v>
      </c>
      <c r="M357" s="9">
        <v>23.409600000000001</v>
      </c>
      <c r="O357" s="9">
        <v>0</v>
      </c>
      <c r="P357" s="9">
        <v>0</v>
      </c>
      <c r="Q357" s="9">
        <v>0</v>
      </c>
      <c r="R357" s="9" t="s">
        <v>3339</v>
      </c>
      <c r="S357" s="9" t="s">
        <v>3340</v>
      </c>
      <c r="T357" s="9" t="s">
        <v>3341</v>
      </c>
      <c r="U357" s="9" t="s">
        <v>3342</v>
      </c>
      <c r="V357" s="9" t="s">
        <v>3343</v>
      </c>
    </row>
    <row r="358" spans="1:23" hidden="1" x14ac:dyDescent="0.2">
      <c r="A358" s="9">
        <v>356</v>
      </c>
      <c r="B358" s="9" t="s">
        <v>3344</v>
      </c>
      <c r="C358" s="9" t="s">
        <v>227</v>
      </c>
      <c r="D358" s="9" t="s">
        <v>228</v>
      </c>
      <c r="E358" s="9" t="s">
        <v>229</v>
      </c>
      <c r="F358" s="9" t="s">
        <v>3063</v>
      </c>
      <c r="G358" s="9">
        <v>844.49425221186698</v>
      </c>
      <c r="I358" s="9">
        <v>1974</v>
      </c>
      <c r="J358" s="9">
        <v>2005</v>
      </c>
      <c r="L358" s="9">
        <v>43.552700000000002</v>
      </c>
      <c r="M358" s="9">
        <v>-5.7234999999999996</v>
      </c>
      <c r="O358" s="9">
        <v>0</v>
      </c>
      <c r="P358" s="9">
        <v>0</v>
      </c>
      <c r="Q358" s="9">
        <v>0</v>
      </c>
      <c r="R358" s="9" t="s">
        <v>3345</v>
      </c>
      <c r="S358" s="9" t="s">
        <v>3346</v>
      </c>
      <c r="T358" s="9" t="s">
        <v>3347</v>
      </c>
      <c r="U358" s="9" t="s">
        <v>3348</v>
      </c>
      <c r="V358" s="9" t="s">
        <v>3349</v>
      </c>
      <c r="W358" s="9" t="s">
        <v>3350</v>
      </c>
    </row>
    <row r="359" spans="1:23" hidden="1" x14ac:dyDescent="0.2">
      <c r="A359" s="9">
        <v>357</v>
      </c>
      <c r="B359" s="9" t="s">
        <v>3351</v>
      </c>
      <c r="C359" s="9" t="s">
        <v>227</v>
      </c>
      <c r="E359" s="9" t="s">
        <v>229</v>
      </c>
      <c r="F359" s="9" t="s">
        <v>3063</v>
      </c>
      <c r="G359" s="9">
        <v>619</v>
      </c>
      <c r="I359" s="9">
        <v>1971</v>
      </c>
      <c r="J359" s="9">
        <v>2009</v>
      </c>
      <c r="K359" s="9">
        <v>2020</v>
      </c>
      <c r="L359" s="9">
        <v>42.794600000000003</v>
      </c>
      <c r="M359" s="9">
        <v>-5.6314000000000002</v>
      </c>
      <c r="O359" s="9">
        <v>0</v>
      </c>
      <c r="P359" s="9">
        <v>0</v>
      </c>
      <c r="Q359" s="9">
        <v>0</v>
      </c>
      <c r="R359" s="9" t="s">
        <v>3352</v>
      </c>
      <c r="S359" s="9" t="s">
        <v>3353</v>
      </c>
      <c r="T359" s="9" t="s">
        <v>3354</v>
      </c>
      <c r="U359" s="9" t="s">
        <v>3355</v>
      </c>
      <c r="V359" s="9" t="s">
        <v>3356</v>
      </c>
      <c r="W359" s="9" t="s">
        <v>3357</v>
      </c>
    </row>
    <row r="360" spans="1:23" hidden="1" x14ac:dyDescent="0.2">
      <c r="A360" s="9">
        <v>358</v>
      </c>
      <c r="B360" s="9" t="s">
        <v>3358</v>
      </c>
      <c r="C360" s="9" t="s">
        <v>227</v>
      </c>
      <c r="E360" s="9" t="s">
        <v>229</v>
      </c>
      <c r="F360" s="9" t="s">
        <v>3063</v>
      </c>
      <c r="G360" s="9">
        <v>330.05343044961597</v>
      </c>
      <c r="I360" s="9">
        <v>1951</v>
      </c>
      <c r="J360" s="9">
        <v>2007</v>
      </c>
      <c r="L360" s="9">
        <v>43.296399999999998</v>
      </c>
      <c r="M360" s="9">
        <v>-5.6825000000000001</v>
      </c>
      <c r="O360" s="9">
        <v>0</v>
      </c>
      <c r="P360" s="9">
        <v>0</v>
      </c>
      <c r="Q360" s="9">
        <v>0</v>
      </c>
      <c r="R360" s="9" t="s">
        <v>3359</v>
      </c>
      <c r="S360" s="9" t="s">
        <v>3360</v>
      </c>
      <c r="T360" s="9" t="s">
        <v>3361</v>
      </c>
      <c r="U360" s="9" t="s">
        <v>3362</v>
      </c>
      <c r="V360" s="9" t="s">
        <v>3363</v>
      </c>
    </row>
    <row r="361" spans="1:23" hidden="1" x14ac:dyDescent="0.2">
      <c r="A361" s="9">
        <v>359</v>
      </c>
      <c r="B361" s="9" t="s">
        <v>3364</v>
      </c>
      <c r="C361" s="9" t="s">
        <v>227</v>
      </c>
      <c r="E361" s="9" t="s">
        <v>229</v>
      </c>
      <c r="F361" s="9" t="s">
        <v>3063</v>
      </c>
      <c r="G361" s="9">
        <v>1068.52493265671</v>
      </c>
      <c r="I361" s="9">
        <v>1984</v>
      </c>
      <c r="L361" s="9">
        <v>36.980200000000004</v>
      </c>
      <c r="M361" s="9">
        <v>-1.9036999999999999</v>
      </c>
      <c r="O361" s="9">
        <v>0</v>
      </c>
      <c r="P361" s="9">
        <v>0</v>
      </c>
      <c r="Q361" s="9">
        <v>0</v>
      </c>
      <c r="R361" s="9" t="s">
        <v>3365</v>
      </c>
      <c r="S361" s="9" t="s">
        <v>3366</v>
      </c>
      <c r="T361" s="9" t="s">
        <v>3367</v>
      </c>
      <c r="U361" s="9" t="s">
        <v>3368</v>
      </c>
      <c r="V361" s="9" t="s">
        <v>3369</v>
      </c>
      <c r="W361" s="9" t="s">
        <v>3370</v>
      </c>
    </row>
    <row r="362" spans="1:23" hidden="1" x14ac:dyDescent="0.2">
      <c r="A362" s="9">
        <v>360</v>
      </c>
      <c r="B362" s="9" t="s">
        <v>3371</v>
      </c>
      <c r="C362" s="9" t="s">
        <v>227</v>
      </c>
      <c r="E362" s="9" t="s">
        <v>229</v>
      </c>
      <c r="F362" s="9" t="s">
        <v>3063</v>
      </c>
      <c r="G362" s="9">
        <v>543.02086741570895</v>
      </c>
      <c r="I362" s="9">
        <v>1985</v>
      </c>
      <c r="L362" s="9">
        <v>36.183700000000002</v>
      </c>
      <c r="M362" s="9">
        <v>-5.4184000000000001</v>
      </c>
      <c r="O362" s="9">
        <v>0</v>
      </c>
      <c r="P362" s="9">
        <v>0</v>
      </c>
      <c r="Q362" s="9">
        <v>0</v>
      </c>
      <c r="R362" s="9" t="s">
        <v>3372</v>
      </c>
      <c r="S362" s="9" t="s">
        <v>3373</v>
      </c>
      <c r="T362" s="9" t="s">
        <v>3374</v>
      </c>
      <c r="U362" s="9" t="s">
        <v>3375</v>
      </c>
      <c r="V362" s="9" t="s">
        <v>3376</v>
      </c>
    </row>
    <row r="363" spans="1:23" hidden="1" x14ac:dyDescent="0.2">
      <c r="A363" s="9">
        <v>361</v>
      </c>
      <c r="B363" s="9" t="s">
        <v>3377</v>
      </c>
      <c r="C363" s="9" t="s">
        <v>227</v>
      </c>
      <c r="D363" s="9" t="s">
        <v>228</v>
      </c>
      <c r="E363" s="9" t="s">
        <v>229</v>
      </c>
      <c r="F363" s="9" t="s">
        <v>3063</v>
      </c>
      <c r="G363" s="9">
        <v>557.20000000000005</v>
      </c>
      <c r="I363" s="9">
        <v>1980</v>
      </c>
      <c r="K363" s="9">
        <v>2020</v>
      </c>
      <c r="L363" s="9">
        <v>43.170200000000001</v>
      </c>
      <c r="M363" s="9">
        <v>-8.4106000000000005</v>
      </c>
      <c r="O363" s="9">
        <v>0</v>
      </c>
      <c r="P363" s="9">
        <v>0</v>
      </c>
      <c r="Q363" s="9">
        <v>0</v>
      </c>
      <c r="R363" s="9" t="s">
        <v>3378</v>
      </c>
      <c r="S363" s="9" t="s">
        <v>3379</v>
      </c>
      <c r="T363" s="9" t="s">
        <v>3380</v>
      </c>
      <c r="U363" s="9" t="s">
        <v>3381</v>
      </c>
      <c r="V363" s="9" t="s">
        <v>3382</v>
      </c>
    </row>
    <row r="364" spans="1:23" hidden="1" x14ac:dyDescent="0.2">
      <c r="A364" s="9">
        <v>362</v>
      </c>
      <c r="B364" s="9" t="s">
        <v>3383</v>
      </c>
      <c r="C364" s="9" t="s">
        <v>227</v>
      </c>
      <c r="E364" s="9" t="s">
        <v>229</v>
      </c>
      <c r="F364" s="9" t="s">
        <v>3063</v>
      </c>
      <c r="G364" s="9">
        <v>501.7</v>
      </c>
      <c r="I364" s="9">
        <v>1965</v>
      </c>
      <c r="K364" s="9">
        <v>2020</v>
      </c>
      <c r="L364" s="9">
        <v>43.292000000000002</v>
      </c>
      <c r="M364" s="9">
        <v>-6.3947000000000003</v>
      </c>
      <c r="O364" s="9">
        <v>0</v>
      </c>
      <c r="P364" s="9">
        <v>0</v>
      </c>
      <c r="Q364" s="9">
        <v>0</v>
      </c>
      <c r="R364" s="9" t="s">
        <v>3384</v>
      </c>
      <c r="S364" s="9" t="s">
        <v>3385</v>
      </c>
      <c r="T364" s="9" t="s">
        <v>3386</v>
      </c>
      <c r="U364" s="9" t="s">
        <v>3387</v>
      </c>
      <c r="V364" s="9" t="s">
        <v>3388</v>
      </c>
      <c r="W364" s="9" t="s">
        <v>3389</v>
      </c>
    </row>
    <row r="365" spans="1:23" hidden="1" x14ac:dyDescent="0.2">
      <c r="A365" s="9">
        <v>363</v>
      </c>
      <c r="B365" s="9" t="s">
        <v>3390</v>
      </c>
      <c r="C365" s="9" t="s">
        <v>227</v>
      </c>
      <c r="E365" s="9" t="s">
        <v>229</v>
      </c>
      <c r="F365" s="9" t="s">
        <v>976</v>
      </c>
      <c r="G365" s="9">
        <v>2002.44706965521</v>
      </c>
      <c r="I365" s="9">
        <v>1968</v>
      </c>
      <c r="K365" s="9">
        <v>2024</v>
      </c>
      <c r="L365" s="9">
        <v>52.861499999999999</v>
      </c>
      <c r="M365" s="9">
        <v>-1.2499</v>
      </c>
      <c r="O365" s="9">
        <v>0</v>
      </c>
      <c r="P365" s="9">
        <v>0</v>
      </c>
      <c r="Q365" s="9">
        <v>0</v>
      </c>
      <c r="R365" s="9" t="s">
        <v>3391</v>
      </c>
      <c r="S365" s="9" t="s">
        <v>3392</v>
      </c>
      <c r="T365" s="9" t="s">
        <v>3393</v>
      </c>
      <c r="U365" s="9" t="s">
        <v>3394</v>
      </c>
      <c r="V365" s="9" t="s">
        <v>3395</v>
      </c>
    </row>
    <row r="366" spans="1:23" hidden="1" x14ac:dyDescent="0.2">
      <c r="A366" s="9">
        <v>364</v>
      </c>
      <c r="B366" s="9" t="s">
        <v>3396</v>
      </c>
      <c r="C366" s="9" t="s">
        <v>227</v>
      </c>
      <c r="E366" s="9" t="s">
        <v>243</v>
      </c>
      <c r="F366" s="9" t="s">
        <v>1189</v>
      </c>
      <c r="G366" s="9">
        <v>210.201626096403</v>
      </c>
      <c r="I366" s="9">
        <v>1974</v>
      </c>
      <c r="K366" s="9">
        <v>2024</v>
      </c>
      <c r="L366" s="9">
        <v>60.183700000000002</v>
      </c>
      <c r="M366" s="9">
        <v>24.9712</v>
      </c>
      <c r="O366" s="9">
        <v>0</v>
      </c>
      <c r="P366" s="9">
        <v>0</v>
      </c>
      <c r="Q366" s="9">
        <v>0</v>
      </c>
      <c r="R366" s="9" t="s">
        <v>3397</v>
      </c>
      <c r="S366" s="9" t="s">
        <v>3398</v>
      </c>
      <c r="T366" s="9" t="s">
        <v>3399</v>
      </c>
      <c r="U366" s="9" t="s">
        <v>3400</v>
      </c>
      <c r="V366" s="9" t="s">
        <v>3401</v>
      </c>
    </row>
    <row r="367" spans="1:23" hidden="1" x14ac:dyDescent="0.2">
      <c r="A367" s="9">
        <v>365</v>
      </c>
      <c r="B367" s="9" t="s">
        <v>3402</v>
      </c>
      <c r="C367" s="9" t="s">
        <v>1152</v>
      </c>
      <c r="E367" s="9" t="s">
        <v>229</v>
      </c>
      <c r="F367" s="9" t="s">
        <v>3071</v>
      </c>
      <c r="G367" s="9">
        <v>546</v>
      </c>
      <c r="I367" s="9">
        <v>1987</v>
      </c>
      <c r="K367" s="9">
        <v>2020</v>
      </c>
      <c r="L367" s="9">
        <v>40.619300000000003</v>
      </c>
      <c r="M367" s="9">
        <v>21.6829</v>
      </c>
      <c r="O367" s="9">
        <v>0</v>
      </c>
      <c r="P367" s="9">
        <v>0</v>
      </c>
      <c r="Q367" s="9">
        <v>0</v>
      </c>
      <c r="R367" s="9" t="s">
        <v>3403</v>
      </c>
      <c r="S367" s="9" t="s">
        <v>3404</v>
      </c>
      <c r="T367" s="9" t="s">
        <v>3405</v>
      </c>
      <c r="U367" s="9" t="s">
        <v>3406</v>
      </c>
      <c r="V367" s="9" t="s">
        <v>3407</v>
      </c>
      <c r="W367" s="9" t="s">
        <v>3408</v>
      </c>
    </row>
    <row r="368" spans="1:23" hidden="1" x14ac:dyDescent="0.2">
      <c r="A368" s="9">
        <v>366</v>
      </c>
      <c r="B368" s="9" t="s">
        <v>3409</v>
      </c>
      <c r="C368" s="9" t="s">
        <v>1152</v>
      </c>
      <c r="E368" s="9" t="s">
        <v>229</v>
      </c>
      <c r="F368" s="9" t="s">
        <v>3063</v>
      </c>
      <c r="G368" s="9">
        <v>299.7</v>
      </c>
      <c r="I368" s="9">
        <v>1966</v>
      </c>
      <c r="K368" s="9">
        <v>2020</v>
      </c>
      <c r="L368" s="9">
        <v>38.112900000000003</v>
      </c>
      <c r="M368" s="9">
        <v>-4.9333999999999998</v>
      </c>
      <c r="O368" s="9">
        <v>0</v>
      </c>
      <c r="P368" s="9">
        <v>0</v>
      </c>
      <c r="Q368" s="9">
        <v>0</v>
      </c>
      <c r="R368" s="9" t="s">
        <v>3410</v>
      </c>
      <c r="S368" s="9" t="s">
        <v>3411</v>
      </c>
      <c r="T368" s="9" t="s">
        <v>3412</v>
      </c>
      <c r="U368" s="9" t="s">
        <v>3413</v>
      </c>
      <c r="V368" s="9" t="s">
        <v>3414</v>
      </c>
    </row>
    <row r="369" spans="1:23" hidden="1" x14ac:dyDescent="0.2">
      <c r="A369" s="9">
        <v>367</v>
      </c>
      <c r="B369" s="9" t="s">
        <v>3415</v>
      </c>
      <c r="C369" s="9" t="s">
        <v>227</v>
      </c>
      <c r="D369" s="9" t="s">
        <v>228</v>
      </c>
      <c r="E369" s="9" t="s">
        <v>243</v>
      </c>
      <c r="F369" s="9" t="s">
        <v>565</v>
      </c>
      <c r="G369" s="9">
        <v>460.96847828158701</v>
      </c>
      <c r="I369" s="9">
        <v>1963</v>
      </c>
      <c r="L369" s="9">
        <v>51.550699999999999</v>
      </c>
      <c r="M369" s="9">
        <v>7.1875</v>
      </c>
      <c r="O369" s="9">
        <v>0</v>
      </c>
      <c r="P369" s="9">
        <v>0</v>
      </c>
      <c r="Q369" s="9">
        <v>0</v>
      </c>
      <c r="R369" s="9" t="s">
        <v>3416</v>
      </c>
      <c r="S369" s="9" t="s">
        <v>3417</v>
      </c>
      <c r="T369" s="9" t="s">
        <v>3418</v>
      </c>
      <c r="U369" s="9" t="s">
        <v>3419</v>
      </c>
      <c r="V369" s="9" t="s">
        <v>3420</v>
      </c>
    </row>
    <row r="370" spans="1:23" hidden="1" x14ac:dyDescent="0.2">
      <c r="A370" s="9">
        <v>368</v>
      </c>
      <c r="B370" s="9" t="s">
        <v>3421</v>
      </c>
      <c r="C370" s="9" t="s">
        <v>227</v>
      </c>
      <c r="D370" s="9" t="s">
        <v>228</v>
      </c>
      <c r="E370" s="9" t="s">
        <v>243</v>
      </c>
      <c r="F370" s="9" t="s">
        <v>824</v>
      </c>
      <c r="G370" s="9">
        <v>837.11875655936205</v>
      </c>
      <c r="I370" s="9">
        <v>1974</v>
      </c>
      <c r="J370" s="9">
        <v>1996</v>
      </c>
      <c r="L370" s="9">
        <v>53.205800000000004</v>
      </c>
      <c r="M370" s="9">
        <v>14.4663</v>
      </c>
      <c r="O370" s="9">
        <v>0</v>
      </c>
      <c r="P370" s="9">
        <v>0</v>
      </c>
      <c r="Q370" s="9">
        <v>0</v>
      </c>
      <c r="R370" s="9" t="s">
        <v>3422</v>
      </c>
      <c r="S370" s="9" t="s">
        <v>3423</v>
      </c>
      <c r="T370" s="9" t="s">
        <v>3424</v>
      </c>
      <c r="U370" s="9" t="s">
        <v>3425</v>
      </c>
      <c r="V370" s="9" t="s">
        <v>3426</v>
      </c>
      <c r="W370" s="9" t="s">
        <v>3427</v>
      </c>
    </row>
    <row r="371" spans="1:23" hidden="1" x14ac:dyDescent="0.2">
      <c r="A371" s="9">
        <v>369</v>
      </c>
      <c r="B371" s="9" t="s">
        <v>3428</v>
      </c>
      <c r="C371" s="9" t="s">
        <v>227</v>
      </c>
      <c r="D371" s="9" t="s">
        <v>228</v>
      </c>
      <c r="E371" s="9" t="s">
        <v>243</v>
      </c>
      <c r="F371" s="9" t="s">
        <v>824</v>
      </c>
      <c r="G371" s="9">
        <v>230.48423914079299</v>
      </c>
      <c r="I371" s="9">
        <v>1958</v>
      </c>
      <c r="K371" s="9">
        <v>2023</v>
      </c>
      <c r="L371" s="9">
        <v>50.55</v>
      </c>
      <c r="M371" s="9">
        <v>22.066700000000001</v>
      </c>
      <c r="O371" s="9">
        <v>0</v>
      </c>
      <c r="P371" s="9">
        <v>0</v>
      </c>
      <c r="Q371" s="9">
        <v>0</v>
      </c>
      <c r="R371" s="9" t="s">
        <v>3429</v>
      </c>
      <c r="S371" s="9" t="s">
        <v>3430</v>
      </c>
      <c r="T371" s="9" t="s">
        <v>3431</v>
      </c>
      <c r="U371" s="9" t="s">
        <v>3432</v>
      </c>
      <c r="V371" s="9" t="s">
        <v>3433</v>
      </c>
    </row>
    <row r="372" spans="1:23" hidden="1" x14ac:dyDescent="0.2">
      <c r="A372" s="9">
        <v>370</v>
      </c>
      <c r="B372" s="9" t="s">
        <v>3434</v>
      </c>
      <c r="C372" s="9" t="s">
        <v>227</v>
      </c>
      <c r="D372" s="9" t="s">
        <v>228</v>
      </c>
      <c r="E372" s="9" t="s">
        <v>243</v>
      </c>
      <c r="F372" s="9" t="s">
        <v>824</v>
      </c>
      <c r="G372" s="9">
        <v>355.86766523338503</v>
      </c>
      <c r="I372" s="9">
        <v>1954</v>
      </c>
      <c r="L372" s="9">
        <v>52.294400000000003</v>
      </c>
      <c r="M372" s="9">
        <v>20.994299999999999</v>
      </c>
      <c r="O372" s="9">
        <v>0</v>
      </c>
      <c r="P372" s="9">
        <v>0</v>
      </c>
      <c r="Q372" s="9">
        <v>0</v>
      </c>
      <c r="R372" s="9" t="s">
        <v>3435</v>
      </c>
      <c r="S372" s="9" t="s">
        <v>3436</v>
      </c>
      <c r="T372" s="9" t="s">
        <v>3437</v>
      </c>
      <c r="U372" s="9" t="s">
        <v>3438</v>
      </c>
      <c r="V372" s="9" t="s">
        <v>3439</v>
      </c>
    </row>
    <row r="373" spans="1:23" hidden="1" x14ac:dyDescent="0.2">
      <c r="A373" s="9">
        <v>371</v>
      </c>
      <c r="B373" s="9" t="s">
        <v>3440</v>
      </c>
      <c r="C373" s="9" t="s">
        <v>1152</v>
      </c>
      <c r="D373" s="9" t="s">
        <v>334</v>
      </c>
      <c r="E373" s="9" t="s">
        <v>243</v>
      </c>
      <c r="F373" s="9" t="s">
        <v>3338</v>
      </c>
      <c r="G373" s="9">
        <v>92.213987674399803</v>
      </c>
      <c r="I373" s="9">
        <v>1986</v>
      </c>
      <c r="L373" s="9">
        <v>45.040799999999997</v>
      </c>
      <c r="M373" s="9">
        <v>24.290099999999999</v>
      </c>
      <c r="O373" s="9">
        <v>0</v>
      </c>
      <c r="P373" s="9">
        <v>0</v>
      </c>
      <c r="Q373" s="9">
        <v>0</v>
      </c>
      <c r="R373" s="9" t="s">
        <v>3441</v>
      </c>
      <c r="S373" s="9" t="s">
        <v>3442</v>
      </c>
      <c r="T373" s="9" t="s">
        <v>3443</v>
      </c>
      <c r="U373" s="9" t="s">
        <v>3444</v>
      </c>
      <c r="V373" s="9" t="s">
        <v>3445</v>
      </c>
      <c r="W373" s="9" t="s">
        <v>3446</v>
      </c>
    </row>
    <row r="374" spans="1:23" hidden="1" x14ac:dyDescent="0.2">
      <c r="A374" s="9">
        <v>372</v>
      </c>
      <c r="B374" s="9" t="s">
        <v>3447</v>
      </c>
      <c r="C374" s="9" t="s">
        <v>227</v>
      </c>
      <c r="D374" s="9" t="s">
        <v>228</v>
      </c>
      <c r="E374" s="9" t="s">
        <v>243</v>
      </c>
      <c r="F374" s="9" t="s">
        <v>3448</v>
      </c>
      <c r="G374" s="9">
        <v>114.320182613833</v>
      </c>
      <c r="I374" s="9">
        <v>1966</v>
      </c>
      <c r="L374" s="9">
        <v>46.058</v>
      </c>
      <c r="M374" s="9">
        <v>14.5451</v>
      </c>
      <c r="O374" s="9">
        <v>0</v>
      </c>
      <c r="P374" s="9">
        <v>0</v>
      </c>
      <c r="Q374" s="9">
        <v>0</v>
      </c>
      <c r="R374" s="9" t="s">
        <v>3449</v>
      </c>
      <c r="S374" s="9" t="s">
        <v>3450</v>
      </c>
      <c r="T374" s="9" t="s">
        <v>3451</v>
      </c>
      <c r="U374" s="9" t="s">
        <v>3452</v>
      </c>
      <c r="V374" s="9" t="s">
        <v>3453</v>
      </c>
    </row>
    <row r="375" spans="1:23" hidden="1" x14ac:dyDescent="0.2">
      <c r="A375" s="9">
        <v>373</v>
      </c>
      <c r="B375" s="9" t="s">
        <v>3454</v>
      </c>
      <c r="C375" s="9" t="s">
        <v>1152</v>
      </c>
      <c r="D375" s="9" t="s">
        <v>228</v>
      </c>
      <c r="E375" s="9" t="s">
        <v>229</v>
      </c>
      <c r="F375" s="9" t="s">
        <v>3338</v>
      </c>
      <c r="G375" s="9">
        <v>1217.2246373020701</v>
      </c>
      <c r="I375" s="9">
        <v>1976</v>
      </c>
      <c r="L375" s="9">
        <v>44.913400000000003</v>
      </c>
      <c r="M375" s="9">
        <v>23.133700000000001</v>
      </c>
      <c r="O375" s="9">
        <v>0</v>
      </c>
      <c r="P375" s="9">
        <v>0</v>
      </c>
      <c r="Q375" s="9">
        <v>0</v>
      </c>
      <c r="R375" s="9" t="s">
        <v>3455</v>
      </c>
      <c r="S375" s="9" t="s">
        <v>3456</v>
      </c>
      <c r="T375" s="9" t="s">
        <v>3457</v>
      </c>
      <c r="U375" s="9" t="s">
        <v>3458</v>
      </c>
      <c r="V375" s="9" t="s">
        <v>3459</v>
      </c>
    </row>
    <row r="376" spans="1:23" hidden="1" x14ac:dyDescent="0.2">
      <c r="A376" s="9">
        <v>374</v>
      </c>
      <c r="B376" s="9" t="s">
        <v>3460</v>
      </c>
      <c r="C376" s="9" t="s">
        <v>227</v>
      </c>
      <c r="E376" s="9" t="s">
        <v>229</v>
      </c>
      <c r="F376" s="9" t="s">
        <v>3338</v>
      </c>
      <c r="G376" s="9">
        <v>138.29054348447599</v>
      </c>
      <c r="I376" s="9">
        <v>1964</v>
      </c>
      <c r="L376" s="9">
        <v>45.360900000000001</v>
      </c>
      <c r="M376" s="9">
        <v>23.2636</v>
      </c>
      <c r="O376" s="9">
        <v>0</v>
      </c>
      <c r="P376" s="9">
        <v>0</v>
      </c>
      <c r="Q376" s="9">
        <v>0</v>
      </c>
      <c r="R376" s="9" t="s">
        <v>3461</v>
      </c>
      <c r="S376" s="9" t="s">
        <v>3462</v>
      </c>
      <c r="T376" s="9" t="s">
        <v>3463</v>
      </c>
      <c r="U376" s="9" t="s">
        <v>3464</v>
      </c>
      <c r="V376" s="9" t="s">
        <v>3465</v>
      </c>
    </row>
    <row r="377" spans="1:23" hidden="1" x14ac:dyDescent="0.2">
      <c r="A377" s="9">
        <v>375</v>
      </c>
      <c r="B377" s="9" t="s">
        <v>3466</v>
      </c>
      <c r="C377" s="9" t="s">
        <v>227</v>
      </c>
      <c r="D377" s="9" t="s">
        <v>228</v>
      </c>
      <c r="E377" s="9" t="s">
        <v>229</v>
      </c>
      <c r="F377" s="9" t="s">
        <v>3338</v>
      </c>
      <c r="G377" s="9">
        <v>991.08222830541195</v>
      </c>
      <c r="I377" s="9">
        <v>1969</v>
      </c>
      <c r="L377" s="9">
        <v>45.915599999999998</v>
      </c>
      <c r="M377" s="9">
        <v>22.8278</v>
      </c>
      <c r="O377" s="9">
        <v>0</v>
      </c>
      <c r="P377" s="9">
        <v>0</v>
      </c>
      <c r="Q377" s="9">
        <v>0</v>
      </c>
      <c r="R377" s="9" t="s">
        <v>3467</v>
      </c>
      <c r="S377" s="9" t="s">
        <v>3468</v>
      </c>
      <c r="T377" s="9" t="s">
        <v>3469</v>
      </c>
      <c r="U377" s="9" t="s">
        <v>3470</v>
      </c>
      <c r="V377" s="9" t="s">
        <v>3471</v>
      </c>
    </row>
    <row r="378" spans="1:23" hidden="1" x14ac:dyDescent="0.2">
      <c r="A378" s="9">
        <v>376</v>
      </c>
      <c r="B378" s="9" t="s">
        <v>3472</v>
      </c>
      <c r="C378" s="9" t="s">
        <v>1152</v>
      </c>
      <c r="D378" s="9" t="s">
        <v>228</v>
      </c>
      <c r="E378" s="9" t="s">
        <v>229</v>
      </c>
      <c r="F378" s="9" t="s">
        <v>3338</v>
      </c>
      <c r="G378" s="9">
        <v>580.94812234871802</v>
      </c>
      <c r="I378" s="9">
        <v>1987</v>
      </c>
      <c r="L378" s="9">
        <v>44.3857</v>
      </c>
      <c r="M378" s="9">
        <v>23.717199999999998</v>
      </c>
      <c r="O378" s="9">
        <v>0</v>
      </c>
      <c r="P378" s="9">
        <v>0</v>
      </c>
      <c r="Q378" s="9">
        <v>0</v>
      </c>
      <c r="R378" s="9" t="s">
        <v>3473</v>
      </c>
      <c r="S378" s="9" t="s">
        <v>3474</v>
      </c>
      <c r="T378" s="9" t="s">
        <v>3475</v>
      </c>
      <c r="U378" s="9" t="s">
        <v>3476</v>
      </c>
      <c r="V378" s="9" t="s">
        <v>3477</v>
      </c>
    </row>
    <row r="379" spans="1:23" hidden="1" x14ac:dyDescent="0.2">
      <c r="A379" s="9">
        <v>377</v>
      </c>
      <c r="B379" s="9" t="s">
        <v>3478</v>
      </c>
      <c r="C379" s="9" t="s">
        <v>227</v>
      </c>
      <c r="E379" s="9" t="s">
        <v>229</v>
      </c>
      <c r="F379" s="9" t="s">
        <v>1189</v>
      </c>
      <c r="G379" s="9">
        <v>566.06929132978905</v>
      </c>
      <c r="I379" s="9">
        <v>1994</v>
      </c>
      <c r="K379" s="9">
        <v>2029</v>
      </c>
      <c r="L379" s="9">
        <v>61.632199999999997</v>
      </c>
      <c r="M379" s="9">
        <v>21.404699999999998</v>
      </c>
      <c r="O379" s="9">
        <v>0</v>
      </c>
      <c r="P379" s="9">
        <v>0</v>
      </c>
      <c r="Q379" s="9">
        <v>0</v>
      </c>
      <c r="R379" s="9" t="s">
        <v>3479</v>
      </c>
      <c r="S379" s="9" t="s">
        <v>3480</v>
      </c>
      <c r="T379" s="9" t="s">
        <v>3481</v>
      </c>
      <c r="U379" s="9" t="s">
        <v>3482</v>
      </c>
      <c r="V379" s="9" t="s">
        <v>3483</v>
      </c>
    </row>
    <row r="380" spans="1:23" hidden="1" x14ac:dyDescent="0.2">
      <c r="A380" s="9">
        <v>378</v>
      </c>
      <c r="B380" s="9" t="s">
        <v>3484</v>
      </c>
      <c r="C380" s="9" t="s">
        <v>227</v>
      </c>
      <c r="D380" s="9" t="s">
        <v>228</v>
      </c>
      <c r="E380" s="9" t="s">
        <v>243</v>
      </c>
      <c r="F380" s="9" t="s">
        <v>1189</v>
      </c>
      <c r="G380" s="9">
        <v>222.18680653172501</v>
      </c>
      <c r="I380" s="9">
        <v>1960</v>
      </c>
      <c r="K380" s="9">
        <v>2023</v>
      </c>
      <c r="L380" s="9">
        <v>60.458500000000001</v>
      </c>
      <c r="M380" s="9">
        <v>22.053599999999999</v>
      </c>
      <c r="O380" s="9">
        <v>0</v>
      </c>
      <c r="P380" s="9">
        <v>0</v>
      </c>
      <c r="Q380" s="9">
        <v>0</v>
      </c>
      <c r="R380" s="9" t="s">
        <v>3485</v>
      </c>
      <c r="S380" s="9" t="s">
        <v>3486</v>
      </c>
      <c r="T380" s="9" t="s">
        <v>3487</v>
      </c>
      <c r="U380" s="9" t="s">
        <v>3488</v>
      </c>
      <c r="V380" s="9" t="s">
        <v>3489</v>
      </c>
    </row>
    <row r="381" spans="1:23" hidden="1" x14ac:dyDescent="0.2">
      <c r="A381" s="9">
        <v>379</v>
      </c>
      <c r="B381" s="9" t="s">
        <v>3490</v>
      </c>
      <c r="C381" s="9" t="s">
        <v>227</v>
      </c>
      <c r="E381" s="9" t="s">
        <v>243</v>
      </c>
      <c r="F381" s="9" t="s">
        <v>1189</v>
      </c>
      <c r="G381" s="9">
        <v>163.18284131168099</v>
      </c>
      <c r="I381" s="9">
        <v>1984</v>
      </c>
      <c r="K381" s="9">
        <v>2029</v>
      </c>
      <c r="L381" s="9">
        <v>60.1648</v>
      </c>
      <c r="M381" s="9">
        <v>24.902899999999999</v>
      </c>
      <c r="O381" s="9">
        <v>0</v>
      </c>
      <c r="P381" s="9">
        <v>0</v>
      </c>
      <c r="Q381" s="9">
        <v>0</v>
      </c>
      <c r="R381" s="9" t="s">
        <v>3491</v>
      </c>
      <c r="S381" s="9" t="s">
        <v>3492</v>
      </c>
      <c r="T381" s="9" t="s">
        <v>3493</v>
      </c>
      <c r="U381" s="9" t="s">
        <v>3494</v>
      </c>
      <c r="V381" s="9" t="s">
        <v>3495</v>
      </c>
    </row>
    <row r="382" spans="1:23" hidden="1" x14ac:dyDescent="0.2">
      <c r="A382" s="9">
        <v>380</v>
      </c>
      <c r="B382" s="9" t="s">
        <v>3496</v>
      </c>
      <c r="C382" s="9" t="s">
        <v>227</v>
      </c>
      <c r="E382" s="9" t="s">
        <v>243</v>
      </c>
      <c r="F382" s="9" t="s">
        <v>1189</v>
      </c>
      <c r="G382" s="9">
        <v>230.48423914079299</v>
      </c>
      <c r="I382" s="9">
        <v>1981</v>
      </c>
      <c r="K382" s="9">
        <v>2029</v>
      </c>
      <c r="L382" s="9">
        <v>63.090899999999998</v>
      </c>
      <c r="M382" s="9">
        <v>21.553599999999999</v>
      </c>
      <c r="O382" s="9">
        <v>0</v>
      </c>
      <c r="P382" s="9">
        <v>0</v>
      </c>
      <c r="Q382" s="9">
        <v>0</v>
      </c>
      <c r="R382" s="9" t="s">
        <v>3497</v>
      </c>
      <c r="S382" s="9" t="s">
        <v>3498</v>
      </c>
      <c r="T382" s="9" t="s">
        <v>3499</v>
      </c>
      <c r="U382" s="9" t="s">
        <v>3500</v>
      </c>
      <c r="V382" s="9" t="s">
        <v>3501</v>
      </c>
    </row>
    <row r="383" spans="1:23" hidden="1" x14ac:dyDescent="0.2">
      <c r="A383" s="9">
        <v>381</v>
      </c>
      <c r="B383" s="9" t="s">
        <v>3502</v>
      </c>
      <c r="C383" s="9" t="s">
        <v>227</v>
      </c>
      <c r="E383" s="9" t="s">
        <v>229</v>
      </c>
      <c r="F383" s="9" t="s">
        <v>586</v>
      </c>
      <c r="G383" s="9">
        <v>580</v>
      </c>
      <c r="I383" s="9">
        <v>1964</v>
      </c>
      <c r="K383" s="9">
        <v>2021</v>
      </c>
      <c r="L383" s="9">
        <v>49.49</v>
      </c>
      <c r="M383" s="9">
        <v>0.13</v>
      </c>
      <c r="O383" s="9">
        <v>0</v>
      </c>
      <c r="P383" s="9">
        <v>0</v>
      </c>
      <c r="Q383" s="9">
        <v>0</v>
      </c>
      <c r="R383" s="9" t="s">
        <v>3503</v>
      </c>
      <c r="S383" s="9" t="s">
        <v>3504</v>
      </c>
      <c r="T383" s="9" t="s">
        <v>3505</v>
      </c>
      <c r="U383" s="9" t="s">
        <v>3506</v>
      </c>
      <c r="V383" s="9" t="s">
        <v>3507</v>
      </c>
    </row>
    <row r="384" spans="1:23" hidden="1" x14ac:dyDescent="0.2">
      <c r="A384" s="9">
        <v>382</v>
      </c>
      <c r="B384" s="9" t="s">
        <v>3508</v>
      </c>
      <c r="C384" s="9" t="s">
        <v>227</v>
      </c>
      <c r="E384" s="9" t="s">
        <v>229</v>
      </c>
      <c r="F384" s="9" t="s">
        <v>586</v>
      </c>
      <c r="G384" s="9">
        <v>576.21059785198395</v>
      </c>
      <c r="I384" s="9">
        <v>1984</v>
      </c>
      <c r="K384" s="9">
        <v>2022</v>
      </c>
      <c r="L384" s="9">
        <v>43.469200000000001</v>
      </c>
      <c r="M384" s="9">
        <v>5.4882</v>
      </c>
      <c r="O384" s="9">
        <v>0</v>
      </c>
      <c r="P384" s="9">
        <v>0</v>
      </c>
      <c r="Q384" s="9">
        <v>0</v>
      </c>
      <c r="R384" s="9" t="s">
        <v>3509</v>
      </c>
      <c r="S384" s="9" t="s">
        <v>3510</v>
      </c>
      <c r="T384" s="9" t="s">
        <v>3511</v>
      </c>
      <c r="U384" s="9" t="s">
        <v>3512</v>
      </c>
      <c r="V384" s="9" t="s">
        <v>3513</v>
      </c>
    </row>
    <row r="385" spans="1:26" hidden="1" x14ac:dyDescent="0.2">
      <c r="A385" s="9">
        <v>383</v>
      </c>
      <c r="B385" s="9" t="s">
        <v>3514</v>
      </c>
      <c r="C385" s="9" t="s">
        <v>1152</v>
      </c>
      <c r="E385" s="9" t="s">
        <v>229</v>
      </c>
      <c r="F385" s="9" t="s">
        <v>3071</v>
      </c>
      <c r="G385" s="9">
        <v>1470.8131034066701</v>
      </c>
      <c r="I385" s="9">
        <v>1984</v>
      </c>
      <c r="K385" s="9">
        <v>2023</v>
      </c>
      <c r="L385" s="9">
        <v>40.393799999999999</v>
      </c>
      <c r="M385" s="9">
        <v>21.9251</v>
      </c>
      <c r="O385" s="9">
        <v>0</v>
      </c>
      <c r="P385" s="9">
        <v>0</v>
      </c>
      <c r="Q385" s="9">
        <v>0</v>
      </c>
      <c r="R385" s="9" t="s">
        <v>3515</v>
      </c>
      <c r="S385" s="9" t="s">
        <v>3516</v>
      </c>
      <c r="T385" s="9" t="s">
        <v>3517</v>
      </c>
      <c r="U385" s="9" t="s">
        <v>3518</v>
      </c>
      <c r="V385" s="9" t="s">
        <v>3519</v>
      </c>
      <c r="W385" s="9" t="s">
        <v>3520</v>
      </c>
      <c r="X385" s="9" t="s">
        <v>3521</v>
      </c>
      <c r="Y385" s="9" t="s">
        <v>3522</v>
      </c>
      <c r="Z385" s="9" t="s">
        <v>3523</v>
      </c>
    </row>
    <row r="386" spans="1:26" hidden="1" x14ac:dyDescent="0.2">
      <c r="A386" s="9">
        <v>384</v>
      </c>
      <c r="B386" s="9" t="s">
        <v>3524</v>
      </c>
      <c r="C386" s="9" t="s">
        <v>1152</v>
      </c>
      <c r="E386" s="9" t="s">
        <v>229</v>
      </c>
      <c r="F386" s="9" t="s">
        <v>3071</v>
      </c>
      <c r="G386" s="9">
        <v>599.39091988359803</v>
      </c>
      <c r="I386" s="9">
        <v>1975</v>
      </c>
      <c r="K386" s="9">
        <v>2021</v>
      </c>
      <c r="L386" s="9">
        <v>40.409999999999997</v>
      </c>
      <c r="M386" s="9">
        <v>21.786000000000001</v>
      </c>
      <c r="O386" s="9">
        <v>0</v>
      </c>
      <c r="P386" s="9">
        <v>0</v>
      </c>
      <c r="Q386" s="9">
        <v>0</v>
      </c>
      <c r="R386" s="9" t="s">
        <v>3525</v>
      </c>
      <c r="S386" s="9" t="s">
        <v>3526</v>
      </c>
      <c r="T386" s="9" t="s">
        <v>3527</v>
      </c>
      <c r="U386" s="9" t="s">
        <v>3528</v>
      </c>
      <c r="V386" s="9" t="s">
        <v>3529</v>
      </c>
      <c r="W386" s="9" t="s">
        <v>3530</v>
      </c>
      <c r="X386" s="9" t="s">
        <v>3531</v>
      </c>
      <c r="Y386" s="9" t="s">
        <v>3532</v>
      </c>
    </row>
    <row r="387" spans="1:26" hidden="1" x14ac:dyDescent="0.2">
      <c r="A387" s="9">
        <v>385</v>
      </c>
      <c r="B387" s="9" t="s">
        <v>3153</v>
      </c>
      <c r="C387" s="9" t="s">
        <v>1152</v>
      </c>
      <c r="E387" s="9" t="s">
        <v>229</v>
      </c>
      <c r="F387" s="9" t="s">
        <v>3071</v>
      </c>
      <c r="G387" s="9">
        <v>276.64196302319903</v>
      </c>
      <c r="I387" s="9">
        <v>1970</v>
      </c>
      <c r="K387" s="9">
        <v>2022</v>
      </c>
      <c r="L387" s="9">
        <v>37.417999999999999</v>
      </c>
      <c r="M387" s="9">
        <v>22.109000000000002</v>
      </c>
      <c r="O387" s="9">
        <v>0</v>
      </c>
      <c r="P387" s="9">
        <v>0</v>
      </c>
      <c r="Q387" s="9">
        <v>0</v>
      </c>
      <c r="R387" s="9" t="s">
        <v>3533</v>
      </c>
      <c r="S387" s="9" t="s">
        <v>3534</v>
      </c>
      <c r="T387" s="9" t="s">
        <v>3535</v>
      </c>
      <c r="U387" s="9" t="s">
        <v>3536</v>
      </c>
      <c r="V387" s="9" t="s">
        <v>3537</v>
      </c>
      <c r="W387" s="9" t="s">
        <v>3538</v>
      </c>
    </row>
    <row r="388" spans="1:26" hidden="1" x14ac:dyDescent="0.2">
      <c r="A388" s="9">
        <v>386</v>
      </c>
      <c r="B388" s="9" t="s">
        <v>3539</v>
      </c>
      <c r="C388" s="9" t="s">
        <v>1152</v>
      </c>
      <c r="E388" s="9" t="s">
        <v>229</v>
      </c>
      <c r="F388" s="9" t="s">
        <v>3071</v>
      </c>
      <c r="G388" s="9">
        <v>304.30615932551899</v>
      </c>
      <c r="I388" s="9">
        <v>2003</v>
      </c>
      <c r="K388" s="9">
        <v>2023</v>
      </c>
      <c r="L388" s="9">
        <v>40.811</v>
      </c>
      <c r="M388" s="9">
        <v>21.600999999999999</v>
      </c>
      <c r="O388" s="9">
        <v>0</v>
      </c>
      <c r="P388" s="9">
        <v>0</v>
      </c>
      <c r="Q388" s="9">
        <v>0</v>
      </c>
      <c r="R388" s="9" t="s">
        <v>3540</v>
      </c>
      <c r="S388" s="9" t="s">
        <v>3541</v>
      </c>
      <c r="T388" s="9" t="s">
        <v>3542</v>
      </c>
      <c r="U388" s="9" t="s">
        <v>3543</v>
      </c>
      <c r="V388" s="9" t="s">
        <v>3544</v>
      </c>
    </row>
    <row r="389" spans="1:26" hidden="1" x14ac:dyDescent="0.2">
      <c r="A389" s="9">
        <v>387</v>
      </c>
      <c r="B389" s="9" t="s">
        <v>3545</v>
      </c>
      <c r="C389" s="9" t="s">
        <v>1152</v>
      </c>
      <c r="E389" s="9" t="s">
        <v>229</v>
      </c>
      <c r="F389" s="9" t="s">
        <v>3546</v>
      </c>
      <c r="G389" s="9">
        <v>815.17165104169396</v>
      </c>
      <c r="I389" s="9">
        <v>1969</v>
      </c>
      <c r="J389" s="9">
        <v>1998</v>
      </c>
      <c r="K389" s="9">
        <v>2025</v>
      </c>
      <c r="L389" s="9">
        <v>47.79027</v>
      </c>
      <c r="M389" s="9">
        <v>20.063580000000002</v>
      </c>
      <c r="O389" s="9">
        <v>0</v>
      </c>
      <c r="P389" s="9">
        <v>0</v>
      </c>
      <c r="Q389" s="9">
        <v>0</v>
      </c>
      <c r="R389" s="9" t="s">
        <v>3547</v>
      </c>
      <c r="S389" s="9" t="s">
        <v>3548</v>
      </c>
      <c r="T389" s="9" t="s">
        <v>3549</v>
      </c>
      <c r="U389" s="9" t="s">
        <v>3550</v>
      </c>
      <c r="V389" s="9" t="s">
        <v>3551</v>
      </c>
    </row>
    <row r="390" spans="1:26" hidden="1" x14ac:dyDescent="0.2">
      <c r="A390" s="9">
        <v>388</v>
      </c>
      <c r="B390" s="9" t="s">
        <v>3552</v>
      </c>
      <c r="C390" s="9" t="s">
        <v>227</v>
      </c>
      <c r="E390" s="9" t="s">
        <v>229</v>
      </c>
      <c r="F390" s="9" t="s">
        <v>2981</v>
      </c>
      <c r="G390" s="9">
        <v>843.57231525530403</v>
      </c>
      <c r="I390" s="9">
        <v>1985</v>
      </c>
      <c r="J390" s="9">
        <v>2004</v>
      </c>
      <c r="K390" s="9">
        <v>2025</v>
      </c>
      <c r="L390" s="9">
        <v>52.607500000000002</v>
      </c>
      <c r="M390" s="9">
        <v>-9.4227000000000007</v>
      </c>
      <c r="O390" s="9">
        <v>0</v>
      </c>
      <c r="P390" s="9">
        <v>0</v>
      </c>
      <c r="Q390" s="9">
        <v>0</v>
      </c>
      <c r="R390" s="9" t="s">
        <v>3553</v>
      </c>
      <c r="S390" s="9" t="s">
        <v>3554</v>
      </c>
      <c r="T390" s="9" t="s">
        <v>3555</v>
      </c>
      <c r="U390" s="9" t="s">
        <v>3556</v>
      </c>
      <c r="V390" s="9" t="s">
        <v>3557</v>
      </c>
    </row>
    <row r="391" spans="1:26" hidden="1" x14ac:dyDescent="0.2">
      <c r="A391" s="9">
        <v>389</v>
      </c>
      <c r="B391" s="9" t="s">
        <v>3558</v>
      </c>
      <c r="C391" s="9" t="s">
        <v>227</v>
      </c>
      <c r="E391" s="9" t="s">
        <v>229</v>
      </c>
      <c r="F391" s="9" t="s">
        <v>598</v>
      </c>
      <c r="G391" s="9">
        <v>590.03965220043096</v>
      </c>
      <c r="I391" s="9">
        <v>1992</v>
      </c>
      <c r="K391" s="9">
        <v>2025</v>
      </c>
      <c r="L391" s="9">
        <v>40.851700000000001</v>
      </c>
      <c r="M391" s="9">
        <v>8.2992000000000008</v>
      </c>
      <c r="O391" s="9">
        <v>0</v>
      </c>
      <c r="P391" s="9">
        <v>0</v>
      </c>
      <c r="Q391" s="9">
        <v>0</v>
      </c>
      <c r="R391" s="9" t="s">
        <v>3559</v>
      </c>
      <c r="S391" s="9" t="s">
        <v>3560</v>
      </c>
      <c r="T391" s="9" t="s">
        <v>3561</v>
      </c>
      <c r="U391" s="9" t="s">
        <v>3562</v>
      </c>
      <c r="V391" s="9" t="s">
        <v>3563</v>
      </c>
    </row>
    <row r="392" spans="1:26" hidden="1" x14ac:dyDescent="0.2">
      <c r="A392" s="9">
        <v>390</v>
      </c>
      <c r="B392" s="9" t="s">
        <v>3564</v>
      </c>
      <c r="C392" s="9" t="s">
        <v>227</v>
      </c>
      <c r="E392" s="9" t="s">
        <v>229</v>
      </c>
      <c r="F392" s="9" t="s">
        <v>598</v>
      </c>
      <c r="G392" s="9">
        <v>1825.43517399508</v>
      </c>
      <c r="I392" s="9">
        <v>2009</v>
      </c>
      <c r="K392" s="9">
        <v>2025</v>
      </c>
      <c r="L392" s="9">
        <v>42.128300000000003</v>
      </c>
      <c r="M392" s="9">
        <v>11.7578</v>
      </c>
      <c r="O392" s="9">
        <v>0</v>
      </c>
      <c r="P392" s="9">
        <v>0</v>
      </c>
      <c r="Q392" s="9">
        <v>0</v>
      </c>
      <c r="R392" s="9" t="s">
        <v>3565</v>
      </c>
      <c r="S392" s="9" t="s">
        <v>3566</v>
      </c>
      <c r="T392" s="9" t="s">
        <v>3567</v>
      </c>
      <c r="U392" s="9" t="s">
        <v>3568</v>
      </c>
      <c r="V392" s="9" t="s">
        <v>3569</v>
      </c>
    </row>
    <row r="393" spans="1:26" x14ac:dyDescent="0.2">
      <c r="A393" s="9">
        <v>391</v>
      </c>
      <c r="B393" s="9" t="s">
        <v>30</v>
      </c>
      <c r="C393" s="9" t="s">
        <v>227</v>
      </c>
      <c r="D393" s="9" t="s">
        <v>228</v>
      </c>
      <c r="E393" s="9" t="s">
        <v>229</v>
      </c>
      <c r="F393" s="9" t="s">
        <v>68</v>
      </c>
      <c r="G393" s="9">
        <v>1102.63660004955</v>
      </c>
      <c r="I393" s="9">
        <v>2016</v>
      </c>
      <c r="K393" s="9">
        <v>2029</v>
      </c>
      <c r="L393" s="9">
        <v>51.958599999999997</v>
      </c>
      <c r="M393" s="9">
        <v>4.0263999999999998</v>
      </c>
      <c r="O393" s="9">
        <v>0</v>
      </c>
      <c r="P393" s="9">
        <v>0</v>
      </c>
      <c r="Q393" s="9">
        <v>0</v>
      </c>
      <c r="R393" s="9" t="s">
        <v>341</v>
      </c>
      <c r="S393" s="9" t="s">
        <v>342</v>
      </c>
      <c r="T393" s="9" t="s">
        <v>343</v>
      </c>
      <c r="U393" s="9" t="s">
        <v>344</v>
      </c>
      <c r="V393" s="9" t="s">
        <v>345</v>
      </c>
      <c r="W393" s="9" t="s">
        <v>346</v>
      </c>
      <c r="X393" s="9" t="s">
        <v>347</v>
      </c>
    </row>
    <row r="394" spans="1:26" hidden="1" x14ac:dyDescent="0.2">
      <c r="A394" s="9">
        <v>392</v>
      </c>
      <c r="B394" s="9" t="s">
        <v>3570</v>
      </c>
      <c r="C394" s="9" t="s">
        <v>227</v>
      </c>
      <c r="E394" s="9" t="s">
        <v>229</v>
      </c>
      <c r="F394" s="9" t="s">
        <v>824</v>
      </c>
      <c r="G394" s="9">
        <v>3682.21620451331</v>
      </c>
      <c r="I394" s="9">
        <v>1972</v>
      </c>
      <c r="L394" s="9">
        <v>51.664700000000003</v>
      </c>
      <c r="M394" s="9">
        <v>21.466699999999999</v>
      </c>
      <c r="O394" s="9">
        <v>0</v>
      </c>
      <c r="P394" s="9">
        <v>0</v>
      </c>
      <c r="Q394" s="9">
        <v>0</v>
      </c>
      <c r="R394" s="9" t="s">
        <v>3571</v>
      </c>
      <c r="S394" s="9" t="s">
        <v>3572</v>
      </c>
      <c r="T394" s="9" t="s">
        <v>3573</v>
      </c>
      <c r="U394" s="9" t="s">
        <v>3574</v>
      </c>
      <c r="V394" s="9" t="s">
        <v>3575</v>
      </c>
      <c r="W394" s="9" t="s">
        <v>3576</v>
      </c>
    </row>
    <row r="395" spans="1:26" hidden="1" x14ac:dyDescent="0.2">
      <c r="A395" s="9">
        <v>393</v>
      </c>
      <c r="B395" s="9" t="s">
        <v>3577</v>
      </c>
      <c r="C395" s="9" t="s">
        <v>227</v>
      </c>
      <c r="E395" s="9" t="s">
        <v>229</v>
      </c>
      <c r="F395" s="9" t="s">
        <v>1121</v>
      </c>
      <c r="G395" s="9">
        <v>1180</v>
      </c>
      <c r="I395" s="9">
        <v>1985</v>
      </c>
      <c r="J395" s="9">
        <v>2005</v>
      </c>
      <c r="K395" s="9">
        <v>2021</v>
      </c>
      <c r="L395" s="9">
        <v>37.930599999999998</v>
      </c>
      <c r="M395" s="9">
        <v>-8.8070000000000004</v>
      </c>
      <c r="O395" s="9">
        <v>0</v>
      </c>
      <c r="P395" s="9">
        <v>0</v>
      </c>
      <c r="Q395" s="9">
        <v>0</v>
      </c>
      <c r="R395" s="9" t="s">
        <v>3578</v>
      </c>
      <c r="S395" s="9" t="s">
        <v>3579</v>
      </c>
      <c r="T395" s="9" t="s">
        <v>3580</v>
      </c>
      <c r="U395" s="9" t="s">
        <v>3581</v>
      </c>
      <c r="V395" s="9" t="s">
        <v>3582</v>
      </c>
    </row>
    <row r="396" spans="1:26" hidden="1" x14ac:dyDescent="0.2">
      <c r="A396" s="9">
        <v>394</v>
      </c>
      <c r="B396" s="9" t="s">
        <v>3583</v>
      </c>
      <c r="C396" s="9" t="s">
        <v>468</v>
      </c>
      <c r="D396" s="9" t="s">
        <v>334</v>
      </c>
      <c r="E396" s="9" t="s">
        <v>229</v>
      </c>
      <c r="F396" s="9" t="s">
        <v>2981</v>
      </c>
      <c r="G396" s="9">
        <v>104</v>
      </c>
      <c r="I396" s="9">
        <v>2004</v>
      </c>
      <c r="L396" s="9">
        <v>53.359138646596001</v>
      </c>
      <c r="M396" s="9">
        <v>-7.2130560285643499</v>
      </c>
      <c r="O396" s="9">
        <v>0</v>
      </c>
      <c r="P396" s="9">
        <v>0</v>
      </c>
      <c r="Q396" s="9">
        <v>0</v>
      </c>
      <c r="R396" s="9" t="s">
        <v>3584</v>
      </c>
      <c r="S396" s="9" t="s">
        <v>3585</v>
      </c>
      <c r="T396" s="9" t="s">
        <v>3586</v>
      </c>
      <c r="U396" s="9" t="s">
        <v>3587</v>
      </c>
      <c r="V396" s="9" t="s">
        <v>3588</v>
      </c>
      <c r="W396" s="9" t="s">
        <v>3589</v>
      </c>
    </row>
    <row r="397" spans="1:26" hidden="1" x14ac:dyDescent="0.2">
      <c r="A397" s="9">
        <v>395</v>
      </c>
      <c r="B397" s="9" t="s">
        <v>3590</v>
      </c>
      <c r="C397" s="9" t="s">
        <v>242</v>
      </c>
      <c r="D397" s="9" t="s">
        <v>228</v>
      </c>
      <c r="E397" s="9" t="s">
        <v>229</v>
      </c>
      <c r="F397" s="9" t="s">
        <v>3071</v>
      </c>
      <c r="G397" s="9">
        <v>433</v>
      </c>
      <c r="H397" s="9">
        <v>0.37826086956521698</v>
      </c>
      <c r="I397" s="9">
        <v>2011</v>
      </c>
      <c r="L397" s="9">
        <v>37.9208</v>
      </c>
      <c r="M397" s="9">
        <v>23.066500000000001</v>
      </c>
      <c r="O397" s="9">
        <v>0</v>
      </c>
      <c r="P397" s="9">
        <v>0</v>
      </c>
      <c r="Q397" s="9">
        <v>0</v>
      </c>
      <c r="R397" s="9" t="s">
        <v>3591</v>
      </c>
      <c r="S397" s="9" t="s">
        <v>3592</v>
      </c>
      <c r="T397" s="9" t="s">
        <v>3593</v>
      </c>
      <c r="U397" s="9" t="s">
        <v>3594</v>
      </c>
      <c r="V397" s="9" t="s">
        <v>3595</v>
      </c>
    </row>
    <row r="398" spans="1:26" hidden="1" x14ac:dyDescent="0.2">
      <c r="A398" s="9">
        <v>396</v>
      </c>
      <c r="B398" s="9" t="s">
        <v>3596</v>
      </c>
      <c r="C398" s="9" t="s">
        <v>242</v>
      </c>
      <c r="D398" s="9" t="s">
        <v>228</v>
      </c>
      <c r="E398" s="9" t="s">
        <v>243</v>
      </c>
      <c r="F398" s="9" t="s">
        <v>565</v>
      </c>
      <c r="G398" s="9">
        <v>164</v>
      </c>
      <c r="H398" s="9">
        <v>0.4037</v>
      </c>
      <c r="I398" s="9">
        <v>1981</v>
      </c>
      <c r="J398" s="9">
        <v>2017</v>
      </c>
      <c r="L398" s="9">
        <v>52.48891639</v>
      </c>
      <c r="M398" s="9">
        <v>13.49696159</v>
      </c>
      <c r="O398" s="9">
        <v>0</v>
      </c>
      <c r="P398" s="9">
        <v>0</v>
      </c>
      <c r="Q398" s="9">
        <v>0</v>
      </c>
      <c r="R398" s="9" t="s">
        <v>3597</v>
      </c>
      <c r="S398" s="9" t="s">
        <v>3598</v>
      </c>
      <c r="T398" s="9" t="s">
        <v>3599</v>
      </c>
      <c r="U398" s="9" t="s">
        <v>3600</v>
      </c>
      <c r="V398" s="9" t="s">
        <v>3601</v>
      </c>
    </row>
    <row r="399" spans="1:26" hidden="1" x14ac:dyDescent="0.2">
      <c r="A399" s="9">
        <v>397</v>
      </c>
      <c r="B399" s="9" t="s">
        <v>3602</v>
      </c>
      <c r="C399" s="9" t="s">
        <v>1152</v>
      </c>
      <c r="D399" s="9" t="s">
        <v>334</v>
      </c>
      <c r="E399" s="9" t="s">
        <v>243</v>
      </c>
      <c r="F399" s="9" t="s">
        <v>565</v>
      </c>
      <c r="G399" s="9">
        <v>903.69707920911799</v>
      </c>
      <c r="H399" s="9">
        <v>0.39040000000000002</v>
      </c>
      <c r="I399" s="9">
        <v>1996</v>
      </c>
      <c r="J399" s="9">
        <v>1996</v>
      </c>
      <c r="K399" s="9">
        <v>2034</v>
      </c>
      <c r="L399" s="9">
        <v>51.398499999999999</v>
      </c>
      <c r="M399" s="9">
        <v>11.9504</v>
      </c>
      <c r="O399" s="9">
        <v>0</v>
      </c>
      <c r="P399" s="9">
        <v>0</v>
      </c>
      <c r="Q399" s="9">
        <v>0</v>
      </c>
      <c r="R399" s="9" t="s">
        <v>3603</v>
      </c>
      <c r="S399" s="9" t="s">
        <v>3604</v>
      </c>
      <c r="T399" s="9" t="s">
        <v>3605</v>
      </c>
      <c r="U399" s="9" t="s">
        <v>3606</v>
      </c>
      <c r="V399" s="9" t="s">
        <v>3607</v>
      </c>
      <c r="W399" s="9" t="s">
        <v>3608</v>
      </c>
    </row>
    <row r="400" spans="1:26" hidden="1" x14ac:dyDescent="0.2">
      <c r="A400" s="9">
        <v>398</v>
      </c>
      <c r="B400" s="9" t="s">
        <v>3609</v>
      </c>
      <c r="C400" s="9" t="s">
        <v>227</v>
      </c>
      <c r="D400" s="9" t="s">
        <v>334</v>
      </c>
      <c r="E400" s="9" t="s">
        <v>243</v>
      </c>
      <c r="F400" s="9" t="s">
        <v>565</v>
      </c>
      <c r="G400" s="9">
        <v>509.83113697943497</v>
      </c>
      <c r="H400" s="9">
        <v>0.35970000000000002</v>
      </c>
      <c r="I400" s="9">
        <v>1965</v>
      </c>
      <c r="J400" s="9">
        <v>1977</v>
      </c>
      <c r="L400" s="9">
        <v>50.087699999999998</v>
      </c>
      <c r="M400" s="9">
        <v>8.9535</v>
      </c>
      <c r="O400" s="9">
        <v>0</v>
      </c>
      <c r="P400" s="9">
        <v>0</v>
      </c>
      <c r="Q400" s="9">
        <v>0</v>
      </c>
      <c r="R400" s="9" t="s">
        <v>3610</v>
      </c>
      <c r="S400" s="9" t="s">
        <v>3611</v>
      </c>
      <c r="T400" s="9" t="s">
        <v>3612</v>
      </c>
      <c r="U400" s="9" t="s">
        <v>3613</v>
      </c>
      <c r="V400" s="9" t="s">
        <v>3614</v>
      </c>
    </row>
    <row r="401" spans="1:34" hidden="1" x14ac:dyDescent="0.2">
      <c r="A401" s="9">
        <v>399</v>
      </c>
      <c r="B401" s="9" t="s">
        <v>3615</v>
      </c>
      <c r="C401" s="9" t="s">
        <v>227</v>
      </c>
      <c r="D401" s="9" t="s">
        <v>228</v>
      </c>
      <c r="E401" s="9" t="s">
        <v>243</v>
      </c>
      <c r="F401" s="9" t="s">
        <v>565</v>
      </c>
      <c r="G401" s="9">
        <v>282.11270870833101</v>
      </c>
      <c r="H401" s="9">
        <v>0.38581960784313701</v>
      </c>
      <c r="I401" s="9">
        <v>1985</v>
      </c>
      <c r="J401" s="9">
        <v>2018</v>
      </c>
      <c r="K401" s="9">
        <v>2022</v>
      </c>
      <c r="L401" s="9">
        <v>52.429499999999997</v>
      </c>
      <c r="M401" s="9">
        <v>10.7683</v>
      </c>
      <c r="O401" s="9">
        <v>0</v>
      </c>
      <c r="P401" s="9">
        <v>0</v>
      </c>
      <c r="Q401" s="9">
        <v>0</v>
      </c>
      <c r="R401" s="9" t="s">
        <v>3616</v>
      </c>
      <c r="S401" s="9" t="s">
        <v>3617</v>
      </c>
      <c r="T401" s="9" t="s">
        <v>3618</v>
      </c>
      <c r="U401" s="9" t="s">
        <v>3619</v>
      </c>
      <c r="V401" s="9" t="s">
        <v>3620</v>
      </c>
      <c r="W401" s="9" t="s">
        <v>3621</v>
      </c>
      <c r="X401" s="9" t="s">
        <v>3622</v>
      </c>
    </row>
    <row r="402" spans="1:34" hidden="1" x14ac:dyDescent="0.2">
      <c r="A402" s="9">
        <v>400</v>
      </c>
      <c r="B402" s="9" t="s">
        <v>3623</v>
      </c>
      <c r="C402" s="9" t="s">
        <v>1152</v>
      </c>
      <c r="D402" s="9" t="s">
        <v>334</v>
      </c>
      <c r="E402" s="9" t="s">
        <v>229</v>
      </c>
      <c r="F402" s="9" t="s">
        <v>565</v>
      </c>
      <c r="G402" s="9">
        <v>2380.9651617529998</v>
      </c>
      <c r="H402" s="9">
        <v>0.40161681087762602</v>
      </c>
      <c r="I402" s="9">
        <v>1979</v>
      </c>
      <c r="J402" s="9">
        <v>2012</v>
      </c>
      <c r="K402" s="9">
        <v>2038</v>
      </c>
      <c r="L402" s="9">
        <v>51.418799999999997</v>
      </c>
      <c r="M402" s="9">
        <v>14.574299999999999</v>
      </c>
      <c r="O402" s="9">
        <v>0</v>
      </c>
      <c r="P402" s="9">
        <v>0</v>
      </c>
      <c r="Q402" s="9">
        <v>0</v>
      </c>
      <c r="R402" s="9" t="s">
        <v>3624</v>
      </c>
      <c r="S402" s="9" t="s">
        <v>3625</v>
      </c>
      <c r="T402" s="9" t="s">
        <v>3626</v>
      </c>
      <c r="U402" s="9" t="s">
        <v>3627</v>
      </c>
      <c r="V402" s="9" t="s">
        <v>3628</v>
      </c>
      <c r="W402" s="9" t="s">
        <v>3629</v>
      </c>
      <c r="X402" s="9" t="s">
        <v>3630</v>
      </c>
      <c r="Y402" s="9" t="s">
        <v>3631</v>
      </c>
    </row>
    <row r="403" spans="1:34" hidden="1" x14ac:dyDescent="0.2">
      <c r="A403" s="9">
        <v>401</v>
      </c>
      <c r="B403" s="9" t="s">
        <v>3632</v>
      </c>
      <c r="C403" s="9" t="s">
        <v>1152</v>
      </c>
      <c r="D403" s="9" t="s">
        <v>334</v>
      </c>
      <c r="E403" s="9" t="s">
        <v>229</v>
      </c>
      <c r="F403" s="9" t="s">
        <v>565</v>
      </c>
      <c r="G403" s="9">
        <v>352</v>
      </c>
      <c r="H403" s="9">
        <v>0.36399999999999899</v>
      </c>
      <c r="I403" s="9">
        <v>1985</v>
      </c>
      <c r="J403" s="9">
        <v>2002</v>
      </c>
      <c r="K403" s="9">
        <v>2020</v>
      </c>
      <c r="L403" s="9">
        <v>52.172400000000003</v>
      </c>
      <c r="M403" s="9">
        <v>10.976800000000001</v>
      </c>
      <c r="O403" s="9">
        <v>0</v>
      </c>
      <c r="P403" s="9">
        <v>0</v>
      </c>
      <c r="Q403" s="9">
        <v>0</v>
      </c>
      <c r="R403" s="9" t="s">
        <v>3633</v>
      </c>
      <c r="S403" s="9" t="s">
        <v>3634</v>
      </c>
      <c r="T403" s="9" t="s">
        <v>3635</v>
      </c>
      <c r="U403" s="9" t="s">
        <v>3636</v>
      </c>
      <c r="V403" s="9" t="s">
        <v>3637</v>
      </c>
    </row>
    <row r="404" spans="1:34" hidden="1" x14ac:dyDescent="0.2">
      <c r="A404" s="9">
        <v>402</v>
      </c>
      <c r="B404" s="9" t="s">
        <v>3638</v>
      </c>
      <c r="C404" s="9" t="s">
        <v>1152</v>
      </c>
      <c r="D404" s="9" t="s">
        <v>334</v>
      </c>
      <c r="E404" s="9" t="s">
        <v>229</v>
      </c>
      <c r="F404" s="9" t="s">
        <v>565</v>
      </c>
      <c r="G404" s="9">
        <v>2960.06900434823</v>
      </c>
      <c r="H404" s="9">
        <v>0.38400000000000001</v>
      </c>
      <c r="I404" s="9">
        <v>1981</v>
      </c>
      <c r="J404" s="9">
        <v>1996</v>
      </c>
      <c r="K404" s="9">
        <v>2028</v>
      </c>
      <c r="L404" s="9">
        <v>51.833500000000001</v>
      </c>
      <c r="M404" s="9">
        <v>14.457700000000001</v>
      </c>
      <c r="O404" s="9">
        <v>0</v>
      </c>
      <c r="P404" s="9">
        <v>0</v>
      </c>
      <c r="Q404" s="9">
        <v>0</v>
      </c>
      <c r="R404" s="9" t="s">
        <v>3639</v>
      </c>
      <c r="S404" s="9" t="s">
        <v>3640</v>
      </c>
      <c r="T404" s="9" t="s">
        <v>3641</v>
      </c>
      <c r="U404" s="9" t="s">
        <v>3642</v>
      </c>
      <c r="V404" s="9" t="s">
        <v>3643</v>
      </c>
      <c r="W404" s="9" t="s">
        <v>3644</v>
      </c>
      <c r="X404" s="9" t="s">
        <v>3645</v>
      </c>
      <c r="Y404" s="9" t="s">
        <v>3646</v>
      </c>
      <c r="Z404" s="9" t="s">
        <v>3647</v>
      </c>
      <c r="AA404" s="9" t="s">
        <v>3648</v>
      </c>
    </row>
    <row r="405" spans="1:34" hidden="1" x14ac:dyDescent="0.2">
      <c r="A405" s="9">
        <v>403</v>
      </c>
      <c r="B405" s="9" t="s">
        <v>3649</v>
      </c>
      <c r="C405" s="9" t="s">
        <v>1152</v>
      </c>
      <c r="D405" s="9" t="s">
        <v>334</v>
      </c>
      <c r="E405" s="9" t="s">
        <v>229</v>
      </c>
      <c r="F405" s="9" t="s">
        <v>565</v>
      </c>
      <c r="G405" s="9">
        <v>1722.5572897577799</v>
      </c>
      <c r="H405" s="9">
        <v>0.39879999999999999</v>
      </c>
      <c r="I405" s="9">
        <v>1999</v>
      </c>
      <c r="J405" s="9">
        <v>2000</v>
      </c>
      <c r="K405" s="9">
        <v>2035</v>
      </c>
      <c r="L405" s="9">
        <v>51.183199999999999</v>
      </c>
      <c r="M405" s="9">
        <v>12.371700000000001</v>
      </c>
      <c r="O405" s="9">
        <v>0</v>
      </c>
      <c r="P405" s="9">
        <v>0</v>
      </c>
      <c r="Q405" s="9">
        <v>0</v>
      </c>
      <c r="R405" s="9" t="s">
        <v>3650</v>
      </c>
      <c r="S405" s="9" t="s">
        <v>3651</v>
      </c>
      <c r="T405" s="9" t="s">
        <v>3652</v>
      </c>
      <c r="U405" s="9" t="s">
        <v>3653</v>
      </c>
      <c r="V405" s="9" t="s">
        <v>3654</v>
      </c>
      <c r="W405" s="9" t="s">
        <v>3655</v>
      </c>
    </row>
    <row r="406" spans="1:34" hidden="1" x14ac:dyDescent="0.2">
      <c r="A406" s="9">
        <v>404</v>
      </c>
      <c r="B406" s="9" t="s">
        <v>3656</v>
      </c>
      <c r="C406" s="9" t="s">
        <v>1152</v>
      </c>
      <c r="D406" s="9" t="s">
        <v>334</v>
      </c>
      <c r="E406" s="9" t="s">
        <v>229</v>
      </c>
      <c r="F406" s="9" t="s">
        <v>565</v>
      </c>
      <c r="G406" s="9">
        <v>4079.5468147154402</v>
      </c>
      <c r="H406" s="9">
        <v>0.33799827833572399</v>
      </c>
      <c r="I406" s="9">
        <v>1972</v>
      </c>
      <c r="J406" s="9">
        <v>1976</v>
      </c>
      <c r="K406" s="9">
        <v>2038</v>
      </c>
      <c r="L406" s="9">
        <v>51.037199999999999</v>
      </c>
      <c r="M406" s="9">
        <v>6.5991999999999997</v>
      </c>
      <c r="O406" s="9">
        <v>0</v>
      </c>
      <c r="P406" s="9">
        <v>0</v>
      </c>
      <c r="Q406" s="9">
        <v>0</v>
      </c>
      <c r="R406" s="9" t="s">
        <v>3657</v>
      </c>
      <c r="S406" s="9" t="s">
        <v>3658</v>
      </c>
      <c r="T406" s="9" t="s">
        <v>3659</v>
      </c>
      <c r="U406" s="9" t="s">
        <v>3660</v>
      </c>
      <c r="V406" s="9" t="s">
        <v>3661</v>
      </c>
      <c r="W406" s="9" t="s">
        <v>3662</v>
      </c>
      <c r="X406" s="9" t="s">
        <v>3663</v>
      </c>
      <c r="Y406" s="9" t="s">
        <v>3664</v>
      </c>
      <c r="Z406" s="9" t="s">
        <v>3665</v>
      </c>
      <c r="AA406" s="9" t="s">
        <v>3666</v>
      </c>
    </row>
    <row r="407" spans="1:34" hidden="1" x14ac:dyDescent="0.2">
      <c r="A407" s="9">
        <v>405</v>
      </c>
      <c r="B407" s="9" t="s">
        <v>3667</v>
      </c>
      <c r="C407" s="9" t="s">
        <v>1152</v>
      </c>
      <c r="D407" s="9" t="s">
        <v>334</v>
      </c>
      <c r="E407" s="9" t="s">
        <v>229</v>
      </c>
      <c r="F407" s="9" t="s">
        <v>565</v>
      </c>
      <c r="G407" s="9">
        <v>3094.7014263528499</v>
      </c>
      <c r="H407" s="9">
        <v>0.38266165590134998</v>
      </c>
      <c r="I407" s="9">
        <v>1963</v>
      </c>
      <c r="J407" s="9">
        <v>2009</v>
      </c>
      <c r="K407" s="9">
        <v>2038</v>
      </c>
      <c r="L407" s="9">
        <v>50.9709</v>
      </c>
      <c r="M407" s="9">
        <v>6.6665999999999999</v>
      </c>
      <c r="O407" s="9">
        <v>0</v>
      </c>
      <c r="P407" s="9">
        <v>0</v>
      </c>
      <c r="Q407" s="9">
        <v>0</v>
      </c>
      <c r="R407" s="9" t="s">
        <v>3668</v>
      </c>
      <c r="S407" s="9" t="s">
        <v>3669</v>
      </c>
      <c r="T407" s="9" t="s">
        <v>3670</v>
      </c>
      <c r="U407" s="9" t="s">
        <v>3671</v>
      </c>
      <c r="V407" s="9" t="s">
        <v>3672</v>
      </c>
      <c r="W407" s="9" t="s">
        <v>3673</v>
      </c>
      <c r="X407" s="9" t="s">
        <v>3674</v>
      </c>
      <c r="Y407" s="9" t="s">
        <v>3675</v>
      </c>
      <c r="Z407" s="9" t="s">
        <v>3676</v>
      </c>
      <c r="AA407" s="9" t="s">
        <v>3677</v>
      </c>
      <c r="AB407" s="9" t="s">
        <v>3678</v>
      </c>
    </row>
    <row r="408" spans="1:34" hidden="1" x14ac:dyDescent="0.2">
      <c r="A408" s="9">
        <v>406</v>
      </c>
      <c r="B408" s="9" t="s">
        <v>3679</v>
      </c>
      <c r="C408" s="9" t="s">
        <v>1152</v>
      </c>
      <c r="D408" s="9" t="s">
        <v>334</v>
      </c>
      <c r="E408" s="9" t="s">
        <v>229</v>
      </c>
      <c r="F408" s="9" t="s">
        <v>565</v>
      </c>
      <c r="G408" s="9">
        <v>1475.42380279039</v>
      </c>
      <c r="H408" s="9">
        <v>0.39400000000000002</v>
      </c>
      <c r="I408" s="9">
        <v>1997</v>
      </c>
      <c r="J408" s="9">
        <v>1998</v>
      </c>
      <c r="K408" s="9">
        <v>2038</v>
      </c>
      <c r="L408" s="9">
        <v>51.535400000000003</v>
      </c>
      <c r="M408" s="9">
        <v>14.3538</v>
      </c>
      <c r="O408" s="9">
        <v>0</v>
      </c>
      <c r="P408" s="9">
        <v>0</v>
      </c>
      <c r="Q408" s="9">
        <v>0</v>
      </c>
      <c r="R408" s="9" t="s">
        <v>3680</v>
      </c>
      <c r="S408" s="9" t="s">
        <v>3681</v>
      </c>
      <c r="T408" s="9" t="s">
        <v>3682</v>
      </c>
      <c r="U408" s="9" t="s">
        <v>3683</v>
      </c>
      <c r="V408" s="9" t="s">
        <v>3684</v>
      </c>
      <c r="W408" s="9" t="s">
        <v>3685</v>
      </c>
    </row>
    <row r="409" spans="1:34" hidden="1" x14ac:dyDescent="0.2">
      <c r="A409" s="9">
        <v>407</v>
      </c>
      <c r="B409" s="9" t="s">
        <v>3686</v>
      </c>
      <c r="C409" s="9" t="s">
        <v>242</v>
      </c>
      <c r="D409" s="9" t="s">
        <v>228</v>
      </c>
      <c r="E409" s="9" t="s">
        <v>229</v>
      </c>
      <c r="F409" s="9" t="s">
        <v>3448</v>
      </c>
      <c r="G409" s="9">
        <v>350</v>
      </c>
      <c r="H409" s="9">
        <v>0.24</v>
      </c>
      <c r="I409" s="9">
        <v>1975</v>
      </c>
      <c r="J409" s="9">
        <v>2000</v>
      </c>
      <c r="L409" s="9">
        <v>45.997570000000003</v>
      </c>
      <c r="M409" s="9">
        <v>15.478529999999999</v>
      </c>
      <c r="O409" s="9">
        <v>0</v>
      </c>
      <c r="P409" s="9">
        <v>0</v>
      </c>
      <c r="Q409" s="9">
        <v>0</v>
      </c>
      <c r="R409" s="9" t="s">
        <v>3687</v>
      </c>
      <c r="S409" s="9" t="s">
        <v>3688</v>
      </c>
      <c r="T409" s="9" t="s">
        <v>3689</v>
      </c>
      <c r="U409" s="9" t="s">
        <v>3690</v>
      </c>
      <c r="V409" s="9" t="s">
        <v>3691</v>
      </c>
      <c r="W409" s="9" t="s">
        <v>3692</v>
      </c>
      <c r="X409" s="9" t="s">
        <v>3693</v>
      </c>
      <c r="Y409" s="9" t="s">
        <v>3694</v>
      </c>
      <c r="Z409" s="9" t="s">
        <v>3695</v>
      </c>
      <c r="AA409" s="9" t="s">
        <v>3696</v>
      </c>
      <c r="AB409" s="9" t="s">
        <v>3697</v>
      </c>
      <c r="AC409" s="9" t="s">
        <v>3698</v>
      </c>
      <c r="AD409" s="9" t="s">
        <v>3699</v>
      </c>
    </row>
    <row r="410" spans="1:34" hidden="1" x14ac:dyDescent="0.2">
      <c r="A410" s="9">
        <v>408</v>
      </c>
      <c r="B410" s="9" t="s">
        <v>3700</v>
      </c>
      <c r="C410" s="9" t="s">
        <v>1152</v>
      </c>
      <c r="D410" s="9" t="s">
        <v>334</v>
      </c>
      <c r="E410" s="9" t="s">
        <v>229</v>
      </c>
      <c r="F410" s="9" t="s">
        <v>565</v>
      </c>
      <c r="G410" s="9">
        <v>1805.5498786647399</v>
      </c>
      <c r="H410" s="9">
        <v>0.33211708312085603</v>
      </c>
      <c r="I410" s="9">
        <v>1955</v>
      </c>
      <c r="J410" s="9">
        <v>1975</v>
      </c>
      <c r="K410" s="9">
        <v>2029</v>
      </c>
      <c r="L410" s="9">
        <v>50.833199999999998</v>
      </c>
      <c r="M410" s="9">
        <v>6.3146000000000004</v>
      </c>
      <c r="O410" s="9">
        <v>0</v>
      </c>
      <c r="P410" s="9">
        <v>0</v>
      </c>
      <c r="Q410" s="9">
        <v>0</v>
      </c>
      <c r="R410" s="9" t="s">
        <v>3701</v>
      </c>
      <c r="S410" s="9" t="s">
        <v>3702</v>
      </c>
      <c r="T410" s="9" t="s">
        <v>3703</v>
      </c>
      <c r="U410" s="9" t="s">
        <v>3704</v>
      </c>
      <c r="V410" s="9" t="s">
        <v>3705</v>
      </c>
      <c r="W410" s="9" t="s">
        <v>3706</v>
      </c>
      <c r="X410" s="9" t="s">
        <v>3707</v>
      </c>
      <c r="Y410" s="9" t="s">
        <v>3708</v>
      </c>
    </row>
    <row r="411" spans="1:34" hidden="1" x14ac:dyDescent="0.2">
      <c r="A411" s="9">
        <v>409</v>
      </c>
      <c r="B411" s="9" t="s">
        <v>3709</v>
      </c>
      <c r="C411" s="9" t="s">
        <v>1152</v>
      </c>
      <c r="E411" s="9" t="s">
        <v>229</v>
      </c>
      <c r="F411" s="9" t="s">
        <v>824</v>
      </c>
      <c r="G411" s="9">
        <v>4638.3635800223101</v>
      </c>
      <c r="I411" s="9">
        <v>1981</v>
      </c>
      <c r="J411" s="9">
        <v>1997</v>
      </c>
      <c r="L411" s="9">
        <v>51.265799999999999</v>
      </c>
      <c r="M411" s="9">
        <v>19.315300000000001</v>
      </c>
      <c r="O411" s="9">
        <v>0</v>
      </c>
      <c r="P411" s="9">
        <v>0</v>
      </c>
      <c r="Q411" s="9">
        <v>0</v>
      </c>
      <c r="R411" s="9" t="s">
        <v>3710</v>
      </c>
      <c r="S411" s="9" t="s">
        <v>3711</v>
      </c>
      <c r="T411" s="9" t="s">
        <v>3712</v>
      </c>
      <c r="U411" s="9" t="s">
        <v>3713</v>
      </c>
      <c r="V411" s="9" t="s">
        <v>3714</v>
      </c>
      <c r="W411" s="9" t="s">
        <v>3715</v>
      </c>
      <c r="X411" s="9" t="s">
        <v>3716</v>
      </c>
      <c r="Y411" s="9" t="s">
        <v>3717</v>
      </c>
      <c r="Z411" s="9" t="s">
        <v>3718</v>
      </c>
      <c r="AA411" s="9" t="s">
        <v>3719</v>
      </c>
      <c r="AB411" s="9" t="s">
        <v>3720</v>
      </c>
      <c r="AC411" s="9" t="s">
        <v>3721</v>
      </c>
      <c r="AD411" s="9" t="s">
        <v>3722</v>
      </c>
      <c r="AE411" s="9" t="s">
        <v>3723</v>
      </c>
      <c r="AF411" s="9" t="s">
        <v>3724</v>
      </c>
      <c r="AG411" s="9" t="s">
        <v>3725</v>
      </c>
      <c r="AH411" s="9" t="s">
        <v>3726</v>
      </c>
    </row>
    <row r="412" spans="1:34" hidden="1" x14ac:dyDescent="0.2">
      <c r="A412" s="9">
        <v>410</v>
      </c>
      <c r="B412" s="9" t="s">
        <v>3727</v>
      </c>
      <c r="C412" s="9" t="s">
        <v>1152</v>
      </c>
      <c r="E412" s="9" t="s">
        <v>229</v>
      </c>
      <c r="F412" s="9" t="s">
        <v>824</v>
      </c>
      <c r="G412" s="9">
        <v>437.09430157665503</v>
      </c>
      <c r="I412" s="9">
        <v>2008</v>
      </c>
      <c r="K412" s="9">
        <v>2029</v>
      </c>
      <c r="L412" s="9">
        <v>52.305500000000002</v>
      </c>
      <c r="M412" s="9">
        <v>18.2317</v>
      </c>
      <c r="O412" s="9">
        <v>0</v>
      </c>
      <c r="P412" s="9">
        <v>0</v>
      </c>
      <c r="Q412" s="9">
        <v>0</v>
      </c>
      <c r="R412" s="9" t="s">
        <v>3728</v>
      </c>
      <c r="S412" s="9" t="s">
        <v>3729</v>
      </c>
      <c r="T412" s="9" t="s">
        <v>3730</v>
      </c>
      <c r="U412" s="9" t="s">
        <v>3731</v>
      </c>
      <c r="V412" s="9" t="s">
        <v>3732</v>
      </c>
      <c r="W412" s="9" t="s">
        <v>3733</v>
      </c>
      <c r="X412" s="9" t="s">
        <v>3734</v>
      </c>
      <c r="Y412" s="9" t="s">
        <v>3735</v>
      </c>
      <c r="Z412" s="9" t="s">
        <v>3736</v>
      </c>
      <c r="AA412" s="9" t="s">
        <v>3737</v>
      </c>
      <c r="AB412" s="9" t="s">
        <v>3738</v>
      </c>
      <c r="AC412" s="9" t="s">
        <v>3739</v>
      </c>
      <c r="AD412" s="9" t="s">
        <v>3740</v>
      </c>
    </row>
    <row r="413" spans="1:34" hidden="1" x14ac:dyDescent="0.2">
      <c r="A413" s="9">
        <v>411</v>
      </c>
      <c r="B413" s="9" t="s">
        <v>3741</v>
      </c>
      <c r="C413" s="9" t="s">
        <v>1152</v>
      </c>
      <c r="D413" s="9" t="s">
        <v>334</v>
      </c>
      <c r="E413" s="9" t="s">
        <v>243</v>
      </c>
      <c r="F413" s="9" t="s">
        <v>824</v>
      </c>
      <c r="G413" s="9">
        <v>1372.14413659506</v>
      </c>
      <c r="I413" s="9">
        <v>1963</v>
      </c>
      <c r="J413" s="9">
        <v>1995</v>
      </c>
      <c r="L413" s="9">
        <v>50.948599999999999</v>
      </c>
      <c r="M413" s="9">
        <v>14.9131</v>
      </c>
      <c r="O413" s="9">
        <v>0</v>
      </c>
      <c r="P413" s="9">
        <v>0</v>
      </c>
      <c r="Q413" s="9">
        <v>0</v>
      </c>
      <c r="R413" s="9" t="s">
        <v>3742</v>
      </c>
      <c r="S413" s="9" t="s">
        <v>3743</v>
      </c>
      <c r="T413" s="9" t="s">
        <v>3744</v>
      </c>
      <c r="U413" s="9" t="s">
        <v>3745</v>
      </c>
      <c r="V413" s="9" t="s">
        <v>3746</v>
      </c>
      <c r="W413" s="9" t="s">
        <v>3747</v>
      </c>
      <c r="X413" s="9" t="s">
        <v>3748</v>
      </c>
      <c r="Y413" s="9" t="s">
        <v>3749</v>
      </c>
      <c r="Z413" s="9" t="s">
        <v>3750</v>
      </c>
      <c r="AA413" s="9" t="s">
        <v>3751</v>
      </c>
    </row>
    <row r="414" spans="1:34" hidden="1" x14ac:dyDescent="0.2">
      <c r="A414" s="9">
        <v>412</v>
      </c>
      <c r="B414" s="9" t="s">
        <v>3752</v>
      </c>
      <c r="C414" s="9" t="s">
        <v>1152</v>
      </c>
      <c r="D414" s="9" t="s">
        <v>334</v>
      </c>
      <c r="E414" s="9" t="s">
        <v>243</v>
      </c>
      <c r="F414" s="9" t="s">
        <v>3753</v>
      </c>
      <c r="G414" s="9">
        <v>245.28920721390301</v>
      </c>
      <c r="I414" s="9">
        <v>1957</v>
      </c>
      <c r="J414" s="9">
        <v>2004</v>
      </c>
      <c r="K414" s="9">
        <v>2030</v>
      </c>
      <c r="L414" s="9">
        <v>48.6937</v>
      </c>
      <c r="M414" s="9">
        <v>18.5321</v>
      </c>
      <c r="O414" s="9">
        <v>0</v>
      </c>
      <c r="P414" s="9">
        <v>0</v>
      </c>
      <c r="Q414" s="9">
        <v>0</v>
      </c>
      <c r="R414" s="9" t="s">
        <v>3754</v>
      </c>
      <c r="S414" s="9" t="s">
        <v>3755</v>
      </c>
      <c r="T414" s="9" t="s">
        <v>3756</v>
      </c>
      <c r="U414" s="9" t="s">
        <v>3757</v>
      </c>
      <c r="V414" s="9" t="s">
        <v>3758</v>
      </c>
      <c r="W414" s="9" t="s">
        <v>3759</v>
      </c>
    </row>
    <row r="415" spans="1:34" hidden="1" x14ac:dyDescent="0.2">
      <c r="A415" s="9">
        <v>413</v>
      </c>
      <c r="B415" s="9" t="s">
        <v>3760</v>
      </c>
      <c r="C415" s="9" t="s">
        <v>227</v>
      </c>
      <c r="E415" s="9" t="s">
        <v>229</v>
      </c>
      <c r="F415" s="9" t="s">
        <v>976</v>
      </c>
      <c r="G415" s="9">
        <v>1960</v>
      </c>
      <c r="I415" s="9">
        <v>1971</v>
      </c>
      <c r="J415" s="9">
        <v>1971</v>
      </c>
      <c r="K415" s="9">
        <v>2020</v>
      </c>
      <c r="L415" s="9">
        <v>53.367100000000001</v>
      </c>
      <c r="M415" s="9">
        <v>-2.6838000000000002</v>
      </c>
      <c r="O415" s="9">
        <v>0</v>
      </c>
      <c r="P415" s="9">
        <v>0</v>
      </c>
      <c r="Q415" s="9">
        <v>0</v>
      </c>
      <c r="R415" s="9" t="s">
        <v>3761</v>
      </c>
      <c r="S415" s="9" t="s">
        <v>3762</v>
      </c>
      <c r="T415" s="9" t="s">
        <v>3763</v>
      </c>
      <c r="U415" s="9" t="s">
        <v>3764</v>
      </c>
      <c r="V415" s="9" t="s">
        <v>3765</v>
      </c>
    </row>
    <row r="416" spans="1:34" hidden="1" x14ac:dyDescent="0.2">
      <c r="A416" s="9">
        <v>414</v>
      </c>
      <c r="B416" s="9" t="s">
        <v>3766</v>
      </c>
      <c r="C416" s="9" t="s">
        <v>792</v>
      </c>
      <c r="D416" s="9" t="s">
        <v>846</v>
      </c>
      <c r="E416" s="9" t="s">
        <v>794</v>
      </c>
      <c r="F416" s="9" t="s">
        <v>3767</v>
      </c>
      <c r="G416" s="9">
        <v>500</v>
      </c>
      <c r="I416" s="9">
        <v>1978</v>
      </c>
      <c r="J416" s="9">
        <v>2003</v>
      </c>
      <c r="L416" s="9">
        <v>42.243999000000002</v>
      </c>
      <c r="M416" s="9">
        <v>20.014999</v>
      </c>
      <c r="O416" s="9">
        <v>0</v>
      </c>
      <c r="P416" s="9">
        <v>0</v>
      </c>
      <c r="Q416" s="9">
        <v>0</v>
      </c>
      <c r="R416" s="9" t="s">
        <v>3768</v>
      </c>
      <c r="S416" s="9" t="s">
        <v>3769</v>
      </c>
      <c r="T416" s="9" t="s">
        <v>3770</v>
      </c>
      <c r="U416" s="9" t="s">
        <v>3771</v>
      </c>
      <c r="V416" s="9" t="s">
        <v>3772</v>
      </c>
    </row>
    <row r="417" spans="1:26" hidden="1" x14ac:dyDescent="0.2">
      <c r="A417" s="9">
        <v>415</v>
      </c>
      <c r="B417" s="9" t="s">
        <v>3773</v>
      </c>
      <c r="C417" s="9" t="s">
        <v>792</v>
      </c>
      <c r="D417" s="9" t="s">
        <v>846</v>
      </c>
      <c r="E417" s="9" t="s">
        <v>794</v>
      </c>
      <c r="F417" s="9" t="s">
        <v>3767</v>
      </c>
      <c r="G417" s="9">
        <v>600</v>
      </c>
      <c r="I417" s="9">
        <v>1985</v>
      </c>
      <c r="L417" s="9">
        <v>42.103999999999999</v>
      </c>
      <c r="M417" s="9">
        <v>19.826000000000001</v>
      </c>
      <c r="O417" s="9">
        <v>0</v>
      </c>
      <c r="P417" s="9">
        <v>0</v>
      </c>
      <c r="Q417" s="9">
        <v>0</v>
      </c>
      <c r="R417" s="9" t="s">
        <v>3774</v>
      </c>
      <c r="S417" s="9" t="s">
        <v>3775</v>
      </c>
      <c r="T417" s="9" t="s">
        <v>3776</v>
      </c>
      <c r="U417" s="9" t="s">
        <v>3777</v>
      </c>
      <c r="V417" s="9" t="s">
        <v>3778</v>
      </c>
    </row>
    <row r="418" spans="1:26" hidden="1" x14ac:dyDescent="0.2">
      <c r="A418" s="9">
        <v>416</v>
      </c>
      <c r="B418" s="9" t="s">
        <v>3779</v>
      </c>
      <c r="C418" s="9" t="s">
        <v>242</v>
      </c>
      <c r="D418" s="9" t="s">
        <v>228</v>
      </c>
      <c r="E418" s="9" t="s">
        <v>229</v>
      </c>
      <c r="F418" s="9" t="s">
        <v>586</v>
      </c>
      <c r="G418" s="9">
        <v>435</v>
      </c>
      <c r="H418" s="9">
        <v>0.38211764705882301</v>
      </c>
      <c r="I418" s="9">
        <v>2010</v>
      </c>
      <c r="J418" s="9">
        <v>2010</v>
      </c>
      <c r="L418" s="9">
        <v>47.30265</v>
      </c>
      <c r="M418" s="9">
        <v>-2.1402800000000002</v>
      </c>
      <c r="O418" s="9">
        <v>0</v>
      </c>
      <c r="P418" s="9">
        <v>0</v>
      </c>
      <c r="Q418" s="9">
        <v>0</v>
      </c>
      <c r="R418" s="9" t="s">
        <v>3780</v>
      </c>
      <c r="S418" s="9" t="s">
        <v>3781</v>
      </c>
      <c r="T418" s="9" t="s">
        <v>3782</v>
      </c>
      <c r="U418" s="9" t="s">
        <v>3783</v>
      </c>
      <c r="V418" s="9" t="s">
        <v>3784</v>
      </c>
    </row>
    <row r="419" spans="1:26" hidden="1" x14ac:dyDescent="0.2">
      <c r="A419" s="9">
        <v>417</v>
      </c>
      <c r="B419" s="9" t="s">
        <v>3785</v>
      </c>
      <c r="C419" s="9" t="s">
        <v>242</v>
      </c>
      <c r="D419" s="9" t="s">
        <v>228</v>
      </c>
      <c r="E419" s="9" t="s">
        <v>243</v>
      </c>
      <c r="F419" s="9" t="s">
        <v>565</v>
      </c>
      <c r="G419" s="9">
        <v>144</v>
      </c>
      <c r="H419" s="9">
        <v>0.40589999999999998</v>
      </c>
      <c r="I419" s="9">
        <v>2019</v>
      </c>
      <c r="J419" s="9">
        <v>2019</v>
      </c>
      <c r="L419" s="9">
        <v>52.42224307</v>
      </c>
      <c r="M419" s="9">
        <v>13.312712980000001</v>
      </c>
      <c r="O419" s="9">
        <v>0</v>
      </c>
      <c r="P419" s="9">
        <v>0</v>
      </c>
      <c r="Q419" s="9">
        <v>0</v>
      </c>
      <c r="R419" s="9" t="s">
        <v>3786</v>
      </c>
      <c r="S419" s="9" t="s">
        <v>3787</v>
      </c>
      <c r="T419" s="9" t="s">
        <v>3788</v>
      </c>
      <c r="U419" s="9" t="s">
        <v>3789</v>
      </c>
      <c r="V419" s="9" t="s">
        <v>3790</v>
      </c>
    </row>
    <row r="420" spans="1:26" hidden="1" x14ac:dyDescent="0.2">
      <c r="A420" s="9">
        <v>418</v>
      </c>
      <c r="B420" s="9" t="s">
        <v>3791</v>
      </c>
      <c r="C420" s="9" t="s">
        <v>242</v>
      </c>
      <c r="D420" s="9" t="s">
        <v>228</v>
      </c>
      <c r="E420" s="9" t="s">
        <v>229</v>
      </c>
      <c r="F420" s="9" t="s">
        <v>3071</v>
      </c>
      <c r="G420" s="9">
        <v>476</v>
      </c>
      <c r="I420" s="9">
        <v>2002</v>
      </c>
      <c r="L420" s="9">
        <v>41.064599999999999</v>
      </c>
      <c r="M420" s="9">
        <v>25.489899999999999</v>
      </c>
      <c r="O420" s="9">
        <v>0</v>
      </c>
      <c r="P420" s="9">
        <v>0</v>
      </c>
      <c r="Q420" s="9">
        <v>0</v>
      </c>
      <c r="R420" s="9" t="s">
        <v>3792</v>
      </c>
      <c r="S420" s="9" t="s">
        <v>3793</v>
      </c>
      <c r="T420" s="9" t="s">
        <v>3794</v>
      </c>
      <c r="U420" s="9" t="s">
        <v>3795</v>
      </c>
      <c r="V420" s="9" t="s">
        <v>3796</v>
      </c>
    </row>
    <row r="421" spans="1:26" x14ac:dyDescent="0.2">
      <c r="A421" s="9">
        <v>419</v>
      </c>
      <c r="B421" s="9" t="s">
        <v>348</v>
      </c>
      <c r="C421" s="9" t="s">
        <v>242</v>
      </c>
      <c r="D421" s="9" t="s">
        <v>228</v>
      </c>
      <c r="E421" s="9" t="s">
        <v>243</v>
      </c>
      <c r="F421" s="9" t="s">
        <v>68</v>
      </c>
      <c r="G421" s="9">
        <v>220</v>
      </c>
      <c r="I421" s="9">
        <v>1982</v>
      </c>
      <c r="L421" s="9">
        <v>51.953679999999999</v>
      </c>
      <c r="M421" s="9">
        <v>4.5615833333333304</v>
      </c>
      <c r="O421" s="9">
        <v>0</v>
      </c>
      <c r="P421" s="9">
        <v>0</v>
      </c>
      <c r="Q421" s="9">
        <v>0</v>
      </c>
      <c r="R421" s="9" t="s">
        <v>349</v>
      </c>
      <c r="S421" s="9" t="s">
        <v>350</v>
      </c>
      <c r="T421" s="9" t="s">
        <v>351</v>
      </c>
      <c r="U421" s="9" t="s">
        <v>352</v>
      </c>
      <c r="V421" s="9" t="s">
        <v>353</v>
      </c>
      <c r="W421" s="9" t="s">
        <v>354</v>
      </c>
      <c r="X421" s="9" t="s">
        <v>355</v>
      </c>
      <c r="Y421" s="9" t="s">
        <v>356</v>
      </c>
      <c r="Z421" s="9" t="s">
        <v>357</v>
      </c>
    </row>
    <row r="422" spans="1:26" hidden="1" x14ac:dyDescent="0.2">
      <c r="A422" s="9">
        <v>420</v>
      </c>
      <c r="B422" s="9" t="s">
        <v>3797</v>
      </c>
      <c r="C422" s="9" t="s">
        <v>242</v>
      </c>
      <c r="D422" s="9" t="s">
        <v>228</v>
      </c>
      <c r="E422" s="9" t="s">
        <v>229</v>
      </c>
      <c r="F422" s="9" t="s">
        <v>565</v>
      </c>
      <c r="G422" s="9">
        <v>1210</v>
      </c>
      <c r="H422" s="9">
        <v>0.58093902439024303</v>
      </c>
      <c r="I422" s="9">
        <v>2007</v>
      </c>
      <c r="J422" s="9">
        <v>2013</v>
      </c>
      <c r="L422" s="9">
        <v>50.861708</v>
      </c>
      <c r="M422" s="9">
        <v>6.8423530000000001</v>
      </c>
      <c r="O422" s="9">
        <v>0</v>
      </c>
      <c r="P422" s="9">
        <v>0</v>
      </c>
      <c r="Q422" s="9">
        <v>0</v>
      </c>
      <c r="R422" s="9" t="s">
        <v>3798</v>
      </c>
      <c r="S422" s="9" t="s">
        <v>3799</v>
      </c>
      <c r="T422" s="9" t="s">
        <v>3800</v>
      </c>
      <c r="U422" s="9" t="s">
        <v>3801</v>
      </c>
      <c r="V422" s="9" t="s">
        <v>3802</v>
      </c>
      <c r="W422" s="9" t="s">
        <v>3803</v>
      </c>
      <c r="X422" s="9" t="s">
        <v>3804</v>
      </c>
      <c r="Y422" s="9" t="s">
        <v>3805</v>
      </c>
      <c r="Z422" s="9" t="s">
        <v>3806</v>
      </c>
    </row>
    <row r="423" spans="1:26" hidden="1" x14ac:dyDescent="0.2">
      <c r="A423" s="9">
        <v>421</v>
      </c>
      <c r="B423" s="9" t="s">
        <v>3807</v>
      </c>
      <c r="C423" s="9" t="s">
        <v>242</v>
      </c>
      <c r="D423" s="9" t="s">
        <v>228</v>
      </c>
      <c r="E423" s="9" t="s">
        <v>243</v>
      </c>
      <c r="F423" s="9" t="s">
        <v>565</v>
      </c>
      <c r="G423" s="9">
        <v>785</v>
      </c>
      <c r="H423" s="9">
        <v>0.49296411856474198</v>
      </c>
      <c r="I423" s="9">
        <v>1976</v>
      </c>
      <c r="J423" s="9">
        <v>2000</v>
      </c>
      <c r="L423" s="9">
        <v>50.025812999999999</v>
      </c>
      <c r="M423" s="9">
        <v>8.2404274999999991</v>
      </c>
      <c r="O423" s="9">
        <v>0</v>
      </c>
      <c r="P423" s="9">
        <v>0</v>
      </c>
      <c r="Q423" s="9">
        <v>0</v>
      </c>
      <c r="R423" s="9" t="s">
        <v>3808</v>
      </c>
      <c r="S423" s="9" t="s">
        <v>3809</v>
      </c>
      <c r="T423" s="9" t="s">
        <v>3810</v>
      </c>
      <c r="U423" s="9" t="s">
        <v>3811</v>
      </c>
      <c r="V423" s="9" t="s">
        <v>3812</v>
      </c>
      <c r="W423" s="9" t="s">
        <v>3813</v>
      </c>
      <c r="X423" s="9" t="s">
        <v>3814</v>
      </c>
    </row>
    <row r="424" spans="1:26" hidden="1" x14ac:dyDescent="0.2">
      <c r="A424" s="9">
        <v>422</v>
      </c>
      <c r="B424" s="9" t="s">
        <v>3815</v>
      </c>
      <c r="C424" s="9" t="s">
        <v>242</v>
      </c>
      <c r="D424" s="9" t="s">
        <v>228</v>
      </c>
      <c r="E424" s="9" t="s">
        <v>229</v>
      </c>
      <c r="F424" s="9" t="s">
        <v>598</v>
      </c>
      <c r="G424" s="9">
        <v>1000</v>
      </c>
      <c r="I424" s="9">
        <v>2004</v>
      </c>
      <c r="L424" s="9">
        <v>45.099629999999998</v>
      </c>
      <c r="M424" s="9">
        <v>8.86632</v>
      </c>
      <c r="O424" s="9">
        <v>0</v>
      </c>
      <c r="P424" s="9">
        <v>0</v>
      </c>
      <c r="Q424" s="9">
        <v>0</v>
      </c>
      <c r="R424" s="9" t="s">
        <v>3816</v>
      </c>
      <c r="S424" s="9" t="s">
        <v>3817</v>
      </c>
      <c r="T424" s="9" t="s">
        <v>3818</v>
      </c>
      <c r="U424" s="9" t="s">
        <v>3819</v>
      </c>
      <c r="V424" s="9" t="s">
        <v>3820</v>
      </c>
      <c r="W424" s="9" t="s">
        <v>3821</v>
      </c>
      <c r="X424" s="9" t="s">
        <v>3822</v>
      </c>
    </row>
    <row r="425" spans="1:26" hidden="1" x14ac:dyDescent="0.2">
      <c r="A425" s="9">
        <v>423</v>
      </c>
      <c r="B425" s="9" t="s">
        <v>3823</v>
      </c>
      <c r="C425" s="9" t="s">
        <v>242</v>
      </c>
      <c r="D425" s="9" t="s">
        <v>228</v>
      </c>
      <c r="E425" s="9" t="s">
        <v>243</v>
      </c>
      <c r="F425" s="9" t="s">
        <v>598</v>
      </c>
      <c r="G425" s="9">
        <v>765</v>
      </c>
      <c r="I425" s="9">
        <v>2005</v>
      </c>
      <c r="L425" s="9">
        <v>45.150260000000003</v>
      </c>
      <c r="M425" s="9">
        <v>10.834910000000001</v>
      </c>
      <c r="O425" s="9">
        <v>0</v>
      </c>
      <c r="P425" s="9">
        <v>0</v>
      </c>
      <c r="Q425" s="9">
        <v>0</v>
      </c>
      <c r="R425" s="9" t="s">
        <v>3824</v>
      </c>
      <c r="S425" s="9" t="s">
        <v>3825</v>
      </c>
      <c r="T425" s="9" t="s">
        <v>3826</v>
      </c>
      <c r="U425" s="9" t="s">
        <v>3827</v>
      </c>
      <c r="V425" s="9" t="s">
        <v>3828</v>
      </c>
      <c r="W425" s="9" t="s">
        <v>3829</v>
      </c>
      <c r="X425" s="9" t="s">
        <v>3830</v>
      </c>
    </row>
    <row r="426" spans="1:26" hidden="1" x14ac:dyDescent="0.2">
      <c r="A426" s="9">
        <v>424</v>
      </c>
      <c r="B426" s="9" t="s">
        <v>3831</v>
      </c>
      <c r="C426" s="9" t="s">
        <v>242</v>
      </c>
      <c r="D426" s="9" t="s">
        <v>228</v>
      </c>
      <c r="E426" s="9" t="s">
        <v>243</v>
      </c>
      <c r="F426" s="9" t="s">
        <v>598</v>
      </c>
      <c r="G426" s="9">
        <v>421</v>
      </c>
      <c r="H426" s="9">
        <v>0.56999999999999995</v>
      </c>
      <c r="I426" s="9">
        <v>2011</v>
      </c>
      <c r="L426" s="9">
        <v>41.626669999999997</v>
      </c>
      <c r="M426" s="9">
        <v>15.42375</v>
      </c>
      <c r="O426" s="9">
        <v>0</v>
      </c>
      <c r="P426" s="9">
        <v>0</v>
      </c>
      <c r="Q426" s="9">
        <v>0</v>
      </c>
      <c r="R426" s="9" t="s">
        <v>3832</v>
      </c>
      <c r="S426" s="9" t="s">
        <v>3833</v>
      </c>
      <c r="T426" s="9" t="s">
        <v>3834</v>
      </c>
      <c r="U426" s="9" t="s">
        <v>3835</v>
      </c>
      <c r="V426" s="9" t="s">
        <v>3836</v>
      </c>
    </row>
    <row r="427" spans="1:26" x14ac:dyDescent="0.2">
      <c r="A427" s="9">
        <v>425</v>
      </c>
      <c r="B427" s="9" t="s">
        <v>27</v>
      </c>
      <c r="C427" s="9" t="s">
        <v>242</v>
      </c>
      <c r="D427" s="9" t="s">
        <v>228</v>
      </c>
      <c r="E427" s="9" t="s">
        <v>229</v>
      </c>
      <c r="F427" s="9" t="s">
        <v>68</v>
      </c>
      <c r="G427" s="9">
        <v>1304</v>
      </c>
      <c r="I427" s="9">
        <v>2012</v>
      </c>
      <c r="L427" s="9">
        <v>51.154089999999997</v>
      </c>
      <c r="M427" s="9">
        <v>5.9080300000000001</v>
      </c>
      <c r="O427" s="9">
        <v>0</v>
      </c>
      <c r="P427" s="9">
        <v>0</v>
      </c>
      <c r="Q427" s="9">
        <v>0</v>
      </c>
      <c r="R427" s="9" t="s">
        <v>358</v>
      </c>
      <c r="S427" s="9" t="s">
        <v>359</v>
      </c>
      <c r="T427" s="9" t="s">
        <v>360</v>
      </c>
      <c r="U427" s="9" t="s">
        <v>361</v>
      </c>
      <c r="V427" s="9" t="s">
        <v>362</v>
      </c>
      <c r="W427" s="9" t="s">
        <v>363</v>
      </c>
      <c r="X427" s="9" t="s">
        <v>364</v>
      </c>
      <c r="Y427" s="9" t="s">
        <v>365</v>
      </c>
      <c r="Z427" s="9" t="s">
        <v>366</v>
      </c>
    </row>
    <row r="428" spans="1:26" x14ac:dyDescent="0.2">
      <c r="A428" s="9">
        <v>426</v>
      </c>
      <c r="B428" s="9" t="s">
        <v>177</v>
      </c>
      <c r="C428" s="9" t="s">
        <v>242</v>
      </c>
      <c r="D428" s="9" t="s">
        <v>228</v>
      </c>
      <c r="E428" s="9" t="s">
        <v>243</v>
      </c>
      <c r="F428" s="9" t="s">
        <v>68</v>
      </c>
      <c r="G428" s="9">
        <v>112</v>
      </c>
      <c r="I428" s="9">
        <v>1982</v>
      </c>
      <c r="L428" s="9">
        <v>52.076590000000003</v>
      </c>
      <c r="M428" s="9">
        <v>4.2906500000000003</v>
      </c>
      <c r="O428" s="9">
        <v>0</v>
      </c>
      <c r="P428" s="9">
        <v>0</v>
      </c>
      <c r="Q428" s="9">
        <v>0</v>
      </c>
      <c r="R428" s="9" t="s">
        <v>367</v>
      </c>
      <c r="S428" s="9" t="s">
        <v>368</v>
      </c>
      <c r="T428" s="9" t="s">
        <v>369</v>
      </c>
      <c r="U428" s="9" t="s">
        <v>370</v>
      </c>
      <c r="V428" s="9" t="s">
        <v>371</v>
      </c>
    </row>
    <row r="429" spans="1:26" x14ac:dyDescent="0.2">
      <c r="A429" s="9">
        <v>427</v>
      </c>
      <c r="B429" s="9" t="s">
        <v>41</v>
      </c>
      <c r="C429" s="9" t="s">
        <v>242</v>
      </c>
      <c r="D429" s="9" t="s">
        <v>228</v>
      </c>
      <c r="E429" s="9" t="s">
        <v>243</v>
      </c>
      <c r="F429" s="9" t="s">
        <v>68</v>
      </c>
      <c r="G429" s="9">
        <v>766</v>
      </c>
      <c r="H429" s="9">
        <v>0.32516297262059901</v>
      </c>
      <c r="I429" s="9">
        <v>1997</v>
      </c>
      <c r="L429" s="9">
        <v>51.68506</v>
      </c>
      <c r="M429" s="9">
        <v>4.58094</v>
      </c>
      <c r="O429" s="9">
        <v>0</v>
      </c>
      <c r="P429" s="9">
        <v>0</v>
      </c>
      <c r="Q429" s="9">
        <v>0</v>
      </c>
      <c r="R429" s="9" t="s">
        <v>372</v>
      </c>
      <c r="S429" s="9" t="s">
        <v>373</v>
      </c>
      <c r="T429" s="9" t="s">
        <v>374</v>
      </c>
      <c r="U429" s="9" t="s">
        <v>375</v>
      </c>
      <c r="V429" s="9" t="s">
        <v>376</v>
      </c>
      <c r="W429" s="9" t="s">
        <v>377</v>
      </c>
      <c r="X429" s="9" t="s">
        <v>378</v>
      </c>
      <c r="Y429" s="9" t="s">
        <v>379</v>
      </c>
    </row>
    <row r="430" spans="1:26" x14ac:dyDescent="0.2">
      <c r="A430" s="9">
        <v>428</v>
      </c>
      <c r="B430" s="9" t="s">
        <v>132</v>
      </c>
      <c r="C430" s="9" t="s">
        <v>242</v>
      </c>
      <c r="D430" s="9" t="s">
        <v>228</v>
      </c>
      <c r="E430" s="9" t="s">
        <v>243</v>
      </c>
      <c r="F430" s="9" t="s">
        <v>68</v>
      </c>
      <c r="G430" s="9">
        <v>209</v>
      </c>
      <c r="I430" s="9">
        <v>1999</v>
      </c>
      <c r="L430" s="9">
        <v>50.979709999999997</v>
      </c>
      <c r="M430" s="9">
        <v>5.80891</v>
      </c>
      <c r="O430" s="9">
        <v>0</v>
      </c>
      <c r="P430" s="9">
        <v>0</v>
      </c>
      <c r="Q430" s="9">
        <v>0</v>
      </c>
      <c r="R430" s="9" t="s">
        <v>380</v>
      </c>
      <c r="S430" s="9" t="s">
        <v>381</v>
      </c>
      <c r="T430" s="9" t="s">
        <v>382</v>
      </c>
      <c r="U430" s="9" t="s">
        <v>383</v>
      </c>
      <c r="V430" s="9" t="s">
        <v>384</v>
      </c>
    </row>
    <row r="431" spans="1:26" hidden="1" x14ac:dyDescent="0.2">
      <c r="A431" s="9">
        <v>429</v>
      </c>
      <c r="B431" s="9" t="s">
        <v>3837</v>
      </c>
      <c r="C431" s="9" t="s">
        <v>242</v>
      </c>
      <c r="D431" s="9" t="s">
        <v>228</v>
      </c>
      <c r="E431" s="9" t="s">
        <v>243</v>
      </c>
      <c r="F431" s="9" t="s">
        <v>565</v>
      </c>
      <c r="G431" s="9">
        <v>856</v>
      </c>
      <c r="H431" s="9">
        <v>0.54495160697887901</v>
      </c>
      <c r="I431" s="9">
        <v>1992</v>
      </c>
      <c r="J431" s="9">
        <v>2005</v>
      </c>
      <c r="L431" s="9">
        <v>49.513840000000002</v>
      </c>
      <c r="M431" s="9">
        <v>8.4315329999999999</v>
      </c>
      <c r="O431" s="9">
        <v>0</v>
      </c>
      <c r="P431" s="9">
        <v>0</v>
      </c>
      <c r="Q431" s="9">
        <v>0</v>
      </c>
      <c r="R431" s="9" t="s">
        <v>3838</v>
      </c>
      <c r="S431" s="9" t="s">
        <v>3839</v>
      </c>
      <c r="T431" s="9" t="s">
        <v>3840</v>
      </c>
      <c r="U431" s="9" t="s">
        <v>3841</v>
      </c>
      <c r="V431" s="9" t="s">
        <v>3842</v>
      </c>
      <c r="W431" s="9" t="s">
        <v>3843</v>
      </c>
      <c r="X431" s="9" t="s">
        <v>3844</v>
      </c>
      <c r="Y431" s="9" t="s">
        <v>3845</v>
      </c>
    </row>
    <row r="432" spans="1:26" x14ac:dyDescent="0.2">
      <c r="A432" s="9">
        <v>430</v>
      </c>
      <c r="B432" s="9" t="s">
        <v>33</v>
      </c>
      <c r="C432" s="9" t="s">
        <v>242</v>
      </c>
      <c r="D432" s="9" t="s">
        <v>228</v>
      </c>
      <c r="E432" s="9" t="s">
        <v>243</v>
      </c>
      <c r="F432" s="9" t="s">
        <v>68</v>
      </c>
      <c r="G432" s="9">
        <v>869</v>
      </c>
      <c r="I432" s="9">
        <v>1984</v>
      </c>
      <c r="L432" s="9">
        <v>52.471550000000001</v>
      </c>
      <c r="M432" s="9">
        <v>4.6347300000000002</v>
      </c>
      <c r="O432" s="9">
        <v>0</v>
      </c>
      <c r="P432" s="9">
        <v>0</v>
      </c>
      <c r="Q432" s="9">
        <v>0</v>
      </c>
      <c r="R432" s="9" t="s">
        <v>385</v>
      </c>
      <c r="S432" s="9" t="s">
        <v>386</v>
      </c>
      <c r="T432" s="9" t="s">
        <v>387</v>
      </c>
      <c r="U432" s="9" t="s">
        <v>388</v>
      </c>
      <c r="V432" s="9" t="s">
        <v>389</v>
      </c>
      <c r="W432" s="9" t="s">
        <v>390</v>
      </c>
    </row>
    <row r="433" spans="1:25" hidden="1" x14ac:dyDescent="0.2">
      <c r="A433" s="9">
        <v>431</v>
      </c>
      <c r="B433" s="9" t="s">
        <v>3846</v>
      </c>
      <c r="C433" s="9" t="s">
        <v>242</v>
      </c>
      <c r="D433" s="9" t="s">
        <v>228</v>
      </c>
      <c r="E433" s="9" t="s">
        <v>243</v>
      </c>
      <c r="F433" s="9" t="s">
        <v>576</v>
      </c>
      <c r="G433" s="9">
        <v>755</v>
      </c>
      <c r="I433" s="9">
        <v>2000</v>
      </c>
      <c r="J433" s="9">
        <v>2000</v>
      </c>
      <c r="L433" s="9">
        <v>48.394860999999999</v>
      </c>
      <c r="M433" s="9">
        <v>15.710146999999999</v>
      </c>
      <c r="O433" s="9">
        <v>0</v>
      </c>
      <c r="P433" s="9">
        <v>0</v>
      </c>
      <c r="Q433" s="9">
        <v>0</v>
      </c>
      <c r="R433" s="9" t="s">
        <v>3847</v>
      </c>
      <c r="S433" s="9" t="s">
        <v>3848</v>
      </c>
      <c r="T433" s="9" t="s">
        <v>3849</v>
      </c>
      <c r="U433" s="9" t="s">
        <v>3850</v>
      </c>
      <c r="V433" s="9" t="s">
        <v>3851</v>
      </c>
      <c r="W433" s="9" t="s">
        <v>3852</v>
      </c>
      <c r="X433" s="9" t="s">
        <v>3853</v>
      </c>
    </row>
    <row r="434" spans="1:25" hidden="1" x14ac:dyDescent="0.2">
      <c r="A434" s="9">
        <v>858</v>
      </c>
      <c r="B434" s="9" t="s">
        <v>6144</v>
      </c>
      <c r="C434" s="9" t="s">
        <v>242</v>
      </c>
      <c r="D434" s="9" t="s">
        <v>334</v>
      </c>
      <c r="E434" s="9" t="s">
        <v>243</v>
      </c>
      <c r="F434" s="9" t="s">
        <v>1230</v>
      </c>
      <c r="G434" s="9">
        <v>43</v>
      </c>
      <c r="I434" s="9">
        <v>2000</v>
      </c>
      <c r="L434" s="9">
        <v>50.935470000000002</v>
      </c>
      <c r="M434" s="9">
        <v>4.0451600000000001</v>
      </c>
      <c r="O434" s="9">
        <v>0</v>
      </c>
      <c r="P434" s="9">
        <v>0</v>
      </c>
      <c r="Q434" s="9">
        <v>0</v>
      </c>
      <c r="R434" s="9" t="s">
        <v>393</v>
      </c>
      <c r="S434" s="9" t="s">
        <v>6145</v>
      </c>
      <c r="T434" s="9" t="s">
        <v>6146</v>
      </c>
      <c r="U434" s="9" t="s">
        <v>6147</v>
      </c>
      <c r="V434" s="9" t="s">
        <v>6148</v>
      </c>
    </row>
    <row r="435" spans="1:25" hidden="1" x14ac:dyDescent="0.2">
      <c r="A435" s="9">
        <v>113</v>
      </c>
      <c r="B435" s="9" t="s">
        <v>1433</v>
      </c>
      <c r="C435" s="9" t="s">
        <v>242</v>
      </c>
      <c r="D435" s="9" t="s">
        <v>228</v>
      </c>
      <c r="E435" s="9" t="s">
        <v>229</v>
      </c>
      <c r="F435" s="9" t="s">
        <v>1230</v>
      </c>
      <c r="G435" s="9">
        <v>451</v>
      </c>
      <c r="H435" s="9">
        <v>0.187764705882352</v>
      </c>
      <c r="I435" s="9">
        <v>2010</v>
      </c>
      <c r="L435" s="9">
        <v>50.430039999999998</v>
      </c>
      <c r="M435" s="9">
        <v>4.3951799999999999</v>
      </c>
      <c r="O435" s="9">
        <v>0</v>
      </c>
      <c r="P435" s="9">
        <v>0</v>
      </c>
      <c r="Q435" s="9">
        <v>0</v>
      </c>
      <c r="R435" s="9" t="s">
        <v>1434</v>
      </c>
      <c r="S435" s="9" t="s">
        <v>1435</v>
      </c>
      <c r="T435" s="9" t="s">
        <v>1436</v>
      </c>
      <c r="U435" s="9" t="s">
        <v>1437</v>
      </c>
      <c r="V435" s="9" t="s">
        <v>1438</v>
      </c>
      <c r="W435" s="9" t="s">
        <v>1439</v>
      </c>
      <c r="X435" s="9" t="s">
        <v>1440</v>
      </c>
    </row>
    <row r="436" spans="1:25" hidden="1" x14ac:dyDescent="0.2">
      <c r="A436" s="9">
        <v>434</v>
      </c>
      <c r="B436" s="9" t="s">
        <v>3866</v>
      </c>
      <c r="C436" s="9" t="s">
        <v>242</v>
      </c>
      <c r="D436" s="9" t="s">
        <v>228</v>
      </c>
      <c r="E436" s="9" t="s">
        <v>229</v>
      </c>
      <c r="F436" s="9" t="s">
        <v>586</v>
      </c>
      <c r="G436" s="9">
        <v>428</v>
      </c>
      <c r="I436" s="9">
        <v>2009</v>
      </c>
      <c r="J436" s="9">
        <v>2009</v>
      </c>
      <c r="L436" s="9">
        <v>43.42801</v>
      </c>
      <c r="M436" s="9">
        <v>4.88652</v>
      </c>
      <c r="O436" s="9">
        <v>0</v>
      </c>
      <c r="P436" s="9">
        <v>0</v>
      </c>
      <c r="Q436" s="9">
        <v>0</v>
      </c>
      <c r="R436" s="9" t="s">
        <v>3867</v>
      </c>
      <c r="S436" s="9" t="s">
        <v>3868</v>
      </c>
      <c r="T436" s="9" t="s">
        <v>3869</v>
      </c>
      <c r="U436" s="9" t="s">
        <v>3870</v>
      </c>
      <c r="V436" s="9" t="s">
        <v>3871</v>
      </c>
    </row>
    <row r="437" spans="1:25" hidden="1" x14ac:dyDescent="0.2">
      <c r="A437" s="9">
        <v>435</v>
      </c>
      <c r="B437" s="9" t="s">
        <v>3872</v>
      </c>
      <c r="C437" s="9" t="s">
        <v>242</v>
      </c>
      <c r="D437" s="9" t="s">
        <v>228</v>
      </c>
      <c r="E437" s="9" t="s">
        <v>243</v>
      </c>
      <c r="F437" s="9" t="s">
        <v>565</v>
      </c>
      <c r="G437" s="9">
        <v>146</v>
      </c>
      <c r="H437" s="9">
        <v>0.35749999999999998</v>
      </c>
      <c r="I437" s="9">
        <v>1975</v>
      </c>
      <c r="J437" s="9">
        <v>1975</v>
      </c>
      <c r="L437" s="9">
        <v>52.521856239999998</v>
      </c>
      <c r="M437" s="9">
        <v>13.31109524</v>
      </c>
      <c r="O437" s="9">
        <v>0</v>
      </c>
      <c r="P437" s="9">
        <v>0</v>
      </c>
      <c r="Q437" s="9">
        <v>0</v>
      </c>
      <c r="R437" s="9" t="s">
        <v>3873</v>
      </c>
      <c r="S437" s="9" t="s">
        <v>3874</v>
      </c>
      <c r="T437" s="9" t="s">
        <v>3875</v>
      </c>
      <c r="U437" s="9" t="s">
        <v>3876</v>
      </c>
      <c r="V437" s="9" t="s">
        <v>3877</v>
      </c>
      <c r="W437" s="9" t="s">
        <v>3878</v>
      </c>
    </row>
    <row r="438" spans="1:25" hidden="1" x14ac:dyDescent="0.2">
      <c r="A438" s="9">
        <v>436</v>
      </c>
      <c r="B438" s="9" t="s">
        <v>3879</v>
      </c>
      <c r="C438" s="9" t="s">
        <v>242</v>
      </c>
      <c r="D438" s="9" t="s">
        <v>228</v>
      </c>
      <c r="E438" s="9" t="s">
        <v>243</v>
      </c>
      <c r="F438" s="9" t="s">
        <v>565</v>
      </c>
      <c r="G438" s="9">
        <v>260</v>
      </c>
      <c r="H438" s="9">
        <v>0.51749999999999996</v>
      </c>
      <c r="I438" s="9">
        <v>1995</v>
      </c>
      <c r="J438" s="9">
        <v>1995</v>
      </c>
      <c r="L438" s="9">
        <v>51.042119</v>
      </c>
      <c r="M438" s="9">
        <v>13.708596999999999</v>
      </c>
      <c r="O438" s="9">
        <v>0</v>
      </c>
      <c r="P438" s="9">
        <v>0</v>
      </c>
      <c r="Q438" s="9">
        <v>0</v>
      </c>
      <c r="R438" s="9" t="s">
        <v>3880</v>
      </c>
      <c r="S438" s="9" t="s">
        <v>3881</v>
      </c>
      <c r="T438" s="9" t="s">
        <v>3882</v>
      </c>
      <c r="U438" s="9" t="s">
        <v>3883</v>
      </c>
      <c r="V438" s="9" t="s">
        <v>3884</v>
      </c>
      <c r="W438" s="9" t="s">
        <v>3885</v>
      </c>
      <c r="X438" s="9" t="s">
        <v>3886</v>
      </c>
      <c r="Y438" s="9" t="s">
        <v>3887</v>
      </c>
    </row>
    <row r="439" spans="1:25" hidden="1" x14ac:dyDescent="0.2">
      <c r="A439" s="9">
        <v>437</v>
      </c>
      <c r="B439" s="9" t="s">
        <v>3888</v>
      </c>
      <c r="C439" s="9" t="s">
        <v>242</v>
      </c>
      <c r="D439" s="9" t="s">
        <v>228</v>
      </c>
      <c r="E439" s="9" t="s">
        <v>243</v>
      </c>
      <c r="F439" s="9" t="s">
        <v>565</v>
      </c>
      <c r="G439" s="9">
        <v>562</v>
      </c>
      <c r="H439" s="9">
        <v>0.54</v>
      </c>
      <c r="I439" s="9">
        <v>2000</v>
      </c>
      <c r="J439" s="9">
        <v>2000</v>
      </c>
      <c r="L439" s="9">
        <v>51.079079999999998</v>
      </c>
      <c r="M439" s="9">
        <v>6.8287100000000001</v>
      </c>
      <c r="O439" s="9">
        <v>0</v>
      </c>
      <c r="P439" s="9">
        <v>0</v>
      </c>
      <c r="Q439" s="9">
        <v>0</v>
      </c>
      <c r="R439" s="9" t="s">
        <v>3889</v>
      </c>
      <c r="S439" s="9" t="s">
        <v>3890</v>
      </c>
      <c r="T439" s="9" t="s">
        <v>3891</v>
      </c>
      <c r="U439" s="9" t="s">
        <v>3892</v>
      </c>
      <c r="V439" s="9" t="s">
        <v>3893</v>
      </c>
    </row>
    <row r="440" spans="1:25" hidden="1" x14ac:dyDescent="0.2">
      <c r="A440" s="9">
        <v>438</v>
      </c>
      <c r="B440" s="9" t="s">
        <v>3894</v>
      </c>
      <c r="C440" s="9" t="s">
        <v>792</v>
      </c>
      <c r="D440" s="9" t="s">
        <v>846</v>
      </c>
      <c r="E440" s="9" t="s">
        <v>794</v>
      </c>
      <c r="F440" s="9" t="s">
        <v>3767</v>
      </c>
      <c r="G440" s="9">
        <v>250</v>
      </c>
      <c r="I440" s="9">
        <v>1970</v>
      </c>
      <c r="J440" s="9">
        <v>2003</v>
      </c>
      <c r="L440" s="9">
        <v>42.009998000000003</v>
      </c>
      <c r="M440" s="9">
        <v>19.625</v>
      </c>
      <c r="O440" s="9">
        <v>0</v>
      </c>
      <c r="P440" s="9">
        <v>0</v>
      </c>
      <c r="Q440" s="9">
        <v>0</v>
      </c>
      <c r="R440" s="9" t="s">
        <v>3895</v>
      </c>
      <c r="S440" s="9" t="s">
        <v>3896</v>
      </c>
      <c r="T440" s="9" t="s">
        <v>3897</v>
      </c>
      <c r="U440" s="9" t="s">
        <v>3898</v>
      </c>
      <c r="V440" s="9" t="s">
        <v>3899</v>
      </c>
    </row>
    <row r="441" spans="1:25" hidden="1" x14ac:dyDescent="0.2">
      <c r="A441" s="9">
        <v>439</v>
      </c>
      <c r="B441" s="9" t="s">
        <v>3900</v>
      </c>
      <c r="C441" s="9" t="s">
        <v>792</v>
      </c>
      <c r="D441" s="9" t="s">
        <v>793</v>
      </c>
      <c r="E441" s="9" t="s">
        <v>794</v>
      </c>
      <c r="F441" s="9" t="s">
        <v>576</v>
      </c>
      <c r="G441" s="9">
        <v>480</v>
      </c>
      <c r="I441" s="9">
        <v>1956</v>
      </c>
      <c r="L441" s="9">
        <v>47.275002000000001</v>
      </c>
      <c r="M441" s="9">
        <v>12.756</v>
      </c>
      <c r="N441" s="9">
        <v>413.461538461538</v>
      </c>
      <c r="O441" s="9">
        <v>0</v>
      </c>
      <c r="P441" s="9">
        <v>0</v>
      </c>
      <c r="Q441" s="9">
        <v>0</v>
      </c>
      <c r="R441" s="9" t="s">
        <v>3901</v>
      </c>
      <c r="S441" s="9" t="s">
        <v>3902</v>
      </c>
      <c r="T441" s="9" t="s">
        <v>3903</v>
      </c>
      <c r="U441" s="9" t="s">
        <v>3904</v>
      </c>
      <c r="V441" s="9" t="s">
        <v>3905</v>
      </c>
      <c r="W441" s="9" t="s">
        <v>3906</v>
      </c>
    </row>
    <row r="442" spans="1:25" hidden="1" x14ac:dyDescent="0.2">
      <c r="A442" s="9">
        <v>440</v>
      </c>
      <c r="B442" s="9" t="s">
        <v>3907</v>
      </c>
      <c r="C442" s="9" t="s">
        <v>792</v>
      </c>
      <c r="D442" s="9" t="s">
        <v>846</v>
      </c>
      <c r="E442" s="9" t="s">
        <v>794</v>
      </c>
      <c r="F442" s="9" t="s">
        <v>1153</v>
      </c>
      <c r="G442" s="9">
        <v>360</v>
      </c>
      <c r="I442" s="9">
        <v>1961</v>
      </c>
      <c r="L442" s="9">
        <v>49.606997999999997</v>
      </c>
      <c r="M442" s="9">
        <v>14.182</v>
      </c>
      <c r="O442" s="9">
        <v>0</v>
      </c>
      <c r="P442" s="9">
        <v>0</v>
      </c>
      <c r="Q442" s="9">
        <v>0</v>
      </c>
      <c r="R442" s="9" t="s">
        <v>3908</v>
      </c>
      <c r="S442" s="9" t="s">
        <v>3909</v>
      </c>
      <c r="T442" s="9" t="s">
        <v>3910</v>
      </c>
      <c r="U442" s="9" t="s">
        <v>3911</v>
      </c>
      <c r="V442" s="9" t="s">
        <v>3912</v>
      </c>
    </row>
    <row r="443" spans="1:25" hidden="1" x14ac:dyDescent="0.2">
      <c r="A443" s="9">
        <v>441</v>
      </c>
      <c r="B443" s="9" t="s">
        <v>3913</v>
      </c>
      <c r="C443" s="9" t="s">
        <v>792</v>
      </c>
      <c r="D443" s="9" t="s">
        <v>985</v>
      </c>
      <c r="E443" s="9" t="s">
        <v>229</v>
      </c>
      <c r="F443" s="9" t="s">
        <v>847</v>
      </c>
      <c r="G443" s="9">
        <v>103</v>
      </c>
      <c r="I443" s="9">
        <v>1952</v>
      </c>
      <c r="L443" s="9">
        <v>63.532200000000003</v>
      </c>
      <c r="M443" s="9">
        <v>17.294599999999999</v>
      </c>
      <c r="O443" s="9">
        <v>0</v>
      </c>
      <c r="P443" s="9">
        <v>0</v>
      </c>
      <c r="Q443" s="9">
        <v>0</v>
      </c>
      <c r="R443" s="9" t="s">
        <v>3914</v>
      </c>
      <c r="S443" s="9" t="s">
        <v>3915</v>
      </c>
      <c r="T443" s="9" t="s">
        <v>3916</v>
      </c>
      <c r="U443" s="9" t="s">
        <v>3917</v>
      </c>
      <c r="V443" s="9" t="s">
        <v>3918</v>
      </c>
    </row>
    <row r="444" spans="1:25" hidden="1" x14ac:dyDescent="0.2">
      <c r="A444" s="9">
        <v>442</v>
      </c>
      <c r="B444" s="9" t="s">
        <v>3919</v>
      </c>
      <c r="C444" s="9" t="s">
        <v>792</v>
      </c>
      <c r="D444" s="9" t="s">
        <v>846</v>
      </c>
      <c r="E444" s="9" t="s">
        <v>794</v>
      </c>
      <c r="F444" s="9" t="s">
        <v>847</v>
      </c>
      <c r="G444" s="9">
        <v>125</v>
      </c>
      <c r="I444" s="9">
        <v>1991</v>
      </c>
      <c r="J444" s="9">
        <v>1988</v>
      </c>
      <c r="L444" s="9">
        <v>60.563680499999997</v>
      </c>
      <c r="M444" s="9">
        <v>17.442049999999998</v>
      </c>
      <c r="O444" s="9">
        <v>0</v>
      </c>
      <c r="P444" s="9">
        <v>0</v>
      </c>
      <c r="Q444" s="9">
        <v>0</v>
      </c>
      <c r="R444" s="9" t="s">
        <v>3920</v>
      </c>
      <c r="S444" s="9" t="s">
        <v>3921</v>
      </c>
      <c r="T444" s="9" t="s">
        <v>3922</v>
      </c>
      <c r="U444" s="9" t="s">
        <v>3923</v>
      </c>
      <c r="V444" s="9" t="s">
        <v>3924</v>
      </c>
    </row>
    <row r="445" spans="1:25" hidden="1" x14ac:dyDescent="0.2">
      <c r="A445" s="9">
        <v>443</v>
      </c>
      <c r="B445" s="9" t="s">
        <v>3925</v>
      </c>
      <c r="C445" s="9" t="s">
        <v>792</v>
      </c>
      <c r="D445" s="9" t="s">
        <v>846</v>
      </c>
      <c r="E445" s="9" t="s">
        <v>229</v>
      </c>
      <c r="F445" s="9" t="s">
        <v>847</v>
      </c>
      <c r="G445" s="9">
        <v>160</v>
      </c>
      <c r="I445" s="9">
        <v>1955</v>
      </c>
      <c r="L445" s="9">
        <v>62.519356499999901</v>
      </c>
      <c r="M445" s="9">
        <v>17.385087499999901</v>
      </c>
      <c r="O445" s="9">
        <v>0</v>
      </c>
      <c r="P445" s="9">
        <v>0</v>
      </c>
      <c r="Q445" s="9">
        <v>0</v>
      </c>
      <c r="R445" s="9" t="s">
        <v>3926</v>
      </c>
      <c r="S445" s="9" t="s">
        <v>3927</v>
      </c>
      <c r="T445" s="9" t="s">
        <v>3928</v>
      </c>
      <c r="U445" s="9" t="s">
        <v>3929</v>
      </c>
      <c r="V445" s="9" t="s">
        <v>3930</v>
      </c>
    </row>
    <row r="446" spans="1:25" hidden="1" x14ac:dyDescent="0.2">
      <c r="A446" s="9">
        <v>444</v>
      </c>
      <c r="B446" s="9" t="s">
        <v>3931</v>
      </c>
      <c r="C446" s="9" t="s">
        <v>792</v>
      </c>
      <c r="D446" s="9" t="s">
        <v>846</v>
      </c>
      <c r="E446" s="9" t="s">
        <v>794</v>
      </c>
      <c r="F446" s="9" t="s">
        <v>847</v>
      </c>
      <c r="G446" s="9">
        <v>155</v>
      </c>
      <c r="I446" s="9">
        <v>1948</v>
      </c>
      <c r="L446" s="9">
        <v>63.266911999999998</v>
      </c>
      <c r="M446" s="9">
        <v>17.204440999999999</v>
      </c>
      <c r="O446" s="9">
        <v>0</v>
      </c>
      <c r="P446" s="9">
        <v>0</v>
      </c>
      <c r="Q446" s="9">
        <v>0</v>
      </c>
      <c r="R446" s="9" t="s">
        <v>3932</v>
      </c>
      <c r="S446" s="9" t="s">
        <v>3933</v>
      </c>
      <c r="T446" s="9" t="s">
        <v>3934</v>
      </c>
      <c r="U446" s="9" t="s">
        <v>3935</v>
      </c>
      <c r="V446" s="9" t="s">
        <v>3936</v>
      </c>
    </row>
    <row r="447" spans="1:25" hidden="1" x14ac:dyDescent="0.2">
      <c r="A447" s="9">
        <v>445</v>
      </c>
      <c r="B447" s="9" t="s">
        <v>3937</v>
      </c>
      <c r="C447" s="9" t="s">
        <v>792</v>
      </c>
      <c r="D447" s="9" t="s">
        <v>846</v>
      </c>
      <c r="E447" s="9" t="s">
        <v>229</v>
      </c>
      <c r="F447" s="9" t="s">
        <v>847</v>
      </c>
      <c r="G447" s="9">
        <v>172</v>
      </c>
      <c r="I447" s="9">
        <v>1941</v>
      </c>
      <c r="L447" s="9">
        <v>58.280200000000001</v>
      </c>
      <c r="M447" s="9">
        <v>12.278516499999901</v>
      </c>
      <c r="O447" s="9">
        <v>0</v>
      </c>
      <c r="P447" s="9">
        <v>0</v>
      </c>
      <c r="Q447" s="9">
        <v>0</v>
      </c>
      <c r="R447" s="9" t="s">
        <v>3938</v>
      </c>
      <c r="S447" s="9" t="s">
        <v>3939</v>
      </c>
      <c r="T447" s="9" t="s">
        <v>3940</v>
      </c>
      <c r="U447" s="9" t="s">
        <v>3941</v>
      </c>
      <c r="V447" s="9" t="s">
        <v>3942</v>
      </c>
    </row>
    <row r="448" spans="1:25" hidden="1" x14ac:dyDescent="0.2">
      <c r="A448" s="9">
        <v>446</v>
      </c>
      <c r="B448" s="9" t="s">
        <v>3943</v>
      </c>
      <c r="C448" s="9" t="s">
        <v>792</v>
      </c>
      <c r="D448" s="9" t="s">
        <v>846</v>
      </c>
      <c r="E448" s="9" t="s">
        <v>794</v>
      </c>
      <c r="F448" s="9" t="s">
        <v>847</v>
      </c>
      <c r="G448" s="9">
        <v>135</v>
      </c>
      <c r="I448" s="9">
        <v>1962</v>
      </c>
      <c r="L448" s="9">
        <v>60.9509664999999</v>
      </c>
      <c r="M448" s="9">
        <v>12.545216</v>
      </c>
      <c r="O448" s="9">
        <v>0</v>
      </c>
      <c r="P448" s="9">
        <v>0</v>
      </c>
      <c r="Q448" s="9">
        <v>0</v>
      </c>
      <c r="R448" s="9" t="s">
        <v>3944</v>
      </c>
      <c r="S448" s="9" t="s">
        <v>3945</v>
      </c>
      <c r="T448" s="9" t="s">
        <v>3946</v>
      </c>
      <c r="U448" s="9" t="s">
        <v>3947</v>
      </c>
      <c r="V448" s="9" t="s">
        <v>3948</v>
      </c>
    </row>
    <row r="449" spans="1:29" hidden="1" x14ac:dyDescent="0.2">
      <c r="A449" s="9">
        <v>447</v>
      </c>
      <c r="B449" s="9" t="s">
        <v>3949</v>
      </c>
      <c r="C449" s="9" t="s">
        <v>792</v>
      </c>
      <c r="D449" s="9" t="s">
        <v>846</v>
      </c>
      <c r="E449" s="9" t="s">
        <v>794</v>
      </c>
      <c r="F449" s="9" t="s">
        <v>847</v>
      </c>
      <c r="G449" s="9">
        <v>131</v>
      </c>
      <c r="I449" s="9">
        <v>1961</v>
      </c>
      <c r="J449" s="9">
        <v>2009</v>
      </c>
      <c r="L449" s="9">
        <v>65.022216499999999</v>
      </c>
      <c r="M449" s="9">
        <v>19.682859000000001</v>
      </c>
      <c r="O449" s="9">
        <v>0</v>
      </c>
      <c r="P449" s="9">
        <v>0</v>
      </c>
      <c r="Q449" s="9">
        <v>0</v>
      </c>
      <c r="R449" s="9" t="s">
        <v>3950</v>
      </c>
      <c r="S449" s="9" t="s">
        <v>3951</v>
      </c>
      <c r="T449" s="9" t="s">
        <v>3952</v>
      </c>
      <c r="U449" s="9" t="s">
        <v>3953</v>
      </c>
      <c r="V449" s="9" t="s">
        <v>3954</v>
      </c>
    </row>
    <row r="450" spans="1:29" hidden="1" x14ac:dyDescent="0.2">
      <c r="A450" s="9">
        <v>448</v>
      </c>
      <c r="B450" s="9" t="s">
        <v>3955</v>
      </c>
      <c r="C450" s="9" t="s">
        <v>792</v>
      </c>
      <c r="D450" s="9" t="s">
        <v>846</v>
      </c>
      <c r="E450" s="9" t="s">
        <v>794</v>
      </c>
      <c r="F450" s="9" t="s">
        <v>847</v>
      </c>
      <c r="G450" s="9">
        <v>275</v>
      </c>
      <c r="I450" s="9">
        <v>1953</v>
      </c>
      <c r="L450" s="9">
        <v>63.5493995</v>
      </c>
      <c r="M450" s="9">
        <v>16.7128525</v>
      </c>
      <c r="O450" s="9">
        <v>0</v>
      </c>
      <c r="P450" s="9">
        <v>0</v>
      </c>
      <c r="Q450" s="9">
        <v>0</v>
      </c>
      <c r="R450" s="9" t="s">
        <v>3956</v>
      </c>
      <c r="S450" s="9" t="s">
        <v>3957</v>
      </c>
      <c r="T450" s="9" t="s">
        <v>3958</v>
      </c>
      <c r="U450" s="9" t="s">
        <v>3959</v>
      </c>
      <c r="V450" s="9" t="s">
        <v>3960</v>
      </c>
    </row>
    <row r="451" spans="1:29" hidden="1" x14ac:dyDescent="0.2">
      <c r="A451" s="9">
        <v>449</v>
      </c>
      <c r="B451" s="9" t="s">
        <v>3961</v>
      </c>
      <c r="C451" s="9" t="s">
        <v>792</v>
      </c>
      <c r="D451" s="9" t="s">
        <v>846</v>
      </c>
      <c r="E451" s="9" t="s">
        <v>794</v>
      </c>
      <c r="F451" s="9" t="s">
        <v>847</v>
      </c>
      <c r="G451" s="9">
        <v>250</v>
      </c>
      <c r="I451" s="9">
        <v>1936</v>
      </c>
      <c r="L451" s="9">
        <v>63.146230000000003</v>
      </c>
      <c r="M451" s="9">
        <v>16.070599999999999</v>
      </c>
      <c r="O451" s="9">
        <v>0</v>
      </c>
      <c r="P451" s="9">
        <v>0</v>
      </c>
      <c r="Q451" s="9">
        <v>0</v>
      </c>
      <c r="R451" s="9" t="s">
        <v>3962</v>
      </c>
      <c r="S451" s="9" t="s">
        <v>3963</v>
      </c>
      <c r="T451" s="9" t="s">
        <v>3964</v>
      </c>
      <c r="U451" s="9" t="s">
        <v>3965</v>
      </c>
      <c r="V451" s="9" t="s">
        <v>3966</v>
      </c>
    </row>
    <row r="452" spans="1:29" hidden="1" x14ac:dyDescent="0.2">
      <c r="A452" s="9">
        <v>450</v>
      </c>
      <c r="B452" s="9" t="s">
        <v>3967</v>
      </c>
      <c r="C452" s="9" t="s">
        <v>792</v>
      </c>
      <c r="D452" s="9" t="s">
        <v>846</v>
      </c>
      <c r="E452" s="9" t="s">
        <v>794</v>
      </c>
      <c r="F452" s="9" t="s">
        <v>847</v>
      </c>
      <c r="G452" s="9">
        <v>202</v>
      </c>
      <c r="I452" s="9">
        <v>1962</v>
      </c>
      <c r="J452" s="9">
        <v>2011</v>
      </c>
      <c r="L452" s="9">
        <v>66.268220499999998</v>
      </c>
      <c r="M452" s="9">
        <v>20.8259525</v>
      </c>
      <c r="O452" s="9">
        <v>0</v>
      </c>
      <c r="P452" s="9">
        <v>0</v>
      </c>
      <c r="Q452" s="9">
        <v>0</v>
      </c>
      <c r="R452" s="9" t="s">
        <v>3968</v>
      </c>
      <c r="S452" s="9" t="s">
        <v>3969</v>
      </c>
      <c r="T452" s="9" t="s">
        <v>3970</v>
      </c>
      <c r="U452" s="9" t="s">
        <v>3971</v>
      </c>
      <c r="V452" s="9" t="s">
        <v>3972</v>
      </c>
    </row>
    <row r="453" spans="1:29" hidden="1" x14ac:dyDescent="0.2">
      <c r="A453" s="9">
        <v>451</v>
      </c>
      <c r="B453" s="9" t="s">
        <v>3973</v>
      </c>
      <c r="C453" s="9" t="s">
        <v>792</v>
      </c>
      <c r="D453" s="9" t="s">
        <v>985</v>
      </c>
      <c r="E453" s="9" t="s">
        <v>229</v>
      </c>
      <c r="F453" s="9" t="s">
        <v>586</v>
      </c>
      <c r="G453" s="9">
        <v>70</v>
      </c>
      <c r="I453" s="9">
        <v>1984</v>
      </c>
      <c r="L453" s="9">
        <v>45.653999999999897</v>
      </c>
      <c r="M453" s="9">
        <v>5.6050000000000004</v>
      </c>
      <c r="O453" s="9">
        <v>0</v>
      </c>
      <c r="P453" s="9">
        <v>0</v>
      </c>
      <c r="Q453" s="9">
        <v>0</v>
      </c>
      <c r="R453" s="9" t="s">
        <v>3974</v>
      </c>
      <c r="S453" s="9" t="s">
        <v>3975</v>
      </c>
      <c r="T453" s="9" t="s">
        <v>3976</v>
      </c>
      <c r="U453" s="9" t="s">
        <v>3977</v>
      </c>
      <c r="V453" s="9" t="s">
        <v>3978</v>
      </c>
    </row>
    <row r="454" spans="1:29" hidden="1" x14ac:dyDescent="0.2">
      <c r="A454" s="9">
        <v>452</v>
      </c>
      <c r="B454" s="9" t="s">
        <v>3979</v>
      </c>
      <c r="C454" s="9" t="s">
        <v>792</v>
      </c>
      <c r="D454" s="9" t="s">
        <v>846</v>
      </c>
      <c r="E454" s="9" t="s">
        <v>794</v>
      </c>
      <c r="F454" s="9" t="s">
        <v>847</v>
      </c>
      <c r="G454" s="9">
        <v>155</v>
      </c>
      <c r="I454" s="9">
        <v>1944</v>
      </c>
      <c r="L454" s="9">
        <v>63.241158499999997</v>
      </c>
      <c r="M454" s="9">
        <v>15.233902499999999</v>
      </c>
      <c r="O454" s="9">
        <v>0</v>
      </c>
      <c r="P454" s="9">
        <v>0</v>
      </c>
      <c r="Q454" s="9">
        <v>0</v>
      </c>
      <c r="R454" s="9" t="s">
        <v>3980</v>
      </c>
      <c r="S454" s="9" t="s">
        <v>3981</v>
      </c>
      <c r="T454" s="9" t="s">
        <v>3982</v>
      </c>
      <c r="U454" s="9" t="s">
        <v>3983</v>
      </c>
      <c r="V454" s="9" t="s">
        <v>3984</v>
      </c>
    </row>
    <row r="455" spans="1:29" hidden="1" x14ac:dyDescent="0.2">
      <c r="A455" s="9">
        <v>453</v>
      </c>
      <c r="B455" s="9" t="s">
        <v>3985</v>
      </c>
      <c r="C455" s="9" t="s">
        <v>792</v>
      </c>
      <c r="D455" s="9" t="s">
        <v>846</v>
      </c>
      <c r="E455" s="9" t="s">
        <v>794</v>
      </c>
      <c r="F455" s="9" t="s">
        <v>847</v>
      </c>
      <c r="G455" s="9">
        <v>113</v>
      </c>
      <c r="I455" s="9">
        <v>1946</v>
      </c>
      <c r="L455" s="9">
        <v>64.044889499999996</v>
      </c>
      <c r="M455" s="9">
        <v>17.692220499999902</v>
      </c>
      <c r="O455" s="9">
        <v>0</v>
      </c>
      <c r="P455" s="9">
        <v>0</v>
      </c>
      <c r="Q455" s="9">
        <v>0</v>
      </c>
      <c r="R455" s="9" t="s">
        <v>3986</v>
      </c>
      <c r="S455" s="9" t="s">
        <v>3987</v>
      </c>
      <c r="T455" s="9" t="s">
        <v>3988</v>
      </c>
      <c r="U455" s="9" t="s">
        <v>3989</v>
      </c>
      <c r="V455" s="9" t="s">
        <v>3990</v>
      </c>
    </row>
    <row r="456" spans="1:29" hidden="1" x14ac:dyDescent="0.2">
      <c r="A456" s="9">
        <v>454</v>
      </c>
      <c r="B456" s="9" t="s">
        <v>3991</v>
      </c>
      <c r="C456" s="9" t="s">
        <v>792</v>
      </c>
      <c r="D456" s="9" t="s">
        <v>985</v>
      </c>
      <c r="E456" s="9" t="s">
        <v>794</v>
      </c>
      <c r="F456" s="9" t="s">
        <v>847</v>
      </c>
      <c r="G456" s="9">
        <v>112</v>
      </c>
      <c r="I456" s="9">
        <v>1910</v>
      </c>
      <c r="L456" s="9">
        <v>63.749850000000002</v>
      </c>
      <c r="M456" s="9">
        <v>13.54035</v>
      </c>
      <c r="O456" s="9">
        <v>0</v>
      </c>
      <c r="P456" s="9">
        <v>0</v>
      </c>
      <c r="Q456" s="9">
        <v>0</v>
      </c>
      <c r="R456" s="9" t="s">
        <v>3992</v>
      </c>
      <c r="S456" s="9" t="s">
        <v>3993</v>
      </c>
      <c r="T456" s="9" t="s">
        <v>3994</v>
      </c>
      <c r="U456" s="9" t="s">
        <v>3995</v>
      </c>
      <c r="V456" s="9" t="s">
        <v>3996</v>
      </c>
    </row>
    <row r="457" spans="1:29" hidden="1" x14ac:dyDescent="0.2">
      <c r="A457" s="9">
        <v>455</v>
      </c>
      <c r="B457" s="9" t="s">
        <v>3997</v>
      </c>
      <c r="C457" s="9" t="s">
        <v>392</v>
      </c>
      <c r="D457" s="9" t="s">
        <v>3998</v>
      </c>
      <c r="E457" s="9" t="s">
        <v>794</v>
      </c>
      <c r="F457" s="9" t="s">
        <v>586</v>
      </c>
      <c r="G457" s="9">
        <v>240</v>
      </c>
      <c r="I457" s="9">
        <v>1967</v>
      </c>
      <c r="L457" s="9">
        <v>48.618002199999999</v>
      </c>
      <c r="M457" s="9">
        <v>-2.0238876000000001</v>
      </c>
      <c r="O457" s="9">
        <v>0</v>
      </c>
      <c r="P457" s="9">
        <v>0</v>
      </c>
      <c r="Q457" s="9">
        <v>0</v>
      </c>
      <c r="R457" s="9" t="s">
        <v>3999</v>
      </c>
      <c r="S457" s="9" t="s">
        <v>4000</v>
      </c>
      <c r="T457" s="9" t="s">
        <v>4001</v>
      </c>
      <c r="U457" s="9" t="s">
        <v>4002</v>
      </c>
      <c r="V457" s="9" t="s">
        <v>4003</v>
      </c>
    </row>
    <row r="458" spans="1:29" hidden="1" x14ac:dyDescent="0.2">
      <c r="A458" s="9">
        <v>456</v>
      </c>
      <c r="B458" s="9" t="s">
        <v>4004</v>
      </c>
      <c r="C458" s="9" t="s">
        <v>792</v>
      </c>
      <c r="D458" s="9" t="s">
        <v>985</v>
      </c>
      <c r="E458" s="9" t="s">
        <v>229</v>
      </c>
      <c r="F458" s="9" t="s">
        <v>2981</v>
      </c>
      <c r="G458" s="9">
        <v>86</v>
      </c>
      <c r="I458" s="9">
        <v>1929</v>
      </c>
      <c r="L458" s="9">
        <v>52.705599999999997</v>
      </c>
      <c r="M458" s="9">
        <v>-8.6128</v>
      </c>
      <c r="O458" s="9">
        <v>0</v>
      </c>
      <c r="P458" s="9">
        <v>0</v>
      </c>
      <c r="Q458" s="9">
        <v>0</v>
      </c>
      <c r="R458" s="9" t="s">
        <v>4005</v>
      </c>
      <c r="S458" s="9" t="s">
        <v>4006</v>
      </c>
      <c r="T458" s="9" t="s">
        <v>4007</v>
      </c>
      <c r="U458" s="9" t="s">
        <v>4008</v>
      </c>
      <c r="V458" s="9" t="s">
        <v>4009</v>
      </c>
    </row>
    <row r="459" spans="1:29" hidden="1" x14ac:dyDescent="0.2">
      <c r="A459" s="9">
        <v>457</v>
      </c>
      <c r="B459" s="9" t="s">
        <v>4010</v>
      </c>
      <c r="C459" s="9" t="s">
        <v>792</v>
      </c>
      <c r="D459" s="9" t="s">
        <v>793</v>
      </c>
      <c r="E459" s="9" t="s">
        <v>794</v>
      </c>
      <c r="F459" s="9" t="s">
        <v>1153</v>
      </c>
      <c r="G459" s="9">
        <v>472</v>
      </c>
      <c r="I459" s="9">
        <v>1978</v>
      </c>
      <c r="L459" s="9">
        <v>49.124001</v>
      </c>
      <c r="M459" s="9">
        <v>16.124001</v>
      </c>
      <c r="N459" s="9">
        <v>4.7916666666666599</v>
      </c>
      <c r="O459" s="9">
        <v>0</v>
      </c>
      <c r="P459" s="9">
        <v>0</v>
      </c>
      <c r="Q459" s="9">
        <v>0</v>
      </c>
      <c r="R459" s="9" t="s">
        <v>4011</v>
      </c>
      <c r="S459" s="9" t="s">
        <v>4012</v>
      </c>
      <c r="T459" s="9" t="s">
        <v>4013</v>
      </c>
      <c r="U459" s="9" t="s">
        <v>4014</v>
      </c>
      <c r="V459" s="9" t="s">
        <v>4015</v>
      </c>
    </row>
    <row r="460" spans="1:29" hidden="1" x14ac:dyDescent="0.2">
      <c r="A460" s="9">
        <v>458</v>
      </c>
      <c r="B460" s="9" t="s">
        <v>4016</v>
      </c>
      <c r="C460" s="9" t="s">
        <v>792</v>
      </c>
      <c r="D460" s="9" t="s">
        <v>793</v>
      </c>
      <c r="E460" s="9" t="s">
        <v>794</v>
      </c>
      <c r="F460" s="9" t="s">
        <v>1153</v>
      </c>
      <c r="G460" s="9">
        <v>638</v>
      </c>
      <c r="I460" s="9">
        <v>1996</v>
      </c>
      <c r="L460" s="9">
        <v>50.082999999999998</v>
      </c>
      <c r="M460" s="9">
        <v>17.181000000000001</v>
      </c>
      <c r="O460" s="9">
        <v>0</v>
      </c>
      <c r="P460" s="9">
        <v>0</v>
      </c>
      <c r="Q460" s="9">
        <v>0</v>
      </c>
      <c r="R460" s="9" t="s">
        <v>4017</v>
      </c>
      <c r="S460" s="9" t="s">
        <v>4018</v>
      </c>
      <c r="T460" s="9" t="s">
        <v>4019</v>
      </c>
      <c r="U460" s="9" t="s">
        <v>4020</v>
      </c>
      <c r="V460" s="9" t="s">
        <v>4021</v>
      </c>
    </row>
    <row r="461" spans="1:29" hidden="1" x14ac:dyDescent="0.2">
      <c r="A461" s="9">
        <v>459</v>
      </c>
      <c r="B461" s="9" t="s">
        <v>4022</v>
      </c>
      <c r="C461" s="9" t="s">
        <v>242</v>
      </c>
      <c r="D461" s="9" t="s">
        <v>228</v>
      </c>
      <c r="E461" s="9" t="s">
        <v>229</v>
      </c>
      <c r="F461" s="9" t="s">
        <v>3071</v>
      </c>
      <c r="G461" s="9">
        <v>569</v>
      </c>
      <c r="I461" s="9">
        <v>2004</v>
      </c>
      <c r="L461" s="9">
        <v>38.27948</v>
      </c>
      <c r="M461" s="9">
        <v>23.328250000000001</v>
      </c>
      <c r="O461" s="9">
        <v>0</v>
      </c>
      <c r="P461" s="9">
        <v>0</v>
      </c>
      <c r="Q461" s="9">
        <v>0</v>
      </c>
      <c r="R461" s="9" t="s">
        <v>4023</v>
      </c>
      <c r="S461" s="9" t="s">
        <v>4024</v>
      </c>
      <c r="T461" s="9" t="s">
        <v>4025</v>
      </c>
      <c r="U461" s="9" t="s">
        <v>4026</v>
      </c>
      <c r="V461" s="9" t="s">
        <v>4027</v>
      </c>
      <c r="W461" s="9" t="s">
        <v>4028</v>
      </c>
      <c r="X461" s="9" t="s">
        <v>4029</v>
      </c>
      <c r="Y461" s="9" t="s">
        <v>4030</v>
      </c>
      <c r="Z461" s="9" t="s">
        <v>4031</v>
      </c>
      <c r="AA461" s="9" t="s">
        <v>4032</v>
      </c>
      <c r="AB461" s="9" t="s">
        <v>4033</v>
      </c>
      <c r="AC461" s="9" t="s">
        <v>4034</v>
      </c>
    </row>
    <row r="462" spans="1:29" hidden="1" x14ac:dyDescent="0.2">
      <c r="A462" s="9">
        <v>460</v>
      </c>
      <c r="B462" s="9" t="s">
        <v>4035</v>
      </c>
      <c r="C462" s="9" t="s">
        <v>792</v>
      </c>
      <c r="D462" s="9" t="s">
        <v>846</v>
      </c>
      <c r="E462" s="9" t="s">
        <v>794</v>
      </c>
      <c r="F462" s="9" t="s">
        <v>847</v>
      </c>
      <c r="G462" s="9">
        <v>160</v>
      </c>
      <c r="I462" s="9">
        <v>1973</v>
      </c>
      <c r="L462" s="9">
        <v>66.631394499999999</v>
      </c>
      <c r="M462" s="9">
        <v>19.819810999999898</v>
      </c>
      <c r="O462" s="9">
        <v>0</v>
      </c>
      <c r="P462" s="9">
        <v>0</v>
      </c>
      <c r="Q462" s="9">
        <v>0</v>
      </c>
      <c r="R462" s="9" t="s">
        <v>4036</v>
      </c>
      <c r="S462" s="9" t="s">
        <v>4037</v>
      </c>
      <c r="T462" s="9" t="s">
        <v>4038</v>
      </c>
      <c r="U462" s="9" t="s">
        <v>4039</v>
      </c>
      <c r="V462" s="9" t="s">
        <v>4040</v>
      </c>
    </row>
    <row r="463" spans="1:29" hidden="1" x14ac:dyDescent="0.2">
      <c r="A463" s="9">
        <v>461</v>
      </c>
      <c r="B463" s="9" t="s">
        <v>4041</v>
      </c>
      <c r="C463" s="9" t="s">
        <v>792</v>
      </c>
      <c r="D463" s="9" t="s">
        <v>985</v>
      </c>
      <c r="E463" s="9" t="s">
        <v>229</v>
      </c>
      <c r="F463" s="9" t="s">
        <v>3448</v>
      </c>
      <c r="G463" s="9">
        <v>126</v>
      </c>
      <c r="I463" s="9">
        <v>1969</v>
      </c>
      <c r="J463" s="9">
        <v>2007</v>
      </c>
      <c r="L463" s="9">
        <v>46.447929999999999</v>
      </c>
      <c r="M463" s="9">
        <v>15.7869299999999</v>
      </c>
      <c r="O463" s="9">
        <v>0</v>
      </c>
      <c r="P463" s="9">
        <v>0</v>
      </c>
      <c r="Q463" s="9">
        <v>0</v>
      </c>
      <c r="R463" s="9" t="s">
        <v>4042</v>
      </c>
      <c r="S463" s="9" t="s">
        <v>4043</v>
      </c>
      <c r="T463" s="9" t="s">
        <v>4044</v>
      </c>
      <c r="U463" s="9" t="s">
        <v>4045</v>
      </c>
      <c r="V463" s="9" t="s">
        <v>4046</v>
      </c>
      <c r="W463" s="9" t="s">
        <v>4047</v>
      </c>
    </row>
    <row r="464" spans="1:29" hidden="1" x14ac:dyDescent="0.2">
      <c r="A464" s="9">
        <v>462</v>
      </c>
      <c r="B464" s="9" t="s">
        <v>4048</v>
      </c>
      <c r="C464" s="9" t="s">
        <v>792</v>
      </c>
      <c r="D464" s="9" t="s">
        <v>846</v>
      </c>
      <c r="E464" s="9" t="s">
        <v>794</v>
      </c>
      <c r="F464" s="9" t="s">
        <v>1121</v>
      </c>
      <c r="G464" s="9">
        <v>630</v>
      </c>
      <c r="I464" s="9">
        <v>1992</v>
      </c>
      <c r="L464" s="9">
        <v>41.872</v>
      </c>
      <c r="M464" s="9">
        <v>-8.2025000000000006</v>
      </c>
      <c r="N464" s="9">
        <v>356.50793650793599</v>
      </c>
      <c r="O464" s="9">
        <v>0</v>
      </c>
      <c r="P464" s="9">
        <v>0</v>
      </c>
      <c r="Q464" s="9">
        <v>0</v>
      </c>
      <c r="R464" s="9" t="s">
        <v>4049</v>
      </c>
      <c r="S464" s="9" t="s">
        <v>4050</v>
      </c>
      <c r="T464" s="9" t="s">
        <v>4051</v>
      </c>
      <c r="U464" s="9" t="s">
        <v>4052</v>
      </c>
      <c r="V464" s="9" t="s">
        <v>4053</v>
      </c>
    </row>
    <row r="465" spans="1:24" hidden="1" x14ac:dyDescent="0.2">
      <c r="A465" s="9">
        <v>463</v>
      </c>
      <c r="B465" s="9" t="s">
        <v>4054</v>
      </c>
      <c r="C465" s="9" t="s">
        <v>792</v>
      </c>
      <c r="D465" s="9" t="s">
        <v>793</v>
      </c>
      <c r="E465" s="9" t="s">
        <v>794</v>
      </c>
      <c r="F465" s="9" t="s">
        <v>3071</v>
      </c>
      <c r="G465" s="9">
        <v>384</v>
      </c>
      <c r="I465" s="9">
        <v>1996</v>
      </c>
      <c r="L465" s="9">
        <v>41.267032</v>
      </c>
      <c r="M465" s="9">
        <v>24.5008777</v>
      </c>
      <c r="N465" s="9">
        <v>9.9479166666666607</v>
      </c>
      <c r="O465" s="9">
        <v>0</v>
      </c>
      <c r="P465" s="9">
        <v>0</v>
      </c>
      <c r="Q465" s="9">
        <v>0</v>
      </c>
      <c r="R465" s="9" t="s">
        <v>4055</v>
      </c>
      <c r="S465" s="9" t="s">
        <v>4056</v>
      </c>
      <c r="T465" s="9" t="s">
        <v>4057</v>
      </c>
      <c r="U465" s="9" t="s">
        <v>4058</v>
      </c>
      <c r="V465" s="9" t="s">
        <v>4059</v>
      </c>
      <c r="W465" s="9" t="s">
        <v>4060</v>
      </c>
      <c r="X465" s="9" t="s">
        <v>4061</v>
      </c>
    </row>
    <row r="466" spans="1:24" hidden="1" x14ac:dyDescent="0.2">
      <c r="A466" s="9">
        <v>464</v>
      </c>
      <c r="B466" s="9" t="s">
        <v>4062</v>
      </c>
      <c r="C466" s="9" t="s">
        <v>792</v>
      </c>
      <c r="D466" s="9" t="s">
        <v>985</v>
      </c>
      <c r="E466" s="9" t="s">
        <v>794</v>
      </c>
      <c r="F466" s="9" t="s">
        <v>586</v>
      </c>
      <c r="G466" s="9">
        <v>90</v>
      </c>
      <c r="I466" s="9">
        <v>1982</v>
      </c>
      <c r="L466" s="9">
        <v>45.725000000000001</v>
      </c>
      <c r="M466" s="9">
        <v>5.6980000000000004</v>
      </c>
      <c r="O466" s="9">
        <v>0</v>
      </c>
      <c r="P466" s="9">
        <v>0</v>
      </c>
      <c r="Q466" s="9">
        <v>0</v>
      </c>
      <c r="R466" s="9" t="s">
        <v>4063</v>
      </c>
      <c r="S466" s="9" t="s">
        <v>4064</v>
      </c>
      <c r="T466" s="9" t="s">
        <v>4065</v>
      </c>
      <c r="U466" s="9" t="s">
        <v>4066</v>
      </c>
      <c r="V466" s="9" t="s">
        <v>4067</v>
      </c>
    </row>
    <row r="467" spans="1:24" hidden="1" x14ac:dyDescent="0.2">
      <c r="A467" s="9">
        <v>465</v>
      </c>
      <c r="B467" s="9" t="s">
        <v>4068</v>
      </c>
      <c r="C467" s="9" t="s">
        <v>792</v>
      </c>
      <c r="D467" s="9" t="s">
        <v>985</v>
      </c>
      <c r="E467" s="9" t="s">
        <v>229</v>
      </c>
      <c r="F467" s="9" t="s">
        <v>586</v>
      </c>
      <c r="G467" s="9">
        <v>275.39999999999998</v>
      </c>
      <c r="I467" s="9">
        <v>1957</v>
      </c>
      <c r="L467" s="9">
        <v>44.499001</v>
      </c>
      <c r="M467" s="9">
        <v>4.7080000000000002</v>
      </c>
      <c r="O467" s="9">
        <v>0</v>
      </c>
      <c r="P467" s="9">
        <v>0</v>
      </c>
      <c r="Q467" s="9">
        <v>0</v>
      </c>
      <c r="R467" s="9" t="s">
        <v>4069</v>
      </c>
      <c r="S467" s="9" t="s">
        <v>4070</v>
      </c>
      <c r="T467" s="9" t="s">
        <v>4071</v>
      </c>
      <c r="U467" s="9" t="s">
        <v>4072</v>
      </c>
      <c r="V467" s="9" t="s">
        <v>4073</v>
      </c>
    </row>
    <row r="468" spans="1:24" hidden="1" x14ac:dyDescent="0.2">
      <c r="A468" s="9">
        <v>466</v>
      </c>
      <c r="B468" s="9" t="s">
        <v>4074</v>
      </c>
      <c r="C468" s="9" t="s">
        <v>792</v>
      </c>
      <c r="D468" s="9" t="s">
        <v>985</v>
      </c>
      <c r="E468" s="9" t="s">
        <v>229</v>
      </c>
      <c r="F468" s="9" t="s">
        <v>586</v>
      </c>
      <c r="G468" s="9">
        <v>90</v>
      </c>
      <c r="I468" s="9">
        <v>1980</v>
      </c>
      <c r="L468" s="9">
        <v>45.878999999999998</v>
      </c>
      <c r="M468" s="9">
        <v>5.8109999999999999</v>
      </c>
      <c r="O468" s="9">
        <v>0</v>
      </c>
      <c r="P468" s="9">
        <v>0</v>
      </c>
      <c r="Q468" s="9">
        <v>0</v>
      </c>
      <c r="R468" s="9" t="s">
        <v>4075</v>
      </c>
      <c r="S468" s="9" t="s">
        <v>4076</v>
      </c>
      <c r="T468" s="9" t="s">
        <v>4077</v>
      </c>
      <c r="U468" s="9" t="s">
        <v>4078</v>
      </c>
      <c r="V468" s="9" t="s">
        <v>4079</v>
      </c>
    </row>
    <row r="469" spans="1:24" hidden="1" x14ac:dyDescent="0.2">
      <c r="A469" s="9">
        <v>467</v>
      </c>
      <c r="B469" s="9" t="s">
        <v>4080</v>
      </c>
      <c r="C469" s="9" t="s">
        <v>792</v>
      </c>
      <c r="D469" s="9" t="s">
        <v>985</v>
      </c>
      <c r="E469" s="9" t="s">
        <v>229</v>
      </c>
      <c r="F469" s="9" t="s">
        <v>586</v>
      </c>
      <c r="G469" s="9">
        <v>80</v>
      </c>
      <c r="I469" s="9">
        <v>1966</v>
      </c>
      <c r="L469" s="9">
        <v>45.701999999999998</v>
      </c>
      <c r="M469" s="9">
        <v>4.8419999999999996</v>
      </c>
      <c r="O469" s="9">
        <v>0</v>
      </c>
      <c r="P469" s="9">
        <v>0</v>
      </c>
      <c r="Q469" s="9">
        <v>0</v>
      </c>
      <c r="R469" s="9" t="s">
        <v>4081</v>
      </c>
      <c r="S469" s="9" t="s">
        <v>4082</v>
      </c>
      <c r="T469" s="9" t="s">
        <v>4083</v>
      </c>
      <c r="U469" s="9" t="s">
        <v>4084</v>
      </c>
      <c r="V469" s="9" t="s">
        <v>4085</v>
      </c>
    </row>
    <row r="470" spans="1:24" hidden="1" x14ac:dyDescent="0.2">
      <c r="A470" s="9">
        <v>468</v>
      </c>
      <c r="B470" s="9" t="s">
        <v>4086</v>
      </c>
      <c r="C470" s="9" t="s">
        <v>792</v>
      </c>
      <c r="D470" s="9" t="s">
        <v>985</v>
      </c>
      <c r="E470" s="9" t="s">
        <v>229</v>
      </c>
      <c r="F470" s="9" t="s">
        <v>586</v>
      </c>
      <c r="G470" s="9">
        <v>44.6</v>
      </c>
      <c r="I470" s="9">
        <v>1986</v>
      </c>
      <c r="L470" s="9">
        <v>45.845999999999997</v>
      </c>
      <c r="M470" s="9">
        <v>5.4179999999999904</v>
      </c>
      <c r="O470" s="9">
        <v>0</v>
      </c>
      <c r="P470" s="9">
        <v>0</v>
      </c>
      <c r="Q470" s="9">
        <v>0</v>
      </c>
      <c r="R470" s="9" t="s">
        <v>4087</v>
      </c>
      <c r="S470" s="9" t="s">
        <v>4088</v>
      </c>
      <c r="T470" s="9" t="s">
        <v>4089</v>
      </c>
      <c r="U470" s="9" t="s">
        <v>4090</v>
      </c>
      <c r="V470" s="9" t="s">
        <v>4091</v>
      </c>
    </row>
    <row r="471" spans="1:24" hidden="1" x14ac:dyDescent="0.2">
      <c r="A471" s="9">
        <v>469</v>
      </c>
      <c r="B471" s="9" t="s">
        <v>4092</v>
      </c>
      <c r="C471" s="9" t="s">
        <v>792</v>
      </c>
      <c r="D471" s="9" t="s">
        <v>985</v>
      </c>
      <c r="E471" s="9" t="s">
        <v>794</v>
      </c>
      <c r="F471" s="9" t="s">
        <v>586</v>
      </c>
      <c r="G471" s="9">
        <v>40.5</v>
      </c>
      <c r="I471" s="9">
        <v>1951</v>
      </c>
      <c r="L471" s="9">
        <v>45.970999999999997</v>
      </c>
      <c r="M471" s="9">
        <v>5.8339999999999996</v>
      </c>
      <c r="O471" s="9">
        <v>0</v>
      </c>
      <c r="P471" s="9">
        <v>0</v>
      </c>
      <c r="Q471" s="9">
        <v>0</v>
      </c>
      <c r="R471" s="9" t="s">
        <v>4093</v>
      </c>
      <c r="S471" s="9" t="s">
        <v>4094</v>
      </c>
      <c r="T471" s="9" t="s">
        <v>4095</v>
      </c>
      <c r="U471" s="9" t="s">
        <v>4096</v>
      </c>
      <c r="V471" s="9" t="s">
        <v>4097</v>
      </c>
    </row>
    <row r="472" spans="1:24" hidden="1" x14ac:dyDescent="0.2">
      <c r="A472" s="9">
        <v>470</v>
      </c>
      <c r="B472" s="9" t="s">
        <v>4098</v>
      </c>
      <c r="C472" s="9" t="s">
        <v>792</v>
      </c>
      <c r="D472" s="9" t="s">
        <v>985</v>
      </c>
      <c r="E472" s="9" t="s">
        <v>229</v>
      </c>
      <c r="F472" s="9" t="s">
        <v>586</v>
      </c>
      <c r="G472" s="9">
        <v>72</v>
      </c>
      <c r="I472" s="9">
        <v>1980</v>
      </c>
      <c r="L472" s="9">
        <v>45.494999999999997</v>
      </c>
      <c r="M472" s="9">
        <v>4.8259999999999996</v>
      </c>
      <c r="O472" s="9">
        <v>0</v>
      </c>
      <c r="P472" s="9">
        <v>0</v>
      </c>
      <c r="Q472" s="9">
        <v>0</v>
      </c>
      <c r="R472" s="9" t="s">
        <v>4099</v>
      </c>
      <c r="S472" s="9" t="s">
        <v>4100</v>
      </c>
      <c r="T472" s="9" t="s">
        <v>4101</v>
      </c>
      <c r="U472" s="9" t="s">
        <v>4102</v>
      </c>
      <c r="V472" s="9" t="s">
        <v>4103</v>
      </c>
    </row>
    <row r="473" spans="1:24" hidden="1" x14ac:dyDescent="0.2">
      <c r="A473" s="9">
        <v>471</v>
      </c>
      <c r="B473" s="9" t="s">
        <v>4104</v>
      </c>
      <c r="C473" s="9" t="s">
        <v>792</v>
      </c>
      <c r="D473" s="9" t="s">
        <v>846</v>
      </c>
      <c r="E473" s="9" t="s">
        <v>794</v>
      </c>
      <c r="F473" s="9" t="s">
        <v>3071</v>
      </c>
      <c r="G473" s="9">
        <v>210</v>
      </c>
      <c r="I473" s="9">
        <v>1990</v>
      </c>
      <c r="L473" s="9">
        <v>39.836109</v>
      </c>
      <c r="M473" s="9">
        <v>21.066389000000001</v>
      </c>
      <c r="N473" s="9">
        <v>1052.1739130434701</v>
      </c>
      <c r="O473" s="9">
        <v>0</v>
      </c>
      <c r="P473" s="9">
        <v>0</v>
      </c>
      <c r="Q473" s="9">
        <v>0</v>
      </c>
      <c r="R473" s="9" t="s">
        <v>4105</v>
      </c>
      <c r="S473" s="9" t="s">
        <v>4106</v>
      </c>
      <c r="T473" s="9" t="s">
        <v>4107</v>
      </c>
      <c r="U473" s="9" t="s">
        <v>4108</v>
      </c>
      <c r="V473" s="9" t="s">
        <v>4109</v>
      </c>
    </row>
    <row r="474" spans="1:24" hidden="1" x14ac:dyDescent="0.2">
      <c r="A474" s="9">
        <v>472</v>
      </c>
      <c r="B474" s="9" t="s">
        <v>4110</v>
      </c>
      <c r="C474" s="9" t="s">
        <v>792</v>
      </c>
      <c r="D474" s="9" t="s">
        <v>846</v>
      </c>
      <c r="E474" s="9" t="s">
        <v>794</v>
      </c>
      <c r="F474" s="9" t="s">
        <v>3071</v>
      </c>
      <c r="G474" s="9">
        <v>108</v>
      </c>
      <c r="I474" s="9">
        <v>1985</v>
      </c>
      <c r="L474" s="9">
        <v>40.474400000000003</v>
      </c>
      <c r="M474" s="9">
        <v>22.2439</v>
      </c>
      <c r="N474" s="9">
        <v>9.2592592592592595</v>
      </c>
      <c r="O474" s="9">
        <v>0</v>
      </c>
      <c r="P474" s="9">
        <v>0</v>
      </c>
      <c r="Q474" s="9">
        <v>0</v>
      </c>
      <c r="R474" s="9" t="s">
        <v>4111</v>
      </c>
      <c r="S474" s="9" t="s">
        <v>4112</v>
      </c>
      <c r="T474" s="9" t="s">
        <v>4113</v>
      </c>
      <c r="U474" s="9" t="s">
        <v>4114</v>
      </c>
      <c r="V474" s="9" t="s">
        <v>4115</v>
      </c>
    </row>
    <row r="475" spans="1:24" hidden="1" x14ac:dyDescent="0.2">
      <c r="A475" s="9">
        <v>473</v>
      </c>
      <c r="B475" s="9" t="s">
        <v>4116</v>
      </c>
      <c r="C475" s="9" t="s">
        <v>792</v>
      </c>
      <c r="D475" s="9" t="s">
        <v>846</v>
      </c>
      <c r="E475" s="9" t="s">
        <v>794</v>
      </c>
      <c r="F475" s="9" t="s">
        <v>3071</v>
      </c>
      <c r="G475" s="9">
        <v>154</v>
      </c>
      <c r="I475" s="9">
        <v>2011</v>
      </c>
      <c r="L475" s="9">
        <v>40.096600000000002</v>
      </c>
      <c r="M475" s="9">
        <v>21.803899999999999</v>
      </c>
      <c r="N475" s="9">
        <v>467.53246753246702</v>
      </c>
      <c r="O475" s="9">
        <v>0</v>
      </c>
      <c r="P475" s="9">
        <v>0</v>
      </c>
      <c r="Q475" s="9">
        <v>0</v>
      </c>
      <c r="R475" s="9" t="s">
        <v>4117</v>
      </c>
      <c r="S475" s="9" t="s">
        <v>4118</v>
      </c>
      <c r="T475" s="9" t="s">
        <v>4119</v>
      </c>
      <c r="U475" s="9" t="s">
        <v>4120</v>
      </c>
      <c r="V475" s="9" t="s">
        <v>4121</v>
      </c>
    </row>
    <row r="476" spans="1:24" hidden="1" x14ac:dyDescent="0.2">
      <c r="A476" s="9">
        <v>474</v>
      </c>
      <c r="B476" s="9" t="s">
        <v>4122</v>
      </c>
      <c r="C476" s="9" t="s">
        <v>792</v>
      </c>
      <c r="D476" s="9" t="s">
        <v>846</v>
      </c>
      <c r="E476" s="9" t="s">
        <v>794</v>
      </c>
      <c r="F476" s="9" t="s">
        <v>3071</v>
      </c>
      <c r="G476" s="9">
        <v>320</v>
      </c>
      <c r="I476" s="9">
        <v>1969</v>
      </c>
      <c r="L476" s="9">
        <v>38.741500000000002</v>
      </c>
      <c r="M476" s="9">
        <v>21.3642</v>
      </c>
      <c r="N476" s="9">
        <v>78.125</v>
      </c>
      <c r="O476" s="9">
        <v>0</v>
      </c>
      <c r="P476" s="9">
        <v>0</v>
      </c>
      <c r="Q476" s="9">
        <v>0</v>
      </c>
      <c r="R476" s="9" t="s">
        <v>4123</v>
      </c>
      <c r="S476" s="9" t="s">
        <v>4124</v>
      </c>
      <c r="T476" s="9" t="s">
        <v>4125</v>
      </c>
      <c r="U476" s="9" t="s">
        <v>4126</v>
      </c>
      <c r="V476" s="9" t="s">
        <v>4127</v>
      </c>
    </row>
    <row r="477" spans="1:24" hidden="1" x14ac:dyDescent="0.2">
      <c r="A477" s="9">
        <v>475</v>
      </c>
      <c r="B477" s="9" t="s">
        <v>4128</v>
      </c>
      <c r="C477" s="9" t="s">
        <v>792</v>
      </c>
      <c r="D477" s="9" t="s">
        <v>846</v>
      </c>
      <c r="E477" s="9" t="s">
        <v>794</v>
      </c>
      <c r="F477" s="9" t="s">
        <v>3071</v>
      </c>
      <c r="G477" s="9">
        <v>437</v>
      </c>
      <c r="I477" s="9">
        <v>1966</v>
      </c>
      <c r="L477" s="9">
        <v>38.890416999999999</v>
      </c>
      <c r="M477" s="9">
        <v>21.499583000000001</v>
      </c>
      <c r="N477" s="9">
        <v>1587.3741994510499</v>
      </c>
      <c r="O477" s="9">
        <v>0</v>
      </c>
      <c r="P477" s="9">
        <v>0</v>
      </c>
      <c r="Q477" s="9">
        <v>0</v>
      </c>
      <c r="R477" s="9" t="s">
        <v>4129</v>
      </c>
      <c r="S477" s="9" t="s">
        <v>4130</v>
      </c>
      <c r="T477" s="9" t="s">
        <v>4131</v>
      </c>
      <c r="U477" s="9" t="s">
        <v>4132</v>
      </c>
      <c r="V477" s="9" t="s">
        <v>4133</v>
      </c>
    </row>
    <row r="478" spans="1:24" hidden="1" x14ac:dyDescent="0.2">
      <c r="A478" s="9">
        <v>476</v>
      </c>
      <c r="B478" s="9" t="s">
        <v>4134</v>
      </c>
      <c r="C478" s="9" t="s">
        <v>792</v>
      </c>
      <c r="D478" s="9" t="s">
        <v>846</v>
      </c>
      <c r="E478" s="9" t="s">
        <v>794</v>
      </c>
      <c r="F478" s="9" t="s">
        <v>3071</v>
      </c>
      <c r="G478" s="9">
        <v>130</v>
      </c>
      <c r="I478" s="9">
        <v>1960</v>
      </c>
      <c r="L478" s="9">
        <v>39.2361</v>
      </c>
      <c r="M478" s="9">
        <v>21.746200000000002</v>
      </c>
      <c r="N478" s="9">
        <v>3015.3846153846098</v>
      </c>
      <c r="O478" s="9">
        <v>0</v>
      </c>
      <c r="P478" s="9">
        <v>0</v>
      </c>
      <c r="Q478" s="9">
        <v>0</v>
      </c>
      <c r="R478" s="9" t="s">
        <v>4135</v>
      </c>
      <c r="S478" s="9" t="s">
        <v>4136</v>
      </c>
      <c r="T478" s="9" t="s">
        <v>4137</v>
      </c>
      <c r="U478" s="9" t="s">
        <v>4138</v>
      </c>
      <c r="V478" s="9" t="s">
        <v>4139</v>
      </c>
    </row>
    <row r="479" spans="1:24" hidden="1" x14ac:dyDescent="0.2">
      <c r="A479" s="9">
        <v>477</v>
      </c>
      <c r="B479" s="9" t="s">
        <v>4140</v>
      </c>
      <c r="C479" s="9" t="s">
        <v>792</v>
      </c>
      <c r="D479" s="9" t="s">
        <v>846</v>
      </c>
      <c r="E479" s="9" t="s">
        <v>794</v>
      </c>
      <c r="F479" s="9" t="s">
        <v>3071</v>
      </c>
      <c r="G479" s="9">
        <v>116</v>
      </c>
      <c r="I479" s="9">
        <v>1999</v>
      </c>
      <c r="L479" s="9">
        <v>41.335500000000003</v>
      </c>
      <c r="M479" s="9">
        <v>24.4621</v>
      </c>
      <c r="N479" s="9">
        <v>94.827586206896498</v>
      </c>
      <c r="O479" s="9">
        <v>0</v>
      </c>
      <c r="P479" s="9">
        <v>0</v>
      </c>
      <c r="Q479" s="9">
        <v>0</v>
      </c>
      <c r="R479" s="9" t="s">
        <v>4141</v>
      </c>
      <c r="S479" s="9" t="s">
        <v>4142</v>
      </c>
      <c r="T479" s="9" t="s">
        <v>4143</v>
      </c>
      <c r="U479" s="9" t="s">
        <v>4144</v>
      </c>
      <c r="V479" s="9" t="s">
        <v>4145</v>
      </c>
    </row>
    <row r="480" spans="1:24" hidden="1" x14ac:dyDescent="0.2">
      <c r="A480" s="9">
        <v>478</v>
      </c>
      <c r="B480" s="9" t="s">
        <v>4146</v>
      </c>
      <c r="C480" s="9" t="s">
        <v>792</v>
      </c>
      <c r="D480" s="9" t="s">
        <v>846</v>
      </c>
      <c r="E480" s="9" t="s">
        <v>794</v>
      </c>
      <c r="F480" s="9" t="s">
        <v>3071</v>
      </c>
      <c r="G480" s="9">
        <v>334</v>
      </c>
      <c r="I480" s="9">
        <v>1981</v>
      </c>
      <c r="L480" s="9">
        <v>39.1845</v>
      </c>
      <c r="M480" s="9">
        <v>21.025500000000001</v>
      </c>
      <c r="N480" s="9">
        <v>149.70059880239501</v>
      </c>
      <c r="O480" s="9">
        <v>0</v>
      </c>
      <c r="P480" s="9">
        <v>0</v>
      </c>
      <c r="Q480" s="9">
        <v>0</v>
      </c>
      <c r="R480" s="9" t="s">
        <v>4147</v>
      </c>
      <c r="S480" s="9" t="s">
        <v>4148</v>
      </c>
      <c r="T480" s="9" t="s">
        <v>4149</v>
      </c>
      <c r="U480" s="9" t="s">
        <v>4150</v>
      </c>
      <c r="V480" s="9" t="s">
        <v>4151</v>
      </c>
      <c r="W480" s="9" t="s">
        <v>4152</v>
      </c>
    </row>
    <row r="481" spans="1:28" hidden="1" x14ac:dyDescent="0.2">
      <c r="A481" s="9">
        <v>479</v>
      </c>
      <c r="B481" s="9" t="s">
        <v>4153</v>
      </c>
      <c r="C481" s="9" t="s">
        <v>792</v>
      </c>
      <c r="D481" s="9" t="s">
        <v>793</v>
      </c>
      <c r="E481" s="9" t="s">
        <v>794</v>
      </c>
      <c r="F481" s="9" t="s">
        <v>3071</v>
      </c>
      <c r="G481" s="9">
        <v>315</v>
      </c>
      <c r="I481" s="9">
        <v>1985</v>
      </c>
      <c r="L481" s="9">
        <v>40.385657299999998</v>
      </c>
      <c r="M481" s="9">
        <v>22.2113777</v>
      </c>
      <c r="N481" s="9">
        <v>4.1904761904761898</v>
      </c>
      <c r="O481" s="9">
        <v>0</v>
      </c>
      <c r="P481" s="9">
        <v>0</v>
      </c>
      <c r="Q481" s="9">
        <v>0</v>
      </c>
      <c r="R481" s="9" t="s">
        <v>4154</v>
      </c>
      <c r="S481" s="9" t="s">
        <v>4155</v>
      </c>
      <c r="T481" s="9" t="s">
        <v>4156</v>
      </c>
      <c r="U481" s="9" t="s">
        <v>4157</v>
      </c>
      <c r="V481" s="9" t="s">
        <v>4158</v>
      </c>
    </row>
    <row r="482" spans="1:28" hidden="1" x14ac:dyDescent="0.2">
      <c r="A482" s="9">
        <v>480</v>
      </c>
      <c r="B482" s="9" t="s">
        <v>4159</v>
      </c>
      <c r="C482" s="9" t="s">
        <v>792</v>
      </c>
      <c r="D482" s="9" t="s">
        <v>846</v>
      </c>
      <c r="E482" s="9" t="s">
        <v>229</v>
      </c>
      <c r="F482" s="9" t="s">
        <v>3071</v>
      </c>
      <c r="G482" s="9">
        <v>150</v>
      </c>
      <c r="I482" s="9">
        <v>1988</v>
      </c>
      <c r="L482" s="9">
        <v>38.675902000000001</v>
      </c>
      <c r="M482" s="9">
        <v>21.324594999999999</v>
      </c>
      <c r="N482" s="9">
        <v>6.3694267515923499</v>
      </c>
      <c r="O482" s="9">
        <v>0</v>
      </c>
      <c r="P482" s="9">
        <v>0</v>
      </c>
      <c r="Q482" s="9">
        <v>0</v>
      </c>
      <c r="R482" s="9" t="s">
        <v>4160</v>
      </c>
      <c r="S482" s="9" t="s">
        <v>4161</v>
      </c>
      <c r="T482" s="9" t="s">
        <v>4162</v>
      </c>
      <c r="U482" s="9" t="s">
        <v>4163</v>
      </c>
      <c r="V482" s="9" t="s">
        <v>4164</v>
      </c>
      <c r="W482" s="9" t="s">
        <v>4165</v>
      </c>
    </row>
    <row r="483" spans="1:28" hidden="1" x14ac:dyDescent="0.2">
      <c r="A483" s="9">
        <v>481</v>
      </c>
      <c r="B483" s="9" t="s">
        <v>4166</v>
      </c>
      <c r="C483" s="9" t="s">
        <v>792</v>
      </c>
      <c r="D483" s="9" t="s">
        <v>793</v>
      </c>
      <c r="E483" s="9" t="s">
        <v>794</v>
      </c>
      <c r="F483" s="9" t="s">
        <v>1121</v>
      </c>
      <c r="G483" s="9">
        <v>220</v>
      </c>
      <c r="I483" s="9">
        <v>1953</v>
      </c>
      <c r="L483" s="9">
        <v>41.689967000000003</v>
      </c>
      <c r="M483" s="9">
        <v>-8.0923449999999999</v>
      </c>
      <c r="N483" s="9">
        <v>32.5541125541125</v>
      </c>
      <c r="O483" s="9">
        <v>0</v>
      </c>
      <c r="P483" s="9">
        <v>0</v>
      </c>
      <c r="Q483" s="9">
        <v>0</v>
      </c>
      <c r="R483" s="9" t="s">
        <v>4167</v>
      </c>
      <c r="S483" s="9" t="s">
        <v>4168</v>
      </c>
      <c r="T483" s="9" t="s">
        <v>4169</v>
      </c>
      <c r="U483" s="9" t="s">
        <v>4170</v>
      </c>
      <c r="V483" s="9" t="s">
        <v>4171</v>
      </c>
    </row>
    <row r="484" spans="1:28" hidden="1" x14ac:dyDescent="0.2">
      <c r="A484" s="9">
        <v>482</v>
      </c>
      <c r="B484" s="9" t="s">
        <v>4172</v>
      </c>
      <c r="C484" s="9" t="s">
        <v>1152</v>
      </c>
      <c r="D484" s="9" t="s">
        <v>334</v>
      </c>
      <c r="E484" s="9" t="s">
        <v>229</v>
      </c>
      <c r="F484" s="9" t="s">
        <v>1153</v>
      </c>
      <c r="G484" s="9">
        <v>710.047705092878</v>
      </c>
      <c r="I484" s="9">
        <v>1969</v>
      </c>
      <c r="J484" s="9">
        <v>1992</v>
      </c>
      <c r="L484" s="9">
        <v>50.576500000000003</v>
      </c>
      <c r="M484" s="9">
        <v>13.7807</v>
      </c>
      <c r="O484" s="9">
        <v>0</v>
      </c>
      <c r="P484" s="9">
        <v>0</v>
      </c>
      <c r="Q484" s="9">
        <v>0</v>
      </c>
      <c r="R484" s="9" t="s">
        <v>393</v>
      </c>
      <c r="S484" s="9" t="s">
        <v>4173</v>
      </c>
      <c r="T484" s="9" t="s">
        <v>4174</v>
      </c>
      <c r="U484" s="9" t="s">
        <v>4175</v>
      </c>
      <c r="V484" s="9" t="s">
        <v>4176</v>
      </c>
      <c r="W484" s="9" t="s">
        <v>4177</v>
      </c>
      <c r="X484" s="9" t="s">
        <v>4178</v>
      </c>
      <c r="Y484" s="9" t="s">
        <v>4179</v>
      </c>
    </row>
    <row r="485" spans="1:28" hidden="1" x14ac:dyDescent="0.2">
      <c r="A485" s="9">
        <v>483</v>
      </c>
      <c r="B485" s="9" t="s">
        <v>4180</v>
      </c>
      <c r="C485" s="9" t="s">
        <v>792</v>
      </c>
      <c r="D485" s="9" t="s">
        <v>793</v>
      </c>
      <c r="E485" s="9" t="s">
        <v>794</v>
      </c>
      <c r="F485" s="9" t="s">
        <v>565</v>
      </c>
      <c r="G485" s="9">
        <v>960</v>
      </c>
      <c r="H485" s="9">
        <v>0.75</v>
      </c>
      <c r="I485" s="9">
        <v>1979</v>
      </c>
      <c r="J485" s="9">
        <v>1979</v>
      </c>
      <c r="L485" s="9">
        <v>50.519379999999998</v>
      </c>
      <c r="M485" s="9">
        <v>12.879759999999999</v>
      </c>
      <c r="N485" s="9">
        <v>3.8164944508228</v>
      </c>
      <c r="O485" s="9">
        <v>0</v>
      </c>
      <c r="P485" s="9">
        <v>0</v>
      </c>
      <c r="Q485" s="9">
        <v>0</v>
      </c>
      <c r="R485" s="9" t="s">
        <v>4181</v>
      </c>
      <c r="S485" s="9" t="s">
        <v>4182</v>
      </c>
      <c r="T485" s="9" t="s">
        <v>4183</v>
      </c>
      <c r="U485" s="9" t="s">
        <v>4184</v>
      </c>
      <c r="V485" s="9" t="s">
        <v>4185</v>
      </c>
    </row>
    <row r="486" spans="1:28" hidden="1" x14ac:dyDescent="0.2">
      <c r="A486" s="9">
        <v>484</v>
      </c>
      <c r="B486" s="9" t="s">
        <v>4186</v>
      </c>
      <c r="C486" s="9" t="s">
        <v>792</v>
      </c>
      <c r="D486" s="9" t="s">
        <v>985</v>
      </c>
      <c r="E486" s="9" t="s">
        <v>229</v>
      </c>
      <c r="F486" s="9" t="s">
        <v>795</v>
      </c>
      <c r="G486" s="9">
        <v>54.48</v>
      </c>
      <c r="I486" s="9">
        <v>2013</v>
      </c>
      <c r="J486" s="9">
        <v>2013</v>
      </c>
      <c r="L486" s="9">
        <v>46.15987118895</v>
      </c>
      <c r="M486" s="9">
        <v>5.9753486004649998</v>
      </c>
      <c r="O486" s="9">
        <v>0</v>
      </c>
      <c r="P486" s="9">
        <v>0</v>
      </c>
      <c r="Q486" s="9">
        <v>0</v>
      </c>
      <c r="R486" s="9" t="s">
        <v>393</v>
      </c>
      <c r="S486" s="9" t="s">
        <v>4187</v>
      </c>
      <c r="T486" s="9" t="s">
        <v>4188</v>
      </c>
      <c r="U486" s="9" t="s">
        <v>4189</v>
      </c>
      <c r="V486" s="9" t="s">
        <v>4190</v>
      </c>
      <c r="W486" s="9" t="s">
        <v>4191</v>
      </c>
    </row>
    <row r="487" spans="1:28" hidden="1" x14ac:dyDescent="0.2">
      <c r="A487" s="9">
        <v>485</v>
      </c>
      <c r="B487" s="9" t="s">
        <v>4192</v>
      </c>
      <c r="C487" s="9" t="s">
        <v>792</v>
      </c>
      <c r="D487" s="9" t="s">
        <v>985</v>
      </c>
      <c r="E487" s="9" t="s">
        <v>229</v>
      </c>
      <c r="F487" s="9" t="s">
        <v>576</v>
      </c>
      <c r="G487" s="9">
        <v>17</v>
      </c>
      <c r="I487" s="9">
        <v>1986</v>
      </c>
      <c r="J487" s="9">
        <v>1986</v>
      </c>
      <c r="L487" s="9">
        <v>47.374752000000001</v>
      </c>
      <c r="M487" s="9">
        <v>13.210196</v>
      </c>
      <c r="O487" s="9">
        <v>0</v>
      </c>
      <c r="P487" s="9">
        <v>0</v>
      </c>
      <c r="Q487" s="9">
        <v>0</v>
      </c>
      <c r="R487" s="9" t="s">
        <v>393</v>
      </c>
      <c r="S487" s="9" t="s">
        <v>4193</v>
      </c>
      <c r="T487" s="9" t="s">
        <v>4194</v>
      </c>
      <c r="U487" s="9" t="s">
        <v>4195</v>
      </c>
      <c r="V487" s="9" t="s">
        <v>4196</v>
      </c>
    </row>
    <row r="488" spans="1:28" hidden="1" x14ac:dyDescent="0.2">
      <c r="A488" s="9">
        <v>486</v>
      </c>
      <c r="B488" s="9" t="s">
        <v>4197</v>
      </c>
      <c r="C488" s="9" t="s">
        <v>792</v>
      </c>
      <c r="D488" s="9" t="s">
        <v>846</v>
      </c>
      <c r="E488" s="9" t="s">
        <v>794</v>
      </c>
      <c r="F488" s="9" t="s">
        <v>576</v>
      </c>
      <c r="G488" s="9">
        <v>158</v>
      </c>
      <c r="I488" s="9">
        <v>1930</v>
      </c>
      <c r="J488" s="9">
        <v>1952</v>
      </c>
      <c r="L488" s="9">
        <v>46.968449999999997</v>
      </c>
      <c r="M488" s="9">
        <v>10.05986</v>
      </c>
      <c r="O488" s="9">
        <v>0</v>
      </c>
      <c r="P488" s="9">
        <v>0</v>
      </c>
      <c r="Q488" s="9">
        <v>0</v>
      </c>
      <c r="R488" s="9" t="s">
        <v>393</v>
      </c>
      <c r="S488" s="9" t="s">
        <v>4198</v>
      </c>
      <c r="T488" s="9" t="s">
        <v>4199</v>
      </c>
      <c r="U488" s="9" t="s">
        <v>4200</v>
      </c>
      <c r="V488" s="9" t="s">
        <v>4201</v>
      </c>
    </row>
    <row r="489" spans="1:28" hidden="1" x14ac:dyDescent="0.2">
      <c r="A489" s="9">
        <v>487</v>
      </c>
      <c r="B489" s="9" t="s">
        <v>4202</v>
      </c>
      <c r="C489" s="9" t="s">
        <v>792</v>
      </c>
      <c r="D489" s="9" t="s">
        <v>985</v>
      </c>
      <c r="E489" s="9" t="s">
        <v>229</v>
      </c>
      <c r="F489" s="9" t="s">
        <v>576</v>
      </c>
      <c r="G489" s="9">
        <v>25</v>
      </c>
      <c r="I489" s="9">
        <v>1984</v>
      </c>
      <c r="J489" s="9">
        <v>1984</v>
      </c>
      <c r="L489" s="9">
        <v>46.632429500000001</v>
      </c>
      <c r="M489" s="9">
        <v>13.8291185</v>
      </c>
      <c r="O489" s="9">
        <v>0</v>
      </c>
      <c r="P489" s="9">
        <v>0</v>
      </c>
      <c r="Q489" s="9">
        <v>0</v>
      </c>
      <c r="R489" s="9" t="s">
        <v>393</v>
      </c>
      <c r="S489" s="9" t="s">
        <v>4203</v>
      </c>
      <c r="T489" s="9" t="s">
        <v>4204</v>
      </c>
      <c r="U489" s="9" t="s">
        <v>4205</v>
      </c>
      <c r="V489" s="9" t="s">
        <v>4206</v>
      </c>
      <c r="W489" s="9" t="s">
        <v>4207</v>
      </c>
    </row>
    <row r="490" spans="1:28" hidden="1" x14ac:dyDescent="0.2">
      <c r="A490" s="9">
        <v>488</v>
      </c>
      <c r="B490" s="9" t="s">
        <v>4208</v>
      </c>
      <c r="C490" s="9" t="s">
        <v>792</v>
      </c>
      <c r="D490" s="9" t="s">
        <v>985</v>
      </c>
      <c r="E490" s="9" t="s">
        <v>229</v>
      </c>
      <c r="F490" s="9" t="s">
        <v>576</v>
      </c>
      <c r="G490" s="9">
        <v>86</v>
      </c>
      <c r="I490" s="9">
        <v>1984</v>
      </c>
      <c r="J490" s="9">
        <v>1984</v>
      </c>
      <c r="L490" s="9">
        <v>47.198858000000001</v>
      </c>
      <c r="M490" s="9">
        <v>9.6696380000000008</v>
      </c>
      <c r="O490" s="9">
        <v>0</v>
      </c>
      <c r="P490" s="9">
        <v>0</v>
      </c>
      <c r="Q490" s="9">
        <v>0</v>
      </c>
      <c r="R490" s="9" t="s">
        <v>393</v>
      </c>
      <c r="S490" s="9" t="s">
        <v>4209</v>
      </c>
      <c r="T490" s="9" t="s">
        <v>4210</v>
      </c>
      <c r="U490" s="9" t="s">
        <v>4211</v>
      </c>
      <c r="V490" s="9" t="s">
        <v>4212</v>
      </c>
    </row>
    <row r="491" spans="1:28" hidden="1" x14ac:dyDescent="0.2">
      <c r="A491" s="9">
        <v>489</v>
      </c>
      <c r="B491" s="9" t="s">
        <v>4213</v>
      </c>
      <c r="C491" s="9" t="s">
        <v>792</v>
      </c>
      <c r="D491" s="9" t="s">
        <v>985</v>
      </c>
      <c r="E491" s="9" t="s">
        <v>229</v>
      </c>
      <c r="F491" s="9" t="s">
        <v>576</v>
      </c>
      <c r="G491" s="9">
        <v>13</v>
      </c>
      <c r="I491" s="9">
        <v>1990</v>
      </c>
      <c r="J491" s="9">
        <v>1990</v>
      </c>
      <c r="L491" s="9">
        <v>47.315923249999997</v>
      </c>
      <c r="M491" s="9">
        <v>13.14097175</v>
      </c>
      <c r="O491" s="9">
        <v>0</v>
      </c>
      <c r="P491" s="9">
        <v>0</v>
      </c>
      <c r="Q491" s="9">
        <v>0</v>
      </c>
      <c r="R491" s="9" t="s">
        <v>393</v>
      </c>
      <c r="S491" s="9" t="s">
        <v>4214</v>
      </c>
      <c r="T491" s="9" t="s">
        <v>4215</v>
      </c>
      <c r="U491" s="9" t="s">
        <v>4216</v>
      </c>
      <c r="V491" s="9" t="s">
        <v>4217</v>
      </c>
      <c r="W491" s="9" t="s">
        <v>4218</v>
      </c>
    </row>
    <row r="492" spans="1:28" hidden="1" x14ac:dyDescent="0.2">
      <c r="A492" s="9">
        <v>490</v>
      </c>
      <c r="B492" s="9" t="s">
        <v>4219</v>
      </c>
      <c r="C492" s="9" t="s">
        <v>792</v>
      </c>
      <c r="D492" s="9" t="s">
        <v>985</v>
      </c>
      <c r="E492" s="9" t="s">
        <v>229</v>
      </c>
      <c r="F492" s="9" t="s">
        <v>576</v>
      </c>
      <c r="G492" s="9">
        <v>16</v>
      </c>
      <c r="I492" s="9">
        <v>2009</v>
      </c>
      <c r="J492" s="9">
        <v>2009</v>
      </c>
      <c r="L492" s="9">
        <v>47.472081000000003</v>
      </c>
      <c r="M492" s="9">
        <v>13.193148000000001</v>
      </c>
      <c r="O492" s="9">
        <v>0</v>
      </c>
      <c r="P492" s="9">
        <v>0</v>
      </c>
      <c r="Q492" s="9">
        <v>0</v>
      </c>
      <c r="R492" s="9" t="s">
        <v>393</v>
      </c>
      <c r="S492" s="9" t="s">
        <v>4220</v>
      </c>
      <c r="T492" s="9" t="s">
        <v>4221</v>
      </c>
      <c r="U492" s="9" t="s">
        <v>4222</v>
      </c>
      <c r="V492" s="9" t="s">
        <v>4223</v>
      </c>
    </row>
    <row r="493" spans="1:28" hidden="1" x14ac:dyDescent="0.2">
      <c r="A493" s="9">
        <v>285</v>
      </c>
      <c r="B493" s="9" t="s">
        <v>2825</v>
      </c>
      <c r="C493" s="9" t="s">
        <v>242</v>
      </c>
      <c r="D493" s="9" t="s">
        <v>228</v>
      </c>
      <c r="E493" s="9" t="s">
        <v>229</v>
      </c>
      <c r="F493" s="9" t="s">
        <v>1230</v>
      </c>
      <c r="G493" s="9">
        <v>178</v>
      </c>
      <c r="I493" s="9">
        <v>1978</v>
      </c>
      <c r="L493" s="9">
        <v>50.617750000000001</v>
      </c>
      <c r="M493" s="9">
        <v>5.5826699999999896</v>
      </c>
      <c r="O493" s="9">
        <v>0</v>
      </c>
      <c r="P493" s="9">
        <v>0</v>
      </c>
      <c r="Q493" s="9">
        <v>0</v>
      </c>
      <c r="R493" s="9" t="s">
        <v>393</v>
      </c>
      <c r="S493" s="9" t="s">
        <v>2826</v>
      </c>
      <c r="T493" s="9" t="s">
        <v>2827</v>
      </c>
      <c r="U493" s="9" t="s">
        <v>2828</v>
      </c>
      <c r="V493" s="9" t="s">
        <v>2829</v>
      </c>
      <c r="W493" s="9" t="s">
        <v>2830</v>
      </c>
      <c r="X493" s="9" t="s">
        <v>2831</v>
      </c>
      <c r="Y493" s="9" t="s">
        <v>2832</v>
      </c>
      <c r="Z493" s="9" t="s">
        <v>2833</v>
      </c>
      <c r="AA493" s="9" t="s">
        <v>2834</v>
      </c>
      <c r="AB493" s="9" t="s">
        <v>2835</v>
      </c>
    </row>
    <row r="494" spans="1:28" hidden="1" x14ac:dyDescent="0.2">
      <c r="A494" s="9">
        <v>126</v>
      </c>
      <c r="B494" s="9" t="s">
        <v>1550</v>
      </c>
      <c r="C494" s="9" t="s">
        <v>242</v>
      </c>
      <c r="D494" s="9" t="s">
        <v>228</v>
      </c>
      <c r="E494" s="9" t="s">
        <v>229</v>
      </c>
      <c r="F494" s="9" t="s">
        <v>1230</v>
      </c>
      <c r="G494" s="9">
        <v>422</v>
      </c>
      <c r="I494" s="9">
        <v>2011</v>
      </c>
      <c r="L494" s="9">
        <v>51.058599999999998</v>
      </c>
      <c r="M494" s="9">
        <v>5.1055999999999999</v>
      </c>
      <c r="O494" s="9">
        <v>0</v>
      </c>
      <c r="P494" s="9">
        <v>0</v>
      </c>
      <c r="Q494" s="9">
        <v>0</v>
      </c>
      <c r="R494" s="9" t="s">
        <v>1551</v>
      </c>
      <c r="S494" s="9" t="s">
        <v>1552</v>
      </c>
      <c r="T494" s="9" t="s">
        <v>1553</v>
      </c>
      <c r="U494" s="9" t="s">
        <v>1554</v>
      </c>
      <c r="V494" s="9" t="s">
        <v>1555</v>
      </c>
      <c r="W494" s="9" t="s">
        <v>1556</v>
      </c>
    </row>
    <row r="495" spans="1:28" hidden="1" x14ac:dyDescent="0.2">
      <c r="A495" s="9">
        <v>857</v>
      </c>
      <c r="B495" s="9" t="s">
        <v>6140</v>
      </c>
      <c r="C495" s="9" t="s">
        <v>242</v>
      </c>
      <c r="D495" s="9" t="s">
        <v>228</v>
      </c>
      <c r="E495" s="9" t="s">
        <v>243</v>
      </c>
      <c r="F495" s="9" t="s">
        <v>1230</v>
      </c>
      <c r="G495" s="9">
        <v>23.8</v>
      </c>
      <c r="I495" s="9">
        <v>1993</v>
      </c>
      <c r="L495" s="9">
        <v>51.290909999999997</v>
      </c>
      <c r="M495" s="9">
        <v>4.2702499999999999</v>
      </c>
      <c r="O495" s="9">
        <v>0</v>
      </c>
      <c r="P495" s="9">
        <v>0</v>
      </c>
      <c r="Q495" s="9">
        <v>0</v>
      </c>
      <c r="R495" s="9" t="s">
        <v>393</v>
      </c>
      <c r="S495" s="9" t="s">
        <v>6141</v>
      </c>
      <c r="T495" s="9" t="s">
        <v>6142</v>
      </c>
      <c r="U495" s="9" t="s">
        <v>6143</v>
      </c>
    </row>
    <row r="496" spans="1:28" hidden="1" x14ac:dyDescent="0.2">
      <c r="A496" s="9">
        <v>114</v>
      </c>
      <c r="B496" s="9" t="s">
        <v>1441</v>
      </c>
      <c r="C496" s="9" t="s">
        <v>242</v>
      </c>
      <c r="D496" s="9" t="s">
        <v>228</v>
      </c>
      <c r="E496" s="9" t="s">
        <v>229</v>
      </c>
      <c r="F496" s="9" t="s">
        <v>1230</v>
      </c>
      <c r="G496" s="9">
        <v>465</v>
      </c>
      <c r="I496" s="9">
        <v>1993</v>
      </c>
      <c r="L496" s="9">
        <v>50.802300000000002</v>
      </c>
      <c r="M496" s="9">
        <v>4.2990000000000004</v>
      </c>
      <c r="O496" s="9">
        <v>0</v>
      </c>
      <c r="P496" s="9">
        <v>0</v>
      </c>
      <c r="Q496" s="9">
        <v>0</v>
      </c>
      <c r="R496" s="9" t="s">
        <v>1442</v>
      </c>
      <c r="S496" s="9" t="s">
        <v>1443</v>
      </c>
      <c r="T496" s="9" t="s">
        <v>1444</v>
      </c>
      <c r="U496" s="9" t="s">
        <v>1445</v>
      </c>
      <c r="V496" s="9" t="s">
        <v>1446</v>
      </c>
      <c r="W496" s="9" t="s">
        <v>1447</v>
      </c>
      <c r="X496" s="9" t="s">
        <v>1448</v>
      </c>
      <c r="Y496" s="9" t="s">
        <v>1449</v>
      </c>
    </row>
    <row r="497" spans="1:25" hidden="1" x14ac:dyDescent="0.2">
      <c r="A497" s="9">
        <v>3061</v>
      </c>
      <c r="B497" s="9" t="s">
        <v>14376</v>
      </c>
      <c r="C497" s="9" t="s">
        <v>242</v>
      </c>
      <c r="D497" s="9" t="s">
        <v>228</v>
      </c>
      <c r="E497" s="9" t="s">
        <v>243</v>
      </c>
      <c r="F497" s="9" t="s">
        <v>1230</v>
      </c>
      <c r="G497" s="9">
        <v>20</v>
      </c>
      <c r="I497" s="9">
        <v>1995</v>
      </c>
      <c r="L497" s="9">
        <v>50.923777800000003</v>
      </c>
      <c r="M497" s="9">
        <v>3.2129793000000002</v>
      </c>
      <c r="O497" s="9">
        <v>0</v>
      </c>
      <c r="P497" s="9">
        <v>0</v>
      </c>
      <c r="Q497" s="9">
        <v>0</v>
      </c>
      <c r="R497" s="9" t="s">
        <v>393</v>
      </c>
      <c r="S497" s="9" t="s">
        <v>14377</v>
      </c>
      <c r="T497" s="9" t="s">
        <v>14378</v>
      </c>
    </row>
    <row r="498" spans="1:25" hidden="1" x14ac:dyDescent="0.2">
      <c r="A498" s="9">
        <v>284</v>
      </c>
      <c r="B498" s="9" t="s">
        <v>2817</v>
      </c>
      <c r="C498" s="9" t="s">
        <v>242</v>
      </c>
      <c r="D498" s="9" t="s">
        <v>334</v>
      </c>
      <c r="E498" s="9" t="s">
        <v>243</v>
      </c>
      <c r="F498" s="9" t="s">
        <v>1230</v>
      </c>
      <c r="G498" s="9">
        <v>116</v>
      </c>
      <c r="I498" s="9">
        <v>1993</v>
      </c>
      <c r="L498" s="9">
        <v>51.059420000000003</v>
      </c>
      <c r="M498" s="9">
        <v>3.7364600000000001</v>
      </c>
      <c r="O498" s="9">
        <v>0</v>
      </c>
      <c r="P498" s="9">
        <v>0</v>
      </c>
      <c r="Q498" s="9">
        <v>0</v>
      </c>
      <c r="R498" s="9" t="s">
        <v>393</v>
      </c>
      <c r="S498" s="9" t="s">
        <v>2818</v>
      </c>
      <c r="T498" s="9" t="s">
        <v>2819</v>
      </c>
      <c r="U498" s="9" t="s">
        <v>2820</v>
      </c>
      <c r="V498" s="9" t="s">
        <v>2821</v>
      </c>
      <c r="W498" s="9" t="s">
        <v>2822</v>
      </c>
      <c r="X498" s="9" t="s">
        <v>2823</v>
      </c>
      <c r="Y498" s="9" t="s">
        <v>2824</v>
      </c>
    </row>
    <row r="499" spans="1:25" hidden="1" x14ac:dyDescent="0.2">
      <c r="A499" s="9">
        <v>115</v>
      </c>
      <c r="B499" s="9" t="s">
        <v>1450</v>
      </c>
      <c r="C499" s="9" t="s">
        <v>242</v>
      </c>
      <c r="D499" s="9" t="s">
        <v>228</v>
      </c>
      <c r="E499" s="9" t="s">
        <v>229</v>
      </c>
      <c r="F499" s="9" t="s">
        <v>1230</v>
      </c>
      <c r="G499" s="9">
        <v>480.3</v>
      </c>
      <c r="I499" s="9">
        <v>1998</v>
      </c>
      <c r="L499" s="9">
        <v>51.263069999999999</v>
      </c>
      <c r="M499" s="9">
        <v>3.2112099999999999</v>
      </c>
      <c r="O499" s="9">
        <v>0</v>
      </c>
      <c r="P499" s="9">
        <v>0</v>
      </c>
      <c r="Q499" s="9">
        <v>0</v>
      </c>
      <c r="R499" s="9" t="s">
        <v>1451</v>
      </c>
      <c r="S499" s="9" t="s">
        <v>1452</v>
      </c>
      <c r="T499" s="9" t="s">
        <v>1453</v>
      </c>
      <c r="U499" s="9" t="s">
        <v>1454</v>
      </c>
      <c r="V499" s="9" t="s">
        <v>1455</v>
      </c>
      <c r="W499" s="9" t="s">
        <v>1456</v>
      </c>
    </row>
    <row r="500" spans="1:25" hidden="1" x14ac:dyDescent="0.2">
      <c r="A500" s="9">
        <v>299</v>
      </c>
      <c r="B500" s="9" t="s">
        <v>2921</v>
      </c>
      <c r="C500" s="9" t="s">
        <v>242</v>
      </c>
      <c r="D500" s="9" t="s">
        <v>228</v>
      </c>
      <c r="E500" s="9" t="s">
        <v>243</v>
      </c>
      <c r="F500" s="9" t="s">
        <v>1230</v>
      </c>
      <c r="G500" s="9">
        <v>138</v>
      </c>
      <c r="I500" s="9">
        <v>2008</v>
      </c>
      <c r="L500" s="9">
        <v>51.242559999999997</v>
      </c>
      <c r="M500" s="9">
        <v>4.3248100000000003</v>
      </c>
      <c r="O500" s="9">
        <v>0</v>
      </c>
      <c r="P500" s="9">
        <v>0</v>
      </c>
      <c r="Q500" s="9">
        <v>0</v>
      </c>
      <c r="R500" s="9" t="s">
        <v>2922</v>
      </c>
      <c r="S500" s="9" t="s">
        <v>2923</v>
      </c>
      <c r="T500" s="9" t="s">
        <v>2924</v>
      </c>
      <c r="U500" s="9" t="s">
        <v>2925</v>
      </c>
      <c r="V500" s="9" t="s">
        <v>2926</v>
      </c>
    </row>
    <row r="501" spans="1:25" hidden="1" x14ac:dyDescent="0.2">
      <c r="A501" s="9">
        <v>499</v>
      </c>
      <c r="B501" s="9" t="s">
        <v>4264</v>
      </c>
      <c r="C501" s="9" t="s">
        <v>792</v>
      </c>
      <c r="D501" s="9" t="s">
        <v>793</v>
      </c>
      <c r="E501" s="9" t="s">
        <v>794</v>
      </c>
      <c r="F501" s="9" t="s">
        <v>1153</v>
      </c>
      <c r="G501" s="9">
        <v>45</v>
      </c>
      <c r="I501" s="9">
        <v>1943</v>
      </c>
      <c r="L501" s="9">
        <v>49.845874999999999</v>
      </c>
      <c r="M501" s="9">
        <v>14.421215</v>
      </c>
      <c r="O501" s="9">
        <v>0</v>
      </c>
      <c r="P501" s="9">
        <v>0</v>
      </c>
      <c r="Q501" s="9">
        <v>0</v>
      </c>
      <c r="R501" s="9" t="s">
        <v>393</v>
      </c>
      <c r="S501" s="9" t="s">
        <v>4265</v>
      </c>
      <c r="T501" s="9" t="s">
        <v>4266</v>
      </c>
      <c r="U501" s="9" t="s">
        <v>4267</v>
      </c>
      <c r="V501" s="9" t="s">
        <v>4268</v>
      </c>
      <c r="W501" s="9" t="s">
        <v>4269</v>
      </c>
      <c r="X501" s="9" t="s">
        <v>4270</v>
      </c>
      <c r="Y501" s="9" t="s">
        <v>4271</v>
      </c>
    </row>
    <row r="502" spans="1:25" hidden="1" x14ac:dyDescent="0.2">
      <c r="A502" s="9">
        <v>500</v>
      </c>
      <c r="B502" s="9" t="s">
        <v>4272</v>
      </c>
      <c r="C502" s="9" t="s">
        <v>792</v>
      </c>
      <c r="D502" s="9" t="s">
        <v>846</v>
      </c>
      <c r="E502" s="9" t="s">
        <v>794</v>
      </c>
      <c r="F502" s="9" t="s">
        <v>1189</v>
      </c>
      <c r="G502" s="9">
        <v>65.5</v>
      </c>
      <c r="I502" s="9">
        <v>1952</v>
      </c>
      <c r="L502" s="9">
        <v>61.210576000000003</v>
      </c>
      <c r="M502" s="9">
        <v>28.782634999999999</v>
      </c>
      <c r="O502" s="9">
        <v>0</v>
      </c>
      <c r="P502" s="9">
        <v>0</v>
      </c>
      <c r="Q502" s="9">
        <v>0</v>
      </c>
      <c r="R502" s="9" t="s">
        <v>393</v>
      </c>
      <c r="S502" s="9" t="s">
        <v>4273</v>
      </c>
      <c r="T502" s="9" t="s">
        <v>4274</v>
      </c>
      <c r="U502" s="9" t="s">
        <v>4275</v>
      </c>
      <c r="V502" s="9" t="s">
        <v>4276</v>
      </c>
    </row>
    <row r="503" spans="1:25" hidden="1" x14ac:dyDescent="0.2">
      <c r="A503" s="9">
        <v>501</v>
      </c>
      <c r="B503" s="9" t="s">
        <v>4277</v>
      </c>
      <c r="C503" s="9" t="s">
        <v>792</v>
      </c>
      <c r="D503" s="9" t="s">
        <v>985</v>
      </c>
      <c r="E503" s="9" t="s">
        <v>229</v>
      </c>
      <c r="F503" s="9" t="s">
        <v>795</v>
      </c>
      <c r="G503" s="9">
        <v>15.2</v>
      </c>
      <c r="I503" s="9">
        <v>1994</v>
      </c>
      <c r="J503" s="9">
        <v>1994</v>
      </c>
      <c r="L503" s="9">
        <v>47.0378523989</v>
      </c>
      <c r="M503" s="9">
        <v>7.2719272107100004</v>
      </c>
      <c r="O503" s="9">
        <v>0</v>
      </c>
      <c r="P503" s="9">
        <v>0</v>
      </c>
      <c r="Q503" s="9">
        <v>0</v>
      </c>
      <c r="R503" s="9" t="s">
        <v>393</v>
      </c>
      <c r="S503" s="9" t="s">
        <v>4278</v>
      </c>
      <c r="T503" s="9" t="s">
        <v>4279</v>
      </c>
      <c r="U503" s="9" t="s">
        <v>4280</v>
      </c>
      <c r="V503" s="9" t="s">
        <v>4281</v>
      </c>
    </row>
    <row r="504" spans="1:25" hidden="1" x14ac:dyDescent="0.2">
      <c r="A504" s="9">
        <v>502</v>
      </c>
      <c r="B504" s="9" t="s">
        <v>4282</v>
      </c>
      <c r="C504" s="9" t="s">
        <v>792</v>
      </c>
      <c r="D504" s="9" t="s">
        <v>985</v>
      </c>
      <c r="E504" s="9" t="s">
        <v>229</v>
      </c>
      <c r="F504" s="9" t="s">
        <v>576</v>
      </c>
      <c r="G504" s="9">
        <v>3</v>
      </c>
      <c r="I504" s="9">
        <v>1930</v>
      </c>
      <c r="J504" s="9">
        <v>1930</v>
      </c>
      <c r="L504" s="9">
        <v>47.135883999999997</v>
      </c>
      <c r="M504" s="9">
        <v>11.8485935</v>
      </c>
      <c r="O504" s="9">
        <v>0</v>
      </c>
      <c r="P504" s="9">
        <v>0</v>
      </c>
      <c r="Q504" s="9">
        <v>0</v>
      </c>
      <c r="R504" s="9" t="s">
        <v>393</v>
      </c>
      <c r="S504" s="9" t="s">
        <v>4283</v>
      </c>
      <c r="T504" s="9" t="s">
        <v>4284</v>
      </c>
      <c r="U504" s="9" t="s">
        <v>4285</v>
      </c>
      <c r="V504" s="9" t="s">
        <v>4286</v>
      </c>
      <c r="W504" s="9" t="s">
        <v>4287</v>
      </c>
      <c r="X504" s="9" t="s">
        <v>4288</v>
      </c>
    </row>
    <row r="505" spans="1:25" hidden="1" x14ac:dyDescent="0.2">
      <c r="A505" s="9">
        <v>503</v>
      </c>
      <c r="B505" s="9" t="s">
        <v>4289</v>
      </c>
      <c r="C505" s="9" t="s">
        <v>792</v>
      </c>
      <c r="D505" s="9" t="s">
        <v>985</v>
      </c>
      <c r="E505" s="9" t="s">
        <v>229</v>
      </c>
      <c r="F505" s="9" t="s">
        <v>576</v>
      </c>
      <c r="G505" s="9">
        <v>17</v>
      </c>
      <c r="I505" s="9">
        <v>1989</v>
      </c>
      <c r="J505" s="9">
        <v>1989</v>
      </c>
      <c r="L505" s="9">
        <v>47.321743499999997</v>
      </c>
      <c r="M505" s="9">
        <v>13.174288499999999</v>
      </c>
      <c r="O505" s="9">
        <v>0</v>
      </c>
      <c r="P505" s="9">
        <v>0</v>
      </c>
      <c r="Q505" s="9">
        <v>0</v>
      </c>
      <c r="R505" s="9" t="s">
        <v>393</v>
      </c>
      <c r="S505" s="9" t="s">
        <v>4290</v>
      </c>
      <c r="T505" s="9" t="s">
        <v>4291</v>
      </c>
      <c r="U505" s="9" t="s">
        <v>4292</v>
      </c>
      <c r="V505" s="9" t="s">
        <v>4293</v>
      </c>
      <c r="W505" s="9" t="s">
        <v>4294</v>
      </c>
    </row>
    <row r="506" spans="1:25" hidden="1" x14ac:dyDescent="0.2">
      <c r="A506" s="9">
        <v>504</v>
      </c>
      <c r="B506" s="9" t="s">
        <v>4295</v>
      </c>
      <c r="C506" s="9" t="s">
        <v>792</v>
      </c>
      <c r="D506" s="9" t="s">
        <v>985</v>
      </c>
      <c r="E506" s="9" t="s">
        <v>229</v>
      </c>
      <c r="F506" s="9" t="s">
        <v>576</v>
      </c>
      <c r="G506" s="9">
        <v>79</v>
      </c>
      <c r="I506" s="9">
        <v>1943</v>
      </c>
      <c r="J506" s="9">
        <v>1993</v>
      </c>
      <c r="L506" s="9">
        <v>46.658096999999998</v>
      </c>
      <c r="M506" s="9">
        <v>14.873014</v>
      </c>
      <c r="O506" s="9">
        <v>0</v>
      </c>
      <c r="P506" s="9">
        <v>0</v>
      </c>
      <c r="Q506" s="9">
        <v>0</v>
      </c>
      <c r="R506" s="9" t="s">
        <v>393</v>
      </c>
      <c r="S506" s="9" t="s">
        <v>4296</v>
      </c>
      <c r="T506" s="9" t="s">
        <v>4297</v>
      </c>
      <c r="U506" s="9" t="s">
        <v>4298</v>
      </c>
      <c r="V506" s="9" t="s">
        <v>4299</v>
      </c>
      <c r="W506" s="9" t="s">
        <v>4300</v>
      </c>
    </row>
    <row r="507" spans="1:25" hidden="1" x14ac:dyDescent="0.2">
      <c r="A507" s="9">
        <v>505</v>
      </c>
      <c r="B507" s="9" t="s">
        <v>4301</v>
      </c>
      <c r="C507" s="9" t="s">
        <v>792</v>
      </c>
      <c r="D507" s="9" t="s">
        <v>985</v>
      </c>
      <c r="E507" s="9" t="s">
        <v>794</v>
      </c>
      <c r="F507" s="9" t="s">
        <v>576</v>
      </c>
      <c r="G507" s="9">
        <v>75</v>
      </c>
      <c r="I507" s="9">
        <v>1975</v>
      </c>
      <c r="J507" s="9">
        <v>1975</v>
      </c>
      <c r="L507" s="9">
        <v>46.546624999999999</v>
      </c>
      <c r="M507" s="9">
        <v>14.298527999999999</v>
      </c>
      <c r="O507" s="9">
        <v>0</v>
      </c>
      <c r="P507" s="9">
        <v>0</v>
      </c>
      <c r="Q507" s="9">
        <v>0</v>
      </c>
      <c r="R507" s="9" t="s">
        <v>393</v>
      </c>
      <c r="S507" s="9" t="s">
        <v>4302</v>
      </c>
      <c r="T507" s="9" t="s">
        <v>4303</v>
      </c>
      <c r="U507" s="9" t="s">
        <v>4304</v>
      </c>
      <c r="V507" s="9" t="s">
        <v>4305</v>
      </c>
    </row>
    <row r="508" spans="1:25" hidden="1" x14ac:dyDescent="0.2">
      <c r="A508" s="9">
        <v>506</v>
      </c>
      <c r="B508" s="9" t="s">
        <v>4306</v>
      </c>
      <c r="C508" s="9" t="s">
        <v>70</v>
      </c>
      <c r="E508" s="9" t="s">
        <v>229</v>
      </c>
      <c r="F508" s="9" t="s">
        <v>3063</v>
      </c>
      <c r="G508" s="9">
        <v>2017.1</v>
      </c>
      <c r="I508" s="9">
        <v>1983</v>
      </c>
      <c r="K508" s="9">
        <v>2027</v>
      </c>
      <c r="L508" s="9">
        <v>39.808399999999999</v>
      </c>
      <c r="M508" s="9">
        <v>-5.6695000000000002</v>
      </c>
      <c r="O508" s="9">
        <v>0</v>
      </c>
      <c r="P508" s="9">
        <v>0</v>
      </c>
      <c r="Q508" s="9">
        <v>0</v>
      </c>
      <c r="R508" s="9" t="s">
        <v>4307</v>
      </c>
      <c r="S508" s="9" t="s">
        <v>4308</v>
      </c>
      <c r="T508" s="9" t="s">
        <v>4309</v>
      </c>
      <c r="U508" s="9" t="s">
        <v>4310</v>
      </c>
      <c r="V508" s="9" t="s">
        <v>4311</v>
      </c>
      <c r="W508" s="9" t="s">
        <v>4312</v>
      </c>
      <c r="X508" s="9" t="s">
        <v>4313</v>
      </c>
    </row>
    <row r="509" spans="1:25" hidden="1" x14ac:dyDescent="0.2">
      <c r="A509" s="9">
        <v>507</v>
      </c>
      <c r="B509" s="9" t="s">
        <v>4314</v>
      </c>
      <c r="C509" s="9" t="s">
        <v>70</v>
      </c>
      <c r="E509" s="9" t="s">
        <v>229</v>
      </c>
      <c r="F509" s="9" t="s">
        <v>3063</v>
      </c>
      <c r="G509" s="9">
        <v>1987.5</v>
      </c>
      <c r="I509" s="9">
        <v>1984</v>
      </c>
      <c r="K509" s="9">
        <v>2029</v>
      </c>
      <c r="L509" s="9">
        <v>41.2</v>
      </c>
      <c r="M509" s="9">
        <v>0.56944444400000005</v>
      </c>
      <c r="O509" s="9">
        <v>0</v>
      </c>
      <c r="P509" s="9">
        <v>0</v>
      </c>
      <c r="Q509" s="9">
        <v>0</v>
      </c>
      <c r="R509" s="9" t="s">
        <v>4315</v>
      </c>
      <c r="S509" s="9" t="s">
        <v>4316</v>
      </c>
      <c r="T509" s="9" t="s">
        <v>4317</v>
      </c>
      <c r="U509" s="9" t="s">
        <v>4318</v>
      </c>
      <c r="V509" s="9" t="s">
        <v>4319</v>
      </c>
      <c r="W509" s="9" t="s">
        <v>4320</v>
      </c>
      <c r="X509" s="9" t="s">
        <v>4321</v>
      </c>
    </row>
    <row r="510" spans="1:25" hidden="1" x14ac:dyDescent="0.2">
      <c r="A510" s="9">
        <v>508</v>
      </c>
      <c r="B510" s="9" t="s">
        <v>4322</v>
      </c>
      <c r="C510" s="9" t="s">
        <v>70</v>
      </c>
      <c r="E510" s="9" t="s">
        <v>229</v>
      </c>
      <c r="F510" s="9" t="s">
        <v>3063</v>
      </c>
      <c r="G510" s="9">
        <v>1063.9000000000001</v>
      </c>
      <c r="I510" s="9">
        <v>1985</v>
      </c>
      <c r="K510" s="9">
        <v>2033</v>
      </c>
      <c r="L510" s="9">
        <v>41.2</v>
      </c>
      <c r="M510" s="9">
        <v>0.56944444400000005</v>
      </c>
      <c r="O510" s="9">
        <v>0</v>
      </c>
      <c r="P510" s="9">
        <v>0</v>
      </c>
      <c r="Q510" s="9">
        <v>0</v>
      </c>
      <c r="R510" s="9" t="s">
        <v>4323</v>
      </c>
      <c r="S510" s="9" t="s">
        <v>4324</v>
      </c>
      <c r="T510" s="9" t="s">
        <v>4325</v>
      </c>
      <c r="U510" s="9" t="s">
        <v>4326</v>
      </c>
      <c r="V510" s="9" t="s">
        <v>4327</v>
      </c>
    </row>
    <row r="511" spans="1:25" hidden="1" x14ac:dyDescent="0.2">
      <c r="A511" s="9">
        <v>509</v>
      </c>
      <c r="B511" s="9" t="s">
        <v>4328</v>
      </c>
      <c r="C511" s="9" t="s">
        <v>70</v>
      </c>
      <c r="E511" s="9" t="s">
        <v>229</v>
      </c>
      <c r="F511" s="9" t="s">
        <v>3063</v>
      </c>
      <c r="G511" s="9">
        <v>1003.4</v>
      </c>
      <c r="I511" s="9">
        <v>1988</v>
      </c>
      <c r="K511" s="9">
        <v>2035</v>
      </c>
      <c r="L511" s="9">
        <v>41.2</v>
      </c>
      <c r="M511" s="9">
        <v>0.56944444400000005</v>
      </c>
      <c r="O511" s="9">
        <v>0</v>
      </c>
      <c r="P511" s="9">
        <v>0</v>
      </c>
      <c r="Q511" s="9">
        <v>0</v>
      </c>
      <c r="R511" s="9" t="s">
        <v>4329</v>
      </c>
      <c r="S511" s="9" t="s">
        <v>4330</v>
      </c>
      <c r="T511" s="9" t="s">
        <v>4331</v>
      </c>
      <c r="U511" s="9" t="s">
        <v>4332</v>
      </c>
      <c r="V511" s="9" t="s">
        <v>4333</v>
      </c>
    </row>
    <row r="512" spans="1:25" hidden="1" x14ac:dyDescent="0.2">
      <c r="A512" s="9">
        <v>510</v>
      </c>
      <c r="B512" s="9" t="s">
        <v>4334</v>
      </c>
      <c r="C512" s="9" t="s">
        <v>70</v>
      </c>
      <c r="E512" s="9" t="s">
        <v>229</v>
      </c>
      <c r="F512" s="9" t="s">
        <v>3063</v>
      </c>
      <c r="G512" s="9">
        <v>1045.3</v>
      </c>
      <c r="I512" s="9">
        <v>1988</v>
      </c>
      <c r="K512" s="9">
        <v>2034</v>
      </c>
      <c r="L512" s="9">
        <v>40.951388889999997</v>
      </c>
      <c r="M512" s="9">
        <v>0.86666666699999995</v>
      </c>
      <c r="O512" s="9">
        <v>0</v>
      </c>
      <c r="P512" s="9">
        <v>0</v>
      </c>
      <c r="Q512" s="9">
        <v>0</v>
      </c>
      <c r="R512" s="9" t="s">
        <v>4335</v>
      </c>
      <c r="S512" s="9" t="s">
        <v>4336</v>
      </c>
      <c r="T512" s="9" t="s">
        <v>4337</v>
      </c>
      <c r="U512" s="9" t="s">
        <v>4338</v>
      </c>
      <c r="V512" s="9" t="s">
        <v>4339</v>
      </c>
    </row>
    <row r="513" spans="1:25" hidden="1" x14ac:dyDescent="0.2">
      <c r="A513" s="9">
        <v>511</v>
      </c>
      <c r="B513" s="9" t="s">
        <v>4340</v>
      </c>
      <c r="C513" s="9" t="s">
        <v>792</v>
      </c>
      <c r="D513" s="9" t="s">
        <v>985</v>
      </c>
      <c r="E513" s="9" t="s">
        <v>229</v>
      </c>
      <c r="F513" s="9" t="s">
        <v>576</v>
      </c>
      <c r="G513" s="9">
        <v>16</v>
      </c>
      <c r="I513" s="9">
        <v>1986</v>
      </c>
      <c r="J513" s="9">
        <v>1986</v>
      </c>
      <c r="L513" s="9">
        <v>47.4069</v>
      </c>
      <c r="M513" s="9">
        <v>13.220613999999999</v>
      </c>
      <c r="O513" s="9">
        <v>0</v>
      </c>
      <c r="P513" s="9">
        <v>0</v>
      </c>
      <c r="Q513" s="9">
        <v>0</v>
      </c>
      <c r="R513" s="9" t="s">
        <v>393</v>
      </c>
      <c r="S513" s="9" t="s">
        <v>4341</v>
      </c>
      <c r="T513" s="9" t="s">
        <v>4342</v>
      </c>
      <c r="U513" s="9" t="s">
        <v>4343</v>
      </c>
      <c r="V513" s="9" t="s">
        <v>4344</v>
      </c>
    </row>
    <row r="514" spans="1:25" hidden="1" x14ac:dyDescent="0.2">
      <c r="A514" s="9">
        <v>512</v>
      </c>
      <c r="B514" s="9" t="s">
        <v>4345</v>
      </c>
      <c r="C514" s="9" t="s">
        <v>792</v>
      </c>
      <c r="D514" s="9" t="s">
        <v>985</v>
      </c>
      <c r="E514" s="9" t="s">
        <v>794</v>
      </c>
      <c r="F514" s="9" t="s">
        <v>576</v>
      </c>
      <c r="G514" s="9">
        <v>88</v>
      </c>
      <c r="I514" s="9">
        <v>1968</v>
      </c>
      <c r="J514" s="9">
        <v>1968</v>
      </c>
      <c r="L514" s="9">
        <v>46.534807000000001</v>
      </c>
      <c r="M514" s="9">
        <v>14.170814</v>
      </c>
      <c r="O514" s="9">
        <v>0</v>
      </c>
      <c r="P514" s="9">
        <v>0</v>
      </c>
      <c r="Q514" s="9">
        <v>0</v>
      </c>
      <c r="R514" s="9" t="s">
        <v>393</v>
      </c>
      <c r="S514" s="9" t="s">
        <v>4346</v>
      </c>
      <c r="T514" s="9" t="s">
        <v>4347</v>
      </c>
      <c r="U514" s="9" t="s">
        <v>4348</v>
      </c>
      <c r="V514" s="9" t="s">
        <v>4349</v>
      </c>
    </row>
    <row r="515" spans="1:25" hidden="1" x14ac:dyDescent="0.2">
      <c r="A515" s="9">
        <v>513</v>
      </c>
      <c r="B515" s="9" t="s">
        <v>4350</v>
      </c>
      <c r="C515" s="9" t="s">
        <v>792</v>
      </c>
      <c r="D515" s="9" t="s">
        <v>985</v>
      </c>
      <c r="E515" s="9" t="s">
        <v>229</v>
      </c>
      <c r="F515" s="9" t="s">
        <v>576</v>
      </c>
      <c r="G515" s="9">
        <v>1</v>
      </c>
      <c r="I515" s="9">
        <v>1947</v>
      </c>
      <c r="J515" s="9">
        <v>1947</v>
      </c>
      <c r="L515" s="9">
        <v>47.259383999999997</v>
      </c>
      <c r="M515" s="9">
        <v>12.738690999999999</v>
      </c>
      <c r="O515" s="9">
        <v>0</v>
      </c>
      <c r="P515" s="9">
        <v>0</v>
      </c>
      <c r="Q515" s="9">
        <v>0</v>
      </c>
      <c r="R515" s="9" t="s">
        <v>393</v>
      </c>
      <c r="S515" s="9" t="s">
        <v>4351</v>
      </c>
      <c r="T515" s="9" t="s">
        <v>4352</v>
      </c>
      <c r="U515" s="9" t="s">
        <v>4353</v>
      </c>
      <c r="V515" s="9" t="s">
        <v>4354</v>
      </c>
    </row>
    <row r="516" spans="1:25" hidden="1" x14ac:dyDescent="0.2">
      <c r="A516" s="9">
        <v>514</v>
      </c>
      <c r="B516" s="9" t="s">
        <v>4355</v>
      </c>
      <c r="C516" s="9" t="s">
        <v>792</v>
      </c>
      <c r="D516" s="9" t="s">
        <v>985</v>
      </c>
      <c r="E516" s="9" t="s">
        <v>229</v>
      </c>
      <c r="F516" s="9" t="s">
        <v>576</v>
      </c>
      <c r="G516" s="9">
        <v>80</v>
      </c>
      <c r="I516" s="9">
        <v>1974</v>
      </c>
      <c r="J516" s="9">
        <v>1974</v>
      </c>
      <c r="L516" s="9">
        <v>46.569737000000003</v>
      </c>
      <c r="M516" s="9">
        <v>14.026774</v>
      </c>
      <c r="O516" s="9">
        <v>0</v>
      </c>
      <c r="P516" s="9">
        <v>0</v>
      </c>
      <c r="Q516" s="9">
        <v>0</v>
      </c>
      <c r="R516" s="9" t="s">
        <v>393</v>
      </c>
      <c r="S516" s="9" t="s">
        <v>4356</v>
      </c>
      <c r="T516" s="9" t="s">
        <v>4357</v>
      </c>
      <c r="U516" s="9" t="s">
        <v>4358</v>
      </c>
      <c r="V516" s="9" t="s">
        <v>4359</v>
      </c>
    </row>
    <row r="517" spans="1:25" hidden="1" x14ac:dyDescent="0.2">
      <c r="A517" s="9">
        <v>515</v>
      </c>
      <c r="B517" s="9" t="s">
        <v>4360</v>
      </c>
      <c r="C517" s="9" t="s">
        <v>792</v>
      </c>
      <c r="D517" s="9" t="s">
        <v>985</v>
      </c>
      <c r="E517" s="9" t="s">
        <v>229</v>
      </c>
      <c r="F517" s="9" t="s">
        <v>576</v>
      </c>
      <c r="G517" s="9">
        <v>25</v>
      </c>
      <c r="I517" s="9">
        <v>1985</v>
      </c>
      <c r="J517" s="9">
        <v>1985</v>
      </c>
      <c r="L517" s="9">
        <v>46.669938500000001</v>
      </c>
      <c r="M517" s="9">
        <v>13.725241</v>
      </c>
      <c r="O517" s="9">
        <v>0</v>
      </c>
      <c r="P517" s="9">
        <v>0</v>
      </c>
      <c r="Q517" s="9">
        <v>0</v>
      </c>
      <c r="R517" s="9" t="s">
        <v>393</v>
      </c>
      <c r="S517" s="9" t="s">
        <v>4361</v>
      </c>
      <c r="T517" s="9" t="s">
        <v>4362</v>
      </c>
      <c r="U517" s="9" t="s">
        <v>4363</v>
      </c>
      <c r="V517" s="9" t="s">
        <v>4364</v>
      </c>
      <c r="W517" s="9" t="s">
        <v>4365</v>
      </c>
    </row>
    <row r="518" spans="1:25" hidden="1" x14ac:dyDescent="0.2">
      <c r="A518" s="9">
        <v>516</v>
      </c>
      <c r="B518" s="9" t="s">
        <v>4366</v>
      </c>
      <c r="C518" s="9" t="s">
        <v>792</v>
      </c>
      <c r="D518" s="9" t="s">
        <v>793</v>
      </c>
      <c r="E518" s="9" t="s">
        <v>794</v>
      </c>
      <c r="F518" s="9" t="s">
        <v>576</v>
      </c>
      <c r="G518" s="9">
        <v>772</v>
      </c>
      <c r="H518" s="9">
        <v>0.75</v>
      </c>
      <c r="I518" s="9">
        <v>1969</v>
      </c>
      <c r="J518" s="9">
        <v>2008</v>
      </c>
      <c r="L518" s="9">
        <v>46.968449999999997</v>
      </c>
      <c r="M518" s="9">
        <v>10.05986</v>
      </c>
      <c r="N518" s="9">
        <v>2.9870129870129798</v>
      </c>
      <c r="O518" s="9">
        <v>0</v>
      </c>
      <c r="P518" s="9">
        <v>0</v>
      </c>
      <c r="Q518" s="9">
        <v>0</v>
      </c>
      <c r="R518" s="9" t="s">
        <v>4367</v>
      </c>
      <c r="S518" s="9" t="s">
        <v>4368</v>
      </c>
      <c r="T518" s="9" t="s">
        <v>4369</v>
      </c>
      <c r="U518" s="9" t="s">
        <v>4370</v>
      </c>
      <c r="V518" s="9" t="s">
        <v>4371</v>
      </c>
      <c r="W518" s="9" t="s">
        <v>4372</v>
      </c>
      <c r="X518" s="9" t="s">
        <v>4373</v>
      </c>
      <c r="Y518" s="9" t="s">
        <v>4374</v>
      </c>
    </row>
    <row r="519" spans="1:25" hidden="1" x14ac:dyDescent="0.2">
      <c r="A519" s="9">
        <v>517</v>
      </c>
      <c r="B519" s="9" t="s">
        <v>4375</v>
      </c>
      <c r="C519" s="9" t="s">
        <v>792</v>
      </c>
      <c r="D519" s="9" t="s">
        <v>985</v>
      </c>
      <c r="E519" s="9" t="s">
        <v>229</v>
      </c>
      <c r="F519" s="9" t="s">
        <v>576</v>
      </c>
      <c r="G519" s="9">
        <v>18</v>
      </c>
      <c r="I519" s="9">
        <v>1996</v>
      </c>
      <c r="J519" s="9">
        <v>1996</v>
      </c>
      <c r="L519" s="9">
        <v>47.441364</v>
      </c>
      <c r="M519" s="9">
        <v>13.210862000000001</v>
      </c>
      <c r="O519" s="9">
        <v>0</v>
      </c>
      <c r="P519" s="9">
        <v>0</v>
      </c>
      <c r="Q519" s="9">
        <v>0</v>
      </c>
      <c r="R519" s="9" t="s">
        <v>393</v>
      </c>
      <c r="S519" s="9" t="s">
        <v>4376</v>
      </c>
      <c r="T519" s="9" t="s">
        <v>4377</v>
      </c>
      <c r="U519" s="9" t="s">
        <v>4378</v>
      </c>
      <c r="V519" s="9" t="s">
        <v>4379</v>
      </c>
    </row>
    <row r="520" spans="1:25" hidden="1" x14ac:dyDescent="0.2">
      <c r="A520" s="9">
        <v>518</v>
      </c>
      <c r="B520" s="9" t="s">
        <v>4380</v>
      </c>
      <c r="C520" s="9" t="s">
        <v>792</v>
      </c>
      <c r="D520" s="9" t="s">
        <v>793</v>
      </c>
      <c r="E520" s="9" t="s">
        <v>794</v>
      </c>
      <c r="F520" s="9" t="s">
        <v>576</v>
      </c>
      <c r="G520" s="9">
        <v>238</v>
      </c>
      <c r="H520" s="9">
        <v>0.75</v>
      </c>
      <c r="I520" s="9">
        <v>1957</v>
      </c>
      <c r="J520" s="9">
        <v>2003</v>
      </c>
      <c r="L520" s="9">
        <v>47.074250999999997</v>
      </c>
      <c r="M520" s="9">
        <v>9.8746519999999993</v>
      </c>
      <c r="O520" s="9">
        <v>0</v>
      </c>
      <c r="P520" s="9">
        <v>0</v>
      </c>
      <c r="Q520" s="9">
        <v>0</v>
      </c>
      <c r="R520" s="9" t="s">
        <v>393</v>
      </c>
      <c r="S520" s="9" t="s">
        <v>4381</v>
      </c>
      <c r="T520" s="9" t="s">
        <v>4382</v>
      </c>
      <c r="U520" s="9" t="s">
        <v>4383</v>
      </c>
      <c r="V520" s="9" t="s">
        <v>4384</v>
      </c>
    </row>
    <row r="521" spans="1:25" hidden="1" x14ac:dyDescent="0.2">
      <c r="A521" s="9">
        <v>519</v>
      </c>
      <c r="B521" s="9" t="s">
        <v>4385</v>
      </c>
      <c r="C521" s="9" t="s">
        <v>792</v>
      </c>
      <c r="D521" s="9" t="s">
        <v>846</v>
      </c>
      <c r="E521" s="9" t="s">
        <v>794</v>
      </c>
      <c r="F521" s="9" t="s">
        <v>576</v>
      </c>
      <c r="G521" s="9">
        <v>389</v>
      </c>
      <c r="H521" s="9">
        <v>0.69408740359897103</v>
      </c>
      <c r="I521" s="9">
        <v>1943</v>
      </c>
      <c r="J521" s="9">
        <v>2018</v>
      </c>
      <c r="L521" s="9">
        <v>46.952486499999999</v>
      </c>
      <c r="M521" s="9">
        <v>10.059984999999999</v>
      </c>
      <c r="O521" s="9">
        <v>0</v>
      </c>
      <c r="P521" s="9">
        <v>0</v>
      </c>
      <c r="Q521" s="9">
        <v>0</v>
      </c>
      <c r="R521" s="9" t="s">
        <v>393</v>
      </c>
      <c r="S521" s="9" t="s">
        <v>4386</v>
      </c>
      <c r="T521" s="9" t="s">
        <v>4387</v>
      </c>
      <c r="U521" s="9" t="s">
        <v>4388</v>
      </c>
      <c r="V521" s="9" t="s">
        <v>4389</v>
      </c>
      <c r="W521" s="9" t="s">
        <v>4390</v>
      </c>
    </row>
    <row r="522" spans="1:25" hidden="1" x14ac:dyDescent="0.2">
      <c r="A522" s="9">
        <v>520</v>
      </c>
      <c r="B522" s="9" t="s">
        <v>4391</v>
      </c>
      <c r="C522" s="9" t="s">
        <v>792</v>
      </c>
      <c r="D522" s="9" t="s">
        <v>985</v>
      </c>
      <c r="E522" s="9" t="s">
        <v>229</v>
      </c>
      <c r="F522" s="9" t="s">
        <v>576</v>
      </c>
      <c r="G522" s="9">
        <v>24</v>
      </c>
      <c r="I522" s="9">
        <v>1988</v>
      </c>
      <c r="J522" s="9">
        <v>1988</v>
      </c>
      <c r="L522" s="9">
        <v>46.720920999999997</v>
      </c>
      <c r="M522" s="9">
        <v>13.645285999999899</v>
      </c>
      <c r="O522" s="9">
        <v>0</v>
      </c>
      <c r="P522" s="9">
        <v>0</v>
      </c>
      <c r="Q522" s="9">
        <v>0</v>
      </c>
      <c r="R522" s="9" t="s">
        <v>393</v>
      </c>
      <c r="S522" s="9" t="s">
        <v>4392</v>
      </c>
      <c r="T522" s="9" t="s">
        <v>4393</v>
      </c>
      <c r="U522" s="9" t="s">
        <v>4394</v>
      </c>
      <c r="V522" s="9" t="s">
        <v>4395</v>
      </c>
      <c r="W522" s="9" t="s">
        <v>4396</v>
      </c>
    </row>
    <row r="523" spans="1:25" hidden="1" x14ac:dyDescent="0.2">
      <c r="A523" s="9">
        <v>521</v>
      </c>
      <c r="B523" s="9" t="s">
        <v>4397</v>
      </c>
      <c r="C523" s="9" t="s">
        <v>792</v>
      </c>
      <c r="D523" s="9" t="s">
        <v>793</v>
      </c>
      <c r="E523" s="9" t="s">
        <v>794</v>
      </c>
      <c r="F523" s="9" t="s">
        <v>576</v>
      </c>
      <c r="G523" s="9">
        <v>493</v>
      </c>
      <c r="H523" s="9">
        <v>0.75</v>
      </c>
      <c r="I523" s="9">
        <v>1943</v>
      </c>
      <c r="J523" s="9">
        <v>2011</v>
      </c>
      <c r="L523" s="9">
        <v>47.084744000000001</v>
      </c>
      <c r="M523" s="9">
        <v>9.8778574999999993</v>
      </c>
      <c r="N523" s="9">
        <v>3.6511156186612501</v>
      </c>
      <c r="O523" s="9">
        <v>0</v>
      </c>
      <c r="P523" s="9">
        <v>0</v>
      </c>
      <c r="Q523" s="9">
        <v>0</v>
      </c>
      <c r="R523" s="9" t="s">
        <v>4367</v>
      </c>
      <c r="S523" s="9" t="s">
        <v>4398</v>
      </c>
      <c r="T523" s="9" t="s">
        <v>4399</v>
      </c>
      <c r="U523" s="9" t="s">
        <v>4400</v>
      </c>
      <c r="V523" s="9" t="s">
        <v>4401</v>
      </c>
      <c r="W523" s="9" t="s">
        <v>4402</v>
      </c>
      <c r="X523" s="9" t="s">
        <v>4403</v>
      </c>
      <c r="Y523" s="9" t="s">
        <v>4404</v>
      </c>
    </row>
    <row r="524" spans="1:25" hidden="1" x14ac:dyDescent="0.2">
      <c r="A524" s="9">
        <v>522</v>
      </c>
      <c r="B524" s="9" t="s">
        <v>4405</v>
      </c>
      <c r="C524" s="9" t="s">
        <v>792</v>
      </c>
      <c r="D524" s="9" t="s">
        <v>846</v>
      </c>
      <c r="E524" s="9" t="s">
        <v>794</v>
      </c>
      <c r="F524" s="9" t="s">
        <v>795</v>
      </c>
      <c r="G524" s="9">
        <v>51.62</v>
      </c>
      <c r="I524" s="9">
        <v>1950</v>
      </c>
      <c r="J524" s="9">
        <v>2003</v>
      </c>
      <c r="L524" s="9">
        <v>46.231495000449897</v>
      </c>
      <c r="M524" s="9">
        <v>10.144438389499999</v>
      </c>
      <c r="O524" s="9">
        <v>0</v>
      </c>
      <c r="P524" s="9">
        <v>0</v>
      </c>
      <c r="Q524" s="9">
        <v>0</v>
      </c>
      <c r="R524" s="9" t="s">
        <v>393</v>
      </c>
      <c r="S524" s="9" t="s">
        <v>4406</v>
      </c>
      <c r="T524" s="9" t="s">
        <v>4407</v>
      </c>
      <c r="U524" s="9" t="s">
        <v>4408</v>
      </c>
      <c r="V524" s="9" t="s">
        <v>4409</v>
      </c>
      <c r="W524" s="9" t="s">
        <v>4410</v>
      </c>
      <c r="X524" s="9" t="s">
        <v>4411</v>
      </c>
    </row>
    <row r="525" spans="1:25" hidden="1" x14ac:dyDescent="0.2">
      <c r="A525" s="9">
        <v>523</v>
      </c>
      <c r="B525" s="9" t="s">
        <v>4412</v>
      </c>
      <c r="C525" s="9" t="s">
        <v>792</v>
      </c>
      <c r="D525" s="9" t="s">
        <v>793</v>
      </c>
      <c r="E525" s="9" t="s">
        <v>794</v>
      </c>
      <c r="F525" s="9" t="s">
        <v>795</v>
      </c>
      <c r="G525" s="9">
        <v>112</v>
      </c>
      <c r="I525" s="9">
        <v>1977</v>
      </c>
      <c r="J525" s="9">
        <v>1977</v>
      </c>
      <c r="L525" s="9">
        <v>46.062018165600001</v>
      </c>
      <c r="M525" s="9">
        <v>6.9585881500899998</v>
      </c>
      <c r="N525" s="9">
        <v>83.738317757009298</v>
      </c>
      <c r="O525" s="9">
        <v>0</v>
      </c>
      <c r="P525" s="9">
        <v>0</v>
      </c>
      <c r="Q525" s="9">
        <v>0</v>
      </c>
      <c r="R525" s="9" t="s">
        <v>393</v>
      </c>
      <c r="S525" s="9" t="s">
        <v>4413</v>
      </c>
      <c r="T525" s="9" t="s">
        <v>4414</v>
      </c>
      <c r="U525" s="9" t="s">
        <v>4415</v>
      </c>
      <c r="V525" s="9" t="s">
        <v>4416</v>
      </c>
    </row>
    <row r="526" spans="1:25" hidden="1" x14ac:dyDescent="0.2">
      <c r="A526" s="9">
        <v>524</v>
      </c>
      <c r="B526" s="9" t="s">
        <v>4417</v>
      </c>
      <c r="C526" s="9" t="s">
        <v>792</v>
      </c>
      <c r="D526" s="9" t="s">
        <v>985</v>
      </c>
      <c r="E526" s="9" t="s">
        <v>794</v>
      </c>
      <c r="F526" s="9" t="s">
        <v>3448</v>
      </c>
      <c r="G526" s="9">
        <v>116</v>
      </c>
      <c r="I526" s="9">
        <v>1978</v>
      </c>
      <c r="J526" s="9">
        <v>1978</v>
      </c>
      <c r="L526" s="9">
        <v>46.402509999999999</v>
      </c>
      <c r="M526" s="9">
        <v>16.033739999999899</v>
      </c>
      <c r="O526" s="9">
        <v>0</v>
      </c>
      <c r="P526" s="9">
        <v>0</v>
      </c>
      <c r="Q526" s="9">
        <v>0</v>
      </c>
      <c r="R526" s="9" t="s">
        <v>4418</v>
      </c>
      <c r="S526" s="9" t="s">
        <v>4419</v>
      </c>
      <c r="T526" s="9" t="s">
        <v>4420</v>
      </c>
      <c r="U526" s="9" t="s">
        <v>4421</v>
      </c>
      <c r="V526" s="9" t="s">
        <v>4422</v>
      </c>
      <c r="W526" s="9" t="s">
        <v>4423</v>
      </c>
    </row>
    <row r="527" spans="1:25" hidden="1" x14ac:dyDescent="0.2">
      <c r="A527" s="9">
        <v>525</v>
      </c>
      <c r="B527" s="9" t="s">
        <v>4424</v>
      </c>
      <c r="C527" s="9" t="s">
        <v>792</v>
      </c>
      <c r="D527" s="9" t="s">
        <v>846</v>
      </c>
      <c r="E527" s="9" t="s">
        <v>794</v>
      </c>
      <c r="F527" s="9" t="s">
        <v>795</v>
      </c>
      <c r="G527" s="9">
        <v>66</v>
      </c>
      <c r="I527" s="9">
        <v>1999</v>
      </c>
      <c r="J527" s="9">
        <v>1999</v>
      </c>
      <c r="L527" s="9">
        <v>46.308174493400003</v>
      </c>
      <c r="M527" s="9">
        <v>7.4341008991199997</v>
      </c>
      <c r="O527" s="9">
        <v>0</v>
      </c>
      <c r="P527" s="9">
        <v>0</v>
      </c>
      <c r="Q527" s="9">
        <v>0</v>
      </c>
      <c r="R527" s="9" t="s">
        <v>393</v>
      </c>
      <c r="S527" s="9" t="s">
        <v>4425</v>
      </c>
      <c r="T527" s="9" t="s">
        <v>4426</v>
      </c>
      <c r="U527" s="9" t="s">
        <v>4427</v>
      </c>
      <c r="V527" s="9" t="s">
        <v>4428</v>
      </c>
    </row>
    <row r="528" spans="1:25" hidden="1" x14ac:dyDescent="0.2">
      <c r="A528" s="9">
        <v>526</v>
      </c>
      <c r="B528" s="9" t="s">
        <v>4429</v>
      </c>
      <c r="C528" s="9" t="s">
        <v>792</v>
      </c>
      <c r="D528" s="9" t="s">
        <v>985</v>
      </c>
      <c r="E528" s="9" t="s">
        <v>794</v>
      </c>
      <c r="F528" s="9" t="s">
        <v>598</v>
      </c>
      <c r="G528" s="9">
        <v>127</v>
      </c>
      <c r="L528" s="9">
        <v>45.700913</v>
      </c>
      <c r="M528" s="9">
        <v>7.1930589999999999</v>
      </c>
      <c r="O528" s="9">
        <v>0</v>
      </c>
      <c r="P528" s="9">
        <v>0</v>
      </c>
      <c r="Q528" s="9">
        <v>0</v>
      </c>
      <c r="R528" s="9" t="s">
        <v>4430</v>
      </c>
      <c r="S528" s="9" t="s">
        <v>4431</v>
      </c>
      <c r="T528" s="9" t="s">
        <v>4432</v>
      </c>
      <c r="U528" s="9" t="s">
        <v>4433</v>
      </c>
      <c r="V528" s="9" t="s">
        <v>4434</v>
      </c>
    </row>
    <row r="529" spans="1:23" hidden="1" x14ac:dyDescent="0.2">
      <c r="A529" s="9">
        <v>527</v>
      </c>
      <c r="B529" s="9" t="s">
        <v>4435</v>
      </c>
      <c r="C529" s="9" t="s">
        <v>792</v>
      </c>
      <c r="D529" s="9" t="s">
        <v>793</v>
      </c>
      <c r="E529" s="9" t="s">
        <v>794</v>
      </c>
      <c r="F529" s="9" t="s">
        <v>598</v>
      </c>
      <c r="G529" s="9">
        <v>281</v>
      </c>
      <c r="L529" s="9">
        <v>44.117038999999998</v>
      </c>
      <c r="M529" s="9">
        <v>11.043380000000001</v>
      </c>
      <c r="N529" s="9">
        <v>8</v>
      </c>
      <c r="O529" s="9">
        <v>0</v>
      </c>
      <c r="P529" s="9">
        <v>0</v>
      </c>
      <c r="Q529" s="9">
        <v>0</v>
      </c>
      <c r="R529" s="9" t="s">
        <v>4436</v>
      </c>
      <c r="S529" s="9" t="s">
        <v>4437</v>
      </c>
      <c r="T529" s="9" t="s">
        <v>4438</v>
      </c>
      <c r="U529" s="9" t="s">
        <v>4439</v>
      </c>
      <c r="V529" s="9" t="s">
        <v>4440</v>
      </c>
    </row>
    <row r="530" spans="1:23" hidden="1" x14ac:dyDescent="0.2">
      <c r="A530" s="9">
        <v>528</v>
      </c>
      <c r="B530" s="9" t="s">
        <v>4441</v>
      </c>
      <c r="C530" s="9" t="s">
        <v>792</v>
      </c>
      <c r="D530" s="9" t="s">
        <v>793</v>
      </c>
      <c r="E530" s="9" t="s">
        <v>794</v>
      </c>
      <c r="F530" s="9" t="s">
        <v>598</v>
      </c>
      <c r="G530" s="9">
        <v>113</v>
      </c>
      <c r="L530" s="9">
        <v>41.476824000000001</v>
      </c>
      <c r="M530" s="9">
        <v>14.128278999999999</v>
      </c>
      <c r="O530" s="9">
        <v>0</v>
      </c>
      <c r="P530" s="9">
        <v>0</v>
      </c>
      <c r="Q530" s="9">
        <v>0</v>
      </c>
      <c r="R530" s="9" t="s">
        <v>4442</v>
      </c>
      <c r="S530" s="9" t="s">
        <v>4443</v>
      </c>
      <c r="T530" s="9" t="s">
        <v>4444</v>
      </c>
      <c r="U530" s="9" t="s">
        <v>4445</v>
      </c>
      <c r="V530" s="9" t="s">
        <v>4446</v>
      </c>
    </row>
    <row r="531" spans="1:23" hidden="1" x14ac:dyDescent="0.2">
      <c r="A531" s="9">
        <v>529</v>
      </c>
      <c r="B531" s="9" t="s">
        <v>4447</v>
      </c>
      <c r="C531" s="9" t="s">
        <v>792</v>
      </c>
      <c r="D531" s="9" t="s">
        <v>985</v>
      </c>
      <c r="E531" s="9" t="s">
        <v>229</v>
      </c>
      <c r="F531" s="9" t="s">
        <v>598</v>
      </c>
      <c r="G531" s="9">
        <v>132</v>
      </c>
      <c r="L531" s="9">
        <v>46.494973000000002</v>
      </c>
      <c r="M531" s="9">
        <v>11.395485000000001</v>
      </c>
      <c r="O531" s="9">
        <v>0</v>
      </c>
      <c r="P531" s="9">
        <v>0</v>
      </c>
      <c r="Q531" s="9">
        <v>0</v>
      </c>
      <c r="R531" s="9" t="s">
        <v>4448</v>
      </c>
      <c r="S531" s="9" t="s">
        <v>4449</v>
      </c>
      <c r="T531" s="9" t="s">
        <v>4450</v>
      </c>
      <c r="U531" s="9" t="s">
        <v>4451</v>
      </c>
      <c r="V531" s="9" t="s">
        <v>4452</v>
      </c>
      <c r="W531" s="9" t="s">
        <v>4453</v>
      </c>
    </row>
    <row r="532" spans="1:23" hidden="1" x14ac:dyDescent="0.2">
      <c r="A532" s="9">
        <v>530</v>
      </c>
      <c r="B532" s="9" t="s">
        <v>4454</v>
      </c>
      <c r="C532" s="9" t="s">
        <v>792</v>
      </c>
      <c r="D532" s="9" t="s">
        <v>985</v>
      </c>
      <c r="E532" s="9" t="s">
        <v>229</v>
      </c>
      <c r="F532" s="9" t="s">
        <v>598</v>
      </c>
      <c r="G532" s="9">
        <v>144</v>
      </c>
      <c r="L532" s="9">
        <v>46.243788000000002</v>
      </c>
      <c r="M532" s="9">
        <v>10.457248999999999</v>
      </c>
      <c r="O532" s="9">
        <v>0</v>
      </c>
      <c r="P532" s="9">
        <v>0</v>
      </c>
      <c r="Q532" s="9">
        <v>0</v>
      </c>
      <c r="R532" s="9" t="s">
        <v>4455</v>
      </c>
      <c r="S532" s="9" t="s">
        <v>4456</v>
      </c>
      <c r="T532" s="9" t="s">
        <v>4457</v>
      </c>
      <c r="U532" s="9" t="s">
        <v>4458</v>
      </c>
      <c r="V532" s="9" t="s">
        <v>4459</v>
      </c>
      <c r="W532" s="9" t="s">
        <v>4460</v>
      </c>
    </row>
    <row r="533" spans="1:23" hidden="1" x14ac:dyDescent="0.2">
      <c r="A533" s="9">
        <v>531</v>
      </c>
      <c r="B533" s="9" t="s">
        <v>4461</v>
      </c>
      <c r="C533" s="9" t="s">
        <v>792</v>
      </c>
      <c r="D533" s="9" t="s">
        <v>846</v>
      </c>
      <c r="E533" s="9" t="s">
        <v>794</v>
      </c>
      <c r="F533" s="9" t="s">
        <v>598</v>
      </c>
      <c r="G533" s="9">
        <v>175</v>
      </c>
      <c r="L533" s="9">
        <v>46.651147999999999</v>
      </c>
      <c r="M533" s="9">
        <v>10.993403000000001</v>
      </c>
      <c r="O533" s="9">
        <v>0</v>
      </c>
      <c r="P533" s="9">
        <v>0</v>
      </c>
      <c r="Q533" s="9">
        <v>0</v>
      </c>
      <c r="R533" s="9" t="s">
        <v>4462</v>
      </c>
      <c r="S533" s="9" t="s">
        <v>4463</v>
      </c>
      <c r="T533" s="9" t="s">
        <v>4464</v>
      </c>
      <c r="U533" s="9" t="s">
        <v>4465</v>
      </c>
      <c r="V533" s="9" t="s">
        <v>4466</v>
      </c>
    </row>
    <row r="534" spans="1:23" hidden="1" x14ac:dyDescent="0.2">
      <c r="A534" s="9">
        <v>532</v>
      </c>
      <c r="B534" s="9" t="s">
        <v>4467</v>
      </c>
      <c r="C534" s="9" t="s">
        <v>792</v>
      </c>
      <c r="D534" s="9" t="s">
        <v>846</v>
      </c>
      <c r="E534" s="9" t="s">
        <v>794</v>
      </c>
      <c r="F534" s="9" t="s">
        <v>598</v>
      </c>
      <c r="G534" s="9">
        <v>229</v>
      </c>
      <c r="L534" s="9">
        <v>45.923108999999997</v>
      </c>
      <c r="M534" s="9">
        <v>10.628413999999999</v>
      </c>
      <c r="O534" s="9">
        <v>0</v>
      </c>
      <c r="P534" s="9">
        <v>0</v>
      </c>
      <c r="Q534" s="9">
        <v>0</v>
      </c>
      <c r="R534" s="9" t="s">
        <v>4468</v>
      </c>
      <c r="S534" s="9" t="s">
        <v>4469</v>
      </c>
      <c r="T534" s="9" t="s">
        <v>4470</v>
      </c>
      <c r="U534" s="9" t="s">
        <v>4471</v>
      </c>
      <c r="V534" s="9" t="s">
        <v>4472</v>
      </c>
      <c r="W534" s="9" t="s">
        <v>4473</v>
      </c>
    </row>
    <row r="535" spans="1:23" hidden="1" x14ac:dyDescent="0.2">
      <c r="A535" s="9">
        <v>533</v>
      </c>
      <c r="B535" s="9" t="s">
        <v>4474</v>
      </c>
      <c r="C535" s="9" t="s">
        <v>792</v>
      </c>
      <c r="D535" s="9" t="s">
        <v>793</v>
      </c>
      <c r="E535" s="9" t="s">
        <v>794</v>
      </c>
      <c r="F535" s="9" t="s">
        <v>598</v>
      </c>
      <c r="G535" s="9">
        <v>210</v>
      </c>
      <c r="L535" s="9">
        <v>46.028438999999999</v>
      </c>
      <c r="M535" s="9">
        <v>12.300677</v>
      </c>
      <c r="O535" s="9">
        <v>0</v>
      </c>
      <c r="P535" s="9">
        <v>0</v>
      </c>
      <c r="Q535" s="9">
        <v>0</v>
      </c>
      <c r="R535" s="9" t="s">
        <v>4475</v>
      </c>
      <c r="S535" s="9" t="s">
        <v>4476</v>
      </c>
      <c r="T535" s="9" t="s">
        <v>4477</v>
      </c>
      <c r="U535" s="9" t="s">
        <v>4478</v>
      </c>
      <c r="V535" s="9" t="s">
        <v>4479</v>
      </c>
    </row>
    <row r="536" spans="1:23" hidden="1" x14ac:dyDescent="0.2">
      <c r="A536" s="9">
        <v>534</v>
      </c>
      <c r="B536" s="9" t="s">
        <v>4480</v>
      </c>
      <c r="C536" s="9" t="s">
        <v>792</v>
      </c>
      <c r="D536" s="9" t="s">
        <v>985</v>
      </c>
      <c r="E536" s="9" t="s">
        <v>229</v>
      </c>
      <c r="F536" s="9" t="s">
        <v>598</v>
      </c>
      <c r="G536" s="9">
        <v>461</v>
      </c>
      <c r="L536" s="9">
        <v>42.5641417</v>
      </c>
      <c r="M536" s="9">
        <v>12.6405466</v>
      </c>
      <c r="O536" s="9">
        <v>0</v>
      </c>
      <c r="P536" s="9">
        <v>0</v>
      </c>
      <c r="Q536" s="9">
        <v>0</v>
      </c>
      <c r="R536" s="9" t="s">
        <v>4481</v>
      </c>
      <c r="S536" s="9" t="s">
        <v>4482</v>
      </c>
      <c r="T536" s="9" t="s">
        <v>4483</v>
      </c>
      <c r="U536" s="9" t="s">
        <v>4484</v>
      </c>
      <c r="V536" s="9" t="s">
        <v>4485</v>
      </c>
      <c r="W536" s="9" t="s">
        <v>4486</v>
      </c>
    </row>
    <row r="537" spans="1:23" hidden="1" x14ac:dyDescent="0.2">
      <c r="A537" s="9">
        <v>535</v>
      </c>
      <c r="B537" s="9" t="s">
        <v>4487</v>
      </c>
      <c r="C537" s="9" t="s">
        <v>792</v>
      </c>
      <c r="D537" s="9" t="s">
        <v>793</v>
      </c>
      <c r="E537" s="9" t="s">
        <v>794</v>
      </c>
      <c r="F537" s="9" t="s">
        <v>598</v>
      </c>
      <c r="G537" s="9">
        <v>137</v>
      </c>
      <c r="L537" s="9">
        <v>45.703881000000003</v>
      </c>
      <c r="M537" s="9">
        <v>10.686097</v>
      </c>
      <c r="O537" s="9">
        <v>0</v>
      </c>
      <c r="P537" s="9">
        <v>0</v>
      </c>
      <c r="Q537" s="9">
        <v>0</v>
      </c>
      <c r="R537" s="9" t="s">
        <v>4488</v>
      </c>
      <c r="S537" s="9" t="s">
        <v>4489</v>
      </c>
      <c r="T537" s="9" t="s">
        <v>4490</v>
      </c>
      <c r="U537" s="9" t="s">
        <v>4491</v>
      </c>
      <c r="V537" s="9" t="s">
        <v>4492</v>
      </c>
    </row>
    <row r="538" spans="1:23" hidden="1" x14ac:dyDescent="0.2">
      <c r="A538" s="9">
        <v>536</v>
      </c>
      <c r="B538" s="9" t="s">
        <v>4493</v>
      </c>
      <c r="C538" s="9" t="s">
        <v>792</v>
      </c>
      <c r="D538" s="9" t="s">
        <v>846</v>
      </c>
      <c r="E538" s="9" t="s">
        <v>794</v>
      </c>
      <c r="F538" s="9" t="s">
        <v>598</v>
      </c>
      <c r="G538" s="9">
        <v>10</v>
      </c>
      <c r="L538" s="9">
        <v>42.53754</v>
      </c>
      <c r="M538" s="9">
        <v>13.555650999999999</v>
      </c>
      <c r="O538" s="9">
        <v>0</v>
      </c>
      <c r="P538" s="9">
        <v>0</v>
      </c>
      <c r="Q538" s="9">
        <v>0</v>
      </c>
      <c r="R538" s="9" t="s">
        <v>4494</v>
      </c>
      <c r="S538" s="9" t="s">
        <v>4495</v>
      </c>
      <c r="T538" s="9" t="s">
        <v>4496</v>
      </c>
      <c r="U538" s="9" t="s">
        <v>4497</v>
      </c>
      <c r="V538" s="9" t="s">
        <v>4498</v>
      </c>
    </row>
    <row r="539" spans="1:23" hidden="1" x14ac:dyDescent="0.2">
      <c r="A539" s="9">
        <v>537</v>
      </c>
      <c r="B539" s="9" t="s">
        <v>4499</v>
      </c>
      <c r="C539" s="9" t="s">
        <v>792</v>
      </c>
      <c r="D539" s="9" t="s">
        <v>985</v>
      </c>
      <c r="E539" s="9" t="s">
        <v>794</v>
      </c>
      <c r="F539" s="9" t="s">
        <v>598</v>
      </c>
      <c r="G539" s="9">
        <v>655</v>
      </c>
      <c r="L539" s="9">
        <v>46.489007000000001</v>
      </c>
      <c r="M539" s="9">
        <v>10.294052000000001</v>
      </c>
      <c r="O539" s="9">
        <v>0</v>
      </c>
      <c r="P539" s="9">
        <v>0</v>
      </c>
      <c r="Q539" s="9">
        <v>0</v>
      </c>
      <c r="R539" s="9" t="s">
        <v>4500</v>
      </c>
      <c r="S539" s="9" t="s">
        <v>4501</v>
      </c>
      <c r="T539" s="9" t="s">
        <v>4502</v>
      </c>
      <c r="U539" s="9" t="s">
        <v>4503</v>
      </c>
      <c r="V539" s="9" t="s">
        <v>4504</v>
      </c>
    </row>
    <row r="540" spans="1:23" hidden="1" x14ac:dyDescent="0.2">
      <c r="A540" s="9">
        <v>538</v>
      </c>
      <c r="B540" s="9" t="s">
        <v>4505</v>
      </c>
      <c r="C540" s="9" t="s">
        <v>792</v>
      </c>
      <c r="D540" s="9" t="s">
        <v>846</v>
      </c>
      <c r="E540" s="9" t="s">
        <v>794</v>
      </c>
      <c r="F540" s="9" t="s">
        <v>598</v>
      </c>
      <c r="G540" s="9">
        <v>118</v>
      </c>
      <c r="L540" s="9">
        <v>46.443064</v>
      </c>
      <c r="M540" s="9">
        <v>9.3346129999999992</v>
      </c>
      <c r="O540" s="9">
        <v>0</v>
      </c>
      <c r="P540" s="9">
        <v>0</v>
      </c>
      <c r="Q540" s="9">
        <v>0</v>
      </c>
      <c r="R540" s="9" t="s">
        <v>4506</v>
      </c>
      <c r="S540" s="9" t="s">
        <v>4507</v>
      </c>
      <c r="T540" s="9" t="s">
        <v>4508</v>
      </c>
      <c r="U540" s="9" t="s">
        <v>4509</v>
      </c>
      <c r="V540" s="9" t="s">
        <v>4510</v>
      </c>
    </row>
    <row r="541" spans="1:23" hidden="1" x14ac:dyDescent="0.2">
      <c r="A541" s="9">
        <v>539</v>
      </c>
      <c r="B541" s="9" t="s">
        <v>4511</v>
      </c>
      <c r="C541" s="9" t="s">
        <v>792</v>
      </c>
      <c r="D541" s="9" t="s">
        <v>985</v>
      </c>
      <c r="E541" s="9" t="s">
        <v>229</v>
      </c>
      <c r="F541" s="9" t="s">
        <v>598</v>
      </c>
      <c r="G541" s="9">
        <v>120</v>
      </c>
      <c r="L541" s="9">
        <v>46.607377499999998</v>
      </c>
      <c r="M541" s="9">
        <v>11.161327399999999</v>
      </c>
      <c r="O541" s="9">
        <v>0</v>
      </c>
      <c r="P541" s="9">
        <v>0</v>
      </c>
      <c r="Q541" s="9">
        <v>0</v>
      </c>
      <c r="R541" s="9" t="s">
        <v>4512</v>
      </c>
      <c r="S541" s="9" t="s">
        <v>4513</v>
      </c>
      <c r="T541" s="9" t="s">
        <v>4514</v>
      </c>
      <c r="U541" s="9" t="s">
        <v>4515</v>
      </c>
      <c r="V541" s="9" t="s">
        <v>4516</v>
      </c>
    </row>
    <row r="542" spans="1:23" hidden="1" x14ac:dyDescent="0.2">
      <c r="A542" s="9">
        <v>540</v>
      </c>
      <c r="B542" s="9" t="s">
        <v>4517</v>
      </c>
      <c r="C542" s="9" t="s">
        <v>792</v>
      </c>
      <c r="D542" s="9" t="s">
        <v>846</v>
      </c>
      <c r="E542" s="9" t="s">
        <v>794</v>
      </c>
      <c r="F542" s="9" t="s">
        <v>598</v>
      </c>
      <c r="G542" s="9">
        <v>350</v>
      </c>
      <c r="L542" s="9">
        <v>46.268585000000002</v>
      </c>
      <c r="M542" s="9">
        <v>9.8770129999999998</v>
      </c>
      <c r="O542" s="9">
        <v>0</v>
      </c>
      <c r="P542" s="9">
        <v>0</v>
      </c>
      <c r="Q542" s="9">
        <v>0</v>
      </c>
      <c r="R542" s="9" t="s">
        <v>4518</v>
      </c>
      <c r="S542" s="9" t="s">
        <v>4519</v>
      </c>
      <c r="T542" s="9" t="s">
        <v>4520</v>
      </c>
      <c r="U542" s="9" t="s">
        <v>4521</v>
      </c>
      <c r="V542" s="9" t="s">
        <v>4522</v>
      </c>
    </row>
    <row r="543" spans="1:23" hidden="1" x14ac:dyDescent="0.2">
      <c r="A543" s="9">
        <v>541</v>
      </c>
      <c r="B543" s="9" t="s">
        <v>4523</v>
      </c>
      <c r="C543" s="9" t="s">
        <v>792</v>
      </c>
      <c r="D543" s="9" t="s">
        <v>793</v>
      </c>
      <c r="E543" s="9" t="s">
        <v>794</v>
      </c>
      <c r="F543" s="9" t="s">
        <v>598</v>
      </c>
      <c r="G543" s="9">
        <v>377</v>
      </c>
      <c r="L543" s="9">
        <v>46.067653</v>
      </c>
      <c r="M543" s="9">
        <v>10.983605000000001</v>
      </c>
      <c r="N543" s="9">
        <v>118.832891246684</v>
      </c>
      <c r="O543" s="9">
        <v>0</v>
      </c>
      <c r="P543" s="9">
        <v>0</v>
      </c>
      <c r="Q543" s="9">
        <v>0</v>
      </c>
      <c r="R543" s="9" t="s">
        <v>4524</v>
      </c>
      <c r="S543" s="9" t="s">
        <v>4525</v>
      </c>
      <c r="T543" s="9" t="s">
        <v>4526</v>
      </c>
      <c r="U543" s="9" t="s">
        <v>4527</v>
      </c>
      <c r="V543" s="9" t="s">
        <v>4528</v>
      </c>
    </row>
    <row r="544" spans="1:23" hidden="1" x14ac:dyDescent="0.2">
      <c r="A544" s="9">
        <v>542</v>
      </c>
      <c r="B544" s="9" t="s">
        <v>4529</v>
      </c>
      <c r="C544" s="9" t="s">
        <v>792</v>
      </c>
      <c r="D544" s="9" t="s">
        <v>985</v>
      </c>
      <c r="E544" s="9" t="s">
        <v>229</v>
      </c>
      <c r="F544" s="9" t="s">
        <v>598</v>
      </c>
      <c r="G544" s="9">
        <v>164</v>
      </c>
      <c r="L544" s="9">
        <v>46.304613000000003</v>
      </c>
      <c r="M544" s="9">
        <v>9.3765029999999996</v>
      </c>
      <c r="O544" s="9">
        <v>0</v>
      </c>
      <c r="P544" s="9">
        <v>0</v>
      </c>
      <c r="Q544" s="9">
        <v>0</v>
      </c>
      <c r="R544" s="9" t="s">
        <v>4530</v>
      </c>
      <c r="S544" s="9" t="s">
        <v>4531</v>
      </c>
      <c r="T544" s="9" t="s">
        <v>4532</v>
      </c>
      <c r="U544" s="9" t="s">
        <v>4533</v>
      </c>
      <c r="V544" s="9" t="s">
        <v>4534</v>
      </c>
    </row>
    <row r="545" spans="1:28" hidden="1" x14ac:dyDescent="0.2">
      <c r="A545" s="9">
        <v>543</v>
      </c>
      <c r="B545" s="9" t="s">
        <v>4535</v>
      </c>
      <c r="C545" s="9" t="s">
        <v>792</v>
      </c>
      <c r="D545" s="9" t="s">
        <v>985</v>
      </c>
      <c r="E545" s="9" t="s">
        <v>229</v>
      </c>
      <c r="F545" s="9" t="s">
        <v>586</v>
      </c>
      <c r="G545" s="9">
        <v>145.4</v>
      </c>
      <c r="L545" s="9">
        <v>45.209919999999997</v>
      </c>
      <c r="M545" s="9">
        <v>6.4766300000000001</v>
      </c>
      <c r="O545" s="9">
        <v>0</v>
      </c>
      <c r="P545" s="9">
        <v>0</v>
      </c>
      <c r="Q545" s="9">
        <v>0</v>
      </c>
      <c r="R545" s="9" t="s">
        <v>4536</v>
      </c>
      <c r="S545" s="9" t="s">
        <v>4537</v>
      </c>
      <c r="T545" s="9" t="s">
        <v>4538</v>
      </c>
      <c r="U545" s="9" t="s">
        <v>4539</v>
      </c>
      <c r="V545" s="9" t="s">
        <v>4540</v>
      </c>
    </row>
    <row r="546" spans="1:28" hidden="1" x14ac:dyDescent="0.2">
      <c r="A546" s="9">
        <v>544</v>
      </c>
      <c r="B546" s="9" t="s">
        <v>4541</v>
      </c>
      <c r="C546" s="9" t="s">
        <v>792</v>
      </c>
      <c r="D546" s="9" t="s">
        <v>985</v>
      </c>
      <c r="E546" s="9" t="s">
        <v>229</v>
      </c>
      <c r="F546" s="9" t="s">
        <v>586</v>
      </c>
      <c r="G546" s="9">
        <v>223</v>
      </c>
      <c r="L546" s="9">
        <v>44.872489999999999</v>
      </c>
      <c r="M546" s="9">
        <v>5.7731899999999996</v>
      </c>
      <c r="O546" s="9">
        <v>0</v>
      </c>
      <c r="P546" s="9">
        <v>0</v>
      </c>
      <c r="Q546" s="9">
        <v>0</v>
      </c>
      <c r="R546" s="9" t="s">
        <v>4542</v>
      </c>
      <c r="S546" s="9" t="s">
        <v>4543</v>
      </c>
      <c r="T546" s="9" t="s">
        <v>4544</v>
      </c>
      <c r="U546" s="9" t="s">
        <v>4545</v>
      </c>
      <c r="V546" s="9" t="s">
        <v>4546</v>
      </c>
      <c r="W546" s="9" t="s">
        <v>4547</v>
      </c>
      <c r="X546" s="9" t="s">
        <v>4548</v>
      </c>
    </row>
    <row r="547" spans="1:28" hidden="1" x14ac:dyDescent="0.2">
      <c r="A547" s="9">
        <v>545</v>
      </c>
      <c r="B547" s="9" t="s">
        <v>4549</v>
      </c>
      <c r="C547" s="9" t="s">
        <v>792</v>
      </c>
      <c r="D547" s="9" t="s">
        <v>985</v>
      </c>
      <c r="E547" s="9" t="s">
        <v>229</v>
      </c>
      <c r="F547" s="9" t="s">
        <v>586</v>
      </c>
      <c r="G547" s="9">
        <v>124.2</v>
      </c>
      <c r="L547" s="9">
        <v>45.52711</v>
      </c>
      <c r="M547" s="9">
        <v>6.31996</v>
      </c>
      <c r="O547" s="9">
        <v>0</v>
      </c>
      <c r="P547" s="9">
        <v>0</v>
      </c>
      <c r="Q547" s="9">
        <v>0</v>
      </c>
      <c r="R547" s="9" t="s">
        <v>4550</v>
      </c>
      <c r="S547" s="9" t="s">
        <v>4551</v>
      </c>
      <c r="T547" s="9" t="s">
        <v>4552</v>
      </c>
      <c r="U547" s="9" t="s">
        <v>4553</v>
      </c>
      <c r="V547" s="9" t="s">
        <v>4554</v>
      </c>
    </row>
    <row r="548" spans="1:28" hidden="1" x14ac:dyDescent="0.2">
      <c r="A548" s="9">
        <v>546</v>
      </c>
      <c r="B548" s="9" t="s">
        <v>4555</v>
      </c>
      <c r="C548" s="9" t="s">
        <v>792</v>
      </c>
      <c r="D548" s="9" t="s">
        <v>846</v>
      </c>
      <c r="E548" s="9" t="s">
        <v>794</v>
      </c>
      <c r="F548" s="9" t="s">
        <v>795</v>
      </c>
      <c r="G548" s="9">
        <v>140</v>
      </c>
      <c r="I548" s="9">
        <v>1992</v>
      </c>
      <c r="J548" s="9">
        <v>1992</v>
      </c>
      <c r="L548" s="9">
        <v>46.0304047252</v>
      </c>
      <c r="M548" s="9">
        <v>7.3079525499100004</v>
      </c>
      <c r="O548" s="9">
        <v>0</v>
      </c>
      <c r="P548" s="9">
        <v>0</v>
      </c>
      <c r="Q548" s="9">
        <v>0</v>
      </c>
      <c r="R548" s="9" t="s">
        <v>4556</v>
      </c>
      <c r="S548" s="9" t="s">
        <v>4557</v>
      </c>
      <c r="T548" s="9" t="s">
        <v>4558</v>
      </c>
      <c r="U548" s="9" t="s">
        <v>4559</v>
      </c>
      <c r="V548" s="9" t="s">
        <v>4560</v>
      </c>
    </row>
    <row r="549" spans="1:28" hidden="1" x14ac:dyDescent="0.2">
      <c r="A549" s="9">
        <v>547</v>
      </c>
      <c r="B549" s="9" t="s">
        <v>4561</v>
      </c>
      <c r="C549" s="9" t="s">
        <v>792</v>
      </c>
      <c r="D549" s="9" t="s">
        <v>985</v>
      </c>
      <c r="E549" s="9" t="s">
        <v>229</v>
      </c>
      <c r="F549" s="9" t="s">
        <v>795</v>
      </c>
      <c r="G549" s="9">
        <v>46.9</v>
      </c>
      <c r="I549" s="9">
        <v>2012</v>
      </c>
      <c r="J549" s="9">
        <v>2012</v>
      </c>
      <c r="L549" s="9">
        <v>47.574916140200003</v>
      </c>
      <c r="M549" s="9">
        <v>8.4733220866399996</v>
      </c>
      <c r="O549" s="9">
        <v>0</v>
      </c>
      <c r="P549" s="9">
        <v>0</v>
      </c>
      <c r="Q549" s="9">
        <v>0</v>
      </c>
      <c r="R549" s="9" t="s">
        <v>393</v>
      </c>
      <c r="S549" s="9" t="s">
        <v>4562</v>
      </c>
      <c r="T549" s="9" t="s">
        <v>4563</v>
      </c>
      <c r="U549" s="9" t="s">
        <v>4564</v>
      </c>
      <c r="V549" s="9" t="s">
        <v>4565</v>
      </c>
    </row>
    <row r="550" spans="1:28" hidden="1" x14ac:dyDescent="0.2">
      <c r="A550" s="9">
        <v>548</v>
      </c>
      <c r="B550" s="9" t="s">
        <v>4566</v>
      </c>
      <c r="C550" s="9" t="s">
        <v>792</v>
      </c>
      <c r="D550" s="9" t="s">
        <v>985</v>
      </c>
      <c r="E550" s="9" t="s">
        <v>229</v>
      </c>
      <c r="F550" s="9" t="s">
        <v>795</v>
      </c>
      <c r="G550" s="9">
        <v>11.94</v>
      </c>
      <c r="I550" s="9">
        <v>1989</v>
      </c>
      <c r="J550" s="9">
        <v>1998</v>
      </c>
      <c r="L550" s="9">
        <v>46.968442940800003</v>
      </c>
      <c r="M550" s="9">
        <v>7.4394210644800003</v>
      </c>
      <c r="O550" s="9">
        <v>0</v>
      </c>
      <c r="P550" s="9">
        <v>0</v>
      </c>
      <c r="Q550" s="9">
        <v>0</v>
      </c>
      <c r="R550" s="9" t="s">
        <v>393</v>
      </c>
      <c r="S550" s="9" t="s">
        <v>4567</v>
      </c>
      <c r="T550" s="9" t="s">
        <v>4568</v>
      </c>
      <c r="U550" s="9" t="s">
        <v>4569</v>
      </c>
      <c r="V550" s="9" t="s">
        <v>4570</v>
      </c>
      <c r="W550" s="9" t="s">
        <v>4571</v>
      </c>
    </row>
    <row r="551" spans="1:28" hidden="1" x14ac:dyDescent="0.2">
      <c r="A551" s="9">
        <v>549</v>
      </c>
      <c r="B551" s="9" t="s">
        <v>4572</v>
      </c>
      <c r="C551" s="9" t="s">
        <v>792</v>
      </c>
      <c r="D551" s="9" t="s">
        <v>846</v>
      </c>
      <c r="E551" s="9" t="s">
        <v>794</v>
      </c>
      <c r="F551" s="9" t="s">
        <v>795</v>
      </c>
      <c r="G551" s="9">
        <v>9.6</v>
      </c>
      <c r="I551" s="9">
        <v>1961</v>
      </c>
      <c r="J551" s="9">
        <v>1961</v>
      </c>
      <c r="L551" s="9">
        <v>46.727191088399998</v>
      </c>
      <c r="M551" s="9">
        <v>8.3336972491699992</v>
      </c>
      <c r="O551" s="9">
        <v>0</v>
      </c>
      <c r="P551" s="9">
        <v>0</v>
      </c>
      <c r="Q551" s="9">
        <v>0</v>
      </c>
      <c r="R551" s="9" t="s">
        <v>4573</v>
      </c>
      <c r="S551" s="9" t="s">
        <v>4574</v>
      </c>
      <c r="T551" s="9" t="s">
        <v>4575</v>
      </c>
      <c r="U551" s="9" t="s">
        <v>4576</v>
      </c>
      <c r="V551" s="9" t="s">
        <v>4577</v>
      </c>
    </row>
    <row r="552" spans="1:28" hidden="1" x14ac:dyDescent="0.2">
      <c r="A552" s="9">
        <v>550</v>
      </c>
      <c r="B552" s="9" t="s">
        <v>4578</v>
      </c>
      <c r="C552" s="9" t="s">
        <v>792</v>
      </c>
      <c r="D552" s="9" t="s">
        <v>985</v>
      </c>
      <c r="E552" s="9" t="s">
        <v>229</v>
      </c>
      <c r="F552" s="9" t="s">
        <v>795</v>
      </c>
      <c r="G552" s="9">
        <v>11.33</v>
      </c>
      <c r="I552" s="9">
        <v>1986</v>
      </c>
      <c r="J552" s="9">
        <v>1986</v>
      </c>
      <c r="L552" s="9">
        <v>46.188211533500002</v>
      </c>
      <c r="M552" s="9">
        <v>8.0700669845000004</v>
      </c>
      <c r="O552" s="9">
        <v>0</v>
      </c>
      <c r="P552" s="9">
        <v>0</v>
      </c>
      <c r="Q552" s="9">
        <v>0</v>
      </c>
      <c r="R552" s="9" t="s">
        <v>393</v>
      </c>
      <c r="S552" s="9" t="s">
        <v>4579</v>
      </c>
      <c r="T552" s="9" t="s">
        <v>4580</v>
      </c>
      <c r="U552" s="9" t="s">
        <v>4581</v>
      </c>
      <c r="V552" s="9" t="s">
        <v>4582</v>
      </c>
    </row>
    <row r="553" spans="1:28" hidden="1" x14ac:dyDescent="0.2">
      <c r="A553" s="9">
        <v>551</v>
      </c>
      <c r="B553" s="9" t="s">
        <v>4583</v>
      </c>
      <c r="C553" s="9" t="s">
        <v>792</v>
      </c>
      <c r="D553" s="9" t="s">
        <v>985</v>
      </c>
      <c r="E553" s="9" t="s">
        <v>229</v>
      </c>
      <c r="F553" s="9" t="s">
        <v>795</v>
      </c>
      <c r="G553" s="9">
        <v>61</v>
      </c>
      <c r="I553" s="9">
        <v>2017</v>
      </c>
      <c r="J553" s="9">
        <v>2017</v>
      </c>
      <c r="L553" s="9">
        <v>46.196009214999997</v>
      </c>
      <c r="M553" s="9">
        <v>8.1506042231000002</v>
      </c>
      <c r="O553" s="9">
        <v>0</v>
      </c>
      <c r="P553" s="9">
        <v>0</v>
      </c>
      <c r="Q553" s="9">
        <v>0</v>
      </c>
      <c r="R553" s="9" t="s">
        <v>393</v>
      </c>
      <c r="S553" s="9" t="s">
        <v>4584</v>
      </c>
      <c r="T553" s="9" t="s">
        <v>4585</v>
      </c>
      <c r="U553" s="9" t="s">
        <v>4586</v>
      </c>
      <c r="V553" s="9" t="s">
        <v>4587</v>
      </c>
    </row>
    <row r="554" spans="1:28" hidden="1" x14ac:dyDescent="0.2">
      <c r="A554" s="9">
        <v>552</v>
      </c>
      <c r="B554" s="9" t="s">
        <v>4588</v>
      </c>
      <c r="C554" s="9" t="s">
        <v>792</v>
      </c>
      <c r="D554" s="9" t="s">
        <v>846</v>
      </c>
      <c r="E554" s="9" t="s">
        <v>794</v>
      </c>
      <c r="F554" s="9" t="s">
        <v>795</v>
      </c>
      <c r="G554" s="9">
        <v>453.8</v>
      </c>
      <c r="I554" s="9">
        <v>1981</v>
      </c>
      <c r="J554" s="9">
        <v>2007</v>
      </c>
      <c r="L554" s="9">
        <v>46.5729160733</v>
      </c>
      <c r="M554" s="9">
        <v>8.3287982213933294</v>
      </c>
      <c r="O554" s="9">
        <v>0</v>
      </c>
      <c r="P554" s="9">
        <v>0</v>
      </c>
      <c r="Q554" s="9">
        <v>0</v>
      </c>
      <c r="R554" s="9" t="s">
        <v>4573</v>
      </c>
      <c r="S554" s="9" t="s">
        <v>4589</v>
      </c>
      <c r="T554" s="9" t="s">
        <v>4590</v>
      </c>
      <c r="U554" s="9" t="s">
        <v>4591</v>
      </c>
      <c r="V554" s="9" t="s">
        <v>4592</v>
      </c>
      <c r="W554" s="9" t="s">
        <v>4593</v>
      </c>
      <c r="X554" s="9" t="s">
        <v>4594</v>
      </c>
      <c r="Y554" s="9" t="s">
        <v>4595</v>
      </c>
      <c r="Z554" s="9" t="s">
        <v>4596</v>
      </c>
      <c r="AA554" s="9" t="s">
        <v>4597</v>
      </c>
    </row>
    <row r="555" spans="1:28" hidden="1" x14ac:dyDescent="0.2">
      <c r="A555" s="9">
        <v>553</v>
      </c>
      <c r="B555" s="9" t="s">
        <v>4598</v>
      </c>
      <c r="C555" s="9" t="s">
        <v>792</v>
      </c>
      <c r="D555" s="9" t="s">
        <v>846</v>
      </c>
      <c r="E555" s="9" t="s">
        <v>794</v>
      </c>
      <c r="F555" s="9" t="s">
        <v>795</v>
      </c>
      <c r="G555" s="9">
        <v>315.5</v>
      </c>
      <c r="I555" s="9">
        <v>1932</v>
      </c>
      <c r="J555" s="9">
        <v>1976</v>
      </c>
      <c r="L555" s="9">
        <v>46.616263514750003</v>
      </c>
      <c r="M555" s="9">
        <v>8.3053585922350006</v>
      </c>
      <c r="N555" s="9">
        <v>1.8840044329515999</v>
      </c>
      <c r="O555" s="9">
        <v>0</v>
      </c>
      <c r="P555" s="9">
        <v>0</v>
      </c>
      <c r="Q555" s="9">
        <v>0</v>
      </c>
      <c r="R555" s="9" t="s">
        <v>4599</v>
      </c>
      <c r="S555" s="9" t="s">
        <v>4600</v>
      </c>
      <c r="T555" s="9" t="s">
        <v>4601</v>
      </c>
      <c r="U555" s="9" t="s">
        <v>4602</v>
      </c>
      <c r="V555" s="9" t="s">
        <v>4603</v>
      </c>
      <c r="W555" s="9" t="s">
        <v>4604</v>
      </c>
      <c r="X555" s="9" t="s">
        <v>4605</v>
      </c>
      <c r="Y555" s="9" t="s">
        <v>4606</v>
      </c>
      <c r="Z555" s="9" t="s">
        <v>4607</v>
      </c>
      <c r="AA555" s="9" t="s">
        <v>4608</v>
      </c>
      <c r="AB555" s="9" t="s">
        <v>4609</v>
      </c>
    </row>
    <row r="556" spans="1:28" hidden="1" x14ac:dyDescent="0.2">
      <c r="A556" s="9">
        <v>554</v>
      </c>
      <c r="B556" s="9" t="s">
        <v>4610</v>
      </c>
      <c r="C556" s="9" t="s">
        <v>792</v>
      </c>
      <c r="D556" s="9" t="s">
        <v>985</v>
      </c>
      <c r="E556" s="9" t="s">
        <v>229</v>
      </c>
      <c r="F556" s="9" t="s">
        <v>795</v>
      </c>
      <c r="G556" s="9">
        <v>15</v>
      </c>
      <c r="I556" s="9">
        <v>1992</v>
      </c>
      <c r="J556" s="9">
        <v>1992</v>
      </c>
      <c r="L556" s="9">
        <v>47.003172176500001</v>
      </c>
      <c r="M556" s="9">
        <v>7.2411356711800003</v>
      </c>
      <c r="O556" s="9">
        <v>0</v>
      </c>
      <c r="P556" s="9">
        <v>0</v>
      </c>
      <c r="Q556" s="9">
        <v>0</v>
      </c>
      <c r="R556" s="9" t="s">
        <v>393</v>
      </c>
      <c r="S556" s="9" t="s">
        <v>4611</v>
      </c>
      <c r="T556" s="9" t="s">
        <v>4612</v>
      </c>
      <c r="U556" s="9" t="s">
        <v>4613</v>
      </c>
      <c r="V556" s="9" t="s">
        <v>4614</v>
      </c>
    </row>
    <row r="557" spans="1:28" hidden="1" x14ac:dyDescent="0.2">
      <c r="A557" s="9">
        <v>555</v>
      </c>
      <c r="B557" s="9" t="s">
        <v>4615</v>
      </c>
      <c r="C557" s="9" t="s">
        <v>792</v>
      </c>
      <c r="D557" s="9" t="s">
        <v>985</v>
      </c>
      <c r="E557" s="9" t="s">
        <v>229</v>
      </c>
      <c r="F557" s="9" t="s">
        <v>586</v>
      </c>
      <c r="G557" s="9">
        <v>104</v>
      </c>
      <c r="L557" s="9">
        <v>45.916420000000002</v>
      </c>
      <c r="M557" s="9">
        <v>6.7259200000000003</v>
      </c>
      <c r="O557" s="9">
        <v>0</v>
      </c>
      <c r="P557" s="9">
        <v>0</v>
      </c>
      <c r="Q557" s="9">
        <v>0</v>
      </c>
      <c r="R557" s="9" t="s">
        <v>4616</v>
      </c>
      <c r="S557" s="9" t="s">
        <v>4617</v>
      </c>
      <c r="T557" s="9" t="s">
        <v>4618</v>
      </c>
      <c r="U557" s="9" t="s">
        <v>4619</v>
      </c>
      <c r="V557" s="9" t="s">
        <v>4620</v>
      </c>
    </row>
    <row r="558" spans="1:28" hidden="1" x14ac:dyDescent="0.2">
      <c r="A558" s="9">
        <v>556</v>
      </c>
      <c r="B558" s="9" t="s">
        <v>4621</v>
      </c>
      <c r="C558" s="9" t="s">
        <v>792</v>
      </c>
      <c r="D558" s="9" t="s">
        <v>985</v>
      </c>
      <c r="E558" s="9" t="s">
        <v>229</v>
      </c>
      <c r="F558" s="9" t="s">
        <v>795</v>
      </c>
      <c r="G558" s="9">
        <v>8.6999999999999993</v>
      </c>
      <c r="I558" s="9">
        <v>1994</v>
      </c>
      <c r="J558" s="9">
        <v>1994</v>
      </c>
      <c r="L558" s="9">
        <v>46.203119747700001</v>
      </c>
      <c r="M558" s="9">
        <v>6.13447158551</v>
      </c>
      <c r="O558" s="9">
        <v>0</v>
      </c>
      <c r="P558" s="9">
        <v>0</v>
      </c>
      <c r="Q558" s="9">
        <v>0</v>
      </c>
      <c r="R558" s="9" t="s">
        <v>393</v>
      </c>
      <c r="S558" s="9" t="s">
        <v>4622</v>
      </c>
      <c r="T558" s="9" t="s">
        <v>4623</v>
      </c>
      <c r="U558" s="9" t="s">
        <v>4624</v>
      </c>
      <c r="V558" s="9" t="s">
        <v>4625</v>
      </c>
    </row>
    <row r="559" spans="1:28" hidden="1" x14ac:dyDescent="0.2">
      <c r="A559" s="9">
        <v>557</v>
      </c>
      <c r="B559" s="9" t="s">
        <v>4626</v>
      </c>
      <c r="C559" s="9" t="s">
        <v>792</v>
      </c>
      <c r="D559" s="9" t="s">
        <v>846</v>
      </c>
      <c r="E559" s="9" t="s">
        <v>794</v>
      </c>
      <c r="F559" s="9" t="s">
        <v>795</v>
      </c>
      <c r="G559" s="9">
        <v>185</v>
      </c>
      <c r="I559" s="9">
        <v>1965</v>
      </c>
      <c r="J559" s="9">
        <v>1965</v>
      </c>
      <c r="L559" s="9">
        <v>46.230220334199998</v>
      </c>
      <c r="M559" s="9">
        <v>7.85719305844</v>
      </c>
      <c r="O559" s="9">
        <v>0</v>
      </c>
      <c r="P559" s="9">
        <v>0</v>
      </c>
      <c r="Q559" s="9">
        <v>0</v>
      </c>
      <c r="R559" s="9" t="s">
        <v>4627</v>
      </c>
      <c r="S559" s="9" t="s">
        <v>4628</v>
      </c>
      <c r="T559" s="9" t="s">
        <v>4629</v>
      </c>
      <c r="U559" s="9" t="s">
        <v>4630</v>
      </c>
      <c r="V559" s="9" t="s">
        <v>4631</v>
      </c>
    </row>
    <row r="560" spans="1:28" hidden="1" x14ac:dyDescent="0.2">
      <c r="A560" s="9">
        <v>558</v>
      </c>
      <c r="B560" s="9" t="s">
        <v>4632</v>
      </c>
      <c r="C560" s="9" t="s">
        <v>792</v>
      </c>
      <c r="D560" s="9" t="s">
        <v>793</v>
      </c>
      <c r="E560" s="9" t="s">
        <v>794</v>
      </c>
      <c r="F560" s="9" t="s">
        <v>795</v>
      </c>
      <c r="G560" s="9">
        <v>74</v>
      </c>
      <c r="I560" s="9">
        <v>1966</v>
      </c>
      <c r="J560" s="9">
        <v>1966</v>
      </c>
      <c r="L560" s="9">
        <v>46.082369056899999</v>
      </c>
      <c r="M560" s="9">
        <v>7.9565054316699904</v>
      </c>
      <c r="O560" s="9">
        <v>0</v>
      </c>
      <c r="P560" s="9">
        <v>0</v>
      </c>
      <c r="Q560" s="9">
        <v>0</v>
      </c>
      <c r="R560" s="9" t="s">
        <v>4627</v>
      </c>
      <c r="S560" s="9" t="s">
        <v>4633</v>
      </c>
      <c r="T560" s="9" t="s">
        <v>4634</v>
      </c>
      <c r="U560" s="9" t="s">
        <v>4635</v>
      </c>
      <c r="V560" s="9" t="s">
        <v>4636</v>
      </c>
    </row>
    <row r="561" spans="1:22" hidden="1" x14ac:dyDescent="0.2">
      <c r="A561" s="9">
        <v>559</v>
      </c>
      <c r="B561" s="9" t="s">
        <v>4637</v>
      </c>
      <c r="C561" s="9" t="s">
        <v>792</v>
      </c>
      <c r="D561" s="9" t="s">
        <v>985</v>
      </c>
      <c r="E561" s="9" t="s">
        <v>229</v>
      </c>
      <c r="F561" s="9" t="s">
        <v>576</v>
      </c>
      <c r="G561" s="9">
        <v>87</v>
      </c>
      <c r="I561" s="9">
        <v>1962</v>
      </c>
      <c r="J561" s="9">
        <v>1962</v>
      </c>
      <c r="L561" s="9">
        <v>46.628959000000002</v>
      </c>
      <c r="M561" s="9">
        <v>14.701371</v>
      </c>
      <c r="O561" s="9">
        <v>0</v>
      </c>
      <c r="P561" s="9">
        <v>0</v>
      </c>
      <c r="Q561" s="9">
        <v>0</v>
      </c>
      <c r="R561" s="9" t="s">
        <v>393</v>
      </c>
      <c r="S561" s="9" t="s">
        <v>4638</v>
      </c>
      <c r="T561" s="9" t="s">
        <v>4639</v>
      </c>
      <c r="U561" s="9" t="s">
        <v>4640</v>
      </c>
      <c r="V561" s="9" t="s">
        <v>4641</v>
      </c>
    </row>
    <row r="562" spans="1:22" hidden="1" x14ac:dyDescent="0.2">
      <c r="A562" s="9">
        <v>560</v>
      </c>
      <c r="B562" s="9" t="s">
        <v>4642</v>
      </c>
      <c r="C562" s="9" t="s">
        <v>792</v>
      </c>
      <c r="D562" s="9" t="s">
        <v>985</v>
      </c>
      <c r="E562" s="9" t="s">
        <v>229</v>
      </c>
      <c r="F562" s="9" t="s">
        <v>576</v>
      </c>
      <c r="G562" s="9">
        <v>5</v>
      </c>
      <c r="I562" s="9">
        <v>1989</v>
      </c>
      <c r="J562" s="9">
        <v>1989</v>
      </c>
      <c r="L562" s="9">
        <v>47.315539999999999</v>
      </c>
      <c r="M562" s="9">
        <v>13.140946</v>
      </c>
      <c r="O562" s="9">
        <v>0</v>
      </c>
      <c r="P562" s="9">
        <v>0</v>
      </c>
      <c r="Q562" s="9">
        <v>0</v>
      </c>
      <c r="R562" s="9" t="s">
        <v>393</v>
      </c>
      <c r="S562" s="9" t="s">
        <v>4643</v>
      </c>
      <c r="T562" s="9" t="s">
        <v>4644</v>
      </c>
      <c r="U562" s="9" t="s">
        <v>4645</v>
      </c>
      <c r="V562" s="9" t="s">
        <v>4646</v>
      </c>
    </row>
    <row r="563" spans="1:22" hidden="1" x14ac:dyDescent="0.2">
      <c r="A563" s="9">
        <v>561</v>
      </c>
      <c r="B563" s="9" t="s">
        <v>4647</v>
      </c>
      <c r="C563" s="9" t="s">
        <v>792</v>
      </c>
      <c r="D563" s="9" t="s">
        <v>985</v>
      </c>
      <c r="E563" s="9" t="s">
        <v>794</v>
      </c>
      <c r="F563" s="9" t="s">
        <v>1189</v>
      </c>
      <c r="G563" s="9">
        <v>128</v>
      </c>
      <c r="L563" s="9">
        <v>65.792902999999995</v>
      </c>
      <c r="M563" s="9">
        <v>24.544698</v>
      </c>
      <c r="O563" s="9">
        <v>0</v>
      </c>
      <c r="P563" s="9">
        <v>0</v>
      </c>
      <c r="Q563" s="9">
        <v>0</v>
      </c>
      <c r="R563" s="9" t="s">
        <v>4648</v>
      </c>
      <c r="S563" s="9" t="s">
        <v>4649</v>
      </c>
      <c r="T563" s="9" t="s">
        <v>4650</v>
      </c>
      <c r="U563" s="9" t="s">
        <v>4651</v>
      </c>
      <c r="V563" s="9" t="s">
        <v>4652</v>
      </c>
    </row>
    <row r="564" spans="1:22" hidden="1" x14ac:dyDescent="0.2">
      <c r="A564" s="9">
        <v>562</v>
      </c>
      <c r="B564" s="9" t="s">
        <v>4653</v>
      </c>
      <c r="C564" s="9" t="s">
        <v>792</v>
      </c>
      <c r="D564" s="9" t="s">
        <v>985</v>
      </c>
      <c r="E564" s="9" t="s">
        <v>794</v>
      </c>
      <c r="F564" s="9" t="s">
        <v>1189</v>
      </c>
      <c r="G564" s="9">
        <v>138</v>
      </c>
      <c r="L564" s="9">
        <v>66.155660999999995</v>
      </c>
      <c r="M564" s="9">
        <v>25.123996000000002</v>
      </c>
      <c r="O564" s="9">
        <v>0</v>
      </c>
      <c r="P564" s="9">
        <v>0</v>
      </c>
      <c r="Q564" s="9">
        <v>0</v>
      </c>
      <c r="R564" s="9" t="s">
        <v>4654</v>
      </c>
      <c r="S564" s="9" t="s">
        <v>4655</v>
      </c>
      <c r="T564" s="9" t="s">
        <v>4656</v>
      </c>
      <c r="U564" s="9" t="s">
        <v>4657</v>
      </c>
      <c r="V564" s="9" t="s">
        <v>4658</v>
      </c>
    </row>
    <row r="565" spans="1:22" hidden="1" x14ac:dyDescent="0.2">
      <c r="A565" s="9">
        <v>563</v>
      </c>
      <c r="B565" s="9" t="s">
        <v>4659</v>
      </c>
      <c r="C565" s="9" t="s">
        <v>70</v>
      </c>
      <c r="D565" s="9" t="s">
        <v>334</v>
      </c>
      <c r="E565" s="9" t="s">
        <v>229</v>
      </c>
      <c r="F565" s="9" t="s">
        <v>3448</v>
      </c>
      <c r="G565" s="9">
        <v>696</v>
      </c>
      <c r="I565" s="9">
        <v>1983</v>
      </c>
      <c r="J565" s="9">
        <v>2006</v>
      </c>
      <c r="K565" s="9">
        <v>2051</v>
      </c>
      <c r="L565" s="9">
        <v>45.938330000000001</v>
      </c>
      <c r="M565" s="9">
        <v>15.51554</v>
      </c>
      <c r="O565" s="9">
        <v>0</v>
      </c>
      <c r="P565" s="9">
        <v>0</v>
      </c>
      <c r="Q565" s="9">
        <v>0</v>
      </c>
      <c r="R565" s="9" t="s">
        <v>4660</v>
      </c>
      <c r="S565" s="9" t="s">
        <v>4661</v>
      </c>
      <c r="T565" s="9" t="s">
        <v>4662</v>
      </c>
      <c r="U565" s="9" t="s">
        <v>4663</v>
      </c>
      <c r="V565" s="9" t="s">
        <v>4664</v>
      </c>
    </row>
    <row r="566" spans="1:22" hidden="1" x14ac:dyDescent="0.2">
      <c r="A566" s="9">
        <v>564</v>
      </c>
      <c r="B566" s="9" t="s">
        <v>4665</v>
      </c>
      <c r="C566" s="9" t="s">
        <v>792</v>
      </c>
      <c r="D566" s="9" t="s">
        <v>985</v>
      </c>
      <c r="E566" s="9" t="s">
        <v>229</v>
      </c>
      <c r="F566" s="9" t="s">
        <v>576</v>
      </c>
      <c r="G566" s="9">
        <v>17</v>
      </c>
      <c r="I566" s="9">
        <v>1991</v>
      </c>
      <c r="J566" s="9">
        <v>1991</v>
      </c>
      <c r="L566" s="9">
        <v>47.338684999999998</v>
      </c>
      <c r="M566" s="9">
        <v>13.197146999999999</v>
      </c>
      <c r="O566" s="9">
        <v>0</v>
      </c>
      <c r="P566" s="9">
        <v>0</v>
      </c>
      <c r="Q566" s="9">
        <v>0</v>
      </c>
      <c r="R566" s="9" t="s">
        <v>393</v>
      </c>
      <c r="S566" s="9" t="s">
        <v>4666</v>
      </c>
      <c r="T566" s="9" t="s">
        <v>4667</v>
      </c>
      <c r="U566" s="9" t="s">
        <v>4668</v>
      </c>
      <c r="V566" s="9" t="s">
        <v>4669</v>
      </c>
    </row>
    <row r="567" spans="1:22" hidden="1" x14ac:dyDescent="0.2">
      <c r="A567" s="9">
        <v>565</v>
      </c>
      <c r="B567" s="9" t="s">
        <v>4670</v>
      </c>
      <c r="C567" s="9" t="s">
        <v>792</v>
      </c>
      <c r="D567" s="9" t="s">
        <v>985</v>
      </c>
      <c r="E567" s="9" t="s">
        <v>229</v>
      </c>
      <c r="F567" s="9" t="s">
        <v>976</v>
      </c>
      <c r="G567" s="9">
        <v>17</v>
      </c>
      <c r="I567" s="9">
        <v>1955</v>
      </c>
      <c r="J567" s="9">
        <v>1955</v>
      </c>
      <c r="L567" s="9">
        <v>56.481746999999999</v>
      </c>
      <c r="M567" s="9">
        <v>-4.2984210000000003</v>
      </c>
      <c r="O567" s="9">
        <v>0</v>
      </c>
      <c r="P567" s="9">
        <v>0</v>
      </c>
      <c r="Q567" s="9">
        <v>0</v>
      </c>
      <c r="R567" s="9" t="s">
        <v>4671</v>
      </c>
      <c r="S567" s="9" t="s">
        <v>4672</v>
      </c>
      <c r="T567" s="9" t="s">
        <v>4673</v>
      </c>
      <c r="U567" s="9" t="s">
        <v>4674</v>
      </c>
      <c r="V567" s="9" t="s">
        <v>4675</v>
      </c>
    </row>
    <row r="568" spans="1:22" hidden="1" x14ac:dyDescent="0.2">
      <c r="A568" s="9">
        <v>566</v>
      </c>
      <c r="B568" s="9" t="s">
        <v>4676</v>
      </c>
      <c r="C568" s="9" t="s">
        <v>792</v>
      </c>
      <c r="D568" s="9" t="s">
        <v>846</v>
      </c>
      <c r="E568" s="9" t="s">
        <v>794</v>
      </c>
      <c r="F568" s="9" t="s">
        <v>598</v>
      </c>
      <c r="G568" s="9">
        <v>102</v>
      </c>
      <c r="L568" s="9">
        <v>46.687918699999997</v>
      </c>
      <c r="M568" s="9">
        <v>10.546549199999999</v>
      </c>
      <c r="O568" s="9">
        <v>0</v>
      </c>
      <c r="P568" s="9">
        <v>0</v>
      </c>
      <c r="Q568" s="9">
        <v>0</v>
      </c>
      <c r="R568" s="9" t="s">
        <v>4677</v>
      </c>
      <c r="S568" s="9" t="s">
        <v>4678</v>
      </c>
      <c r="T568" s="9" t="s">
        <v>4679</v>
      </c>
      <c r="U568" s="9" t="s">
        <v>4680</v>
      </c>
      <c r="V568" s="9" t="s">
        <v>4681</v>
      </c>
    </row>
    <row r="569" spans="1:22" hidden="1" x14ac:dyDescent="0.2">
      <c r="A569" s="9">
        <v>567</v>
      </c>
      <c r="B569" s="9" t="s">
        <v>4682</v>
      </c>
      <c r="C569" s="9" t="s">
        <v>792</v>
      </c>
      <c r="D569" s="9" t="s">
        <v>985</v>
      </c>
      <c r="E569" s="9" t="s">
        <v>229</v>
      </c>
      <c r="F569" s="9" t="s">
        <v>598</v>
      </c>
      <c r="G569" s="9">
        <v>110</v>
      </c>
      <c r="L569" s="9">
        <v>45.882607999999998</v>
      </c>
      <c r="M569" s="9">
        <v>10.882742</v>
      </c>
      <c r="O569" s="9">
        <v>0</v>
      </c>
      <c r="P569" s="9">
        <v>0</v>
      </c>
      <c r="Q569" s="9">
        <v>0</v>
      </c>
      <c r="R569" s="9" t="s">
        <v>4683</v>
      </c>
      <c r="S569" s="9" t="s">
        <v>4684</v>
      </c>
      <c r="T569" s="9" t="s">
        <v>4685</v>
      </c>
      <c r="U569" s="9" t="s">
        <v>4686</v>
      </c>
      <c r="V569" s="9" t="s">
        <v>4687</v>
      </c>
    </row>
    <row r="570" spans="1:22" hidden="1" x14ac:dyDescent="0.2">
      <c r="A570" s="9">
        <v>568</v>
      </c>
      <c r="B570" s="9" t="s">
        <v>4688</v>
      </c>
      <c r="C570" s="9" t="s">
        <v>792</v>
      </c>
      <c r="D570" s="9" t="s">
        <v>985</v>
      </c>
      <c r="E570" s="9" t="s">
        <v>794</v>
      </c>
      <c r="F570" s="9" t="s">
        <v>598</v>
      </c>
      <c r="G570" s="9">
        <v>395</v>
      </c>
      <c r="L570" s="9">
        <v>39.175530000000002</v>
      </c>
      <c r="M570" s="9">
        <v>16.780345000000001</v>
      </c>
      <c r="O570" s="9">
        <v>0</v>
      </c>
      <c r="P570" s="9">
        <v>0</v>
      </c>
      <c r="Q570" s="9">
        <v>0</v>
      </c>
      <c r="R570" s="9" t="s">
        <v>4689</v>
      </c>
      <c r="S570" s="9" t="s">
        <v>4690</v>
      </c>
      <c r="T570" s="9" t="s">
        <v>4691</v>
      </c>
      <c r="U570" s="9" t="s">
        <v>4692</v>
      </c>
      <c r="V570" s="9" t="s">
        <v>4693</v>
      </c>
    </row>
    <row r="571" spans="1:22" hidden="1" x14ac:dyDescent="0.2">
      <c r="A571" s="9">
        <v>569</v>
      </c>
      <c r="B571" s="9" t="s">
        <v>4694</v>
      </c>
      <c r="C571" s="9" t="s">
        <v>792</v>
      </c>
      <c r="D571" s="9" t="s">
        <v>793</v>
      </c>
      <c r="E571" s="9" t="s">
        <v>794</v>
      </c>
      <c r="F571" s="9" t="s">
        <v>598</v>
      </c>
      <c r="G571" s="9">
        <v>240</v>
      </c>
      <c r="L571" s="9">
        <v>40.127147999999998</v>
      </c>
      <c r="M571" s="9">
        <v>9.140644</v>
      </c>
      <c r="N571" s="9">
        <v>39.707286032452998</v>
      </c>
      <c r="O571" s="9">
        <v>0</v>
      </c>
      <c r="P571" s="9">
        <v>0</v>
      </c>
      <c r="Q571" s="9">
        <v>0</v>
      </c>
      <c r="R571" s="9" t="s">
        <v>4695</v>
      </c>
      <c r="S571" s="9" t="s">
        <v>4696</v>
      </c>
      <c r="T571" s="9" t="s">
        <v>4697</v>
      </c>
      <c r="U571" s="9" t="s">
        <v>4698</v>
      </c>
      <c r="V571" s="9" t="s">
        <v>4699</v>
      </c>
    </row>
    <row r="572" spans="1:22" hidden="1" x14ac:dyDescent="0.2">
      <c r="A572" s="9">
        <v>570</v>
      </c>
      <c r="B572" s="9" t="s">
        <v>4700</v>
      </c>
      <c r="C572" s="9" t="s">
        <v>792</v>
      </c>
      <c r="D572" s="9" t="s">
        <v>846</v>
      </c>
      <c r="E572" s="9" t="s">
        <v>794</v>
      </c>
      <c r="F572" s="9" t="s">
        <v>598</v>
      </c>
      <c r="G572" s="9">
        <v>161</v>
      </c>
      <c r="L572" s="9">
        <v>46.326132000000001</v>
      </c>
      <c r="M572" s="9">
        <v>11.063243999999999</v>
      </c>
      <c r="O572" s="9">
        <v>0</v>
      </c>
      <c r="P572" s="9">
        <v>0</v>
      </c>
      <c r="Q572" s="9">
        <v>0</v>
      </c>
      <c r="R572" s="9" t="s">
        <v>4701</v>
      </c>
      <c r="S572" s="9" t="s">
        <v>4702</v>
      </c>
      <c r="T572" s="9" t="s">
        <v>4703</v>
      </c>
      <c r="U572" s="9" t="s">
        <v>4704</v>
      </c>
      <c r="V572" s="9" t="s">
        <v>4705</v>
      </c>
    </row>
    <row r="573" spans="1:22" hidden="1" x14ac:dyDescent="0.2">
      <c r="A573" s="9">
        <v>571</v>
      </c>
      <c r="B573" s="9" t="s">
        <v>4706</v>
      </c>
      <c r="C573" s="9" t="s">
        <v>792</v>
      </c>
      <c r="D573" s="9" t="s">
        <v>846</v>
      </c>
      <c r="E573" s="9" t="s">
        <v>794</v>
      </c>
      <c r="F573" s="9" t="s">
        <v>598</v>
      </c>
      <c r="G573" s="9">
        <v>214</v>
      </c>
      <c r="L573" s="9">
        <v>46.201028999999998</v>
      </c>
      <c r="M573" s="9">
        <v>12.302334</v>
      </c>
      <c r="O573" s="9">
        <v>0</v>
      </c>
      <c r="P573" s="9">
        <v>0</v>
      </c>
      <c r="Q573" s="9">
        <v>0</v>
      </c>
      <c r="R573" s="9" t="s">
        <v>4707</v>
      </c>
      <c r="S573" s="9" t="s">
        <v>4708</v>
      </c>
      <c r="T573" s="9" t="s">
        <v>4709</v>
      </c>
      <c r="U573" s="9" t="s">
        <v>4710</v>
      </c>
      <c r="V573" s="9" t="s">
        <v>4711</v>
      </c>
    </row>
    <row r="574" spans="1:22" hidden="1" x14ac:dyDescent="0.2">
      <c r="A574" s="9">
        <v>572</v>
      </c>
      <c r="B574" s="9" t="s">
        <v>4712</v>
      </c>
      <c r="C574" s="9" t="s">
        <v>792</v>
      </c>
      <c r="D574" s="9" t="s">
        <v>985</v>
      </c>
      <c r="E574" s="9" t="s">
        <v>794</v>
      </c>
      <c r="F574" s="9" t="s">
        <v>598</v>
      </c>
      <c r="G574" s="9">
        <v>220</v>
      </c>
      <c r="L574" s="9">
        <v>46.343237000000002</v>
      </c>
      <c r="M574" s="9">
        <v>13.067161</v>
      </c>
      <c r="O574" s="9">
        <v>0</v>
      </c>
      <c r="P574" s="9">
        <v>0</v>
      </c>
      <c r="Q574" s="9">
        <v>0</v>
      </c>
      <c r="R574" s="9" t="s">
        <v>4713</v>
      </c>
      <c r="S574" s="9" t="s">
        <v>4714</v>
      </c>
      <c r="T574" s="9" t="s">
        <v>4715</v>
      </c>
      <c r="U574" s="9" t="s">
        <v>4716</v>
      </c>
      <c r="V574" s="9" t="s">
        <v>4717</v>
      </c>
    </row>
    <row r="575" spans="1:22" hidden="1" x14ac:dyDescent="0.2">
      <c r="A575" s="9">
        <v>573</v>
      </c>
      <c r="B575" s="9" t="s">
        <v>4718</v>
      </c>
      <c r="C575" s="9" t="s">
        <v>792</v>
      </c>
      <c r="D575" s="9" t="s">
        <v>846</v>
      </c>
      <c r="E575" s="9" t="s">
        <v>794</v>
      </c>
      <c r="F575" s="9" t="s">
        <v>598</v>
      </c>
      <c r="G575" s="9">
        <v>135</v>
      </c>
      <c r="L575" s="9">
        <v>45.435347999999998</v>
      </c>
      <c r="M575" s="9">
        <v>7.4184659999999996</v>
      </c>
      <c r="O575" s="9">
        <v>0</v>
      </c>
      <c r="P575" s="9">
        <v>0</v>
      </c>
      <c r="Q575" s="9">
        <v>0</v>
      </c>
      <c r="R575" s="9" t="s">
        <v>4719</v>
      </c>
      <c r="S575" s="9" t="s">
        <v>4720</v>
      </c>
      <c r="T575" s="9" t="s">
        <v>4721</v>
      </c>
      <c r="U575" s="9" t="s">
        <v>4722</v>
      </c>
      <c r="V575" s="9" t="s">
        <v>4723</v>
      </c>
    </row>
    <row r="576" spans="1:22" hidden="1" x14ac:dyDescent="0.2">
      <c r="A576" s="9">
        <v>574</v>
      </c>
      <c r="B576" s="9" t="s">
        <v>4724</v>
      </c>
      <c r="C576" s="9" t="s">
        <v>792</v>
      </c>
      <c r="D576" s="9" t="s">
        <v>846</v>
      </c>
      <c r="E576" s="9" t="s">
        <v>794</v>
      </c>
      <c r="F576" s="9" t="s">
        <v>598</v>
      </c>
      <c r="G576" s="9">
        <v>230</v>
      </c>
      <c r="L576" s="9">
        <v>45.161887</v>
      </c>
      <c r="M576" s="9">
        <v>7.0083960000000003</v>
      </c>
      <c r="O576" s="9">
        <v>0</v>
      </c>
      <c r="P576" s="9">
        <v>0</v>
      </c>
      <c r="Q576" s="9">
        <v>0</v>
      </c>
      <c r="R576" s="9" t="s">
        <v>4725</v>
      </c>
      <c r="S576" s="9" t="s">
        <v>4726</v>
      </c>
      <c r="T576" s="9" t="s">
        <v>4727</v>
      </c>
      <c r="U576" s="9" t="s">
        <v>4728</v>
      </c>
      <c r="V576" s="9" t="s">
        <v>4729</v>
      </c>
    </row>
    <row r="577" spans="1:25" hidden="1" x14ac:dyDescent="0.2">
      <c r="A577" s="9">
        <v>575</v>
      </c>
      <c r="B577" s="9" t="s">
        <v>4730</v>
      </c>
      <c r="C577" s="9" t="s">
        <v>792</v>
      </c>
      <c r="D577" s="9" t="s">
        <v>793</v>
      </c>
      <c r="E577" s="9" t="s">
        <v>794</v>
      </c>
      <c r="F577" s="9" t="s">
        <v>598</v>
      </c>
      <c r="G577" s="9">
        <v>119</v>
      </c>
      <c r="L577" s="9">
        <v>45.883102999999998</v>
      </c>
      <c r="M577" s="9">
        <v>10.837735</v>
      </c>
      <c r="O577" s="9">
        <v>0</v>
      </c>
      <c r="P577" s="9">
        <v>0</v>
      </c>
      <c r="Q577" s="9">
        <v>0</v>
      </c>
      <c r="R577" s="9" t="s">
        <v>4731</v>
      </c>
      <c r="S577" s="9" t="s">
        <v>4732</v>
      </c>
      <c r="T577" s="9" t="s">
        <v>4733</v>
      </c>
      <c r="U577" s="9" t="s">
        <v>4734</v>
      </c>
      <c r="V577" s="9" t="s">
        <v>4735</v>
      </c>
    </row>
    <row r="578" spans="1:25" hidden="1" x14ac:dyDescent="0.2">
      <c r="A578" s="9">
        <v>576</v>
      </c>
      <c r="B578" s="9" t="s">
        <v>4736</v>
      </c>
      <c r="C578" s="9" t="s">
        <v>792</v>
      </c>
      <c r="D578" s="9" t="s">
        <v>793</v>
      </c>
      <c r="E578" s="9" t="s">
        <v>794</v>
      </c>
      <c r="F578" s="9" t="s">
        <v>598</v>
      </c>
      <c r="G578" s="9">
        <v>139</v>
      </c>
      <c r="L578" s="9">
        <v>42.511133000000001</v>
      </c>
      <c r="M578" s="9">
        <v>13.410606</v>
      </c>
      <c r="N578" s="9">
        <v>1058.99280575539</v>
      </c>
      <c r="O578" s="9">
        <v>0</v>
      </c>
      <c r="P578" s="9">
        <v>0</v>
      </c>
      <c r="Q578" s="9">
        <v>0</v>
      </c>
      <c r="R578" s="9" t="s">
        <v>4737</v>
      </c>
      <c r="S578" s="9" t="s">
        <v>4738</v>
      </c>
      <c r="T578" s="9" t="s">
        <v>4739</v>
      </c>
      <c r="U578" s="9" t="s">
        <v>4740</v>
      </c>
      <c r="V578" s="9" t="s">
        <v>4741</v>
      </c>
    </row>
    <row r="579" spans="1:25" hidden="1" x14ac:dyDescent="0.2">
      <c r="A579" s="9">
        <v>577</v>
      </c>
      <c r="B579" s="9" t="s">
        <v>4742</v>
      </c>
      <c r="C579" s="9" t="s">
        <v>792</v>
      </c>
      <c r="D579" s="9" t="s">
        <v>985</v>
      </c>
      <c r="E579" s="9" t="s">
        <v>794</v>
      </c>
      <c r="F579" s="9" t="s">
        <v>598</v>
      </c>
      <c r="G579" s="9">
        <v>75</v>
      </c>
      <c r="L579" s="9">
        <v>45.141298999999997</v>
      </c>
      <c r="M579" s="9">
        <v>6.9627860000000004</v>
      </c>
      <c r="N579" s="9">
        <v>3.6</v>
      </c>
      <c r="O579" s="9">
        <v>0</v>
      </c>
      <c r="P579" s="9">
        <v>0</v>
      </c>
      <c r="Q579" s="9">
        <v>0</v>
      </c>
      <c r="R579" s="9" t="s">
        <v>4743</v>
      </c>
      <c r="S579" s="9" t="s">
        <v>4744</v>
      </c>
      <c r="T579" s="9" t="s">
        <v>4745</v>
      </c>
      <c r="U579" s="9" t="s">
        <v>4746</v>
      </c>
      <c r="V579" s="9" t="s">
        <v>4747</v>
      </c>
    </row>
    <row r="580" spans="1:25" hidden="1" x14ac:dyDescent="0.2">
      <c r="A580" s="9">
        <v>578</v>
      </c>
      <c r="B580" s="9" t="s">
        <v>4748</v>
      </c>
      <c r="C580" s="9" t="s">
        <v>792</v>
      </c>
      <c r="D580" s="9" t="s">
        <v>846</v>
      </c>
      <c r="E580" s="9" t="s">
        <v>794</v>
      </c>
      <c r="F580" s="9" t="s">
        <v>598</v>
      </c>
      <c r="G580" s="9">
        <v>155</v>
      </c>
      <c r="L580" s="9">
        <v>39.476646000000002</v>
      </c>
      <c r="M580" s="9">
        <v>16.290828000000001</v>
      </c>
      <c r="O580" s="9">
        <v>0</v>
      </c>
      <c r="P580" s="9">
        <v>0</v>
      </c>
      <c r="Q580" s="9">
        <v>0</v>
      </c>
      <c r="R580" s="9" t="s">
        <v>4749</v>
      </c>
      <c r="S580" s="9" t="s">
        <v>4750</v>
      </c>
      <c r="T580" s="9" t="s">
        <v>4751</v>
      </c>
      <c r="U580" s="9" t="s">
        <v>4752</v>
      </c>
      <c r="V580" s="9" t="s">
        <v>4753</v>
      </c>
      <c r="W580" s="9" t="s">
        <v>4754</v>
      </c>
    </row>
    <row r="581" spans="1:25" hidden="1" x14ac:dyDescent="0.2">
      <c r="A581" s="9">
        <v>579</v>
      </c>
      <c r="B581" s="9" t="s">
        <v>4755</v>
      </c>
      <c r="C581" s="9" t="s">
        <v>792</v>
      </c>
      <c r="D581" s="9" t="s">
        <v>793</v>
      </c>
      <c r="E581" s="9" t="s">
        <v>794</v>
      </c>
      <c r="F581" s="9" t="s">
        <v>795</v>
      </c>
      <c r="G581" s="9">
        <v>108</v>
      </c>
      <c r="I581" s="9">
        <v>2012</v>
      </c>
      <c r="J581" s="9">
        <v>2012</v>
      </c>
      <c r="L581" s="9">
        <v>47.1383731791</v>
      </c>
      <c r="M581" s="9">
        <v>8.8975773605899899</v>
      </c>
      <c r="N581" s="9">
        <v>2.1212121212121202</v>
      </c>
      <c r="O581" s="9">
        <v>0</v>
      </c>
      <c r="P581" s="9">
        <v>0</v>
      </c>
      <c r="Q581" s="9">
        <v>0</v>
      </c>
      <c r="R581" s="9" t="s">
        <v>4756</v>
      </c>
      <c r="S581" s="9" t="s">
        <v>4757</v>
      </c>
      <c r="T581" s="9" t="s">
        <v>4758</v>
      </c>
      <c r="U581" s="9" t="s">
        <v>4759</v>
      </c>
      <c r="V581" s="9" t="s">
        <v>4760</v>
      </c>
    </row>
    <row r="582" spans="1:25" hidden="1" x14ac:dyDescent="0.2">
      <c r="A582" s="9">
        <v>580</v>
      </c>
      <c r="B582" s="9" t="s">
        <v>4761</v>
      </c>
      <c r="C582" s="9" t="s">
        <v>70</v>
      </c>
      <c r="D582" s="9" t="s">
        <v>334</v>
      </c>
      <c r="E582" s="9" t="s">
        <v>229</v>
      </c>
      <c r="F582" s="9" t="s">
        <v>976</v>
      </c>
      <c r="G582" s="9">
        <v>1061</v>
      </c>
      <c r="I582" s="9">
        <v>1976</v>
      </c>
      <c r="J582" s="9">
        <v>1976</v>
      </c>
      <c r="K582" s="9">
        <v>2022</v>
      </c>
      <c r="L582" s="9">
        <v>51.207959000000002</v>
      </c>
      <c r="M582" s="9">
        <v>-3.1301730000000001</v>
      </c>
      <c r="O582" s="9">
        <v>0</v>
      </c>
      <c r="P582" s="9">
        <v>0</v>
      </c>
      <c r="Q582" s="9">
        <v>0</v>
      </c>
      <c r="R582" s="9" t="s">
        <v>4762</v>
      </c>
      <c r="S582" s="9" t="s">
        <v>4763</v>
      </c>
      <c r="T582" s="9" t="s">
        <v>4764</v>
      </c>
      <c r="U582" s="9" t="s">
        <v>4765</v>
      </c>
      <c r="V582" s="9" t="s">
        <v>4766</v>
      </c>
      <c r="W582" s="9" t="s">
        <v>4767</v>
      </c>
      <c r="X582" s="9" t="s">
        <v>4768</v>
      </c>
      <c r="Y582" s="9" t="s">
        <v>4769</v>
      </c>
    </row>
    <row r="583" spans="1:25" hidden="1" x14ac:dyDescent="0.2">
      <c r="A583" s="9">
        <v>581</v>
      </c>
      <c r="B583" s="9" t="s">
        <v>4770</v>
      </c>
      <c r="C583" s="9" t="s">
        <v>792</v>
      </c>
      <c r="D583" s="9" t="s">
        <v>846</v>
      </c>
      <c r="E583" s="9" t="s">
        <v>794</v>
      </c>
      <c r="F583" s="9" t="s">
        <v>598</v>
      </c>
      <c r="G583" s="9">
        <v>130</v>
      </c>
      <c r="L583" s="9">
        <v>45.825195999999998</v>
      </c>
      <c r="M583" s="9">
        <v>7.3331629999999999</v>
      </c>
      <c r="O583" s="9">
        <v>0</v>
      </c>
      <c r="P583" s="9">
        <v>0</v>
      </c>
      <c r="Q583" s="9">
        <v>0</v>
      </c>
      <c r="R583" s="9" t="s">
        <v>4771</v>
      </c>
      <c r="S583" s="9" t="s">
        <v>4772</v>
      </c>
      <c r="T583" s="9" t="s">
        <v>4773</v>
      </c>
      <c r="U583" s="9" t="s">
        <v>4774</v>
      </c>
      <c r="V583" s="9" t="s">
        <v>4775</v>
      </c>
    </row>
    <row r="584" spans="1:25" hidden="1" x14ac:dyDescent="0.2">
      <c r="A584" s="9">
        <v>582</v>
      </c>
      <c r="B584" s="9" t="s">
        <v>4776</v>
      </c>
      <c r="C584" s="9" t="s">
        <v>792</v>
      </c>
      <c r="D584" s="9" t="s">
        <v>985</v>
      </c>
      <c r="E584" s="9" t="s">
        <v>794</v>
      </c>
      <c r="F584" s="9" t="s">
        <v>598</v>
      </c>
      <c r="G584" s="9">
        <v>327</v>
      </c>
      <c r="L584" s="9">
        <v>46.159902500000001</v>
      </c>
      <c r="M584" s="9">
        <v>9.9333019999999994</v>
      </c>
      <c r="O584" s="9">
        <v>0</v>
      </c>
      <c r="P584" s="9">
        <v>0</v>
      </c>
      <c r="Q584" s="9">
        <v>0</v>
      </c>
      <c r="R584" s="9" t="s">
        <v>4777</v>
      </c>
      <c r="S584" s="9" t="s">
        <v>4778</v>
      </c>
      <c r="T584" s="9" t="s">
        <v>4779</v>
      </c>
      <c r="U584" s="9" t="s">
        <v>4780</v>
      </c>
      <c r="V584" s="9" t="s">
        <v>4781</v>
      </c>
      <c r="W584" s="9" t="s">
        <v>4782</v>
      </c>
    </row>
    <row r="585" spans="1:25" hidden="1" x14ac:dyDescent="0.2">
      <c r="A585" s="9">
        <v>583</v>
      </c>
      <c r="B585" s="9" t="s">
        <v>4783</v>
      </c>
      <c r="C585" s="9" t="s">
        <v>70</v>
      </c>
      <c r="D585" s="9" t="s">
        <v>334</v>
      </c>
      <c r="E585" s="9" t="s">
        <v>229</v>
      </c>
      <c r="F585" s="9" t="s">
        <v>565</v>
      </c>
      <c r="G585" s="9">
        <v>1360</v>
      </c>
      <c r="H585" s="9">
        <v>0.33</v>
      </c>
      <c r="I585" s="9">
        <v>1985</v>
      </c>
      <c r="J585" s="9">
        <v>1985</v>
      </c>
      <c r="K585" s="9">
        <v>2021</v>
      </c>
      <c r="L585" s="9">
        <v>52.035640999999998</v>
      </c>
      <c r="M585" s="9">
        <v>9.4134969999999996</v>
      </c>
      <c r="O585" s="9">
        <v>0</v>
      </c>
      <c r="P585" s="9">
        <v>0</v>
      </c>
      <c r="Q585" s="9">
        <v>0</v>
      </c>
      <c r="R585" s="9" t="s">
        <v>4784</v>
      </c>
      <c r="S585" s="9" t="s">
        <v>4785</v>
      </c>
      <c r="T585" s="9" t="s">
        <v>4786</v>
      </c>
      <c r="U585" s="9" t="s">
        <v>4787</v>
      </c>
      <c r="V585" s="9" t="s">
        <v>4788</v>
      </c>
    </row>
    <row r="586" spans="1:25" hidden="1" x14ac:dyDescent="0.2">
      <c r="A586" s="9">
        <v>584</v>
      </c>
      <c r="B586" s="9" t="s">
        <v>4789</v>
      </c>
      <c r="C586" s="9" t="s">
        <v>792</v>
      </c>
      <c r="D586" s="9" t="s">
        <v>985</v>
      </c>
      <c r="E586" s="9" t="s">
        <v>229</v>
      </c>
      <c r="F586" s="9" t="s">
        <v>976</v>
      </c>
      <c r="G586" s="9">
        <v>999</v>
      </c>
      <c r="I586" s="9">
        <v>1961</v>
      </c>
      <c r="J586" s="9">
        <v>1961</v>
      </c>
      <c r="L586" s="9">
        <v>56.065325999999999</v>
      </c>
      <c r="M586" s="9">
        <v>-5.3356560000000002</v>
      </c>
      <c r="O586" s="9">
        <v>0</v>
      </c>
      <c r="P586" s="9">
        <v>0</v>
      </c>
      <c r="Q586" s="9">
        <v>0</v>
      </c>
      <c r="R586" s="9" t="s">
        <v>4790</v>
      </c>
      <c r="S586" s="9" t="s">
        <v>4791</v>
      </c>
      <c r="T586" s="9" t="s">
        <v>4792</v>
      </c>
      <c r="U586" s="9" t="s">
        <v>4793</v>
      </c>
      <c r="V586" s="9" t="s">
        <v>4794</v>
      </c>
    </row>
    <row r="587" spans="1:25" hidden="1" x14ac:dyDescent="0.2">
      <c r="A587" s="9">
        <v>585</v>
      </c>
      <c r="B587" s="9" t="s">
        <v>4795</v>
      </c>
      <c r="C587" s="9" t="s">
        <v>792</v>
      </c>
      <c r="D587" s="9" t="s">
        <v>985</v>
      </c>
      <c r="E587" s="9" t="s">
        <v>229</v>
      </c>
      <c r="F587" s="9" t="s">
        <v>976</v>
      </c>
      <c r="G587" s="9">
        <v>24</v>
      </c>
      <c r="I587" s="9">
        <v>1958</v>
      </c>
      <c r="J587" s="9">
        <v>1958</v>
      </c>
      <c r="L587" s="9">
        <v>57.943455999999998</v>
      </c>
      <c r="M587" s="9">
        <v>-4.4114490000000002</v>
      </c>
      <c r="O587" s="9">
        <v>0</v>
      </c>
      <c r="P587" s="9">
        <v>0</v>
      </c>
      <c r="Q587" s="9">
        <v>0</v>
      </c>
      <c r="R587" s="9" t="s">
        <v>4796</v>
      </c>
      <c r="S587" s="9" t="s">
        <v>4797</v>
      </c>
      <c r="T587" s="9" t="s">
        <v>4798</v>
      </c>
      <c r="U587" s="9" t="s">
        <v>4799</v>
      </c>
      <c r="V587" s="9" t="s">
        <v>4800</v>
      </c>
    </row>
    <row r="588" spans="1:25" hidden="1" x14ac:dyDescent="0.2">
      <c r="A588" s="9">
        <v>586</v>
      </c>
      <c r="B588" s="9" t="s">
        <v>4801</v>
      </c>
      <c r="C588" s="9" t="s">
        <v>792</v>
      </c>
      <c r="D588" s="9" t="s">
        <v>985</v>
      </c>
      <c r="E588" s="9" t="s">
        <v>229</v>
      </c>
      <c r="F588" s="9" t="s">
        <v>976</v>
      </c>
      <c r="G588" s="9">
        <v>51</v>
      </c>
      <c r="I588" s="9">
        <v>1930</v>
      </c>
      <c r="J588" s="9">
        <v>1930</v>
      </c>
      <c r="L588" s="9">
        <v>56.692995000000003</v>
      </c>
      <c r="M588" s="9">
        <v>-4.4016209999999996</v>
      </c>
      <c r="O588" s="9">
        <v>0</v>
      </c>
      <c r="P588" s="9">
        <v>0</v>
      </c>
      <c r="Q588" s="9">
        <v>0</v>
      </c>
      <c r="R588" s="9" t="s">
        <v>4802</v>
      </c>
      <c r="S588" s="9" t="s">
        <v>4803</v>
      </c>
      <c r="T588" s="9" t="s">
        <v>4804</v>
      </c>
      <c r="U588" s="9" t="s">
        <v>4805</v>
      </c>
      <c r="V588" s="9" t="s">
        <v>4806</v>
      </c>
    </row>
    <row r="589" spans="1:25" hidden="1" x14ac:dyDescent="0.2">
      <c r="A589" s="9">
        <v>587</v>
      </c>
      <c r="B589" s="9" t="s">
        <v>4807</v>
      </c>
      <c r="C589" s="9" t="s">
        <v>792</v>
      </c>
      <c r="D589" s="9" t="s">
        <v>985</v>
      </c>
      <c r="E589" s="9" t="s">
        <v>229</v>
      </c>
      <c r="F589" s="9" t="s">
        <v>976</v>
      </c>
      <c r="G589" s="9">
        <v>15</v>
      </c>
      <c r="I589" s="9">
        <v>1963</v>
      </c>
      <c r="J589" s="9">
        <v>1963</v>
      </c>
      <c r="L589" s="9">
        <v>56.338056000000002</v>
      </c>
      <c r="M589" s="9">
        <v>-5.2111729999999996</v>
      </c>
      <c r="O589" s="9">
        <v>0</v>
      </c>
      <c r="P589" s="9">
        <v>0</v>
      </c>
      <c r="Q589" s="9">
        <v>0</v>
      </c>
      <c r="R589" s="9" t="s">
        <v>4808</v>
      </c>
      <c r="S589" s="9" t="s">
        <v>4809</v>
      </c>
      <c r="T589" s="9" t="s">
        <v>4810</v>
      </c>
      <c r="U589" s="9" t="s">
        <v>4811</v>
      </c>
      <c r="V589" s="9" t="s">
        <v>4812</v>
      </c>
    </row>
    <row r="590" spans="1:25" hidden="1" x14ac:dyDescent="0.2">
      <c r="A590" s="9">
        <v>588</v>
      </c>
      <c r="B590" s="9" t="s">
        <v>4813</v>
      </c>
      <c r="C590" s="9" t="s">
        <v>792</v>
      </c>
      <c r="D590" s="9" t="s">
        <v>985</v>
      </c>
      <c r="E590" s="9" t="s">
        <v>229</v>
      </c>
      <c r="F590" s="9" t="s">
        <v>976</v>
      </c>
      <c r="G590" s="9">
        <v>25</v>
      </c>
      <c r="I590" s="9">
        <v>1963</v>
      </c>
      <c r="J590" s="9">
        <v>1963</v>
      </c>
      <c r="L590" s="9">
        <v>56.439757999999998</v>
      </c>
      <c r="M590" s="9">
        <v>-5.217784</v>
      </c>
      <c r="O590" s="9">
        <v>0</v>
      </c>
      <c r="P590" s="9">
        <v>0</v>
      </c>
      <c r="Q590" s="9">
        <v>0</v>
      </c>
      <c r="R590" s="9" t="s">
        <v>4814</v>
      </c>
      <c r="S590" s="9" t="s">
        <v>4815</v>
      </c>
      <c r="T590" s="9" t="s">
        <v>4816</v>
      </c>
      <c r="U590" s="9" t="s">
        <v>4817</v>
      </c>
      <c r="V590" s="9" t="s">
        <v>4818</v>
      </c>
    </row>
    <row r="591" spans="1:25" hidden="1" x14ac:dyDescent="0.2">
      <c r="A591" s="9">
        <v>589</v>
      </c>
      <c r="B591" s="9" t="s">
        <v>4819</v>
      </c>
      <c r="C591" s="9" t="s">
        <v>792</v>
      </c>
      <c r="D591" s="9" t="s">
        <v>985</v>
      </c>
      <c r="E591" s="9" t="s">
        <v>794</v>
      </c>
      <c r="F591" s="9" t="s">
        <v>976</v>
      </c>
      <c r="G591" s="9">
        <v>100</v>
      </c>
      <c r="I591" s="9">
        <v>2008</v>
      </c>
      <c r="J591" s="9">
        <v>2008</v>
      </c>
      <c r="L591" s="9">
        <v>57.093000000000004</v>
      </c>
      <c r="M591" s="9">
        <v>-4.556</v>
      </c>
      <c r="O591" s="9">
        <v>0</v>
      </c>
      <c r="P591" s="9">
        <v>0</v>
      </c>
      <c r="Q591" s="9">
        <v>0</v>
      </c>
      <c r="R591" s="9" t="s">
        <v>4820</v>
      </c>
      <c r="S591" s="9" t="s">
        <v>4821</v>
      </c>
      <c r="T591" s="9" t="s">
        <v>4822</v>
      </c>
      <c r="U591" s="9" t="s">
        <v>4823</v>
      </c>
      <c r="V591" s="9" t="s">
        <v>4824</v>
      </c>
    </row>
    <row r="592" spans="1:25" hidden="1" x14ac:dyDescent="0.2">
      <c r="A592" s="9">
        <v>590</v>
      </c>
      <c r="B592" s="9" t="s">
        <v>4825</v>
      </c>
      <c r="C592" s="9" t="s">
        <v>792</v>
      </c>
      <c r="D592" s="9" t="s">
        <v>985</v>
      </c>
      <c r="E592" s="9" t="s">
        <v>229</v>
      </c>
      <c r="F592" s="9" t="s">
        <v>976</v>
      </c>
      <c r="G592" s="9">
        <v>75</v>
      </c>
      <c r="I592" s="9">
        <v>1951</v>
      </c>
      <c r="J592" s="9">
        <v>2006</v>
      </c>
      <c r="L592" s="9">
        <v>57.325985000000003</v>
      </c>
      <c r="M592" s="9">
        <v>-4.7944519999999997</v>
      </c>
      <c r="O592" s="9">
        <v>0</v>
      </c>
      <c r="P592" s="9">
        <v>0</v>
      </c>
      <c r="Q592" s="9">
        <v>0</v>
      </c>
      <c r="R592" s="9" t="s">
        <v>4826</v>
      </c>
      <c r="S592" s="9" t="s">
        <v>4827</v>
      </c>
      <c r="T592" s="9" t="s">
        <v>4828</v>
      </c>
      <c r="U592" s="9" t="s">
        <v>4829</v>
      </c>
      <c r="V592" s="9" t="s">
        <v>4830</v>
      </c>
      <c r="W592" s="9" t="s">
        <v>4831</v>
      </c>
    </row>
    <row r="593" spans="1:25" hidden="1" x14ac:dyDescent="0.2">
      <c r="A593" s="9">
        <v>591</v>
      </c>
      <c r="B593" s="9" t="s">
        <v>4832</v>
      </c>
      <c r="C593" s="9" t="s">
        <v>792</v>
      </c>
      <c r="D593" s="9" t="s">
        <v>985</v>
      </c>
      <c r="E593" s="9" t="s">
        <v>229</v>
      </c>
      <c r="F593" s="9" t="s">
        <v>976</v>
      </c>
      <c r="G593" s="9">
        <v>999</v>
      </c>
      <c r="I593" s="9">
        <v>1957</v>
      </c>
      <c r="J593" s="9">
        <v>1957</v>
      </c>
      <c r="L593" s="9">
        <v>56.337014000000003</v>
      </c>
      <c r="M593" s="9">
        <v>-4.9757870000000004</v>
      </c>
      <c r="O593" s="9">
        <v>0</v>
      </c>
      <c r="P593" s="9">
        <v>0</v>
      </c>
      <c r="Q593" s="9">
        <v>0</v>
      </c>
      <c r="R593" s="9" t="s">
        <v>4833</v>
      </c>
      <c r="S593" s="9" t="s">
        <v>4834</v>
      </c>
      <c r="T593" s="9" t="s">
        <v>4835</v>
      </c>
      <c r="U593" s="9" t="s">
        <v>4836</v>
      </c>
      <c r="V593" s="9" t="s">
        <v>4837</v>
      </c>
    </row>
    <row r="594" spans="1:25" hidden="1" x14ac:dyDescent="0.2">
      <c r="A594" s="9">
        <v>592</v>
      </c>
      <c r="B594" s="9" t="s">
        <v>4838</v>
      </c>
      <c r="C594" s="9" t="s">
        <v>792</v>
      </c>
      <c r="D594" s="9" t="s">
        <v>985</v>
      </c>
      <c r="E594" s="9" t="s">
        <v>229</v>
      </c>
      <c r="F594" s="9" t="s">
        <v>795</v>
      </c>
      <c r="G594" s="9">
        <v>120</v>
      </c>
      <c r="I594" s="9">
        <v>1998</v>
      </c>
      <c r="J594" s="9">
        <v>1998</v>
      </c>
      <c r="L594" s="9">
        <v>46.766759654299896</v>
      </c>
      <c r="M594" s="9">
        <v>8.6729233635899998</v>
      </c>
      <c r="O594" s="9">
        <v>0</v>
      </c>
      <c r="P594" s="9">
        <v>0</v>
      </c>
      <c r="Q594" s="9">
        <v>0</v>
      </c>
      <c r="R594" s="9" t="s">
        <v>4839</v>
      </c>
      <c r="S594" s="9" t="s">
        <v>4840</v>
      </c>
      <c r="T594" s="9" t="s">
        <v>4841</v>
      </c>
      <c r="U594" s="9" t="s">
        <v>4842</v>
      </c>
      <c r="V594" s="9" t="s">
        <v>4843</v>
      </c>
      <c r="W594" s="9" t="s">
        <v>4844</v>
      </c>
      <c r="X594" s="9" t="s">
        <v>4845</v>
      </c>
      <c r="Y594" s="9" t="s">
        <v>4846</v>
      </c>
    </row>
    <row r="595" spans="1:25" hidden="1" x14ac:dyDescent="0.2">
      <c r="A595" s="9">
        <v>593</v>
      </c>
      <c r="B595" s="9" t="s">
        <v>4847</v>
      </c>
      <c r="C595" s="9" t="s">
        <v>792</v>
      </c>
      <c r="D595" s="9" t="s">
        <v>985</v>
      </c>
      <c r="E595" s="9" t="s">
        <v>229</v>
      </c>
      <c r="F595" s="9" t="s">
        <v>976</v>
      </c>
      <c r="G595" s="9">
        <v>1998</v>
      </c>
      <c r="I595" s="9">
        <v>1951</v>
      </c>
      <c r="J595" s="9">
        <v>1951</v>
      </c>
      <c r="L595" s="9">
        <v>56.009445999999997</v>
      </c>
      <c r="M595" s="9">
        <v>-5.1194670000000002</v>
      </c>
      <c r="O595" s="9">
        <v>0</v>
      </c>
      <c r="P595" s="9">
        <v>0</v>
      </c>
      <c r="Q595" s="9">
        <v>0</v>
      </c>
      <c r="R595" s="9" t="s">
        <v>4848</v>
      </c>
      <c r="S595" s="9" t="s">
        <v>4849</v>
      </c>
      <c r="T595" s="9" t="s">
        <v>4850</v>
      </c>
      <c r="U595" s="9" t="s">
        <v>4851</v>
      </c>
      <c r="V595" s="9" t="s">
        <v>4852</v>
      </c>
    </row>
    <row r="596" spans="1:25" hidden="1" x14ac:dyDescent="0.2">
      <c r="A596" s="9">
        <v>594</v>
      </c>
      <c r="B596" s="9" t="s">
        <v>4853</v>
      </c>
      <c r="C596" s="9" t="s">
        <v>792</v>
      </c>
      <c r="D596" s="9" t="s">
        <v>985</v>
      </c>
      <c r="E596" s="9" t="s">
        <v>229</v>
      </c>
      <c r="F596" s="9" t="s">
        <v>976</v>
      </c>
      <c r="G596" s="9">
        <v>999</v>
      </c>
      <c r="I596" s="9">
        <v>1953</v>
      </c>
      <c r="J596" s="9">
        <v>1953</v>
      </c>
      <c r="L596" s="9">
        <v>56.678376</v>
      </c>
      <c r="M596" s="9">
        <v>-4.5088429999999997</v>
      </c>
      <c r="O596" s="9">
        <v>0</v>
      </c>
      <c r="P596" s="9">
        <v>0</v>
      </c>
      <c r="Q596" s="9">
        <v>0</v>
      </c>
      <c r="R596" s="9" t="s">
        <v>4854</v>
      </c>
      <c r="S596" s="9" t="s">
        <v>4855</v>
      </c>
      <c r="T596" s="9" t="s">
        <v>4856</v>
      </c>
      <c r="U596" s="9" t="s">
        <v>4857</v>
      </c>
      <c r="V596" s="9" t="s">
        <v>4858</v>
      </c>
    </row>
    <row r="597" spans="1:25" hidden="1" x14ac:dyDescent="0.2">
      <c r="A597" s="9">
        <v>595</v>
      </c>
      <c r="B597" s="9" t="s">
        <v>4859</v>
      </c>
      <c r="C597" s="9" t="s">
        <v>792</v>
      </c>
      <c r="D597" s="9" t="s">
        <v>985</v>
      </c>
      <c r="E597" s="9" t="s">
        <v>229</v>
      </c>
      <c r="F597" s="9" t="s">
        <v>976</v>
      </c>
      <c r="G597" s="9">
        <v>44</v>
      </c>
      <c r="I597" s="9">
        <v>1955</v>
      </c>
      <c r="J597" s="9">
        <v>1955</v>
      </c>
      <c r="L597" s="9">
        <v>56.277389999999997</v>
      </c>
      <c r="M597" s="9">
        <v>-4.921665</v>
      </c>
      <c r="O597" s="9">
        <v>0</v>
      </c>
      <c r="P597" s="9">
        <v>0</v>
      </c>
      <c r="Q597" s="9">
        <v>0</v>
      </c>
      <c r="R597" s="9" t="s">
        <v>4860</v>
      </c>
      <c r="S597" s="9" t="s">
        <v>4861</v>
      </c>
      <c r="T597" s="9" t="s">
        <v>4862</v>
      </c>
      <c r="U597" s="9" t="s">
        <v>4863</v>
      </c>
      <c r="V597" s="9" t="s">
        <v>4864</v>
      </c>
    </row>
    <row r="598" spans="1:25" hidden="1" x14ac:dyDescent="0.2">
      <c r="A598" s="9">
        <v>596</v>
      </c>
      <c r="B598" s="9" t="s">
        <v>4865</v>
      </c>
      <c r="C598" s="9" t="s">
        <v>792</v>
      </c>
      <c r="D598" s="9" t="s">
        <v>985</v>
      </c>
      <c r="E598" s="9" t="s">
        <v>229</v>
      </c>
      <c r="F598" s="9" t="s">
        <v>976</v>
      </c>
      <c r="G598" s="9">
        <v>11</v>
      </c>
      <c r="I598" s="9">
        <v>1959</v>
      </c>
      <c r="J598" s="9">
        <v>1959</v>
      </c>
      <c r="L598" s="9">
        <v>58.168903</v>
      </c>
      <c r="M598" s="9">
        <v>-4.7276870000000004</v>
      </c>
      <c r="O598" s="9">
        <v>0</v>
      </c>
      <c r="P598" s="9">
        <v>0</v>
      </c>
      <c r="Q598" s="9">
        <v>0</v>
      </c>
      <c r="R598" s="9" t="s">
        <v>4866</v>
      </c>
      <c r="S598" s="9" t="s">
        <v>4867</v>
      </c>
      <c r="T598" s="9" t="s">
        <v>4868</v>
      </c>
      <c r="U598" s="9" t="s">
        <v>4869</v>
      </c>
      <c r="V598" s="9" t="s">
        <v>4870</v>
      </c>
    </row>
    <row r="599" spans="1:25" hidden="1" x14ac:dyDescent="0.2">
      <c r="A599" s="9">
        <v>597</v>
      </c>
      <c r="B599" s="9" t="s">
        <v>4871</v>
      </c>
      <c r="C599" s="9" t="s">
        <v>792</v>
      </c>
      <c r="D599" s="9" t="s">
        <v>846</v>
      </c>
      <c r="E599" s="9" t="s">
        <v>794</v>
      </c>
      <c r="F599" s="9" t="s">
        <v>795</v>
      </c>
      <c r="G599" s="9">
        <v>258</v>
      </c>
      <c r="I599" s="9">
        <v>1999</v>
      </c>
      <c r="J599" s="9">
        <v>1999</v>
      </c>
      <c r="L599" s="9">
        <v>46.578949591099999</v>
      </c>
      <c r="M599" s="9">
        <v>9.1193155643000008</v>
      </c>
      <c r="O599" s="9">
        <v>0</v>
      </c>
      <c r="P599" s="9">
        <v>0</v>
      </c>
      <c r="Q599" s="9">
        <v>0</v>
      </c>
      <c r="R599" s="9" t="s">
        <v>4872</v>
      </c>
      <c r="S599" s="9" t="s">
        <v>4873</v>
      </c>
      <c r="T599" s="9" t="s">
        <v>4874</v>
      </c>
      <c r="U599" s="9" t="s">
        <v>4875</v>
      </c>
      <c r="V599" s="9" t="s">
        <v>4876</v>
      </c>
    </row>
    <row r="600" spans="1:25" hidden="1" x14ac:dyDescent="0.2">
      <c r="A600" s="9">
        <v>598</v>
      </c>
      <c r="B600" s="9" t="s">
        <v>4877</v>
      </c>
      <c r="C600" s="9" t="s">
        <v>792</v>
      </c>
      <c r="D600" s="9" t="s">
        <v>793</v>
      </c>
      <c r="E600" s="9" t="s">
        <v>794</v>
      </c>
      <c r="F600" s="9" t="s">
        <v>795</v>
      </c>
      <c r="G600" s="9">
        <v>125</v>
      </c>
      <c r="I600" s="9">
        <v>1992</v>
      </c>
      <c r="J600" s="9">
        <v>1992</v>
      </c>
      <c r="L600" s="9">
        <v>47.1941128968</v>
      </c>
      <c r="M600" s="9">
        <v>8.8129151706699993</v>
      </c>
      <c r="N600" s="9">
        <v>777.25925925925901</v>
      </c>
      <c r="O600" s="9">
        <v>0</v>
      </c>
      <c r="P600" s="9">
        <v>0</v>
      </c>
      <c r="Q600" s="9">
        <v>0</v>
      </c>
      <c r="R600" s="9" t="s">
        <v>4878</v>
      </c>
      <c r="S600" s="9" t="s">
        <v>4879</v>
      </c>
      <c r="T600" s="9" t="s">
        <v>4880</v>
      </c>
      <c r="U600" s="9" t="s">
        <v>4881</v>
      </c>
      <c r="V600" s="9" t="s">
        <v>4882</v>
      </c>
    </row>
    <row r="601" spans="1:25" hidden="1" x14ac:dyDescent="0.2">
      <c r="A601" s="9">
        <v>599</v>
      </c>
      <c r="B601" s="9" t="s">
        <v>4883</v>
      </c>
      <c r="C601" s="9" t="s">
        <v>70</v>
      </c>
      <c r="D601" s="9" t="s">
        <v>334</v>
      </c>
      <c r="E601" s="9" t="s">
        <v>229</v>
      </c>
      <c r="F601" s="9" t="s">
        <v>976</v>
      </c>
      <c r="G601" s="9">
        <v>1020</v>
      </c>
      <c r="I601" s="9">
        <v>1976</v>
      </c>
      <c r="J601" s="9">
        <v>1976</v>
      </c>
      <c r="K601" s="9">
        <v>2022</v>
      </c>
      <c r="L601" s="9">
        <v>55.722771999999999</v>
      </c>
      <c r="M601" s="9">
        <v>-4.8910780000000003</v>
      </c>
      <c r="O601" s="9">
        <v>0</v>
      </c>
      <c r="P601" s="9">
        <v>0</v>
      </c>
      <c r="Q601" s="9">
        <v>0</v>
      </c>
      <c r="R601" s="9" t="s">
        <v>4884</v>
      </c>
      <c r="S601" s="9" t="s">
        <v>4885</v>
      </c>
      <c r="T601" s="9" t="s">
        <v>4886</v>
      </c>
      <c r="U601" s="9" t="s">
        <v>4887</v>
      </c>
      <c r="V601" s="9" t="s">
        <v>4888</v>
      </c>
      <c r="W601" s="9" t="s">
        <v>4889</v>
      </c>
    </row>
    <row r="602" spans="1:25" hidden="1" x14ac:dyDescent="0.2">
      <c r="A602" s="9">
        <v>600</v>
      </c>
      <c r="B602" s="9" t="s">
        <v>4890</v>
      </c>
      <c r="C602" s="9" t="s">
        <v>70</v>
      </c>
      <c r="D602" s="9" t="s">
        <v>334</v>
      </c>
      <c r="E602" s="9" t="s">
        <v>229</v>
      </c>
      <c r="F602" s="9" t="s">
        <v>976</v>
      </c>
      <c r="G602" s="9">
        <v>1120</v>
      </c>
      <c r="I602" s="9">
        <v>1983</v>
      </c>
      <c r="J602" s="9">
        <v>1983</v>
      </c>
      <c r="K602" s="9">
        <v>2021</v>
      </c>
      <c r="L602" s="9">
        <v>50.913842000000002</v>
      </c>
      <c r="M602" s="9">
        <v>0.95969899999999997</v>
      </c>
      <c r="O602" s="9">
        <v>0</v>
      </c>
      <c r="P602" s="9">
        <v>0</v>
      </c>
      <c r="Q602" s="9">
        <v>0</v>
      </c>
      <c r="R602" s="9" t="s">
        <v>4891</v>
      </c>
      <c r="S602" s="9" t="s">
        <v>4892</v>
      </c>
      <c r="T602" s="9" t="s">
        <v>4893</v>
      </c>
      <c r="U602" s="9" t="s">
        <v>4894</v>
      </c>
      <c r="V602" s="9" t="s">
        <v>4895</v>
      </c>
      <c r="W602" s="9" t="s">
        <v>4896</v>
      </c>
    </row>
    <row r="603" spans="1:25" hidden="1" x14ac:dyDescent="0.2">
      <c r="A603" s="9">
        <v>601</v>
      </c>
      <c r="B603" s="9" t="s">
        <v>4897</v>
      </c>
      <c r="C603" s="9" t="s">
        <v>70</v>
      </c>
      <c r="D603" s="9" t="s">
        <v>334</v>
      </c>
      <c r="E603" s="9" t="s">
        <v>229</v>
      </c>
      <c r="F603" s="9" t="s">
        <v>3753</v>
      </c>
      <c r="G603" s="9">
        <v>1000</v>
      </c>
      <c r="I603" s="9">
        <v>1985</v>
      </c>
      <c r="J603" s="9">
        <v>1985</v>
      </c>
      <c r="K603" s="9">
        <v>2051</v>
      </c>
      <c r="L603" s="9">
        <v>48.491399999999999</v>
      </c>
      <c r="M603" s="9">
        <v>17.677340000000001</v>
      </c>
      <c r="O603" s="9">
        <v>0</v>
      </c>
      <c r="P603" s="9">
        <v>0</v>
      </c>
      <c r="Q603" s="9">
        <v>0</v>
      </c>
      <c r="R603" s="9" t="s">
        <v>4898</v>
      </c>
      <c r="S603" s="9" t="s">
        <v>4899</v>
      </c>
      <c r="T603" s="9" t="s">
        <v>4900</v>
      </c>
      <c r="U603" s="9" t="s">
        <v>4901</v>
      </c>
      <c r="V603" s="9" t="s">
        <v>4902</v>
      </c>
      <c r="W603" s="9" t="s">
        <v>4903</v>
      </c>
      <c r="X603" s="9" t="s">
        <v>4904</v>
      </c>
    </row>
    <row r="604" spans="1:25" hidden="1" x14ac:dyDescent="0.2">
      <c r="A604" s="9">
        <v>602</v>
      </c>
      <c r="B604" s="9" t="s">
        <v>4905</v>
      </c>
      <c r="C604" s="9" t="s">
        <v>792</v>
      </c>
      <c r="D604" s="9" t="s">
        <v>793</v>
      </c>
      <c r="E604" s="9" t="s">
        <v>794</v>
      </c>
      <c r="F604" s="9" t="s">
        <v>565</v>
      </c>
      <c r="G604" s="9">
        <v>162</v>
      </c>
      <c r="H604" s="9">
        <v>0.75</v>
      </c>
      <c r="I604" s="9">
        <v>1989</v>
      </c>
      <c r="J604" s="9">
        <v>1989</v>
      </c>
      <c r="L604" s="9">
        <v>51.41048</v>
      </c>
      <c r="M604" s="9">
        <v>7.4531399999999897</v>
      </c>
      <c r="N604" s="9">
        <v>3.2060606060605998</v>
      </c>
      <c r="O604" s="9">
        <v>0</v>
      </c>
      <c r="P604" s="9">
        <v>0</v>
      </c>
      <c r="Q604" s="9">
        <v>0</v>
      </c>
      <c r="R604" s="9" t="s">
        <v>4906</v>
      </c>
      <c r="S604" s="9" t="s">
        <v>4907</v>
      </c>
      <c r="T604" s="9" t="s">
        <v>4908</v>
      </c>
      <c r="U604" s="9" t="s">
        <v>4909</v>
      </c>
      <c r="V604" s="9" t="s">
        <v>4910</v>
      </c>
    </row>
    <row r="605" spans="1:25" hidden="1" x14ac:dyDescent="0.2">
      <c r="A605" s="9">
        <v>603</v>
      </c>
      <c r="B605" s="9" t="s">
        <v>4911</v>
      </c>
      <c r="C605" s="9" t="s">
        <v>792</v>
      </c>
      <c r="D605" s="9" t="s">
        <v>793</v>
      </c>
      <c r="E605" s="9" t="s">
        <v>794</v>
      </c>
      <c r="F605" s="9" t="s">
        <v>565</v>
      </c>
      <c r="G605" s="9">
        <v>1060</v>
      </c>
      <c r="H605" s="9">
        <v>0.75</v>
      </c>
      <c r="I605" s="9">
        <v>2004</v>
      </c>
      <c r="J605" s="9">
        <v>2004</v>
      </c>
      <c r="L605" s="9">
        <v>50.509758640000001</v>
      </c>
      <c r="M605" s="9">
        <v>11.02087498</v>
      </c>
      <c r="N605" s="9">
        <v>7.5943396226415096</v>
      </c>
      <c r="O605" s="9">
        <v>0</v>
      </c>
      <c r="P605" s="9">
        <v>0</v>
      </c>
      <c r="Q605" s="9">
        <v>0</v>
      </c>
      <c r="R605" s="9" t="s">
        <v>4912</v>
      </c>
      <c r="S605" s="9" t="s">
        <v>4913</v>
      </c>
      <c r="T605" s="9" t="s">
        <v>4914</v>
      </c>
      <c r="U605" s="9" t="s">
        <v>4915</v>
      </c>
      <c r="V605" s="9" t="s">
        <v>4916</v>
      </c>
    </row>
    <row r="606" spans="1:25" hidden="1" x14ac:dyDescent="0.2">
      <c r="A606" s="9">
        <v>604</v>
      </c>
      <c r="B606" s="9" t="s">
        <v>4917</v>
      </c>
      <c r="C606" s="9" t="s">
        <v>792</v>
      </c>
      <c r="D606" s="9" t="s">
        <v>793</v>
      </c>
      <c r="E606" s="9" t="s">
        <v>794</v>
      </c>
      <c r="F606" s="9" t="s">
        <v>565</v>
      </c>
      <c r="G606" s="9">
        <v>220</v>
      </c>
      <c r="H606" s="9">
        <v>0.75</v>
      </c>
      <c r="I606" s="9">
        <v>1964</v>
      </c>
      <c r="J606" s="9">
        <v>1998</v>
      </c>
      <c r="L606" s="9">
        <v>51.899120000000003</v>
      </c>
      <c r="M606" s="9">
        <v>9.9245199999999993</v>
      </c>
      <c r="N606" s="9">
        <v>4.6818181818181799</v>
      </c>
      <c r="O606" s="9">
        <v>0</v>
      </c>
      <c r="P606" s="9">
        <v>0</v>
      </c>
      <c r="Q606" s="9">
        <v>0</v>
      </c>
      <c r="R606" s="9" t="s">
        <v>4918</v>
      </c>
      <c r="S606" s="9" t="s">
        <v>4919</v>
      </c>
      <c r="T606" s="9" t="s">
        <v>4920</v>
      </c>
      <c r="U606" s="9" t="s">
        <v>4921</v>
      </c>
      <c r="V606" s="9" t="s">
        <v>4922</v>
      </c>
    </row>
    <row r="607" spans="1:25" hidden="1" x14ac:dyDescent="0.2">
      <c r="A607" s="9">
        <v>605</v>
      </c>
      <c r="B607" s="9" t="s">
        <v>4923</v>
      </c>
      <c r="C607" s="9" t="s">
        <v>792</v>
      </c>
      <c r="D607" s="9" t="s">
        <v>793</v>
      </c>
      <c r="E607" s="9" t="s">
        <v>794</v>
      </c>
      <c r="F607" s="9" t="s">
        <v>3448</v>
      </c>
      <c r="G607" s="9">
        <v>180</v>
      </c>
      <c r="I607" s="9">
        <v>2009</v>
      </c>
      <c r="J607" s="9">
        <v>2009</v>
      </c>
      <c r="L607" s="9">
        <v>46.084119999999999</v>
      </c>
      <c r="M607" s="9">
        <v>13.66757</v>
      </c>
      <c r="O607" s="9">
        <v>0</v>
      </c>
      <c r="P607" s="9">
        <v>0</v>
      </c>
      <c r="Q607" s="9">
        <v>0</v>
      </c>
      <c r="R607" s="9" t="s">
        <v>4924</v>
      </c>
      <c r="S607" s="9" t="s">
        <v>4925</v>
      </c>
      <c r="T607" s="9" t="s">
        <v>4926</v>
      </c>
      <c r="U607" s="9" t="s">
        <v>4927</v>
      </c>
      <c r="V607" s="9" t="s">
        <v>4928</v>
      </c>
    </row>
    <row r="608" spans="1:25" hidden="1" x14ac:dyDescent="0.2">
      <c r="A608" s="9">
        <v>606</v>
      </c>
      <c r="B608" s="9" t="s">
        <v>4929</v>
      </c>
      <c r="C608" s="9" t="s">
        <v>792</v>
      </c>
      <c r="D608" s="9" t="s">
        <v>846</v>
      </c>
      <c r="E608" s="9" t="s">
        <v>794</v>
      </c>
      <c r="F608" s="9" t="s">
        <v>3753</v>
      </c>
      <c r="G608" s="9">
        <v>198</v>
      </c>
      <c r="I608" s="9">
        <v>1976</v>
      </c>
      <c r="J608" s="9">
        <v>1976</v>
      </c>
      <c r="L608" s="9">
        <v>49.098230000000001</v>
      </c>
      <c r="M608" s="9">
        <v>19.484839999999998</v>
      </c>
      <c r="O608" s="9">
        <v>0</v>
      </c>
      <c r="P608" s="9">
        <v>0</v>
      </c>
      <c r="Q608" s="9">
        <v>0</v>
      </c>
      <c r="R608" s="9" t="s">
        <v>4930</v>
      </c>
      <c r="S608" s="9" t="s">
        <v>4931</v>
      </c>
      <c r="T608" s="9" t="s">
        <v>4932</v>
      </c>
      <c r="U608" s="9" t="s">
        <v>4933</v>
      </c>
      <c r="V608" s="9" t="s">
        <v>4934</v>
      </c>
      <c r="W608" s="9" t="s">
        <v>4935</v>
      </c>
      <c r="X608" s="9" t="s">
        <v>4936</v>
      </c>
      <c r="Y608" s="9" t="s">
        <v>4937</v>
      </c>
    </row>
    <row r="609" spans="1:28" hidden="1" x14ac:dyDescent="0.2">
      <c r="A609" s="9">
        <v>607</v>
      </c>
      <c r="B609" s="9" t="s">
        <v>4938</v>
      </c>
      <c r="C609" s="9" t="s">
        <v>792</v>
      </c>
      <c r="D609" s="9" t="s">
        <v>985</v>
      </c>
      <c r="E609" s="9" t="s">
        <v>794</v>
      </c>
      <c r="F609" s="9" t="s">
        <v>3753</v>
      </c>
      <c r="G609" s="9">
        <v>720</v>
      </c>
      <c r="I609" s="9">
        <v>1992</v>
      </c>
      <c r="J609" s="9">
        <v>1994</v>
      </c>
      <c r="L609" s="9">
        <v>47.880040000000001</v>
      </c>
      <c r="M609" s="9">
        <v>17.538409999999999</v>
      </c>
      <c r="O609" s="9">
        <v>0</v>
      </c>
      <c r="P609" s="9">
        <v>0</v>
      </c>
      <c r="Q609" s="9">
        <v>0</v>
      </c>
      <c r="R609" s="9" t="s">
        <v>4939</v>
      </c>
      <c r="S609" s="9" t="s">
        <v>4940</v>
      </c>
      <c r="T609" s="9" t="s">
        <v>4941</v>
      </c>
      <c r="U609" s="9" t="s">
        <v>4942</v>
      </c>
      <c r="V609" s="9" t="s">
        <v>4943</v>
      </c>
      <c r="W609" s="9" t="s">
        <v>4944</v>
      </c>
    </row>
    <row r="610" spans="1:28" hidden="1" x14ac:dyDescent="0.2">
      <c r="A610" s="9">
        <v>608</v>
      </c>
      <c r="B610" s="9" t="s">
        <v>4945</v>
      </c>
      <c r="C610" s="9" t="s">
        <v>792</v>
      </c>
      <c r="D610" s="9" t="s">
        <v>793</v>
      </c>
      <c r="E610" s="9" t="s">
        <v>794</v>
      </c>
      <c r="F610" s="9" t="s">
        <v>3753</v>
      </c>
      <c r="G610" s="9">
        <v>734.4</v>
      </c>
      <c r="I610" s="9">
        <v>1982</v>
      </c>
      <c r="J610" s="9">
        <v>2002</v>
      </c>
      <c r="L610" s="9">
        <v>49.009099999999997</v>
      </c>
      <c r="M610" s="9">
        <v>19.912030000000001</v>
      </c>
      <c r="O610" s="9">
        <v>0</v>
      </c>
      <c r="P610" s="9">
        <v>0</v>
      </c>
      <c r="Q610" s="9">
        <v>0</v>
      </c>
      <c r="R610" s="9" t="s">
        <v>4946</v>
      </c>
      <c r="S610" s="9" t="s">
        <v>4947</v>
      </c>
      <c r="T610" s="9" t="s">
        <v>4948</v>
      </c>
      <c r="U610" s="9" t="s">
        <v>4949</v>
      </c>
      <c r="V610" s="9" t="s">
        <v>4950</v>
      </c>
      <c r="W610" s="9" t="s">
        <v>4951</v>
      </c>
      <c r="X610" s="9" t="s">
        <v>4952</v>
      </c>
      <c r="Y610" s="9" t="s">
        <v>4953</v>
      </c>
      <c r="Z610" s="9" t="s">
        <v>4954</v>
      </c>
      <c r="AA610" s="9" t="s">
        <v>4955</v>
      </c>
      <c r="AB610" s="9" t="s">
        <v>4956</v>
      </c>
    </row>
    <row r="611" spans="1:28" hidden="1" x14ac:dyDescent="0.2">
      <c r="A611" s="9">
        <v>609</v>
      </c>
      <c r="B611" s="9" t="s">
        <v>4957</v>
      </c>
      <c r="C611" s="9" t="s">
        <v>792</v>
      </c>
      <c r="D611" s="9" t="s">
        <v>793</v>
      </c>
      <c r="E611" s="9" t="s">
        <v>794</v>
      </c>
      <c r="F611" s="9" t="s">
        <v>824</v>
      </c>
      <c r="G611" s="9">
        <v>167</v>
      </c>
      <c r="I611" s="9">
        <v>1971</v>
      </c>
      <c r="L611" s="9">
        <v>54.026009999999999</v>
      </c>
      <c r="M611" s="9">
        <v>16.71386</v>
      </c>
      <c r="N611" s="9">
        <v>42.038216560509497</v>
      </c>
      <c r="O611" s="9">
        <v>0</v>
      </c>
      <c r="P611" s="9">
        <v>0</v>
      </c>
      <c r="Q611" s="9">
        <v>0</v>
      </c>
      <c r="R611" s="9" t="s">
        <v>4958</v>
      </c>
      <c r="S611" s="9" t="s">
        <v>4959</v>
      </c>
      <c r="T611" s="9" t="s">
        <v>4960</v>
      </c>
      <c r="U611" s="9" t="s">
        <v>4961</v>
      </c>
      <c r="V611" s="9" t="s">
        <v>4962</v>
      </c>
      <c r="W611" s="9" t="s">
        <v>4963</v>
      </c>
      <c r="X611" s="9" t="s">
        <v>4964</v>
      </c>
    </row>
    <row r="612" spans="1:28" hidden="1" x14ac:dyDescent="0.2">
      <c r="A612" s="9">
        <v>610</v>
      </c>
      <c r="B612" s="9" t="s">
        <v>4965</v>
      </c>
      <c r="C612" s="9" t="s">
        <v>792</v>
      </c>
      <c r="D612" s="9" t="s">
        <v>793</v>
      </c>
      <c r="E612" s="9" t="s">
        <v>794</v>
      </c>
      <c r="F612" s="9" t="s">
        <v>824</v>
      </c>
      <c r="G612" s="9">
        <v>716</v>
      </c>
      <c r="I612" s="9">
        <v>1983</v>
      </c>
      <c r="J612" s="9">
        <v>2006</v>
      </c>
      <c r="L612" s="9">
        <v>54.742010000000001</v>
      </c>
      <c r="M612" s="9">
        <v>18.08924</v>
      </c>
      <c r="N612" s="9">
        <v>8.3798882681564208</v>
      </c>
      <c r="O612" s="9">
        <v>0</v>
      </c>
      <c r="P612" s="9">
        <v>0</v>
      </c>
      <c r="Q612" s="9">
        <v>0</v>
      </c>
      <c r="R612" s="9" t="s">
        <v>4966</v>
      </c>
      <c r="S612" s="9" t="s">
        <v>4967</v>
      </c>
      <c r="T612" s="9" t="s">
        <v>4968</v>
      </c>
      <c r="U612" s="9" t="s">
        <v>4969</v>
      </c>
      <c r="V612" s="9" t="s">
        <v>4970</v>
      </c>
      <c r="W612" s="9" t="s">
        <v>4971</v>
      </c>
      <c r="X612" s="9" t="s">
        <v>4972</v>
      </c>
      <c r="Y612" s="9" t="s">
        <v>4973</v>
      </c>
    </row>
    <row r="613" spans="1:28" hidden="1" x14ac:dyDescent="0.2">
      <c r="A613" s="9">
        <v>611</v>
      </c>
      <c r="B613" s="9" t="s">
        <v>4974</v>
      </c>
      <c r="C613" s="9" t="s">
        <v>792</v>
      </c>
      <c r="D613" s="9" t="s">
        <v>793</v>
      </c>
      <c r="E613" s="9" t="s">
        <v>794</v>
      </c>
      <c r="F613" s="9" t="s">
        <v>824</v>
      </c>
      <c r="G613" s="9">
        <v>198</v>
      </c>
      <c r="I613" s="9">
        <v>1968</v>
      </c>
      <c r="J613" s="9">
        <v>2000</v>
      </c>
      <c r="L613" s="9">
        <v>49.395832300000002</v>
      </c>
      <c r="M613" s="9">
        <v>22.460691600000001</v>
      </c>
      <c r="N613" s="9">
        <v>4.2</v>
      </c>
      <c r="O613" s="9">
        <v>0</v>
      </c>
      <c r="P613" s="9">
        <v>0</v>
      </c>
      <c r="Q613" s="9">
        <v>0</v>
      </c>
      <c r="R613" s="9" t="s">
        <v>4975</v>
      </c>
      <c r="S613" s="9" t="s">
        <v>4976</v>
      </c>
      <c r="T613" s="9" t="s">
        <v>4977</v>
      </c>
      <c r="U613" s="9" t="s">
        <v>4978</v>
      </c>
      <c r="V613" s="9" t="s">
        <v>4979</v>
      </c>
      <c r="W613" s="9" t="s">
        <v>4980</v>
      </c>
      <c r="X613" s="9" t="s">
        <v>4981</v>
      </c>
      <c r="Y613" s="9" t="s">
        <v>4982</v>
      </c>
    </row>
    <row r="614" spans="1:28" hidden="1" x14ac:dyDescent="0.2">
      <c r="A614" s="9">
        <v>612</v>
      </c>
      <c r="B614" s="9" t="s">
        <v>4983</v>
      </c>
      <c r="C614" s="9" t="s">
        <v>792</v>
      </c>
      <c r="D614" s="9" t="s">
        <v>846</v>
      </c>
      <c r="E614" s="9" t="s">
        <v>794</v>
      </c>
      <c r="F614" s="9" t="s">
        <v>4984</v>
      </c>
      <c r="G614" s="9">
        <v>720</v>
      </c>
      <c r="I614" s="9">
        <v>1993</v>
      </c>
      <c r="J614" s="9">
        <v>2011</v>
      </c>
      <c r="L614" s="9">
        <v>66.724508999999998</v>
      </c>
      <c r="M614" s="9">
        <v>13.931343999999999</v>
      </c>
      <c r="N614" s="9">
        <v>8116.39</v>
      </c>
      <c r="O614" s="9">
        <v>0</v>
      </c>
      <c r="P614" s="9">
        <v>0</v>
      </c>
      <c r="Q614" s="9">
        <v>0</v>
      </c>
      <c r="R614" s="9" t="s">
        <v>4985</v>
      </c>
      <c r="S614" s="9" t="s">
        <v>4986</v>
      </c>
      <c r="T614" s="9" t="s">
        <v>4987</v>
      </c>
      <c r="U614" s="9" t="s">
        <v>4988</v>
      </c>
      <c r="V614" s="9" t="s">
        <v>4989</v>
      </c>
    </row>
    <row r="615" spans="1:28" hidden="1" x14ac:dyDescent="0.2">
      <c r="A615" s="9">
        <v>613</v>
      </c>
      <c r="B615" s="9" t="s">
        <v>4990</v>
      </c>
      <c r="C615" s="9" t="s">
        <v>792</v>
      </c>
      <c r="D615" s="9" t="s">
        <v>846</v>
      </c>
      <c r="E615" s="9" t="s">
        <v>794</v>
      </c>
      <c r="F615" s="9" t="s">
        <v>4984</v>
      </c>
      <c r="G615" s="9">
        <v>300</v>
      </c>
      <c r="I615" s="9">
        <v>1973</v>
      </c>
      <c r="J615" s="9">
        <v>1973</v>
      </c>
      <c r="L615" s="9">
        <v>68.201085000000006</v>
      </c>
      <c r="M615" s="9">
        <v>17.365839999999999</v>
      </c>
      <c r="N615" s="9">
        <v>1884.96</v>
      </c>
      <c r="O615" s="9">
        <v>0</v>
      </c>
      <c r="P615" s="9">
        <v>0</v>
      </c>
      <c r="Q615" s="9">
        <v>0</v>
      </c>
      <c r="R615" s="9" t="s">
        <v>4991</v>
      </c>
      <c r="S615" s="9" t="s">
        <v>4992</v>
      </c>
      <c r="T615" s="9" t="s">
        <v>4993</v>
      </c>
      <c r="U615" s="9" t="s">
        <v>4994</v>
      </c>
      <c r="V615" s="9" t="s">
        <v>4995</v>
      </c>
    </row>
    <row r="616" spans="1:28" hidden="1" x14ac:dyDescent="0.2">
      <c r="A616" s="9">
        <v>614</v>
      </c>
      <c r="B616" s="9" t="s">
        <v>4996</v>
      </c>
      <c r="C616" s="9" t="s">
        <v>792</v>
      </c>
      <c r="D616" s="9" t="s">
        <v>846</v>
      </c>
      <c r="E616" s="9" t="s">
        <v>794</v>
      </c>
      <c r="F616" s="9" t="s">
        <v>4984</v>
      </c>
      <c r="G616" s="9">
        <v>300</v>
      </c>
      <c r="I616" s="9">
        <v>1987</v>
      </c>
      <c r="J616" s="9">
        <v>1987</v>
      </c>
      <c r="L616" s="9">
        <v>67.621621000000005</v>
      </c>
      <c r="M616" s="9">
        <v>16.007076000000001</v>
      </c>
      <c r="N616" s="9">
        <v>7070.04</v>
      </c>
      <c r="O616" s="9">
        <v>0</v>
      </c>
      <c r="P616" s="9">
        <v>0</v>
      </c>
      <c r="Q616" s="9">
        <v>0</v>
      </c>
      <c r="R616" s="9" t="s">
        <v>4997</v>
      </c>
      <c r="S616" s="9" t="s">
        <v>4998</v>
      </c>
      <c r="T616" s="9" t="s">
        <v>4999</v>
      </c>
      <c r="U616" s="9" t="s">
        <v>5000</v>
      </c>
      <c r="V616" s="9" t="s">
        <v>5001</v>
      </c>
    </row>
    <row r="617" spans="1:28" hidden="1" x14ac:dyDescent="0.2">
      <c r="A617" s="9">
        <v>615</v>
      </c>
      <c r="B617" s="9" t="s">
        <v>5002</v>
      </c>
      <c r="C617" s="9" t="s">
        <v>792</v>
      </c>
      <c r="D617" s="9" t="s">
        <v>846</v>
      </c>
      <c r="E617" s="9" t="s">
        <v>794</v>
      </c>
      <c r="F617" s="9" t="s">
        <v>4984</v>
      </c>
      <c r="G617" s="9">
        <v>165</v>
      </c>
      <c r="I617" s="9">
        <v>1987</v>
      </c>
      <c r="J617" s="9">
        <v>1987</v>
      </c>
      <c r="L617" s="9">
        <v>69.717916000000002</v>
      </c>
      <c r="M617" s="9">
        <v>23.795677000000001</v>
      </c>
      <c r="N617" s="9">
        <v>389.7</v>
      </c>
      <c r="O617" s="9">
        <v>0</v>
      </c>
      <c r="P617" s="9">
        <v>0</v>
      </c>
      <c r="Q617" s="9">
        <v>0</v>
      </c>
      <c r="R617" s="9" t="s">
        <v>5003</v>
      </c>
      <c r="S617" s="9" t="s">
        <v>5004</v>
      </c>
      <c r="T617" s="9" t="s">
        <v>5005</v>
      </c>
      <c r="U617" s="9" t="s">
        <v>5006</v>
      </c>
      <c r="V617" s="9" t="s">
        <v>5007</v>
      </c>
    </row>
    <row r="618" spans="1:28" hidden="1" x14ac:dyDescent="0.2">
      <c r="A618" s="9">
        <v>616</v>
      </c>
      <c r="B618" s="9" t="s">
        <v>5008</v>
      </c>
      <c r="C618" s="9" t="s">
        <v>792</v>
      </c>
      <c r="D618" s="9" t="s">
        <v>793</v>
      </c>
      <c r="E618" s="9" t="s">
        <v>794</v>
      </c>
      <c r="F618" s="9" t="s">
        <v>565</v>
      </c>
      <c r="G618" s="9">
        <v>480</v>
      </c>
      <c r="H618" s="9">
        <v>0.75</v>
      </c>
      <c r="I618" s="9">
        <v>1931</v>
      </c>
      <c r="J618" s="9">
        <v>2009</v>
      </c>
      <c r="L618" s="9">
        <v>51.167138999999999</v>
      </c>
      <c r="M618" s="9">
        <v>9.0468320000000002</v>
      </c>
      <c r="N618" s="9">
        <v>6.2274193548387098</v>
      </c>
      <c r="O618" s="9">
        <v>0</v>
      </c>
      <c r="P618" s="9">
        <v>0</v>
      </c>
      <c r="Q618" s="9">
        <v>0</v>
      </c>
      <c r="R618" s="9" t="s">
        <v>5009</v>
      </c>
      <c r="S618" s="9" t="s">
        <v>5010</v>
      </c>
      <c r="T618" s="9" t="s">
        <v>5011</v>
      </c>
      <c r="U618" s="9" t="s">
        <v>5012</v>
      </c>
      <c r="V618" s="9" t="s">
        <v>5013</v>
      </c>
      <c r="W618" s="9" t="s">
        <v>5014</v>
      </c>
      <c r="X618" s="9" t="s">
        <v>5015</v>
      </c>
      <c r="Y618" s="9" t="s">
        <v>5016</v>
      </c>
    </row>
    <row r="619" spans="1:28" hidden="1" x14ac:dyDescent="0.2">
      <c r="A619" s="9">
        <v>617</v>
      </c>
      <c r="B619" s="9" t="s">
        <v>5017</v>
      </c>
      <c r="C619" s="9" t="s">
        <v>792</v>
      </c>
      <c r="D619" s="9" t="s">
        <v>846</v>
      </c>
      <c r="E619" s="9" t="s">
        <v>794</v>
      </c>
      <c r="F619" s="9" t="s">
        <v>4984</v>
      </c>
      <c r="G619" s="9">
        <v>130</v>
      </c>
      <c r="I619" s="9">
        <v>1966</v>
      </c>
      <c r="J619" s="9">
        <v>1966</v>
      </c>
      <c r="L619" s="9">
        <v>68.738709999999998</v>
      </c>
      <c r="M619" s="9">
        <v>18.656694999999999</v>
      </c>
      <c r="N619" s="9">
        <v>14.6861538461538</v>
      </c>
      <c r="O619" s="9">
        <v>0</v>
      </c>
      <c r="P619" s="9">
        <v>0</v>
      </c>
      <c r="Q619" s="9">
        <v>0</v>
      </c>
      <c r="R619" s="9" t="s">
        <v>5018</v>
      </c>
      <c r="S619" s="9" t="s">
        <v>5019</v>
      </c>
      <c r="T619" s="9" t="s">
        <v>5020</v>
      </c>
      <c r="U619" s="9" t="s">
        <v>5021</v>
      </c>
      <c r="V619" s="9" t="s">
        <v>5022</v>
      </c>
    </row>
    <row r="620" spans="1:28" hidden="1" x14ac:dyDescent="0.2">
      <c r="A620" s="9">
        <v>618</v>
      </c>
      <c r="B620" s="9" t="s">
        <v>5023</v>
      </c>
      <c r="C620" s="9" t="s">
        <v>792</v>
      </c>
      <c r="D620" s="9" t="s">
        <v>985</v>
      </c>
      <c r="E620" s="9" t="s">
        <v>229</v>
      </c>
      <c r="F620" s="9" t="s">
        <v>586</v>
      </c>
      <c r="G620" s="9">
        <v>210</v>
      </c>
      <c r="I620" s="9">
        <v>1970</v>
      </c>
      <c r="J620" s="9">
        <v>1970</v>
      </c>
      <c r="L620" s="9">
        <v>43.824150000000003</v>
      </c>
      <c r="M620" s="9">
        <v>4.6434899999999999</v>
      </c>
      <c r="O620" s="9">
        <v>0</v>
      </c>
      <c r="P620" s="9">
        <v>0</v>
      </c>
      <c r="Q620" s="9">
        <v>0</v>
      </c>
      <c r="R620" s="9" t="s">
        <v>5024</v>
      </c>
      <c r="S620" s="9" t="s">
        <v>5025</v>
      </c>
      <c r="T620" s="9" t="s">
        <v>5026</v>
      </c>
      <c r="U620" s="9" t="s">
        <v>5027</v>
      </c>
      <c r="V620" s="9" t="s">
        <v>5028</v>
      </c>
    </row>
    <row r="621" spans="1:28" hidden="1" x14ac:dyDescent="0.2">
      <c r="A621" s="9">
        <v>619</v>
      </c>
      <c r="B621" s="9" t="s">
        <v>5029</v>
      </c>
      <c r="C621" s="9" t="s">
        <v>792</v>
      </c>
      <c r="D621" s="9" t="s">
        <v>846</v>
      </c>
      <c r="E621" s="9" t="s">
        <v>794</v>
      </c>
      <c r="F621" s="9" t="s">
        <v>576</v>
      </c>
      <c r="G621" s="9">
        <v>100</v>
      </c>
      <c r="I621" s="9">
        <v>2020</v>
      </c>
      <c r="J621" s="9">
        <v>2020</v>
      </c>
      <c r="L621" s="9">
        <v>47.137481899999997</v>
      </c>
      <c r="M621" s="9">
        <v>12.3273397</v>
      </c>
      <c r="O621" s="9">
        <v>0</v>
      </c>
      <c r="P621" s="9">
        <v>0</v>
      </c>
      <c r="Q621" s="9">
        <v>0</v>
      </c>
      <c r="R621" s="9" t="s">
        <v>5030</v>
      </c>
      <c r="S621" s="9" t="s">
        <v>5031</v>
      </c>
      <c r="T621" s="9" t="s">
        <v>5032</v>
      </c>
      <c r="U621" s="9" t="s">
        <v>5033</v>
      </c>
      <c r="V621" s="9" t="s">
        <v>5034</v>
      </c>
    </row>
    <row r="622" spans="1:28" hidden="1" x14ac:dyDescent="0.2">
      <c r="A622" s="9">
        <v>620</v>
      </c>
      <c r="B622" s="9" t="s">
        <v>5035</v>
      </c>
      <c r="C622" s="9" t="s">
        <v>70</v>
      </c>
      <c r="D622" s="9" t="s">
        <v>334</v>
      </c>
      <c r="E622" s="9" t="s">
        <v>229</v>
      </c>
      <c r="F622" s="9" t="s">
        <v>3753</v>
      </c>
      <c r="G622" s="9">
        <v>940</v>
      </c>
      <c r="I622" s="9">
        <v>2000</v>
      </c>
      <c r="J622" s="9">
        <v>2000</v>
      </c>
      <c r="K622" s="9">
        <v>2051</v>
      </c>
      <c r="L622" s="9">
        <v>48.264090000000003</v>
      </c>
      <c r="M622" s="9">
        <v>18.45326</v>
      </c>
      <c r="O622" s="9">
        <v>0</v>
      </c>
      <c r="P622" s="9">
        <v>0</v>
      </c>
      <c r="Q622" s="9">
        <v>0</v>
      </c>
      <c r="R622" s="9" t="s">
        <v>5036</v>
      </c>
      <c r="S622" s="9" t="s">
        <v>5037</v>
      </c>
      <c r="T622" s="9" t="s">
        <v>5038</v>
      </c>
      <c r="U622" s="9" t="s">
        <v>5039</v>
      </c>
      <c r="V622" s="9" t="s">
        <v>5040</v>
      </c>
      <c r="W622" s="9" t="s">
        <v>5041</v>
      </c>
      <c r="X622" s="9" t="s">
        <v>5042</v>
      </c>
      <c r="Y622" s="9" t="s">
        <v>5043</v>
      </c>
      <c r="Z622" s="9" t="s">
        <v>5044</v>
      </c>
    </row>
    <row r="623" spans="1:28" hidden="1" x14ac:dyDescent="0.2">
      <c r="A623" s="9">
        <v>621</v>
      </c>
      <c r="B623" s="9" t="s">
        <v>5045</v>
      </c>
      <c r="C623" s="9" t="s">
        <v>792</v>
      </c>
      <c r="D623" s="9" t="s">
        <v>985</v>
      </c>
      <c r="E623" s="9" t="s">
        <v>229</v>
      </c>
      <c r="F623" s="9" t="s">
        <v>598</v>
      </c>
      <c r="G623" s="9">
        <v>110</v>
      </c>
      <c r="L623" s="9">
        <v>42.6612893</v>
      </c>
      <c r="M623" s="9">
        <v>13.698352399999999</v>
      </c>
      <c r="O623" s="9">
        <v>0</v>
      </c>
      <c r="P623" s="9">
        <v>0</v>
      </c>
      <c r="Q623" s="9">
        <v>0</v>
      </c>
      <c r="R623" s="9" t="s">
        <v>5046</v>
      </c>
      <c r="S623" s="9" t="s">
        <v>5047</v>
      </c>
      <c r="T623" s="9" t="s">
        <v>5048</v>
      </c>
      <c r="U623" s="9" t="s">
        <v>5049</v>
      </c>
      <c r="V623" s="9" t="s">
        <v>5050</v>
      </c>
    </row>
    <row r="624" spans="1:28" hidden="1" x14ac:dyDescent="0.2">
      <c r="A624" s="9">
        <v>622</v>
      </c>
      <c r="B624" s="9" t="s">
        <v>5051</v>
      </c>
      <c r="C624" s="9" t="s">
        <v>792</v>
      </c>
      <c r="D624" s="9" t="s">
        <v>985</v>
      </c>
      <c r="E624" s="9" t="s">
        <v>243</v>
      </c>
      <c r="F624" s="9" t="s">
        <v>3753</v>
      </c>
      <c r="G624" s="9">
        <v>55.199999999999903</v>
      </c>
      <c r="I624" s="9">
        <v>1964</v>
      </c>
      <c r="J624" s="9">
        <v>1964</v>
      </c>
      <c r="L624" s="9">
        <v>49.133119999999998</v>
      </c>
      <c r="M624" s="9">
        <v>18.453659999999999</v>
      </c>
      <c r="O624" s="9">
        <v>0</v>
      </c>
      <c r="P624" s="9">
        <v>0</v>
      </c>
      <c r="Q624" s="9">
        <v>0</v>
      </c>
      <c r="R624" s="9" t="s">
        <v>393</v>
      </c>
      <c r="S624" s="9" t="s">
        <v>5052</v>
      </c>
      <c r="T624" s="9" t="s">
        <v>5053</v>
      </c>
      <c r="U624" s="9" t="s">
        <v>5054</v>
      </c>
      <c r="V624" s="9" t="s">
        <v>5055</v>
      </c>
      <c r="W624" s="9" t="s">
        <v>5056</v>
      </c>
      <c r="X624" s="9" t="s">
        <v>5057</v>
      </c>
    </row>
    <row r="625" spans="1:25" hidden="1" x14ac:dyDescent="0.2">
      <c r="A625" s="9">
        <v>623</v>
      </c>
      <c r="B625" s="9" t="s">
        <v>5058</v>
      </c>
      <c r="C625" s="9" t="s">
        <v>792</v>
      </c>
      <c r="D625" s="9" t="s">
        <v>985</v>
      </c>
      <c r="E625" s="9" t="s">
        <v>229</v>
      </c>
      <c r="F625" s="9" t="s">
        <v>576</v>
      </c>
      <c r="G625" s="9">
        <v>328</v>
      </c>
      <c r="I625" s="9">
        <v>1976</v>
      </c>
      <c r="J625" s="9">
        <v>1976</v>
      </c>
      <c r="L625" s="9">
        <v>48.374727999999998</v>
      </c>
      <c r="M625" s="9">
        <v>15.855343</v>
      </c>
      <c r="O625" s="9">
        <v>0</v>
      </c>
      <c r="P625" s="9">
        <v>0</v>
      </c>
      <c r="Q625" s="9">
        <v>0</v>
      </c>
      <c r="R625" s="9" t="s">
        <v>5059</v>
      </c>
      <c r="S625" s="9" t="s">
        <v>5060</v>
      </c>
      <c r="T625" s="9" t="s">
        <v>5061</v>
      </c>
      <c r="U625" s="9" t="s">
        <v>5062</v>
      </c>
      <c r="V625" s="9" t="s">
        <v>5063</v>
      </c>
    </row>
    <row r="626" spans="1:25" hidden="1" x14ac:dyDescent="0.2">
      <c r="A626" s="9">
        <v>624</v>
      </c>
      <c r="B626" s="9" t="s">
        <v>5064</v>
      </c>
      <c r="C626" s="9" t="s">
        <v>792</v>
      </c>
      <c r="D626" s="9" t="s">
        <v>846</v>
      </c>
      <c r="E626" s="9" t="s">
        <v>794</v>
      </c>
      <c r="F626" s="9" t="s">
        <v>586</v>
      </c>
      <c r="G626" s="9">
        <v>360</v>
      </c>
      <c r="I626" s="9">
        <v>1946</v>
      </c>
      <c r="L626" s="9">
        <v>45.243729999999999</v>
      </c>
      <c r="M626" s="9">
        <v>2.2248299999999999</v>
      </c>
      <c r="O626" s="9">
        <v>0</v>
      </c>
      <c r="P626" s="9">
        <v>0</v>
      </c>
      <c r="Q626" s="9">
        <v>0</v>
      </c>
      <c r="R626" s="9" t="s">
        <v>5065</v>
      </c>
      <c r="S626" s="9" t="s">
        <v>5066</v>
      </c>
      <c r="T626" s="9" t="s">
        <v>5067</v>
      </c>
      <c r="U626" s="9" t="s">
        <v>5068</v>
      </c>
      <c r="V626" s="9" t="s">
        <v>5069</v>
      </c>
    </row>
    <row r="627" spans="1:25" hidden="1" x14ac:dyDescent="0.2">
      <c r="A627" s="9">
        <v>625</v>
      </c>
      <c r="B627" s="9" t="s">
        <v>5070</v>
      </c>
      <c r="C627" s="9" t="s">
        <v>792</v>
      </c>
      <c r="D627" s="9" t="s">
        <v>985</v>
      </c>
      <c r="E627" s="9" t="s">
        <v>229</v>
      </c>
      <c r="F627" s="9" t="s">
        <v>976</v>
      </c>
      <c r="G627" s="9">
        <v>40</v>
      </c>
      <c r="I627" s="9">
        <v>1933</v>
      </c>
      <c r="J627" s="9">
        <v>1933</v>
      </c>
      <c r="L627" s="9">
        <v>56.706325999999997</v>
      </c>
      <c r="M627" s="9">
        <v>-4.0210169999999996</v>
      </c>
      <c r="O627" s="9">
        <v>0</v>
      </c>
      <c r="P627" s="9">
        <v>0</v>
      </c>
      <c r="Q627" s="9">
        <v>0</v>
      </c>
      <c r="R627" s="9" t="s">
        <v>5071</v>
      </c>
      <c r="S627" s="9" t="s">
        <v>5072</v>
      </c>
      <c r="T627" s="9" t="s">
        <v>5073</v>
      </c>
      <c r="U627" s="9" t="s">
        <v>5074</v>
      </c>
      <c r="V627" s="9" t="s">
        <v>5075</v>
      </c>
    </row>
    <row r="628" spans="1:25" hidden="1" x14ac:dyDescent="0.2">
      <c r="A628" s="9">
        <v>626</v>
      </c>
      <c r="B628" s="9" t="s">
        <v>5076</v>
      </c>
      <c r="C628" s="9" t="s">
        <v>792</v>
      </c>
      <c r="D628" s="9" t="s">
        <v>793</v>
      </c>
      <c r="E628" s="9" t="s">
        <v>794</v>
      </c>
      <c r="F628" s="9" t="s">
        <v>576</v>
      </c>
      <c r="G628" s="9">
        <v>231</v>
      </c>
      <c r="I628" s="9">
        <v>1972</v>
      </c>
      <c r="J628" s="9">
        <v>1972</v>
      </c>
      <c r="L628" s="9">
        <v>47.086875999999997</v>
      </c>
      <c r="M628" s="9">
        <v>11.774061</v>
      </c>
      <c r="N628" s="9">
        <v>1433.3333333333301</v>
      </c>
      <c r="O628" s="9">
        <v>0</v>
      </c>
      <c r="P628" s="9">
        <v>0</v>
      </c>
      <c r="Q628" s="9">
        <v>0</v>
      </c>
      <c r="R628" s="9" t="s">
        <v>5077</v>
      </c>
      <c r="S628" s="9" t="s">
        <v>5078</v>
      </c>
      <c r="T628" s="9" t="s">
        <v>5079</v>
      </c>
      <c r="U628" s="9" t="s">
        <v>5080</v>
      </c>
      <c r="V628" s="9" t="s">
        <v>5081</v>
      </c>
    </row>
    <row r="629" spans="1:25" hidden="1" x14ac:dyDescent="0.2">
      <c r="A629" s="9">
        <v>627</v>
      </c>
      <c r="B629" s="9" t="s">
        <v>5082</v>
      </c>
      <c r="C629" s="9" t="s">
        <v>792</v>
      </c>
      <c r="D629" s="9" t="s">
        <v>793</v>
      </c>
      <c r="E629" s="9" t="s">
        <v>794</v>
      </c>
      <c r="F629" s="9" t="s">
        <v>576</v>
      </c>
      <c r="G629" s="9">
        <v>360</v>
      </c>
      <c r="I629" s="9">
        <v>1988</v>
      </c>
      <c r="J629" s="9">
        <v>1988</v>
      </c>
      <c r="L629" s="9">
        <v>47.146431999999997</v>
      </c>
      <c r="M629" s="9">
        <v>11.967219</v>
      </c>
      <c r="N629" s="9">
        <v>678.61111111111097</v>
      </c>
      <c r="O629" s="9">
        <v>0</v>
      </c>
      <c r="P629" s="9">
        <v>0</v>
      </c>
      <c r="Q629" s="9">
        <v>0</v>
      </c>
      <c r="R629" s="9" t="s">
        <v>5083</v>
      </c>
      <c r="S629" s="9" t="s">
        <v>5084</v>
      </c>
      <c r="T629" s="9" t="s">
        <v>5085</v>
      </c>
      <c r="U629" s="9" t="s">
        <v>5086</v>
      </c>
      <c r="V629" s="9" t="s">
        <v>5087</v>
      </c>
    </row>
    <row r="630" spans="1:25" hidden="1" x14ac:dyDescent="0.2">
      <c r="A630" s="9">
        <v>628</v>
      </c>
      <c r="B630" s="9" t="s">
        <v>5088</v>
      </c>
      <c r="C630" s="9" t="s">
        <v>792</v>
      </c>
      <c r="D630" s="9" t="s">
        <v>793</v>
      </c>
      <c r="E630" s="9" t="s">
        <v>794</v>
      </c>
      <c r="F630" s="9" t="s">
        <v>576</v>
      </c>
      <c r="G630" s="9">
        <v>730</v>
      </c>
      <c r="I630" s="9">
        <v>1979</v>
      </c>
      <c r="J630" s="9">
        <v>1979</v>
      </c>
      <c r="L630" s="9">
        <v>46.870564000000002</v>
      </c>
      <c r="M630" s="9">
        <v>13.329601</v>
      </c>
      <c r="N630" s="9">
        <v>22.054794520547901</v>
      </c>
      <c r="O630" s="9">
        <v>0</v>
      </c>
      <c r="P630" s="9">
        <v>0</v>
      </c>
      <c r="Q630" s="9">
        <v>0</v>
      </c>
      <c r="R630" s="9" t="s">
        <v>5089</v>
      </c>
      <c r="S630" s="9" t="s">
        <v>5090</v>
      </c>
      <c r="T630" s="9" t="s">
        <v>5091</v>
      </c>
      <c r="U630" s="9" t="s">
        <v>5092</v>
      </c>
      <c r="V630" s="9" t="s">
        <v>5093</v>
      </c>
    </row>
    <row r="631" spans="1:25" hidden="1" x14ac:dyDescent="0.2">
      <c r="A631" s="9">
        <v>629</v>
      </c>
      <c r="B631" s="9" t="s">
        <v>5094</v>
      </c>
      <c r="C631" s="9" t="s">
        <v>792</v>
      </c>
      <c r="D631" s="9" t="s">
        <v>793</v>
      </c>
      <c r="E631" s="9" t="s">
        <v>794</v>
      </c>
      <c r="F631" s="9" t="s">
        <v>576</v>
      </c>
      <c r="G631" s="9">
        <v>430</v>
      </c>
      <c r="I631" s="9">
        <v>1953</v>
      </c>
      <c r="J631" s="9">
        <v>2016</v>
      </c>
      <c r="L631" s="9">
        <v>47.079166700000002</v>
      </c>
      <c r="M631" s="9">
        <v>13.3391666999999</v>
      </c>
      <c r="N631" s="9">
        <v>72.558139534883693</v>
      </c>
      <c r="O631" s="9">
        <v>0</v>
      </c>
      <c r="P631" s="9">
        <v>0</v>
      </c>
      <c r="Q631" s="9">
        <v>0</v>
      </c>
      <c r="R631" s="9" t="s">
        <v>5095</v>
      </c>
      <c r="S631" s="9" t="s">
        <v>5096</v>
      </c>
      <c r="T631" s="9" t="s">
        <v>5097</v>
      </c>
      <c r="U631" s="9" t="s">
        <v>5098</v>
      </c>
      <c r="V631" s="9" t="s">
        <v>5099</v>
      </c>
      <c r="W631" s="9" t="s">
        <v>5100</v>
      </c>
      <c r="X631" s="9" t="s">
        <v>5101</v>
      </c>
      <c r="Y631" s="9" t="s">
        <v>5102</v>
      </c>
    </row>
    <row r="632" spans="1:25" hidden="1" x14ac:dyDescent="0.2">
      <c r="A632" s="9">
        <v>630</v>
      </c>
      <c r="B632" s="9" t="s">
        <v>5103</v>
      </c>
      <c r="C632" s="9" t="s">
        <v>792</v>
      </c>
      <c r="D632" s="9" t="s">
        <v>985</v>
      </c>
      <c r="E632" s="9" t="s">
        <v>229</v>
      </c>
      <c r="F632" s="9" t="s">
        <v>1189</v>
      </c>
      <c r="G632" s="9">
        <v>38</v>
      </c>
      <c r="L632" s="9">
        <v>65.372221999999994</v>
      </c>
      <c r="M632" s="9">
        <v>25.840278000000001</v>
      </c>
      <c r="O632" s="9">
        <v>0</v>
      </c>
      <c r="P632" s="9">
        <v>0</v>
      </c>
      <c r="Q632" s="9">
        <v>0</v>
      </c>
      <c r="R632" s="9" t="s">
        <v>393</v>
      </c>
      <c r="S632" s="9" t="s">
        <v>5104</v>
      </c>
      <c r="T632" s="9" t="s">
        <v>5105</v>
      </c>
      <c r="U632" s="9" t="s">
        <v>5106</v>
      </c>
    </row>
    <row r="633" spans="1:25" hidden="1" x14ac:dyDescent="0.2">
      <c r="A633" s="9">
        <v>631</v>
      </c>
      <c r="B633" s="9" t="s">
        <v>5107</v>
      </c>
      <c r="C633" s="9" t="s">
        <v>792</v>
      </c>
      <c r="D633" s="9" t="s">
        <v>985</v>
      </c>
      <c r="E633" s="9" t="s">
        <v>229</v>
      </c>
      <c r="F633" s="9" t="s">
        <v>576</v>
      </c>
      <c r="G633" s="9">
        <v>42</v>
      </c>
      <c r="I633" s="9">
        <v>1949</v>
      </c>
      <c r="J633" s="9">
        <v>1949</v>
      </c>
      <c r="L633" s="9">
        <v>47.941094999999997</v>
      </c>
      <c r="M633" s="9">
        <v>14.35266</v>
      </c>
      <c r="O633" s="9">
        <v>0</v>
      </c>
      <c r="P633" s="9">
        <v>0</v>
      </c>
      <c r="Q633" s="9">
        <v>0</v>
      </c>
      <c r="R633" s="9" t="s">
        <v>393</v>
      </c>
      <c r="S633" s="9" t="s">
        <v>5108</v>
      </c>
      <c r="T633" s="9" t="s">
        <v>5109</v>
      </c>
      <c r="U633" s="9" t="s">
        <v>5110</v>
      </c>
    </row>
    <row r="634" spans="1:25" hidden="1" x14ac:dyDescent="0.2">
      <c r="A634" s="9">
        <v>632</v>
      </c>
      <c r="B634" s="9" t="s">
        <v>5111</v>
      </c>
      <c r="C634" s="9" t="s">
        <v>792</v>
      </c>
      <c r="D634" s="9" t="s">
        <v>846</v>
      </c>
      <c r="E634" s="9" t="s">
        <v>794</v>
      </c>
      <c r="F634" s="9" t="s">
        <v>576</v>
      </c>
      <c r="G634" s="9">
        <v>25</v>
      </c>
      <c r="I634" s="9">
        <v>1940</v>
      </c>
      <c r="J634" s="9">
        <v>1940</v>
      </c>
      <c r="L634" s="9">
        <v>47.151919999999997</v>
      </c>
      <c r="M634" s="9">
        <v>11.833297999999999</v>
      </c>
      <c r="O634" s="9">
        <v>0</v>
      </c>
      <c r="P634" s="9">
        <v>0</v>
      </c>
      <c r="Q634" s="9">
        <v>0</v>
      </c>
      <c r="R634" s="9" t="s">
        <v>393</v>
      </c>
      <c r="S634" s="9" t="s">
        <v>5112</v>
      </c>
      <c r="T634" s="9" t="s">
        <v>5113</v>
      </c>
      <c r="U634" s="9" t="s">
        <v>5114</v>
      </c>
    </row>
    <row r="635" spans="1:25" hidden="1" x14ac:dyDescent="0.2">
      <c r="A635" s="9">
        <v>633</v>
      </c>
      <c r="B635" s="9" t="s">
        <v>5115</v>
      </c>
      <c r="C635" s="9" t="s">
        <v>792</v>
      </c>
      <c r="D635" s="9" t="s">
        <v>985</v>
      </c>
      <c r="E635" s="9" t="s">
        <v>229</v>
      </c>
      <c r="F635" s="9" t="s">
        <v>576</v>
      </c>
      <c r="G635" s="9">
        <v>1</v>
      </c>
      <c r="I635" s="9">
        <v>1985</v>
      </c>
      <c r="J635" s="9">
        <v>1985</v>
      </c>
      <c r="L635" s="9">
        <v>46.912548000000001</v>
      </c>
      <c r="M635" s="9">
        <v>15.486663999999999</v>
      </c>
      <c r="O635" s="9">
        <v>0</v>
      </c>
      <c r="P635" s="9">
        <v>0</v>
      </c>
      <c r="Q635" s="9">
        <v>0</v>
      </c>
      <c r="R635" s="9" t="s">
        <v>393</v>
      </c>
      <c r="S635" s="9" t="s">
        <v>5116</v>
      </c>
      <c r="T635" s="9" t="s">
        <v>5117</v>
      </c>
      <c r="U635" s="9" t="s">
        <v>5118</v>
      </c>
    </row>
    <row r="636" spans="1:25" hidden="1" x14ac:dyDescent="0.2">
      <c r="A636" s="9">
        <v>634</v>
      </c>
      <c r="B636" s="9" t="s">
        <v>5119</v>
      </c>
      <c r="C636" s="9" t="s">
        <v>792</v>
      </c>
      <c r="D636" s="9" t="s">
        <v>985</v>
      </c>
      <c r="E636" s="9" t="s">
        <v>229</v>
      </c>
      <c r="F636" s="9" t="s">
        <v>1189</v>
      </c>
      <c r="G636" s="9">
        <v>105</v>
      </c>
      <c r="L636" s="9">
        <v>61.337963000000002</v>
      </c>
      <c r="M636" s="9">
        <v>22.114235999999998</v>
      </c>
      <c r="O636" s="9">
        <v>0</v>
      </c>
      <c r="P636" s="9">
        <v>0</v>
      </c>
      <c r="Q636" s="9">
        <v>0</v>
      </c>
      <c r="R636" s="9" t="s">
        <v>393</v>
      </c>
      <c r="S636" s="9" t="s">
        <v>5120</v>
      </c>
      <c r="T636" s="9" t="s">
        <v>5121</v>
      </c>
      <c r="U636" s="9" t="s">
        <v>5122</v>
      </c>
    </row>
    <row r="637" spans="1:25" hidden="1" x14ac:dyDescent="0.2">
      <c r="A637" s="9">
        <v>635</v>
      </c>
      <c r="B637" s="9" t="s">
        <v>5123</v>
      </c>
      <c r="C637" s="9" t="s">
        <v>792</v>
      </c>
      <c r="D637" s="9" t="s">
        <v>985</v>
      </c>
      <c r="E637" s="9" t="s">
        <v>229</v>
      </c>
      <c r="F637" s="9" t="s">
        <v>576</v>
      </c>
      <c r="G637" s="9">
        <v>37</v>
      </c>
      <c r="I637" s="9">
        <v>1969</v>
      </c>
      <c r="J637" s="9">
        <v>1969</v>
      </c>
      <c r="L637" s="9">
        <v>48.1465032749364</v>
      </c>
      <c r="M637" s="9">
        <v>14.117603302001999</v>
      </c>
      <c r="O637" s="9">
        <v>0</v>
      </c>
      <c r="P637" s="9">
        <v>0</v>
      </c>
      <c r="Q637" s="9">
        <v>0</v>
      </c>
      <c r="R637" s="9" t="s">
        <v>393</v>
      </c>
      <c r="S637" s="9" t="s">
        <v>5124</v>
      </c>
      <c r="T637" s="9" t="s">
        <v>5125</v>
      </c>
      <c r="U637" s="9" t="s">
        <v>5126</v>
      </c>
    </row>
    <row r="638" spans="1:25" hidden="1" x14ac:dyDescent="0.2">
      <c r="A638" s="9">
        <v>636</v>
      </c>
      <c r="B638" s="9" t="s">
        <v>5127</v>
      </c>
      <c r="C638" s="9" t="s">
        <v>792</v>
      </c>
      <c r="D638" s="9" t="s">
        <v>985</v>
      </c>
      <c r="E638" s="9" t="s">
        <v>229</v>
      </c>
      <c r="F638" s="9" t="s">
        <v>1189</v>
      </c>
      <c r="G638" s="9">
        <v>32</v>
      </c>
      <c r="L638" s="9">
        <v>62.807917000000003</v>
      </c>
      <c r="M638" s="9">
        <v>30.179583000000001</v>
      </c>
      <c r="O638" s="9">
        <v>0</v>
      </c>
      <c r="P638" s="9">
        <v>0</v>
      </c>
      <c r="Q638" s="9">
        <v>0</v>
      </c>
      <c r="R638" s="9" t="s">
        <v>393</v>
      </c>
      <c r="S638" s="9" t="s">
        <v>5128</v>
      </c>
      <c r="T638" s="9" t="s">
        <v>5129</v>
      </c>
      <c r="U638" s="9" t="s">
        <v>5130</v>
      </c>
    </row>
    <row r="639" spans="1:25" hidden="1" x14ac:dyDescent="0.2">
      <c r="A639" s="9">
        <v>637</v>
      </c>
      <c r="B639" s="9" t="s">
        <v>5131</v>
      </c>
      <c r="C639" s="9" t="s">
        <v>792</v>
      </c>
      <c r="D639" s="9" t="s">
        <v>985</v>
      </c>
      <c r="E639" s="9" t="s">
        <v>229</v>
      </c>
      <c r="F639" s="9" t="s">
        <v>1189</v>
      </c>
      <c r="G639" s="9">
        <v>19.100000000000001</v>
      </c>
      <c r="L639" s="9">
        <v>60.875636</v>
      </c>
      <c r="M639" s="9">
        <v>26.712924999999998</v>
      </c>
      <c r="O639" s="9">
        <v>0</v>
      </c>
      <c r="P639" s="9">
        <v>0</v>
      </c>
      <c r="Q639" s="9">
        <v>0</v>
      </c>
      <c r="R639" s="9" t="s">
        <v>393</v>
      </c>
      <c r="S639" s="9" t="s">
        <v>5132</v>
      </c>
      <c r="T639" s="9" t="s">
        <v>5133</v>
      </c>
      <c r="U639" s="9" t="s">
        <v>5134</v>
      </c>
    </row>
    <row r="640" spans="1:25" hidden="1" x14ac:dyDescent="0.2">
      <c r="A640" s="9">
        <v>638</v>
      </c>
      <c r="B640" s="9" t="s">
        <v>5135</v>
      </c>
      <c r="C640" s="9" t="s">
        <v>792</v>
      </c>
      <c r="D640" s="9" t="s">
        <v>985</v>
      </c>
      <c r="E640" s="9" t="s">
        <v>229</v>
      </c>
      <c r="F640" s="9" t="s">
        <v>1189</v>
      </c>
      <c r="G640" s="9">
        <v>25</v>
      </c>
      <c r="L640" s="9">
        <v>66.911929999999998</v>
      </c>
      <c r="M640" s="9">
        <v>26.265552</v>
      </c>
      <c r="O640" s="9">
        <v>0</v>
      </c>
      <c r="P640" s="9">
        <v>0</v>
      </c>
      <c r="Q640" s="9">
        <v>0</v>
      </c>
      <c r="R640" s="9" t="s">
        <v>393</v>
      </c>
      <c r="S640" s="9" t="s">
        <v>5136</v>
      </c>
      <c r="T640" s="9" t="s">
        <v>5137</v>
      </c>
      <c r="U640" s="9" t="s">
        <v>5138</v>
      </c>
    </row>
    <row r="641" spans="1:22" hidden="1" x14ac:dyDescent="0.2">
      <c r="A641" s="9">
        <v>639</v>
      </c>
      <c r="B641" s="9" t="s">
        <v>5139</v>
      </c>
      <c r="C641" s="9" t="s">
        <v>792</v>
      </c>
      <c r="D641" s="9" t="s">
        <v>985</v>
      </c>
      <c r="E641" s="9" t="s">
        <v>229</v>
      </c>
      <c r="F641" s="9" t="s">
        <v>1189</v>
      </c>
      <c r="G641" s="9">
        <v>18</v>
      </c>
      <c r="L641" s="9">
        <v>63.338768999999999</v>
      </c>
      <c r="M641" s="9">
        <v>30.031884000000002</v>
      </c>
      <c r="O641" s="9">
        <v>0</v>
      </c>
      <c r="P641" s="9">
        <v>0</v>
      </c>
      <c r="Q641" s="9">
        <v>0</v>
      </c>
      <c r="R641" s="9" t="s">
        <v>393</v>
      </c>
      <c r="S641" s="9" t="s">
        <v>5140</v>
      </c>
      <c r="T641" s="9" t="s">
        <v>5141</v>
      </c>
      <c r="U641" s="9" t="s">
        <v>5142</v>
      </c>
    </row>
    <row r="642" spans="1:22" hidden="1" x14ac:dyDescent="0.2">
      <c r="A642" s="9">
        <v>640</v>
      </c>
      <c r="B642" s="9" t="s">
        <v>5143</v>
      </c>
      <c r="C642" s="9" t="s">
        <v>792</v>
      </c>
      <c r="D642" s="9" t="s">
        <v>985</v>
      </c>
      <c r="E642" s="9" t="s">
        <v>229</v>
      </c>
      <c r="F642" s="9" t="s">
        <v>1189</v>
      </c>
      <c r="G642" s="9">
        <v>24</v>
      </c>
      <c r="L642" s="9">
        <v>64.33</v>
      </c>
      <c r="M642" s="9">
        <v>27.8</v>
      </c>
      <c r="O642" s="9">
        <v>0</v>
      </c>
      <c r="P642" s="9">
        <v>0</v>
      </c>
      <c r="Q642" s="9">
        <v>0</v>
      </c>
      <c r="R642" s="9" t="s">
        <v>393</v>
      </c>
      <c r="S642" s="9" t="s">
        <v>5144</v>
      </c>
      <c r="T642" s="9" t="s">
        <v>5145</v>
      </c>
      <c r="U642" s="9" t="s">
        <v>5146</v>
      </c>
    </row>
    <row r="643" spans="1:22" hidden="1" x14ac:dyDescent="0.2">
      <c r="A643" s="9">
        <v>641</v>
      </c>
      <c r="B643" s="9" t="s">
        <v>5147</v>
      </c>
      <c r="C643" s="9" t="s">
        <v>792</v>
      </c>
      <c r="D643" s="9" t="s">
        <v>985</v>
      </c>
      <c r="E643" s="9" t="s">
        <v>229</v>
      </c>
      <c r="F643" s="9" t="s">
        <v>1189</v>
      </c>
      <c r="G643" s="9">
        <v>45</v>
      </c>
      <c r="L643" s="9">
        <v>61.283332999999999</v>
      </c>
      <c r="M643" s="9">
        <v>22.333333</v>
      </c>
      <c r="O643" s="9">
        <v>0</v>
      </c>
      <c r="P643" s="9">
        <v>0</v>
      </c>
      <c r="Q643" s="9">
        <v>0</v>
      </c>
      <c r="R643" s="9" t="s">
        <v>393</v>
      </c>
      <c r="S643" s="9" t="s">
        <v>5148</v>
      </c>
      <c r="T643" s="9" t="s">
        <v>5149</v>
      </c>
      <c r="U643" s="9" t="s">
        <v>5150</v>
      </c>
    </row>
    <row r="644" spans="1:22" hidden="1" x14ac:dyDescent="0.2">
      <c r="A644" s="9">
        <v>642</v>
      </c>
      <c r="B644" s="9" t="s">
        <v>5151</v>
      </c>
      <c r="C644" s="9" t="s">
        <v>792</v>
      </c>
      <c r="D644" s="9" t="s">
        <v>985</v>
      </c>
      <c r="E644" s="9" t="s">
        <v>229</v>
      </c>
      <c r="F644" s="9" t="s">
        <v>1189</v>
      </c>
      <c r="G644" s="9">
        <v>15</v>
      </c>
      <c r="L644" s="9">
        <v>67.416700000000006</v>
      </c>
      <c r="M644" s="9">
        <v>26.6</v>
      </c>
      <c r="O644" s="9">
        <v>0</v>
      </c>
      <c r="P644" s="9">
        <v>0</v>
      </c>
      <c r="Q644" s="9">
        <v>0</v>
      </c>
      <c r="R644" s="9" t="s">
        <v>393</v>
      </c>
      <c r="S644" s="9" t="s">
        <v>5152</v>
      </c>
      <c r="T644" s="9" t="s">
        <v>5153</v>
      </c>
      <c r="U644" s="9" t="s">
        <v>5154</v>
      </c>
      <c r="V644" s="9" t="s">
        <v>5155</v>
      </c>
    </row>
    <row r="645" spans="1:22" hidden="1" x14ac:dyDescent="0.2">
      <c r="A645" s="9">
        <v>643</v>
      </c>
      <c r="B645" s="9" t="s">
        <v>5156</v>
      </c>
      <c r="C645" s="9" t="s">
        <v>792</v>
      </c>
      <c r="D645" s="9" t="s">
        <v>985</v>
      </c>
      <c r="E645" s="9" t="s">
        <v>229</v>
      </c>
      <c r="F645" s="9" t="s">
        <v>576</v>
      </c>
      <c r="G645" s="9">
        <v>14</v>
      </c>
      <c r="I645" s="9">
        <v>1987</v>
      </c>
      <c r="J645" s="9">
        <v>1987</v>
      </c>
      <c r="L645" s="9">
        <v>47.251073499999997</v>
      </c>
      <c r="M645" s="9">
        <v>15.310169999999999</v>
      </c>
      <c r="O645" s="9">
        <v>0</v>
      </c>
      <c r="P645" s="9">
        <v>0</v>
      </c>
      <c r="Q645" s="9">
        <v>0</v>
      </c>
      <c r="R645" s="9" t="s">
        <v>393</v>
      </c>
      <c r="S645" s="9" t="s">
        <v>5157</v>
      </c>
      <c r="T645" s="9" t="s">
        <v>5158</v>
      </c>
      <c r="U645" s="9" t="s">
        <v>5159</v>
      </c>
      <c r="V645" s="9" t="s">
        <v>5160</v>
      </c>
    </row>
    <row r="646" spans="1:22" hidden="1" x14ac:dyDescent="0.2">
      <c r="A646" s="9">
        <v>644</v>
      </c>
      <c r="B646" s="9" t="s">
        <v>5161</v>
      </c>
      <c r="C646" s="9" t="s">
        <v>792</v>
      </c>
      <c r="D646" s="9" t="s">
        <v>985</v>
      </c>
      <c r="E646" s="9" t="s">
        <v>229</v>
      </c>
      <c r="F646" s="9" t="s">
        <v>1189</v>
      </c>
      <c r="G646" s="9">
        <v>38.5</v>
      </c>
      <c r="L646" s="9">
        <v>65.372221999999994</v>
      </c>
      <c r="M646" s="9">
        <v>25.840278000000001</v>
      </c>
      <c r="O646" s="9">
        <v>0</v>
      </c>
      <c r="P646" s="9">
        <v>0</v>
      </c>
      <c r="Q646" s="9">
        <v>0</v>
      </c>
      <c r="R646" s="9" t="s">
        <v>393</v>
      </c>
      <c r="S646" s="9" t="s">
        <v>5162</v>
      </c>
      <c r="T646" s="9" t="s">
        <v>5163</v>
      </c>
      <c r="U646" s="9" t="s">
        <v>5164</v>
      </c>
    </row>
    <row r="647" spans="1:22" hidden="1" x14ac:dyDescent="0.2">
      <c r="A647" s="9">
        <v>645</v>
      </c>
      <c r="B647" s="9" t="s">
        <v>5165</v>
      </c>
      <c r="C647" s="9" t="s">
        <v>242</v>
      </c>
      <c r="D647" s="9" t="s">
        <v>228</v>
      </c>
      <c r="E647" s="9" t="s">
        <v>243</v>
      </c>
      <c r="F647" s="9" t="s">
        <v>847</v>
      </c>
      <c r="G647" s="9">
        <v>448</v>
      </c>
      <c r="H647" s="9">
        <v>0.57999999999999996</v>
      </c>
      <c r="I647" s="9">
        <v>2009</v>
      </c>
      <c r="L647" s="9">
        <v>55.625625999999997</v>
      </c>
      <c r="M647" s="9">
        <v>13.040265</v>
      </c>
      <c r="O647" s="9">
        <v>0</v>
      </c>
      <c r="P647" s="9">
        <v>0</v>
      </c>
      <c r="Q647" s="9">
        <v>0</v>
      </c>
      <c r="R647" s="9" t="s">
        <v>5166</v>
      </c>
      <c r="S647" s="9" t="s">
        <v>5167</v>
      </c>
      <c r="T647" s="9" t="s">
        <v>5168</v>
      </c>
      <c r="U647" s="9" t="s">
        <v>5169</v>
      </c>
    </row>
    <row r="648" spans="1:22" hidden="1" x14ac:dyDescent="0.2">
      <c r="A648" s="9">
        <v>646</v>
      </c>
      <c r="B648" s="9" t="s">
        <v>5170</v>
      </c>
      <c r="C648" s="9" t="s">
        <v>2522</v>
      </c>
      <c r="E648" s="9" t="s">
        <v>229</v>
      </c>
      <c r="F648" s="9" t="s">
        <v>1189</v>
      </c>
      <c r="G648" s="9">
        <v>143</v>
      </c>
      <c r="L648" s="9">
        <v>63.701279</v>
      </c>
      <c r="M648" s="9">
        <v>22.712430000000001</v>
      </c>
      <c r="O648" s="9">
        <v>0</v>
      </c>
      <c r="P648" s="9">
        <v>0</v>
      </c>
      <c r="Q648" s="9">
        <v>0</v>
      </c>
      <c r="R648" s="9" t="s">
        <v>5171</v>
      </c>
      <c r="S648" s="9" t="s">
        <v>5172</v>
      </c>
      <c r="T648" s="9" t="s">
        <v>5173</v>
      </c>
      <c r="U648" s="9" t="s">
        <v>5174</v>
      </c>
    </row>
    <row r="649" spans="1:22" hidden="1" x14ac:dyDescent="0.2">
      <c r="A649" s="9">
        <v>647</v>
      </c>
      <c r="B649" s="9" t="s">
        <v>5175</v>
      </c>
      <c r="C649" s="9" t="s">
        <v>468</v>
      </c>
      <c r="E649" s="9" t="s">
        <v>229</v>
      </c>
      <c r="F649" s="9" t="s">
        <v>1189</v>
      </c>
      <c r="G649" s="9">
        <v>128</v>
      </c>
      <c r="L649" s="9">
        <v>60.161892999999999</v>
      </c>
      <c r="M649" s="9">
        <v>24.908344</v>
      </c>
      <c r="O649" s="9">
        <v>0</v>
      </c>
      <c r="P649" s="9">
        <v>0</v>
      </c>
      <c r="Q649" s="9">
        <v>0</v>
      </c>
      <c r="R649" s="9" t="s">
        <v>5176</v>
      </c>
      <c r="S649" s="9" t="s">
        <v>5177</v>
      </c>
      <c r="T649" s="9" t="s">
        <v>5178</v>
      </c>
      <c r="U649" s="9" t="s">
        <v>5179</v>
      </c>
    </row>
    <row r="650" spans="1:22" hidden="1" x14ac:dyDescent="0.2">
      <c r="A650" s="9">
        <v>648</v>
      </c>
      <c r="B650" s="9" t="s">
        <v>5180</v>
      </c>
      <c r="C650" s="9" t="s">
        <v>2522</v>
      </c>
      <c r="E650" s="9" t="s">
        <v>229</v>
      </c>
      <c r="F650" s="9" t="s">
        <v>1189</v>
      </c>
      <c r="G650" s="9">
        <v>185</v>
      </c>
      <c r="L650" s="9">
        <v>61.249623999999997</v>
      </c>
      <c r="M650" s="9">
        <v>28.861259</v>
      </c>
      <c r="O650" s="9">
        <v>0</v>
      </c>
      <c r="P650" s="9">
        <v>0</v>
      </c>
      <c r="Q650" s="9">
        <v>0</v>
      </c>
      <c r="R650" s="9" t="s">
        <v>5181</v>
      </c>
      <c r="S650" s="9" t="s">
        <v>5182</v>
      </c>
      <c r="T650" s="9" t="s">
        <v>5183</v>
      </c>
      <c r="U650" s="9" t="s">
        <v>5184</v>
      </c>
      <c r="V650" s="9" t="s">
        <v>5185</v>
      </c>
    </row>
    <row r="651" spans="1:22" hidden="1" x14ac:dyDescent="0.2">
      <c r="A651" s="9">
        <v>649</v>
      </c>
      <c r="B651" s="9" t="s">
        <v>5186</v>
      </c>
      <c r="C651" s="9" t="s">
        <v>468</v>
      </c>
      <c r="E651" s="9" t="s">
        <v>229</v>
      </c>
      <c r="F651" s="9" t="s">
        <v>1189</v>
      </c>
      <c r="G651" s="9">
        <v>180</v>
      </c>
      <c r="L651" s="9">
        <v>62.211993</v>
      </c>
      <c r="M651" s="9">
        <v>27.673672</v>
      </c>
      <c r="O651" s="9">
        <v>0</v>
      </c>
      <c r="P651" s="9">
        <v>0</v>
      </c>
      <c r="Q651" s="9">
        <v>0</v>
      </c>
      <c r="R651" s="9" t="s">
        <v>5187</v>
      </c>
      <c r="S651" s="9" t="s">
        <v>5188</v>
      </c>
      <c r="T651" s="9" t="s">
        <v>5189</v>
      </c>
      <c r="U651" s="9" t="s">
        <v>5190</v>
      </c>
    </row>
    <row r="652" spans="1:22" hidden="1" x14ac:dyDescent="0.2">
      <c r="A652" s="9">
        <v>650</v>
      </c>
      <c r="B652" s="9" t="s">
        <v>5191</v>
      </c>
      <c r="C652" s="9" t="s">
        <v>1152</v>
      </c>
      <c r="E652" s="9" t="s">
        <v>229</v>
      </c>
      <c r="F652" s="9" t="s">
        <v>1189</v>
      </c>
      <c r="G652" s="9">
        <v>150</v>
      </c>
      <c r="L652" s="9">
        <v>64.121943999999999</v>
      </c>
      <c r="M652" s="9">
        <v>25.413056000000001</v>
      </c>
      <c r="O652" s="9">
        <v>0</v>
      </c>
      <c r="P652" s="9">
        <v>0</v>
      </c>
      <c r="Q652" s="9">
        <v>0</v>
      </c>
      <c r="R652" s="9" t="s">
        <v>5192</v>
      </c>
      <c r="S652" s="9" t="s">
        <v>5193</v>
      </c>
      <c r="T652" s="9" t="s">
        <v>5194</v>
      </c>
      <c r="U652" s="9" t="s">
        <v>5195</v>
      </c>
      <c r="V652" s="9" t="s">
        <v>5196</v>
      </c>
    </row>
    <row r="653" spans="1:22" hidden="1" x14ac:dyDescent="0.2">
      <c r="A653" s="9">
        <v>651</v>
      </c>
      <c r="B653" s="9" t="s">
        <v>5197</v>
      </c>
      <c r="C653" s="9" t="s">
        <v>468</v>
      </c>
      <c r="E653" s="9" t="s">
        <v>229</v>
      </c>
      <c r="F653" s="9" t="s">
        <v>1189</v>
      </c>
      <c r="G653" s="9">
        <v>326</v>
      </c>
      <c r="L653" s="9">
        <v>60.790028999999997</v>
      </c>
      <c r="M653" s="9">
        <v>23.586670999999999</v>
      </c>
      <c r="O653" s="9">
        <v>0</v>
      </c>
      <c r="P653" s="9">
        <v>0</v>
      </c>
      <c r="Q653" s="9">
        <v>0</v>
      </c>
      <c r="R653" s="9" t="s">
        <v>5198</v>
      </c>
      <c r="S653" s="9" t="s">
        <v>5199</v>
      </c>
      <c r="T653" s="9" t="s">
        <v>5200</v>
      </c>
      <c r="U653" s="9" t="s">
        <v>5201</v>
      </c>
    </row>
    <row r="654" spans="1:22" hidden="1" x14ac:dyDescent="0.2">
      <c r="A654" s="9">
        <v>652</v>
      </c>
      <c r="B654" s="9" t="s">
        <v>5202</v>
      </c>
      <c r="C654" s="9" t="s">
        <v>792</v>
      </c>
      <c r="D654" s="9" t="s">
        <v>985</v>
      </c>
      <c r="E654" s="9" t="s">
        <v>229</v>
      </c>
      <c r="F654" s="9" t="s">
        <v>1189</v>
      </c>
      <c r="G654" s="9">
        <v>37.9</v>
      </c>
      <c r="L654" s="9">
        <v>64.504999999999995</v>
      </c>
      <c r="M654" s="9">
        <v>28.216667000000001</v>
      </c>
      <c r="O654" s="9">
        <v>0</v>
      </c>
      <c r="P654" s="9">
        <v>0</v>
      </c>
      <c r="Q654" s="9">
        <v>0</v>
      </c>
      <c r="R654" s="9" t="s">
        <v>393</v>
      </c>
      <c r="S654" s="9" t="s">
        <v>5203</v>
      </c>
      <c r="T654" s="9" t="s">
        <v>5204</v>
      </c>
      <c r="U654" s="9" t="s">
        <v>5205</v>
      </c>
    </row>
    <row r="655" spans="1:22" hidden="1" x14ac:dyDescent="0.2">
      <c r="A655" s="9">
        <v>653</v>
      </c>
      <c r="B655" s="9" t="s">
        <v>5206</v>
      </c>
      <c r="C655" s="9" t="s">
        <v>792</v>
      </c>
      <c r="D655" s="9" t="s">
        <v>846</v>
      </c>
      <c r="E655" s="9" t="s">
        <v>794</v>
      </c>
      <c r="F655" s="9" t="s">
        <v>1189</v>
      </c>
      <c r="G655" s="9">
        <v>133</v>
      </c>
      <c r="L655" s="9">
        <v>65.931143999999904</v>
      </c>
      <c r="M655" s="9">
        <v>24.713094999999999</v>
      </c>
      <c r="O655" s="9">
        <v>0</v>
      </c>
      <c r="P655" s="9">
        <v>0</v>
      </c>
      <c r="Q655" s="9">
        <v>0</v>
      </c>
      <c r="R655" s="9" t="s">
        <v>393</v>
      </c>
      <c r="S655" s="9" t="s">
        <v>5207</v>
      </c>
      <c r="T655" s="9" t="s">
        <v>5208</v>
      </c>
      <c r="U655" s="9" t="s">
        <v>5209</v>
      </c>
    </row>
    <row r="656" spans="1:22" x14ac:dyDescent="0.2">
      <c r="A656" s="9">
        <v>654</v>
      </c>
      <c r="B656" s="9" t="s">
        <v>391</v>
      </c>
      <c r="C656" s="9" t="s">
        <v>392</v>
      </c>
      <c r="D656" s="9" t="s">
        <v>334</v>
      </c>
      <c r="E656" s="9" t="s">
        <v>243</v>
      </c>
      <c r="F656" s="9" t="s">
        <v>68</v>
      </c>
      <c r="G656" s="9">
        <v>144</v>
      </c>
      <c r="I656" s="9">
        <v>1997</v>
      </c>
      <c r="L656" s="9">
        <v>52.471550000000001</v>
      </c>
      <c r="M656" s="9">
        <v>4.6347300000000002</v>
      </c>
      <c r="O656" s="9">
        <v>0</v>
      </c>
      <c r="P656" s="9">
        <v>0</v>
      </c>
      <c r="Q656" s="9">
        <v>0</v>
      </c>
      <c r="R656" s="9" t="s">
        <v>393</v>
      </c>
      <c r="S656" s="9" t="s">
        <v>394</v>
      </c>
      <c r="T656" s="9" t="s">
        <v>395</v>
      </c>
      <c r="U656" s="9" t="s">
        <v>396</v>
      </c>
    </row>
    <row r="657" spans="1:24" hidden="1" x14ac:dyDescent="0.2">
      <c r="A657" s="9">
        <v>655</v>
      </c>
      <c r="B657" s="9" t="s">
        <v>5210</v>
      </c>
      <c r="C657" s="9" t="s">
        <v>468</v>
      </c>
      <c r="E657" s="9" t="s">
        <v>229</v>
      </c>
      <c r="F657" s="9" t="s">
        <v>598</v>
      </c>
      <c r="G657" s="9">
        <v>150</v>
      </c>
      <c r="I657" s="9">
        <v>1992</v>
      </c>
      <c r="L657" s="9">
        <v>39.227232000000001</v>
      </c>
      <c r="M657" s="9">
        <v>8.9969459999999994</v>
      </c>
      <c r="O657" s="9">
        <v>0</v>
      </c>
      <c r="P657" s="9">
        <v>0</v>
      </c>
      <c r="Q657" s="9">
        <v>0</v>
      </c>
      <c r="R657" s="9" t="s">
        <v>5211</v>
      </c>
      <c r="S657" s="9" t="s">
        <v>5212</v>
      </c>
      <c r="T657" s="9" t="s">
        <v>5213</v>
      </c>
      <c r="U657" s="9" t="s">
        <v>5214</v>
      </c>
    </row>
    <row r="658" spans="1:24" hidden="1" x14ac:dyDescent="0.2">
      <c r="A658" s="9">
        <v>656</v>
      </c>
      <c r="B658" s="9" t="s">
        <v>5215</v>
      </c>
      <c r="C658" s="9" t="s">
        <v>242</v>
      </c>
      <c r="D658" s="9" t="s">
        <v>334</v>
      </c>
      <c r="E658" s="9" t="s">
        <v>229</v>
      </c>
      <c r="F658" s="9" t="s">
        <v>598</v>
      </c>
      <c r="G658" s="9">
        <v>2140</v>
      </c>
      <c r="I658" s="9">
        <v>1980</v>
      </c>
      <c r="L658" s="9">
        <v>44.956020000000002</v>
      </c>
      <c r="M658" s="9">
        <v>12.486549999999999</v>
      </c>
      <c r="O658" s="9">
        <v>0</v>
      </c>
      <c r="P658" s="9">
        <v>0</v>
      </c>
      <c r="Q658" s="9">
        <v>0</v>
      </c>
      <c r="R658" s="9" t="s">
        <v>393</v>
      </c>
      <c r="S658" s="9" t="s">
        <v>5216</v>
      </c>
      <c r="T658" s="9" t="s">
        <v>5217</v>
      </c>
      <c r="U658" s="9" t="s">
        <v>5218</v>
      </c>
    </row>
    <row r="659" spans="1:24" hidden="1" x14ac:dyDescent="0.2">
      <c r="A659" s="9">
        <v>657</v>
      </c>
      <c r="B659" s="9" t="s">
        <v>5219</v>
      </c>
      <c r="C659" s="9" t="s">
        <v>242</v>
      </c>
      <c r="D659" s="9" t="s">
        <v>334</v>
      </c>
      <c r="E659" s="9" t="s">
        <v>229</v>
      </c>
      <c r="F659" s="9" t="s">
        <v>598</v>
      </c>
      <c r="G659" s="9">
        <v>1202</v>
      </c>
      <c r="L659" s="9">
        <v>42.957659999999997</v>
      </c>
      <c r="M659" s="9">
        <v>10.603339999999999</v>
      </c>
      <c r="O659" s="9">
        <v>0</v>
      </c>
      <c r="P659" s="9">
        <v>0</v>
      </c>
      <c r="Q659" s="9">
        <v>0</v>
      </c>
      <c r="R659" s="9" t="s">
        <v>393</v>
      </c>
      <c r="S659" s="9" t="s">
        <v>5220</v>
      </c>
      <c r="T659" s="9" t="s">
        <v>5221</v>
      </c>
      <c r="U659" s="9" t="s">
        <v>5222</v>
      </c>
    </row>
    <row r="660" spans="1:24" hidden="1" x14ac:dyDescent="0.2">
      <c r="A660" s="9">
        <v>658</v>
      </c>
      <c r="B660" s="9" t="s">
        <v>5223</v>
      </c>
      <c r="C660" s="9" t="s">
        <v>2522</v>
      </c>
      <c r="D660" s="9" t="s">
        <v>334</v>
      </c>
      <c r="E660" s="9" t="s">
        <v>243</v>
      </c>
      <c r="F660" s="9" t="s">
        <v>2452</v>
      </c>
      <c r="G660" s="9">
        <v>89</v>
      </c>
      <c r="I660" s="9">
        <v>1982</v>
      </c>
      <c r="J660" s="9">
        <v>2008</v>
      </c>
      <c r="L660" s="9">
        <v>56.121279999999999</v>
      </c>
      <c r="M660" s="9">
        <v>9.0063999999999993</v>
      </c>
      <c r="O660" s="9">
        <v>0</v>
      </c>
      <c r="P660" s="9">
        <v>0</v>
      </c>
      <c r="Q660" s="9">
        <v>0</v>
      </c>
      <c r="R660" s="9" t="s">
        <v>393</v>
      </c>
      <c r="S660" s="9" t="s">
        <v>5224</v>
      </c>
      <c r="T660" s="9" t="s">
        <v>5225</v>
      </c>
      <c r="U660" s="9" t="s">
        <v>5226</v>
      </c>
    </row>
    <row r="661" spans="1:24" hidden="1" x14ac:dyDescent="0.2">
      <c r="A661" s="9">
        <v>659</v>
      </c>
      <c r="B661" s="9" t="s">
        <v>5227</v>
      </c>
      <c r="C661" s="9" t="s">
        <v>70</v>
      </c>
      <c r="D661" s="9" t="s">
        <v>334</v>
      </c>
      <c r="E661" s="9" t="s">
        <v>229</v>
      </c>
      <c r="F661" s="9" t="s">
        <v>1153</v>
      </c>
      <c r="G661" s="9">
        <v>2250</v>
      </c>
      <c r="I661" s="9">
        <v>2002</v>
      </c>
      <c r="L661" s="9">
        <v>49.181092160059002</v>
      </c>
      <c r="M661" s="9">
        <v>14.374925255169</v>
      </c>
      <c r="O661" s="9">
        <v>0</v>
      </c>
      <c r="P661" s="9">
        <v>0</v>
      </c>
      <c r="Q661" s="9">
        <v>0</v>
      </c>
      <c r="R661" s="9" t="s">
        <v>393</v>
      </c>
      <c r="S661" s="9" t="s">
        <v>5228</v>
      </c>
      <c r="T661" s="9" t="s">
        <v>5229</v>
      </c>
      <c r="U661" s="9" t="s">
        <v>5230</v>
      </c>
      <c r="V661" s="9" t="s">
        <v>5231</v>
      </c>
    </row>
    <row r="662" spans="1:24" hidden="1" x14ac:dyDescent="0.2">
      <c r="A662" s="9">
        <v>660</v>
      </c>
      <c r="B662" s="9" t="s">
        <v>5232</v>
      </c>
      <c r="C662" s="9" t="s">
        <v>70</v>
      </c>
      <c r="D662" s="9" t="s">
        <v>334</v>
      </c>
      <c r="E662" s="9" t="s">
        <v>229</v>
      </c>
      <c r="F662" s="9" t="s">
        <v>1153</v>
      </c>
      <c r="G662" s="9">
        <v>2040</v>
      </c>
      <c r="I662" s="9">
        <v>1985</v>
      </c>
      <c r="L662" s="9">
        <v>49.084845148231999</v>
      </c>
      <c r="M662" s="9">
        <v>16.147868992384002</v>
      </c>
      <c r="O662" s="9">
        <v>0</v>
      </c>
      <c r="P662" s="9">
        <v>0</v>
      </c>
      <c r="Q662" s="9">
        <v>0</v>
      </c>
      <c r="R662" s="9" t="s">
        <v>393</v>
      </c>
      <c r="S662" s="9" t="s">
        <v>5233</v>
      </c>
      <c r="T662" s="9" t="s">
        <v>5234</v>
      </c>
      <c r="U662" s="9" t="s">
        <v>5235</v>
      </c>
      <c r="V662" s="9" t="s">
        <v>5236</v>
      </c>
      <c r="W662" s="9" t="s">
        <v>5237</v>
      </c>
      <c r="X662" s="9" t="s">
        <v>5238</v>
      </c>
    </row>
    <row r="663" spans="1:24" hidden="1" x14ac:dyDescent="0.2">
      <c r="A663" s="9">
        <v>661</v>
      </c>
      <c r="B663" s="9" t="s">
        <v>5239</v>
      </c>
      <c r="C663" s="9" t="s">
        <v>792</v>
      </c>
      <c r="D663" s="9" t="s">
        <v>985</v>
      </c>
      <c r="E663" s="9" t="s">
        <v>229</v>
      </c>
      <c r="F663" s="9" t="s">
        <v>1189</v>
      </c>
      <c r="G663" s="9">
        <v>57.8</v>
      </c>
      <c r="L663" s="9">
        <v>64.736762999999996</v>
      </c>
      <c r="M663" s="9">
        <v>26.478573000000001</v>
      </c>
      <c r="O663" s="9">
        <v>0</v>
      </c>
      <c r="P663" s="9">
        <v>0</v>
      </c>
      <c r="Q663" s="9">
        <v>0</v>
      </c>
      <c r="R663" s="9" t="s">
        <v>393</v>
      </c>
      <c r="S663" s="9" t="s">
        <v>5240</v>
      </c>
      <c r="T663" s="9" t="s">
        <v>5241</v>
      </c>
      <c r="U663" s="9" t="s">
        <v>5242</v>
      </c>
    </row>
    <row r="664" spans="1:24" hidden="1" x14ac:dyDescent="0.2">
      <c r="A664" s="9">
        <v>662</v>
      </c>
      <c r="B664" s="9" t="s">
        <v>5243</v>
      </c>
      <c r="C664" s="9" t="s">
        <v>792</v>
      </c>
      <c r="D664" s="9" t="s">
        <v>985</v>
      </c>
      <c r="E664" s="9" t="s">
        <v>229</v>
      </c>
      <c r="F664" s="9" t="s">
        <v>1189</v>
      </c>
      <c r="G664" s="9">
        <v>21</v>
      </c>
      <c r="L664" s="9">
        <v>67.691433000000004</v>
      </c>
      <c r="M664" s="9">
        <v>26.802883000000001</v>
      </c>
      <c r="O664" s="9">
        <v>0</v>
      </c>
      <c r="P664" s="9">
        <v>0</v>
      </c>
      <c r="Q664" s="9">
        <v>0</v>
      </c>
      <c r="R664" s="9" t="s">
        <v>393</v>
      </c>
      <c r="S664" s="9" t="s">
        <v>5244</v>
      </c>
      <c r="T664" s="9" t="s">
        <v>5245</v>
      </c>
      <c r="U664" s="9" t="s">
        <v>5246</v>
      </c>
    </row>
    <row r="665" spans="1:24" hidden="1" x14ac:dyDescent="0.2">
      <c r="A665" s="9">
        <v>663</v>
      </c>
      <c r="B665" s="9" t="s">
        <v>5247</v>
      </c>
      <c r="C665" s="9" t="s">
        <v>792</v>
      </c>
      <c r="D665" s="9" t="s">
        <v>846</v>
      </c>
      <c r="E665" s="9" t="s">
        <v>794</v>
      </c>
      <c r="F665" s="9" t="s">
        <v>1189</v>
      </c>
      <c r="G665" s="9">
        <v>101</v>
      </c>
      <c r="L665" s="9">
        <v>66.424684999999997</v>
      </c>
      <c r="M665" s="9">
        <v>25.540116999999999</v>
      </c>
      <c r="O665" s="9">
        <v>0</v>
      </c>
      <c r="P665" s="9">
        <v>0</v>
      </c>
      <c r="Q665" s="9">
        <v>0</v>
      </c>
      <c r="R665" s="9" t="s">
        <v>393</v>
      </c>
      <c r="S665" s="9" t="s">
        <v>5248</v>
      </c>
      <c r="T665" s="9" t="s">
        <v>5249</v>
      </c>
      <c r="U665" s="9" t="s">
        <v>5250</v>
      </c>
    </row>
    <row r="666" spans="1:24" hidden="1" x14ac:dyDescent="0.2">
      <c r="A666" s="9">
        <v>664</v>
      </c>
      <c r="B666" s="9" t="s">
        <v>5251</v>
      </c>
      <c r="C666" s="9" t="s">
        <v>2522</v>
      </c>
      <c r="E666" s="9" t="s">
        <v>229</v>
      </c>
      <c r="F666" s="9" t="s">
        <v>1189</v>
      </c>
      <c r="G666" s="9">
        <v>107</v>
      </c>
      <c r="L666" s="9">
        <v>62.923071999999998</v>
      </c>
      <c r="M666" s="9">
        <v>30.224046000000001</v>
      </c>
      <c r="O666" s="9">
        <v>0</v>
      </c>
      <c r="P666" s="9">
        <v>0</v>
      </c>
      <c r="Q666" s="9">
        <v>0</v>
      </c>
      <c r="R666" s="9" t="s">
        <v>5252</v>
      </c>
      <c r="S666" s="9" t="s">
        <v>5253</v>
      </c>
      <c r="T666" s="9" t="s">
        <v>5254</v>
      </c>
      <c r="U666" s="9" t="s">
        <v>5255</v>
      </c>
    </row>
    <row r="667" spans="1:24" hidden="1" x14ac:dyDescent="0.2">
      <c r="A667" s="9">
        <v>665</v>
      </c>
      <c r="B667" s="9" t="s">
        <v>5256</v>
      </c>
      <c r="C667" s="9" t="s">
        <v>242</v>
      </c>
      <c r="D667" s="9" t="s">
        <v>228</v>
      </c>
      <c r="E667" s="9" t="s">
        <v>229</v>
      </c>
      <c r="F667" s="9" t="s">
        <v>598</v>
      </c>
      <c r="G667" s="9">
        <v>352</v>
      </c>
      <c r="I667" s="9">
        <v>1977</v>
      </c>
      <c r="L667" s="9">
        <v>41.019840000000002</v>
      </c>
      <c r="M667" s="9">
        <v>14.370329999999999</v>
      </c>
      <c r="O667" s="9">
        <v>0</v>
      </c>
      <c r="P667" s="9">
        <v>0</v>
      </c>
      <c r="Q667" s="9">
        <v>0</v>
      </c>
      <c r="R667" s="9" t="s">
        <v>5257</v>
      </c>
      <c r="S667" s="9" t="s">
        <v>5258</v>
      </c>
      <c r="T667" s="9" t="s">
        <v>5259</v>
      </c>
      <c r="U667" s="9" t="s">
        <v>5260</v>
      </c>
    </row>
    <row r="668" spans="1:24" hidden="1" x14ac:dyDescent="0.2">
      <c r="A668" s="9">
        <v>666</v>
      </c>
      <c r="B668" s="9" t="s">
        <v>5261</v>
      </c>
      <c r="C668" s="9" t="s">
        <v>792</v>
      </c>
      <c r="D668" s="9" t="s">
        <v>985</v>
      </c>
      <c r="E668" s="9" t="s">
        <v>229</v>
      </c>
      <c r="F668" s="9" t="s">
        <v>1189</v>
      </c>
      <c r="G668" s="9">
        <v>30</v>
      </c>
      <c r="L668" s="9">
        <v>60.917140000000003</v>
      </c>
      <c r="M668" s="9">
        <v>26.182493999999998</v>
      </c>
      <c r="O668" s="9">
        <v>0</v>
      </c>
      <c r="P668" s="9">
        <v>0</v>
      </c>
      <c r="Q668" s="9">
        <v>0</v>
      </c>
      <c r="R668" s="9" t="s">
        <v>393</v>
      </c>
      <c r="S668" s="9" t="s">
        <v>5262</v>
      </c>
      <c r="T668" s="9" t="s">
        <v>5263</v>
      </c>
      <c r="U668" s="9" t="s">
        <v>5264</v>
      </c>
    </row>
    <row r="669" spans="1:24" hidden="1" x14ac:dyDescent="0.2">
      <c r="A669" s="9">
        <v>667</v>
      </c>
      <c r="B669" s="9" t="s">
        <v>5265</v>
      </c>
      <c r="C669" s="9" t="s">
        <v>792</v>
      </c>
      <c r="D669" s="9" t="s">
        <v>846</v>
      </c>
      <c r="E669" s="9" t="s">
        <v>794</v>
      </c>
      <c r="F669" s="9" t="s">
        <v>1189</v>
      </c>
      <c r="G669" s="9">
        <v>152</v>
      </c>
      <c r="L669" s="9">
        <v>66.340106000000006</v>
      </c>
      <c r="M669" s="9">
        <v>27.154136999999999</v>
      </c>
      <c r="O669" s="9">
        <v>0</v>
      </c>
      <c r="P669" s="9">
        <v>0</v>
      </c>
      <c r="Q669" s="9">
        <v>0</v>
      </c>
      <c r="R669" s="9" t="s">
        <v>393</v>
      </c>
      <c r="S669" s="9" t="s">
        <v>5266</v>
      </c>
      <c r="T669" s="9" t="s">
        <v>5267</v>
      </c>
      <c r="U669" s="9" t="s">
        <v>5268</v>
      </c>
    </row>
    <row r="670" spans="1:24" hidden="1" x14ac:dyDescent="0.2">
      <c r="A670" s="9">
        <v>668</v>
      </c>
      <c r="B670" s="9" t="s">
        <v>5269</v>
      </c>
      <c r="C670" s="9" t="s">
        <v>792</v>
      </c>
      <c r="D670" s="9" t="s">
        <v>985</v>
      </c>
      <c r="E670" s="9" t="s">
        <v>229</v>
      </c>
      <c r="F670" s="9" t="s">
        <v>1189</v>
      </c>
      <c r="G670" s="9">
        <v>11</v>
      </c>
      <c r="L670" s="9">
        <v>67.636463000000006</v>
      </c>
      <c r="M670" s="9">
        <v>26.781735000000001</v>
      </c>
      <c r="O670" s="9">
        <v>0</v>
      </c>
      <c r="P670" s="9">
        <v>0</v>
      </c>
      <c r="Q670" s="9">
        <v>0</v>
      </c>
      <c r="R670" s="9" t="s">
        <v>393</v>
      </c>
      <c r="S670" s="9" t="s">
        <v>5270</v>
      </c>
      <c r="T670" s="9" t="s">
        <v>5271</v>
      </c>
      <c r="U670" s="9" t="s">
        <v>5272</v>
      </c>
    </row>
    <row r="671" spans="1:24" hidden="1" x14ac:dyDescent="0.2">
      <c r="A671" s="9">
        <v>669</v>
      </c>
      <c r="B671" s="9" t="s">
        <v>5273</v>
      </c>
      <c r="C671" s="9" t="s">
        <v>792</v>
      </c>
      <c r="D671" s="9" t="s">
        <v>846</v>
      </c>
      <c r="E671" s="9" t="s">
        <v>794</v>
      </c>
      <c r="F671" s="9" t="s">
        <v>1189</v>
      </c>
      <c r="G671" s="9">
        <v>70</v>
      </c>
      <c r="L671" s="9">
        <v>61.463693999999997</v>
      </c>
      <c r="M671" s="9">
        <v>23.43675</v>
      </c>
      <c r="O671" s="9">
        <v>0</v>
      </c>
      <c r="P671" s="9">
        <v>0</v>
      </c>
      <c r="Q671" s="9">
        <v>0</v>
      </c>
      <c r="R671" s="9" t="s">
        <v>393</v>
      </c>
      <c r="S671" s="9" t="s">
        <v>5274</v>
      </c>
      <c r="T671" s="9" t="s">
        <v>5275</v>
      </c>
      <c r="U671" s="9" t="s">
        <v>5276</v>
      </c>
    </row>
    <row r="672" spans="1:24" hidden="1" x14ac:dyDescent="0.2">
      <c r="A672" s="9">
        <v>670</v>
      </c>
      <c r="B672" s="9" t="s">
        <v>5277</v>
      </c>
      <c r="C672" s="9" t="s">
        <v>792</v>
      </c>
      <c r="D672" s="9" t="s">
        <v>985</v>
      </c>
      <c r="E672" s="9" t="s">
        <v>229</v>
      </c>
      <c r="F672" s="9" t="s">
        <v>1189</v>
      </c>
      <c r="G672" s="9">
        <v>42</v>
      </c>
      <c r="L672" s="9">
        <v>65.022700999999998</v>
      </c>
      <c r="M672" s="9">
        <v>25.473223000000001</v>
      </c>
      <c r="O672" s="9">
        <v>0</v>
      </c>
      <c r="P672" s="9">
        <v>0</v>
      </c>
      <c r="Q672" s="9">
        <v>0</v>
      </c>
      <c r="R672" s="9" t="s">
        <v>393</v>
      </c>
      <c r="S672" s="9" t="s">
        <v>5278</v>
      </c>
      <c r="T672" s="9" t="s">
        <v>5279</v>
      </c>
      <c r="U672" s="9" t="s">
        <v>5280</v>
      </c>
    </row>
    <row r="673" spans="1:25" hidden="1" x14ac:dyDescent="0.2">
      <c r="A673" s="9">
        <v>671</v>
      </c>
      <c r="B673" s="9" t="s">
        <v>5281</v>
      </c>
      <c r="C673" s="9" t="s">
        <v>792</v>
      </c>
      <c r="D673" s="9" t="s">
        <v>985</v>
      </c>
      <c r="E673" s="9" t="s">
        <v>229</v>
      </c>
      <c r="F673" s="9" t="s">
        <v>1189</v>
      </c>
      <c r="G673" s="9">
        <v>85.2</v>
      </c>
      <c r="L673" s="9">
        <v>64.577562</v>
      </c>
      <c r="M673" s="9">
        <v>26.713643999999999</v>
      </c>
      <c r="O673" s="9">
        <v>0</v>
      </c>
      <c r="P673" s="9">
        <v>0</v>
      </c>
      <c r="Q673" s="9">
        <v>0</v>
      </c>
      <c r="R673" s="9" t="s">
        <v>393</v>
      </c>
      <c r="S673" s="9" t="s">
        <v>5282</v>
      </c>
      <c r="T673" s="9" t="s">
        <v>5283</v>
      </c>
      <c r="U673" s="9" t="s">
        <v>5284</v>
      </c>
    </row>
    <row r="674" spans="1:25" hidden="1" x14ac:dyDescent="0.2">
      <c r="A674" s="9">
        <v>672</v>
      </c>
      <c r="B674" s="9" t="s">
        <v>5285</v>
      </c>
      <c r="C674" s="9" t="s">
        <v>792</v>
      </c>
      <c r="D674" s="9" t="s">
        <v>985</v>
      </c>
      <c r="E674" s="9" t="s">
        <v>229</v>
      </c>
      <c r="F674" s="9" t="s">
        <v>1189</v>
      </c>
      <c r="G674" s="9">
        <v>57.7</v>
      </c>
      <c r="L674" s="9">
        <v>65.372221999999994</v>
      </c>
      <c r="M674" s="9">
        <v>25.840278000000001</v>
      </c>
      <c r="O674" s="9">
        <v>0</v>
      </c>
      <c r="P674" s="9">
        <v>0</v>
      </c>
      <c r="Q674" s="9">
        <v>0</v>
      </c>
      <c r="R674" s="9" t="s">
        <v>393</v>
      </c>
      <c r="S674" s="9" t="s">
        <v>5286</v>
      </c>
      <c r="T674" s="9" t="s">
        <v>5287</v>
      </c>
      <c r="U674" s="9" t="s">
        <v>5288</v>
      </c>
      <c r="V674" s="9" t="s">
        <v>5289</v>
      </c>
    </row>
    <row r="675" spans="1:25" hidden="1" x14ac:dyDescent="0.2">
      <c r="A675" s="9">
        <v>673</v>
      </c>
      <c r="B675" s="9" t="s">
        <v>5290</v>
      </c>
      <c r="C675" s="9" t="s">
        <v>792</v>
      </c>
      <c r="D675" s="9" t="s">
        <v>846</v>
      </c>
      <c r="E675" s="9" t="s">
        <v>794</v>
      </c>
      <c r="F675" s="9" t="s">
        <v>1189</v>
      </c>
      <c r="G675" s="9">
        <v>85</v>
      </c>
      <c r="L675" s="9">
        <v>62.801178</v>
      </c>
      <c r="M675" s="9">
        <v>30.426259000000002</v>
      </c>
      <c r="O675" s="9">
        <v>0</v>
      </c>
      <c r="P675" s="9">
        <v>0</v>
      </c>
      <c r="Q675" s="9">
        <v>0</v>
      </c>
      <c r="R675" s="9" t="s">
        <v>393</v>
      </c>
      <c r="S675" s="9" t="s">
        <v>5291</v>
      </c>
      <c r="T675" s="9" t="s">
        <v>5292</v>
      </c>
      <c r="U675" s="9" t="s">
        <v>5293</v>
      </c>
    </row>
    <row r="676" spans="1:25" hidden="1" x14ac:dyDescent="0.2">
      <c r="A676" s="9">
        <v>674</v>
      </c>
      <c r="B676" s="9" t="s">
        <v>5294</v>
      </c>
      <c r="C676" s="9" t="s">
        <v>792</v>
      </c>
      <c r="D676" s="9" t="s">
        <v>985</v>
      </c>
      <c r="E676" s="9" t="s">
        <v>229</v>
      </c>
      <c r="F676" s="9" t="s">
        <v>1189</v>
      </c>
      <c r="G676" s="9">
        <v>13</v>
      </c>
      <c r="L676" s="9">
        <v>66.492335999999995</v>
      </c>
      <c r="M676" s="9">
        <v>26.128326000000001</v>
      </c>
      <c r="O676" s="9">
        <v>0</v>
      </c>
      <c r="P676" s="9">
        <v>0</v>
      </c>
      <c r="Q676" s="9">
        <v>0</v>
      </c>
      <c r="R676" s="9" t="s">
        <v>393</v>
      </c>
      <c r="S676" s="9" t="s">
        <v>5295</v>
      </c>
      <c r="T676" s="9" t="s">
        <v>5296</v>
      </c>
      <c r="U676" s="9" t="s">
        <v>5297</v>
      </c>
    </row>
    <row r="677" spans="1:25" hidden="1" x14ac:dyDescent="0.2">
      <c r="A677" s="9">
        <v>675</v>
      </c>
      <c r="B677" s="9" t="s">
        <v>5298</v>
      </c>
      <c r="C677" s="9" t="s">
        <v>792</v>
      </c>
      <c r="D677" s="9" t="s">
        <v>985</v>
      </c>
      <c r="E677" s="9" t="s">
        <v>229</v>
      </c>
      <c r="F677" s="9" t="s">
        <v>576</v>
      </c>
      <c r="G677" s="9">
        <v>51</v>
      </c>
      <c r="I677" s="9">
        <v>1965</v>
      </c>
      <c r="J677" s="9">
        <v>1965</v>
      </c>
      <c r="L677" s="9">
        <v>48.224936</v>
      </c>
      <c r="M677" s="9">
        <v>14.53116</v>
      </c>
      <c r="O677" s="9">
        <v>0</v>
      </c>
      <c r="P677" s="9">
        <v>0</v>
      </c>
      <c r="Q677" s="9">
        <v>0</v>
      </c>
      <c r="R677" s="9" t="s">
        <v>393</v>
      </c>
      <c r="S677" s="9" t="s">
        <v>5299</v>
      </c>
      <c r="T677" s="9" t="s">
        <v>5300</v>
      </c>
      <c r="U677" s="9" t="s">
        <v>5301</v>
      </c>
    </row>
    <row r="678" spans="1:25" hidden="1" x14ac:dyDescent="0.2">
      <c r="A678" s="9">
        <v>676</v>
      </c>
      <c r="B678" s="9" t="s">
        <v>5302</v>
      </c>
      <c r="C678" s="9" t="s">
        <v>792</v>
      </c>
      <c r="D678" s="9" t="s">
        <v>846</v>
      </c>
      <c r="E678" s="9" t="s">
        <v>794</v>
      </c>
      <c r="F678" s="9" t="s">
        <v>1189</v>
      </c>
      <c r="G678" s="9">
        <v>35</v>
      </c>
      <c r="L678" s="9">
        <v>68.108750000000001</v>
      </c>
      <c r="M678" s="9">
        <v>26.722083000000001</v>
      </c>
      <c r="O678" s="9">
        <v>0</v>
      </c>
      <c r="P678" s="9">
        <v>0</v>
      </c>
      <c r="Q678" s="9">
        <v>0</v>
      </c>
      <c r="R678" s="9" t="s">
        <v>393</v>
      </c>
      <c r="S678" s="9" t="s">
        <v>5303</v>
      </c>
      <c r="T678" s="9" t="s">
        <v>5304</v>
      </c>
      <c r="U678" s="9" t="s">
        <v>5305</v>
      </c>
    </row>
    <row r="679" spans="1:25" hidden="1" x14ac:dyDescent="0.2">
      <c r="A679" s="9">
        <v>677</v>
      </c>
      <c r="B679" s="9" t="s">
        <v>5306</v>
      </c>
      <c r="C679" s="9" t="s">
        <v>392</v>
      </c>
      <c r="E679" s="9" t="s">
        <v>243</v>
      </c>
      <c r="F679" s="9" t="s">
        <v>976</v>
      </c>
      <c r="G679" s="9">
        <v>55</v>
      </c>
      <c r="I679" s="9">
        <v>2014</v>
      </c>
      <c r="J679" s="9">
        <v>2014</v>
      </c>
      <c r="L679" s="9">
        <v>56.2012</v>
      </c>
      <c r="M679" s="9">
        <v>-3.1623000000000001</v>
      </c>
      <c r="O679" s="9">
        <v>0</v>
      </c>
      <c r="P679" s="9">
        <v>0</v>
      </c>
      <c r="Q679" s="9">
        <v>0</v>
      </c>
      <c r="R679" s="9" t="s">
        <v>5307</v>
      </c>
      <c r="S679" s="9" t="s">
        <v>5308</v>
      </c>
      <c r="T679" s="9" t="s">
        <v>5309</v>
      </c>
      <c r="U679" s="9" t="s">
        <v>5310</v>
      </c>
    </row>
    <row r="680" spans="1:25" hidden="1" x14ac:dyDescent="0.2">
      <c r="A680" s="9">
        <v>678</v>
      </c>
      <c r="B680" s="9" t="s">
        <v>5311</v>
      </c>
      <c r="C680" s="9" t="s">
        <v>792</v>
      </c>
      <c r="D680" s="9" t="s">
        <v>985</v>
      </c>
      <c r="E680" s="9" t="s">
        <v>229</v>
      </c>
      <c r="F680" s="9" t="s">
        <v>1189</v>
      </c>
      <c r="G680" s="9">
        <v>6.9</v>
      </c>
      <c r="L680" s="9">
        <v>62.825417000000002</v>
      </c>
      <c r="M680" s="9">
        <v>29.475417</v>
      </c>
      <c r="O680" s="9">
        <v>0</v>
      </c>
      <c r="P680" s="9">
        <v>0</v>
      </c>
      <c r="Q680" s="9">
        <v>0</v>
      </c>
      <c r="R680" s="9" t="s">
        <v>393</v>
      </c>
      <c r="S680" s="9" t="s">
        <v>5312</v>
      </c>
      <c r="T680" s="9" t="s">
        <v>5313</v>
      </c>
      <c r="U680" s="9" t="s">
        <v>5314</v>
      </c>
    </row>
    <row r="681" spans="1:25" hidden="1" x14ac:dyDescent="0.2">
      <c r="A681" s="9">
        <v>679</v>
      </c>
      <c r="B681" s="9" t="s">
        <v>5315</v>
      </c>
      <c r="C681" s="9" t="s">
        <v>792</v>
      </c>
      <c r="D681" s="9" t="s">
        <v>985</v>
      </c>
      <c r="E681" s="9" t="s">
        <v>229</v>
      </c>
      <c r="F681" s="9" t="s">
        <v>1189</v>
      </c>
      <c r="G681" s="9">
        <v>60</v>
      </c>
      <c r="L681" s="9">
        <v>65.334764000000007</v>
      </c>
      <c r="M681" s="9">
        <v>25.411123</v>
      </c>
      <c r="O681" s="9">
        <v>0</v>
      </c>
      <c r="P681" s="9">
        <v>0</v>
      </c>
      <c r="Q681" s="9">
        <v>0</v>
      </c>
      <c r="R681" s="9" t="s">
        <v>393</v>
      </c>
      <c r="S681" s="9" t="s">
        <v>5316</v>
      </c>
      <c r="T681" s="9" t="s">
        <v>5317</v>
      </c>
      <c r="U681" s="9" t="s">
        <v>5318</v>
      </c>
    </row>
    <row r="682" spans="1:25" hidden="1" x14ac:dyDescent="0.2">
      <c r="A682" s="9">
        <v>680</v>
      </c>
      <c r="B682" s="9" t="s">
        <v>5319</v>
      </c>
      <c r="C682" s="9" t="s">
        <v>792</v>
      </c>
      <c r="D682" s="9" t="s">
        <v>846</v>
      </c>
      <c r="E682" s="9" t="s">
        <v>794</v>
      </c>
      <c r="F682" s="9" t="s">
        <v>1189</v>
      </c>
      <c r="G682" s="9">
        <v>144</v>
      </c>
      <c r="L682" s="9">
        <v>66.405622999999906</v>
      </c>
      <c r="M682" s="9">
        <v>27.328094</v>
      </c>
      <c r="O682" s="9">
        <v>0</v>
      </c>
      <c r="P682" s="9">
        <v>0</v>
      </c>
      <c r="Q682" s="9">
        <v>0</v>
      </c>
      <c r="R682" s="9" t="s">
        <v>393</v>
      </c>
      <c r="S682" s="9" t="s">
        <v>5320</v>
      </c>
      <c r="T682" s="9" t="s">
        <v>5321</v>
      </c>
      <c r="U682" s="9" t="s">
        <v>5322</v>
      </c>
    </row>
    <row r="683" spans="1:25" hidden="1" x14ac:dyDescent="0.2">
      <c r="A683" s="9">
        <v>681</v>
      </c>
      <c r="B683" s="9" t="s">
        <v>5323</v>
      </c>
      <c r="C683" s="9" t="s">
        <v>1152</v>
      </c>
      <c r="D683" s="9" t="s">
        <v>334</v>
      </c>
      <c r="E683" s="9" t="s">
        <v>229</v>
      </c>
      <c r="F683" s="9" t="s">
        <v>1153</v>
      </c>
      <c r="G683" s="9">
        <v>82.070449030215798</v>
      </c>
      <c r="I683" s="9">
        <v>1974</v>
      </c>
      <c r="L683" s="9">
        <v>50.6462</v>
      </c>
      <c r="M683" s="9">
        <v>13.9854</v>
      </c>
      <c r="O683" s="9">
        <v>0</v>
      </c>
      <c r="P683" s="9">
        <v>0</v>
      </c>
      <c r="Q683" s="9">
        <v>0</v>
      </c>
      <c r="R683" s="9" t="s">
        <v>393</v>
      </c>
      <c r="S683" s="9" t="s">
        <v>5324</v>
      </c>
      <c r="T683" s="9" t="s">
        <v>5325</v>
      </c>
      <c r="U683" s="9" t="s">
        <v>5326</v>
      </c>
      <c r="V683" s="9" t="s">
        <v>5327</v>
      </c>
      <c r="W683" s="9" t="s">
        <v>5328</v>
      </c>
      <c r="X683" s="9" t="s">
        <v>5329</v>
      </c>
      <c r="Y683" s="9" t="s">
        <v>5330</v>
      </c>
    </row>
    <row r="684" spans="1:25" hidden="1" x14ac:dyDescent="0.2">
      <c r="A684" s="9">
        <v>682</v>
      </c>
      <c r="B684" s="9" t="s">
        <v>5331</v>
      </c>
      <c r="C684" s="9" t="s">
        <v>227</v>
      </c>
      <c r="D684" s="9" t="s">
        <v>334</v>
      </c>
      <c r="E684" s="9" t="s">
        <v>229</v>
      </c>
      <c r="F684" s="9" t="s">
        <v>1153</v>
      </c>
      <c r="G684" s="9">
        <v>163.18284131168099</v>
      </c>
      <c r="I684" s="9">
        <v>1964</v>
      </c>
      <c r="L684" s="9">
        <v>49.831800000000001</v>
      </c>
      <c r="M684" s="9">
        <v>18.2105</v>
      </c>
      <c r="O684" s="9">
        <v>0</v>
      </c>
      <c r="P684" s="9">
        <v>0</v>
      </c>
      <c r="Q684" s="9">
        <v>0</v>
      </c>
      <c r="R684" s="9" t="s">
        <v>393</v>
      </c>
      <c r="S684" s="9" t="s">
        <v>5332</v>
      </c>
      <c r="T684" s="9" t="s">
        <v>5333</v>
      </c>
      <c r="U684" s="9" t="s">
        <v>5334</v>
      </c>
      <c r="V684" s="9" t="s">
        <v>5335</v>
      </c>
      <c r="W684" s="9" t="s">
        <v>5336</v>
      </c>
    </row>
    <row r="685" spans="1:25" hidden="1" x14ac:dyDescent="0.2">
      <c r="A685" s="9">
        <v>683</v>
      </c>
      <c r="B685" s="9" t="s">
        <v>5337</v>
      </c>
      <c r="C685" s="9" t="s">
        <v>1152</v>
      </c>
      <c r="D685" s="9" t="s">
        <v>334</v>
      </c>
      <c r="E685" s="9" t="s">
        <v>229</v>
      </c>
      <c r="F685" s="9" t="s">
        <v>1153</v>
      </c>
      <c r="G685" s="9">
        <v>64.549791372079795</v>
      </c>
      <c r="I685" s="9">
        <v>1999</v>
      </c>
      <c r="L685" s="9">
        <v>50.4178</v>
      </c>
      <c r="M685" s="9">
        <v>14.9345</v>
      </c>
      <c r="O685" s="9">
        <v>0</v>
      </c>
      <c r="P685" s="9">
        <v>0</v>
      </c>
      <c r="Q685" s="9">
        <v>0</v>
      </c>
      <c r="R685" s="9" t="s">
        <v>393</v>
      </c>
      <c r="S685" s="9" t="s">
        <v>5338</v>
      </c>
      <c r="T685" s="9" t="s">
        <v>5339</v>
      </c>
      <c r="U685" s="9" t="s">
        <v>5340</v>
      </c>
    </row>
    <row r="686" spans="1:25" hidden="1" x14ac:dyDescent="0.2">
      <c r="A686" s="9">
        <v>684</v>
      </c>
      <c r="B686" s="9" t="s">
        <v>5341</v>
      </c>
      <c r="C686" s="9" t="s">
        <v>468</v>
      </c>
      <c r="E686" s="9" t="s">
        <v>229</v>
      </c>
      <c r="F686" s="9" t="s">
        <v>1189</v>
      </c>
      <c r="G686" s="9">
        <v>125</v>
      </c>
      <c r="L686" s="9">
        <v>61.239621999999997</v>
      </c>
      <c r="M686" s="9">
        <v>21.448376</v>
      </c>
      <c r="O686" s="9">
        <v>0</v>
      </c>
      <c r="P686" s="9">
        <v>0</v>
      </c>
      <c r="Q686" s="9">
        <v>0</v>
      </c>
      <c r="R686" s="9" t="s">
        <v>5342</v>
      </c>
      <c r="S686" s="9" t="s">
        <v>5343</v>
      </c>
      <c r="T686" s="9" t="s">
        <v>5344</v>
      </c>
      <c r="U686" s="9" t="s">
        <v>5345</v>
      </c>
    </row>
    <row r="687" spans="1:25" hidden="1" x14ac:dyDescent="0.2">
      <c r="A687" s="9">
        <v>685</v>
      </c>
      <c r="B687" s="9" t="s">
        <v>5346</v>
      </c>
      <c r="C687" s="9" t="s">
        <v>2522</v>
      </c>
      <c r="E687" s="9" t="s">
        <v>229</v>
      </c>
      <c r="F687" s="9" t="s">
        <v>1189</v>
      </c>
      <c r="G687" s="9">
        <v>100</v>
      </c>
      <c r="L687" s="9">
        <v>60.908515999999999</v>
      </c>
      <c r="M687" s="9">
        <v>26.664840000000002</v>
      </c>
      <c r="O687" s="9">
        <v>0</v>
      </c>
      <c r="P687" s="9">
        <v>0</v>
      </c>
      <c r="Q687" s="9">
        <v>0</v>
      </c>
      <c r="R687" s="9" t="s">
        <v>5347</v>
      </c>
      <c r="S687" s="9" t="s">
        <v>5348</v>
      </c>
      <c r="T687" s="9" t="s">
        <v>5349</v>
      </c>
      <c r="U687" s="9" t="s">
        <v>5350</v>
      </c>
      <c r="V687" s="9" t="s">
        <v>5351</v>
      </c>
    </row>
    <row r="688" spans="1:25" hidden="1" x14ac:dyDescent="0.2">
      <c r="A688" s="9">
        <v>686</v>
      </c>
      <c r="B688" s="9" t="s">
        <v>5352</v>
      </c>
      <c r="C688" s="9" t="s">
        <v>792</v>
      </c>
      <c r="D688" s="9" t="s">
        <v>985</v>
      </c>
      <c r="E688" s="9" t="s">
        <v>229</v>
      </c>
      <c r="F688" s="9" t="s">
        <v>576</v>
      </c>
      <c r="G688" s="9">
        <v>1</v>
      </c>
      <c r="I688" s="9">
        <v>1963</v>
      </c>
      <c r="J688" s="9">
        <v>1963</v>
      </c>
      <c r="L688" s="9">
        <v>46.760731999999997</v>
      </c>
      <c r="M688" s="9">
        <v>13.2476</v>
      </c>
      <c r="O688" s="9">
        <v>0</v>
      </c>
      <c r="P688" s="9">
        <v>0</v>
      </c>
      <c r="Q688" s="9">
        <v>0</v>
      </c>
      <c r="R688" s="9" t="s">
        <v>393</v>
      </c>
      <c r="S688" s="9" t="s">
        <v>5353</v>
      </c>
      <c r="T688" s="9" t="s">
        <v>5354</v>
      </c>
      <c r="U688" s="9" t="s">
        <v>5355</v>
      </c>
    </row>
    <row r="689" spans="1:23" hidden="1" x14ac:dyDescent="0.2">
      <c r="A689" s="9">
        <v>687</v>
      </c>
      <c r="B689" s="9" t="s">
        <v>5356</v>
      </c>
      <c r="C689" s="9" t="s">
        <v>468</v>
      </c>
      <c r="D689" s="9" t="s">
        <v>334</v>
      </c>
      <c r="E689" s="9" t="s">
        <v>243</v>
      </c>
      <c r="F689" s="9" t="s">
        <v>565</v>
      </c>
      <c r="G689" s="9">
        <v>276</v>
      </c>
      <c r="H689" s="9">
        <v>0.32019999999999998</v>
      </c>
      <c r="I689" s="9">
        <v>1977</v>
      </c>
      <c r="J689" s="9">
        <v>1977</v>
      </c>
      <c r="L689" s="9">
        <v>52.481593660000001</v>
      </c>
      <c r="M689" s="9">
        <v>13.307619089999999</v>
      </c>
      <c r="O689" s="9">
        <v>0</v>
      </c>
      <c r="P689" s="9">
        <v>0</v>
      </c>
      <c r="Q689" s="9">
        <v>0</v>
      </c>
      <c r="R689" s="9" t="s">
        <v>5357</v>
      </c>
      <c r="S689" s="9" t="s">
        <v>5358</v>
      </c>
      <c r="T689" s="9" t="s">
        <v>5359</v>
      </c>
      <c r="U689" s="9" t="s">
        <v>5360</v>
      </c>
    </row>
    <row r="690" spans="1:23" hidden="1" x14ac:dyDescent="0.2">
      <c r="A690" s="9">
        <v>688</v>
      </c>
      <c r="B690" s="9" t="s">
        <v>5361</v>
      </c>
      <c r="C690" s="9" t="s">
        <v>242</v>
      </c>
      <c r="D690" s="9" t="s">
        <v>228</v>
      </c>
      <c r="E690" s="9" t="s">
        <v>243</v>
      </c>
      <c r="F690" s="9" t="s">
        <v>576</v>
      </c>
      <c r="G690" s="9">
        <v>83.7</v>
      </c>
      <c r="I690" s="9">
        <v>2001</v>
      </c>
      <c r="J690" s="9">
        <v>2001</v>
      </c>
      <c r="L690" s="9">
        <v>47.809289999999997</v>
      </c>
      <c r="M690" s="9">
        <v>13.03819</v>
      </c>
      <c r="O690" s="9">
        <v>0</v>
      </c>
      <c r="P690" s="9">
        <v>0</v>
      </c>
      <c r="Q690" s="9">
        <v>0</v>
      </c>
      <c r="R690" s="9" t="s">
        <v>393</v>
      </c>
      <c r="S690" s="9" t="s">
        <v>5362</v>
      </c>
      <c r="T690" s="9" t="s">
        <v>5363</v>
      </c>
      <c r="U690" s="9" t="s">
        <v>5364</v>
      </c>
    </row>
    <row r="691" spans="1:23" hidden="1" x14ac:dyDescent="0.2">
      <c r="A691" s="9">
        <v>689</v>
      </c>
      <c r="B691" s="9" t="s">
        <v>5365</v>
      </c>
      <c r="C691" s="9" t="s">
        <v>242</v>
      </c>
      <c r="D691" s="9" t="s">
        <v>228</v>
      </c>
      <c r="E691" s="9" t="s">
        <v>243</v>
      </c>
      <c r="F691" s="9" t="s">
        <v>565</v>
      </c>
      <c r="G691" s="9">
        <v>444</v>
      </c>
      <c r="H691" s="9">
        <v>0.52200000000000002</v>
      </c>
      <c r="I691" s="9">
        <v>1996</v>
      </c>
      <c r="J691" s="9">
        <v>1996</v>
      </c>
      <c r="L691" s="9">
        <v>52.511723529999998</v>
      </c>
      <c r="M691" s="9">
        <v>13.420915600000001</v>
      </c>
      <c r="O691" s="9">
        <v>0</v>
      </c>
      <c r="P691" s="9">
        <v>0</v>
      </c>
      <c r="Q691" s="9">
        <v>0</v>
      </c>
      <c r="R691" s="9" t="s">
        <v>5366</v>
      </c>
      <c r="S691" s="9" t="s">
        <v>5367</v>
      </c>
      <c r="T691" s="9" t="s">
        <v>5368</v>
      </c>
      <c r="U691" s="9" t="s">
        <v>5369</v>
      </c>
    </row>
    <row r="692" spans="1:23" hidden="1" x14ac:dyDescent="0.2">
      <c r="A692" s="9">
        <v>690</v>
      </c>
      <c r="B692" s="9" t="s">
        <v>5370</v>
      </c>
      <c r="C692" s="9" t="s">
        <v>242</v>
      </c>
      <c r="D692" s="9" t="s">
        <v>228</v>
      </c>
      <c r="E692" s="9" t="s">
        <v>243</v>
      </c>
      <c r="F692" s="9" t="s">
        <v>565</v>
      </c>
      <c r="G692" s="9">
        <v>120</v>
      </c>
      <c r="H692" s="9">
        <v>0.54449999999999998</v>
      </c>
      <c r="I692" s="9">
        <v>2001</v>
      </c>
      <c r="J692" s="9">
        <v>2001</v>
      </c>
      <c r="L692" s="9">
        <v>48.186211999999998</v>
      </c>
      <c r="M692" s="9">
        <v>12.845768</v>
      </c>
      <c r="O692" s="9">
        <v>0</v>
      </c>
      <c r="P692" s="9">
        <v>0</v>
      </c>
      <c r="Q692" s="9">
        <v>0</v>
      </c>
      <c r="R692" s="9" t="s">
        <v>5371</v>
      </c>
      <c r="S692" s="9" t="s">
        <v>5372</v>
      </c>
      <c r="T692" s="9" t="s">
        <v>5373</v>
      </c>
      <c r="U692" s="9" t="s">
        <v>5374</v>
      </c>
    </row>
    <row r="693" spans="1:23" hidden="1" x14ac:dyDescent="0.2">
      <c r="A693" s="9">
        <v>691</v>
      </c>
      <c r="B693" s="9" t="s">
        <v>5375</v>
      </c>
      <c r="C693" s="9" t="s">
        <v>792</v>
      </c>
      <c r="D693" s="9" t="s">
        <v>985</v>
      </c>
      <c r="E693" s="9" t="s">
        <v>229</v>
      </c>
      <c r="F693" s="9" t="s">
        <v>576</v>
      </c>
      <c r="G693" s="9">
        <v>26</v>
      </c>
      <c r="I693" s="9">
        <v>1927</v>
      </c>
      <c r="J693" s="9">
        <v>1927</v>
      </c>
      <c r="L693" s="9">
        <v>47.363614499999997</v>
      </c>
      <c r="M693" s="9">
        <v>15.3362429999999</v>
      </c>
      <c r="O693" s="9">
        <v>0</v>
      </c>
      <c r="P693" s="9">
        <v>0</v>
      </c>
      <c r="Q693" s="9">
        <v>0</v>
      </c>
      <c r="R693" s="9" t="s">
        <v>393</v>
      </c>
      <c r="S693" s="9" t="s">
        <v>5376</v>
      </c>
      <c r="T693" s="9" t="s">
        <v>5377</v>
      </c>
      <c r="U693" s="9" t="s">
        <v>5378</v>
      </c>
      <c r="V693" s="9" t="s">
        <v>5379</v>
      </c>
    </row>
    <row r="694" spans="1:23" hidden="1" x14ac:dyDescent="0.2">
      <c r="A694" s="9">
        <v>692</v>
      </c>
      <c r="B694" s="9" t="s">
        <v>5380</v>
      </c>
      <c r="C694" s="9" t="s">
        <v>242</v>
      </c>
      <c r="D694" s="9" t="s">
        <v>228</v>
      </c>
      <c r="E694" s="9" t="s">
        <v>229</v>
      </c>
      <c r="F694" s="9" t="s">
        <v>565</v>
      </c>
      <c r="G694" s="9">
        <v>626</v>
      </c>
      <c r="H694" s="9">
        <v>0.61199999999999999</v>
      </c>
      <c r="I694" s="9">
        <v>2016</v>
      </c>
      <c r="J694" s="9">
        <v>2016</v>
      </c>
      <c r="L694" s="9">
        <v>53.128909999999998</v>
      </c>
      <c r="M694" s="9">
        <v>8.6852400000000003</v>
      </c>
      <c r="O694" s="9">
        <v>0</v>
      </c>
      <c r="P694" s="9">
        <v>0</v>
      </c>
      <c r="Q694" s="9">
        <v>0</v>
      </c>
      <c r="R694" s="9" t="s">
        <v>5381</v>
      </c>
      <c r="S694" s="9" t="s">
        <v>5382</v>
      </c>
      <c r="T694" s="9" t="s">
        <v>5383</v>
      </c>
      <c r="U694" s="9" t="s">
        <v>5384</v>
      </c>
      <c r="V694" s="9" t="s">
        <v>5385</v>
      </c>
    </row>
    <row r="695" spans="1:23" hidden="1" x14ac:dyDescent="0.2">
      <c r="A695" s="9">
        <v>693</v>
      </c>
      <c r="B695" s="9" t="s">
        <v>5386</v>
      </c>
      <c r="C695" s="9" t="s">
        <v>242</v>
      </c>
      <c r="D695" s="9" t="s">
        <v>228</v>
      </c>
      <c r="E695" s="9" t="s">
        <v>243</v>
      </c>
      <c r="F695" s="9" t="s">
        <v>565</v>
      </c>
      <c r="G695" s="9">
        <v>230</v>
      </c>
      <c r="H695" s="9">
        <v>0.59850000000000003</v>
      </c>
      <c r="I695" s="9">
        <v>1998</v>
      </c>
      <c r="J695" s="9">
        <v>2013</v>
      </c>
      <c r="L695" s="9">
        <v>52.372917000000001</v>
      </c>
      <c r="M695" s="9">
        <v>9.7141940000000009</v>
      </c>
      <c r="O695" s="9">
        <v>0</v>
      </c>
      <c r="P695" s="9">
        <v>0</v>
      </c>
      <c r="Q695" s="9">
        <v>0</v>
      </c>
      <c r="R695" s="9" t="s">
        <v>5387</v>
      </c>
      <c r="S695" s="9" t="s">
        <v>5388</v>
      </c>
      <c r="T695" s="9" t="s">
        <v>5389</v>
      </c>
      <c r="U695" s="9" t="s">
        <v>5390</v>
      </c>
    </row>
    <row r="696" spans="1:23" hidden="1" x14ac:dyDescent="0.2">
      <c r="A696" s="9">
        <v>694</v>
      </c>
      <c r="B696" s="9" t="s">
        <v>5391</v>
      </c>
      <c r="C696" s="9" t="s">
        <v>242</v>
      </c>
      <c r="D696" s="9" t="s">
        <v>228</v>
      </c>
      <c r="E696" s="9" t="s">
        <v>229</v>
      </c>
      <c r="F696" s="9" t="s">
        <v>565</v>
      </c>
      <c r="G696" s="9">
        <v>321</v>
      </c>
      <c r="H696" s="9">
        <v>0.39560000000000001</v>
      </c>
      <c r="I696" s="9">
        <v>1978</v>
      </c>
      <c r="J696" s="9">
        <v>2006</v>
      </c>
      <c r="L696" s="9">
        <v>53.189689999999999</v>
      </c>
      <c r="M696" s="9">
        <v>8.40869</v>
      </c>
      <c r="O696" s="9">
        <v>0</v>
      </c>
      <c r="P696" s="9">
        <v>0</v>
      </c>
      <c r="Q696" s="9">
        <v>0</v>
      </c>
      <c r="R696" s="9" t="s">
        <v>5392</v>
      </c>
      <c r="S696" s="9" t="s">
        <v>5393</v>
      </c>
      <c r="T696" s="9" t="s">
        <v>5394</v>
      </c>
      <c r="U696" s="9" t="s">
        <v>5395</v>
      </c>
    </row>
    <row r="697" spans="1:23" hidden="1" x14ac:dyDescent="0.2">
      <c r="A697" s="9">
        <v>695</v>
      </c>
      <c r="B697" s="9" t="s">
        <v>5396</v>
      </c>
      <c r="C697" s="9" t="s">
        <v>242</v>
      </c>
      <c r="D697" s="9" t="s">
        <v>228</v>
      </c>
      <c r="E697" s="9" t="s">
        <v>243</v>
      </c>
      <c r="F697" s="9" t="s">
        <v>565</v>
      </c>
      <c r="G697" s="9">
        <v>110</v>
      </c>
      <c r="H697" s="9">
        <v>0.53766801619433202</v>
      </c>
      <c r="I697" s="9">
        <v>2004</v>
      </c>
      <c r="J697" s="9">
        <v>2010</v>
      </c>
      <c r="L697" s="9">
        <v>51.017854499999999</v>
      </c>
      <c r="M697" s="9">
        <v>6.9641974999999903</v>
      </c>
      <c r="O697" s="9">
        <v>0</v>
      </c>
      <c r="P697" s="9">
        <v>0</v>
      </c>
      <c r="Q697" s="9">
        <v>0</v>
      </c>
      <c r="R697" s="9" t="s">
        <v>5397</v>
      </c>
      <c r="S697" s="9" t="s">
        <v>5398</v>
      </c>
      <c r="T697" s="9" t="s">
        <v>5399</v>
      </c>
      <c r="U697" s="9" t="s">
        <v>5400</v>
      </c>
      <c r="V697" s="9" t="s">
        <v>5401</v>
      </c>
    </row>
    <row r="698" spans="1:23" hidden="1" x14ac:dyDescent="0.2">
      <c r="A698" s="9">
        <v>696</v>
      </c>
      <c r="B698" s="9" t="s">
        <v>5402</v>
      </c>
      <c r="C698" s="9" t="s">
        <v>242</v>
      </c>
      <c r="D698" s="9" t="s">
        <v>228</v>
      </c>
      <c r="E698" s="9" t="s">
        <v>243</v>
      </c>
      <c r="F698" s="9" t="s">
        <v>565</v>
      </c>
      <c r="G698" s="9">
        <v>866</v>
      </c>
      <c r="H698" s="9">
        <v>0.48464170008019197</v>
      </c>
      <c r="I698" s="9">
        <v>2005</v>
      </c>
      <c r="J698" s="9">
        <v>2016</v>
      </c>
      <c r="L698" s="9">
        <v>50.974907999999999</v>
      </c>
      <c r="M698" s="9">
        <v>6.9878995000000002</v>
      </c>
      <c r="O698" s="9">
        <v>0</v>
      </c>
      <c r="P698" s="9">
        <v>0</v>
      </c>
      <c r="Q698" s="9">
        <v>0</v>
      </c>
      <c r="R698" s="9" t="s">
        <v>5403</v>
      </c>
      <c r="S698" s="9" t="s">
        <v>5404</v>
      </c>
      <c r="T698" s="9" t="s">
        <v>5405</v>
      </c>
      <c r="U698" s="9" t="s">
        <v>5406</v>
      </c>
      <c r="V698" s="9" t="s">
        <v>5407</v>
      </c>
      <c r="W698" s="9" t="s">
        <v>5408</v>
      </c>
    </row>
    <row r="699" spans="1:23" hidden="1" x14ac:dyDescent="0.2">
      <c r="A699" s="9">
        <v>697</v>
      </c>
      <c r="B699" s="9" t="s">
        <v>5409</v>
      </c>
      <c r="C699" s="9" t="s">
        <v>242</v>
      </c>
      <c r="D699" s="9" t="s">
        <v>228</v>
      </c>
      <c r="E699" s="9" t="s">
        <v>243</v>
      </c>
      <c r="F699" s="9" t="s">
        <v>565</v>
      </c>
      <c r="G699" s="9">
        <v>167</v>
      </c>
      <c r="H699" s="9">
        <v>0.58499999999999996</v>
      </c>
      <c r="I699" s="9">
        <v>1996</v>
      </c>
      <c r="J699" s="9">
        <v>2010</v>
      </c>
      <c r="L699" s="9">
        <v>51.351190000000003</v>
      </c>
      <c r="M699" s="9">
        <v>12.37843</v>
      </c>
      <c r="O699" s="9">
        <v>0</v>
      </c>
      <c r="P699" s="9">
        <v>0</v>
      </c>
      <c r="Q699" s="9">
        <v>0</v>
      </c>
      <c r="R699" s="9" t="s">
        <v>5410</v>
      </c>
      <c r="S699" s="9" t="s">
        <v>5411</v>
      </c>
      <c r="T699" s="9" t="s">
        <v>5412</v>
      </c>
      <c r="U699" s="9" t="s">
        <v>5413</v>
      </c>
    </row>
    <row r="700" spans="1:23" hidden="1" x14ac:dyDescent="0.2">
      <c r="A700" s="9">
        <v>698</v>
      </c>
      <c r="B700" s="9" t="s">
        <v>5414</v>
      </c>
      <c r="C700" s="9" t="s">
        <v>242</v>
      </c>
      <c r="D700" s="9" t="s">
        <v>228</v>
      </c>
      <c r="E700" s="9" t="s">
        <v>243</v>
      </c>
      <c r="F700" s="9" t="s">
        <v>565</v>
      </c>
      <c r="G700" s="9">
        <v>181</v>
      </c>
      <c r="H700" s="9">
        <v>0.5625</v>
      </c>
      <c r="I700" s="9">
        <v>2005</v>
      </c>
      <c r="J700" s="9">
        <v>2005</v>
      </c>
      <c r="L700" s="9">
        <v>49.438611000000002</v>
      </c>
      <c r="M700" s="9">
        <v>11.060556</v>
      </c>
      <c r="O700" s="9">
        <v>0</v>
      </c>
      <c r="P700" s="9">
        <v>0</v>
      </c>
      <c r="Q700" s="9">
        <v>0</v>
      </c>
      <c r="R700" s="9" t="s">
        <v>5415</v>
      </c>
      <c r="S700" s="9" t="s">
        <v>5416</v>
      </c>
      <c r="T700" s="9" t="s">
        <v>5417</v>
      </c>
      <c r="U700" s="9" t="s">
        <v>5418</v>
      </c>
      <c r="V700" s="9" t="s">
        <v>5419</v>
      </c>
      <c r="W700" s="9" t="s">
        <v>5420</v>
      </c>
    </row>
    <row r="701" spans="1:23" hidden="1" x14ac:dyDescent="0.2">
      <c r="A701" s="9">
        <v>699</v>
      </c>
      <c r="B701" s="9" t="s">
        <v>5421</v>
      </c>
      <c r="C701" s="9" t="s">
        <v>242</v>
      </c>
      <c r="D701" s="9" t="s">
        <v>228</v>
      </c>
      <c r="E701" s="9" t="s">
        <v>243</v>
      </c>
      <c r="F701" s="9" t="s">
        <v>565</v>
      </c>
      <c r="G701" s="9">
        <v>120</v>
      </c>
      <c r="H701" s="9">
        <v>0.58499999999999996</v>
      </c>
      <c r="I701" s="9">
        <v>2010</v>
      </c>
      <c r="J701" s="9">
        <v>2010</v>
      </c>
      <c r="L701" s="9">
        <v>48.787419999999997</v>
      </c>
      <c r="M701" s="9">
        <v>12.88246</v>
      </c>
      <c r="O701" s="9">
        <v>0</v>
      </c>
      <c r="P701" s="9">
        <v>0</v>
      </c>
      <c r="Q701" s="9">
        <v>0</v>
      </c>
      <c r="R701" s="9" t="s">
        <v>5422</v>
      </c>
      <c r="S701" s="9" t="s">
        <v>5423</v>
      </c>
      <c r="T701" s="9" t="s">
        <v>5424</v>
      </c>
      <c r="U701" s="9" t="s">
        <v>5425</v>
      </c>
      <c r="V701" s="9" t="s">
        <v>5426</v>
      </c>
    </row>
    <row r="702" spans="1:23" hidden="1" x14ac:dyDescent="0.2">
      <c r="A702" s="9">
        <v>700</v>
      </c>
      <c r="B702" s="9" t="s">
        <v>5427</v>
      </c>
      <c r="C702" s="9" t="s">
        <v>242</v>
      </c>
      <c r="D702" s="9" t="s">
        <v>228</v>
      </c>
      <c r="E702" s="9" t="s">
        <v>243</v>
      </c>
      <c r="F702" s="9" t="s">
        <v>565</v>
      </c>
      <c r="G702" s="9">
        <v>125</v>
      </c>
      <c r="H702" s="9">
        <v>0.5625</v>
      </c>
      <c r="I702" s="9">
        <v>2005</v>
      </c>
      <c r="J702" s="9">
        <v>2005</v>
      </c>
      <c r="L702" s="9">
        <v>49.223899000000003</v>
      </c>
      <c r="M702" s="9">
        <v>7.0148989999999998</v>
      </c>
      <c r="O702" s="9">
        <v>0</v>
      </c>
      <c r="P702" s="9">
        <v>0</v>
      </c>
      <c r="Q702" s="9">
        <v>0</v>
      </c>
      <c r="R702" s="9" t="s">
        <v>5428</v>
      </c>
      <c r="S702" s="9" t="s">
        <v>5429</v>
      </c>
      <c r="T702" s="9" t="s">
        <v>5430</v>
      </c>
      <c r="U702" s="9" t="s">
        <v>5431</v>
      </c>
      <c r="V702" s="9" t="s">
        <v>5432</v>
      </c>
    </row>
    <row r="703" spans="1:23" hidden="1" x14ac:dyDescent="0.2">
      <c r="A703" s="9">
        <v>701</v>
      </c>
      <c r="B703" s="9" t="s">
        <v>5433</v>
      </c>
      <c r="C703" s="9" t="s">
        <v>242</v>
      </c>
      <c r="D703" s="9" t="s">
        <v>228</v>
      </c>
      <c r="E703" s="9" t="s">
        <v>243</v>
      </c>
      <c r="F703" s="9" t="s">
        <v>598</v>
      </c>
      <c r="G703" s="9">
        <v>66</v>
      </c>
      <c r="L703" s="9">
        <v>40.502009999999999</v>
      </c>
      <c r="M703" s="9">
        <v>17.21321</v>
      </c>
      <c r="O703" s="9">
        <v>0</v>
      </c>
      <c r="P703" s="9">
        <v>0</v>
      </c>
      <c r="Q703" s="9">
        <v>0</v>
      </c>
      <c r="R703" s="9" t="s">
        <v>5434</v>
      </c>
      <c r="S703" s="9" t="s">
        <v>5435</v>
      </c>
      <c r="T703" s="9" t="s">
        <v>5436</v>
      </c>
      <c r="U703" s="9" t="s">
        <v>5437</v>
      </c>
    </row>
    <row r="704" spans="1:23" hidden="1" x14ac:dyDescent="0.2">
      <c r="A704" s="9">
        <v>702</v>
      </c>
      <c r="B704" s="9" t="s">
        <v>5438</v>
      </c>
      <c r="C704" s="9" t="s">
        <v>242</v>
      </c>
      <c r="D704" s="9" t="s">
        <v>228</v>
      </c>
      <c r="E704" s="9" t="s">
        <v>243</v>
      </c>
      <c r="F704" s="9" t="s">
        <v>598</v>
      </c>
      <c r="G704" s="9">
        <v>395</v>
      </c>
      <c r="I704" s="9">
        <v>2011</v>
      </c>
      <c r="L704" s="9">
        <v>45.103830000000002</v>
      </c>
      <c r="M704" s="9">
        <v>7.6130800000000001</v>
      </c>
      <c r="O704" s="9">
        <v>0</v>
      </c>
      <c r="P704" s="9">
        <v>0</v>
      </c>
      <c r="Q704" s="9">
        <v>0</v>
      </c>
      <c r="R704" s="9" t="s">
        <v>5439</v>
      </c>
      <c r="S704" s="9" t="s">
        <v>5440</v>
      </c>
      <c r="T704" s="9" t="s">
        <v>5441</v>
      </c>
      <c r="U704" s="9" t="s">
        <v>5442</v>
      </c>
    </row>
    <row r="705" spans="1:26" hidden="1" x14ac:dyDescent="0.2">
      <c r="A705" s="9">
        <v>703</v>
      </c>
      <c r="B705" s="9" t="s">
        <v>5443</v>
      </c>
      <c r="C705" s="9" t="s">
        <v>242</v>
      </c>
      <c r="D705" s="9" t="s">
        <v>228</v>
      </c>
      <c r="E705" s="9" t="s">
        <v>229</v>
      </c>
      <c r="F705" s="9" t="s">
        <v>598</v>
      </c>
      <c r="G705" s="9">
        <v>122</v>
      </c>
      <c r="I705" s="9">
        <v>2007</v>
      </c>
      <c r="L705" s="9">
        <v>45.639189999999999</v>
      </c>
      <c r="M705" s="9">
        <v>9.6048100000000005</v>
      </c>
      <c r="O705" s="9">
        <v>0</v>
      </c>
      <c r="P705" s="9">
        <v>0</v>
      </c>
      <c r="Q705" s="9">
        <v>0</v>
      </c>
      <c r="R705" s="9" t="s">
        <v>5444</v>
      </c>
      <c r="S705" s="9" t="s">
        <v>5445</v>
      </c>
      <c r="T705" s="9" t="s">
        <v>5446</v>
      </c>
      <c r="U705" s="9" t="s">
        <v>5447</v>
      </c>
    </row>
    <row r="706" spans="1:26" x14ac:dyDescent="0.2">
      <c r="A706" s="9">
        <v>704</v>
      </c>
      <c r="B706" s="9" t="s">
        <v>397</v>
      </c>
      <c r="C706" s="9" t="s">
        <v>242</v>
      </c>
      <c r="D706" s="9" t="s">
        <v>228</v>
      </c>
      <c r="E706" s="9" t="s">
        <v>229</v>
      </c>
      <c r="F706" s="9" t="s">
        <v>68</v>
      </c>
      <c r="G706" s="9">
        <v>144</v>
      </c>
      <c r="I706" s="9">
        <v>2019</v>
      </c>
      <c r="L706" s="9">
        <v>53.20975</v>
      </c>
      <c r="M706" s="9">
        <v>6.0295899999999998</v>
      </c>
      <c r="O706" s="9">
        <v>0</v>
      </c>
      <c r="P706" s="9">
        <v>0</v>
      </c>
      <c r="Q706" s="9">
        <v>0</v>
      </c>
      <c r="R706" s="9" t="s">
        <v>398</v>
      </c>
      <c r="S706" s="9" t="s">
        <v>399</v>
      </c>
      <c r="T706" s="9" t="s">
        <v>400</v>
      </c>
      <c r="U706" s="9" t="s">
        <v>401</v>
      </c>
      <c r="V706" s="9" t="s">
        <v>402</v>
      </c>
      <c r="W706" s="9" t="s">
        <v>403</v>
      </c>
      <c r="X706" s="9" t="s">
        <v>404</v>
      </c>
      <c r="Y706" s="9" t="s">
        <v>405</v>
      </c>
      <c r="Z706" s="9" t="s">
        <v>406</v>
      </c>
    </row>
    <row r="707" spans="1:26" x14ac:dyDescent="0.2">
      <c r="A707" s="9">
        <v>705</v>
      </c>
      <c r="B707" s="9" t="s">
        <v>407</v>
      </c>
      <c r="C707" s="9" t="s">
        <v>242</v>
      </c>
      <c r="D707" s="9" t="s">
        <v>228</v>
      </c>
      <c r="E707" s="9" t="s">
        <v>243</v>
      </c>
      <c r="F707" s="9" t="s">
        <v>68</v>
      </c>
      <c r="G707" s="9">
        <v>247</v>
      </c>
      <c r="I707" s="9">
        <v>1995</v>
      </c>
      <c r="L707" s="9">
        <v>52.102919999999997</v>
      </c>
      <c r="M707" s="9">
        <v>5.0713699999999999</v>
      </c>
      <c r="O707" s="9">
        <v>0</v>
      </c>
      <c r="P707" s="9">
        <v>0</v>
      </c>
      <c r="Q707" s="9">
        <v>0</v>
      </c>
      <c r="R707" s="9" t="s">
        <v>408</v>
      </c>
      <c r="S707" s="9" t="s">
        <v>409</v>
      </c>
      <c r="T707" s="9" t="s">
        <v>410</v>
      </c>
      <c r="U707" s="9" t="s">
        <v>411</v>
      </c>
    </row>
    <row r="708" spans="1:26" hidden="1" x14ac:dyDescent="0.2">
      <c r="A708" s="9">
        <v>706</v>
      </c>
      <c r="B708" s="9" t="s">
        <v>5448</v>
      </c>
      <c r="C708" s="9" t="s">
        <v>242</v>
      </c>
      <c r="D708" s="9" t="s">
        <v>228</v>
      </c>
      <c r="E708" s="9" t="s">
        <v>229</v>
      </c>
      <c r="F708" s="9" t="s">
        <v>598</v>
      </c>
      <c r="G708" s="9">
        <v>19</v>
      </c>
      <c r="I708" s="9">
        <v>1990</v>
      </c>
      <c r="L708" s="9">
        <v>45.07564</v>
      </c>
      <c r="M708" s="9">
        <v>7.6110300000000004</v>
      </c>
      <c r="O708" s="9">
        <v>0</v>
      </c>
      <c r="P708" s="9">
        <v>0</v>
      </c>
      <c r="Q708" s="9">
        <v>0</v>
      </c>
      <c r="R708" s="9" t="s">
        <v>5449</v>
      </c>
      <c r="S708" s="9" t="s">
        <v>5450</v>
      </c>
      <c r="T708" s="9" t="s">
        <v>5451</v>
      </c>
      <c r="U708" s="9" t="s">
        <v>5452</v>
      </c>
    </row>
    <row r="709" spans="1:26" hidden="1" x14ac:dyDescent="0.2">
      <c r="A709" s="9">
        <v>707</v>
      </c>
      <c r="B709" s="9" t="s">
        <v>5453</v>
      </c>
      <c r="C709" s="9" t="s">
        <v>792</v>
      </c>
      <c r="D709" s="9" t="s">
        <v>985</v>
      </c>
      <c r="E709" s="9" t="s">
        <v>229</v>
      </c>
      <c r="F709" s="9" t="s">
        <v>576</v>
      </c>
      <c r="G709" s="9">
        <v>2</v>
      </c>
      <c r="I709" s="9">
        <v>2005</v>
      </c>
      <c r="J709" s="9">
        <v>2005</v>
      </c>
      <c r="L709" s="9">
        <v>48.022415000000002</v>
      </c>
      <c r="M709" s="9">
        <v>14.322989</v>
      </c>
      <c r="O709" s="9">
        <v>0</v>
      </c>
      <c r="P709" s="9">
        <v>0</v>
      </c>
      <c r="Q709" s="9">
        <v>0</v>
      </c>
      <c r="R709" s="9" t="s">
        <v>393</v>
      </c>
      <c r="S709" s="9" t="s">
        <v>5454</v>
      </c>
      <c r="T709" s="9" t="s">
        <v>5455</v>
      </c>
      <c r="U709" s="9" t="s">
        <v>5456</v>
      </c>
    </row>
    <row r="710" spans="1:26" hidden="1" x14ac:dyDescent="0.2">
      <c r="A710" s="9">
        <v>708</v>
      </c>
      <c r="B710" s="9" t="s">
        <v>5457</v>
      </c>
      <c r="C710" s="9" t="s">
        <v>227</v>
      </c>
      <c r="D710" s="9" t="s">
        <v>228</v>
      </c>
      <c r="E710" s="9" t="s">
        <v>243</v>
      </c>
      <c r="F710" s="9" t="s">
        <v>565</v>
      </c>
      <c r="G710" s="9">
        <v>71.911082611927597</v>
      </c>
      <c r="H710" s="9">
        <v>0.547659574468085</v>
      </c>
      <c r="I710" s="9">
        <v>1984</v>
      </c>
      <c r="J710" s="9">
        <v>2010</v>
      </c>
      <c r="L710" s="9">
        <v>52.277999999999999</v>
      </c>
      <c r="M710" s="9">
        <v>10.514699999999999</v>
      </c>
      <c r="O710" s="9">
        <v>0</v>
      </c>
      <c r="P710" s="9">
        <v>0</v>
      </c>
      <c r="Q710" s="9">
        <v>0</v>
      </c>
      <c r="R710" s="9" t="s">
        <v>393</v>
      </c>
      <c r="S710" s="9" t="s">
        <v>5458</v>
      </c>
      <c r="T710" s="9" t="s">
        <v>5459</v>
      </c>
      <c r="U710" s="9" t="s">
        <v>5460</v>
      </c>
      <c r="V710" s="9" t="s">
        <v>5461</v>
      </c>
      <c r="W710" s="9" t="s">
        <v>5462</v>
      </c>
    </row>
    <row r="711" spans="1:26" hidden="1" x14ac:dyDescent="0.2">
      <c r="A711" s="9">
        <v>709</v>
      </c>
      <c r="B711" s="9" t="s">
        <v>5463</v>
      </c>
      <c r="C711" s="9" t="s">
        <v>227</v>
      </c>
      <c r="D711" s="9" t="s">
        <v>228</v>
      </c>
      <c r="E711" s="9" t="s">
        <v>243</v>
      </c>
      <c r="F711" s="9" t="s">
        <v>565</v>
      </c>
      <c r="G711" s="9">
        <v>28.3</v>
      </c>
      <c r="H711" s="9">
        <v>0.57208833922261404</v>
      </c>
      <c r="I711" s="9">
        <v>1980</v>
      </c>
      <c r="J711" s="9">
        <v>2014</v>
      </c>
      <c r="K711" s="9">
        <v>2020</v>
      </c>
      <c r="L711" s="9">
        <v>49.592500000000001</v>
      </c>
      <c r="M711" s="9">
        <v>11.0021</v>
      </c>
      <c r="O711" s="9">
        <v>0</v>
      </c>
      <c r="P711" s="9">
        <v>0</v>
      </c>
      <c r="Q711" s="9">
        <v>0</v>
      </c>
      <c r="R711" s="9" t="s">
        <v>393</v>
      </c>
      <c r="S711" s="9" t="s">
        <v>5464</v>
      </c>
      <c r="T711" s="9" t="s">
        <v>5465</v>
      </c>
      <c r="U711" s="9" t="s">
        <v>5466</v>
      </c>
      <c r="V711" s="9" t="s">
        <v>5467</v>
      </c>
    </row>
    <row r="712" spans="1:26" hidden="1" x14ac:dyDescent="0.2">
      <c r="A712" s="9">
        <v>710</v>
      </c>
      <c r="B712" s="9" t="s">
        <v>5468</v>
      </c>
      <c r="C712" s="9" t="s">
        <v>1152</v>
      </c>
      <c r="D712" s="9" t="s">
        <v>334</v>
      </c>
      <c r="E712" s="9" t="s">
        <v>243</v>
      </c>
      <c r="F712" s="9" t="s">
        <v>565</v>
      </c>
      <c r="G712" s="9">
        <v>35.041315316271898</v>
      </c>
      <c r="H712" s="9">
        <v>0.37359999999999999</v>
      </c>
      <c r="I712" s="9">
        <v>1988</v>
      </c>
      <c r="J712" s="9">
        <v>1989</v>
      </c>
      <c r="L712" s="9">
        <v>51.279299999999999</v>
      </c>
      <c r="M712" s="9">
        <v>9.4832999999999998</v>
      </c>
      <c r="O712" s="9">
        <v>0</v>
      </c>
      <c r="P712" s="9">
        <v>0</v>
      </c>
      <c r="Q712" s="9">
        <v>0</v>
      </c>
      <c r="R712" s="9" t="s">
        <v>393</v>
      </c>
      <c r="S712" s="9" t="s">
        <v>5469</v>
      </c>
      <c r="T712" s="9" t="s">
        <v>5470</v>
      </c>
      <c r="U712" s="9" t="s">
        <v>5471</v>
      </c>
    </row>
    <row r="713" spans="1:26" hidden="1" x14ac:dyDescent="0.2">
      <c r="A713" s="9">
        <v>711</v>
      </c>
      <c r="B713" s="9" t="s">
        <v>5472</v>
      </c>
      <c r="C713" s="9" t="s">
        <v>227</v>
      </c>
      <c r="D713" s="9" t="s">
        <v>228</v>
      </c>
      <c r="E713" s="9" t="s">
        <v>243</v>
      </c>
      <c r="F713" s="9" t="s">
        <v>565</v>
      </c>
      <c r="G713" s="9">
        <v>27.658108696895201</v>
      </c>
      <c r="H713" s="9">
        <v>0.45</v>
      </c>
      <c r="I713" s="9">
        <v>1990</v>
      </c>
      <c r="J713" s="9">
        <v>1980</v>
      </c>
      <c r="K713" s="9">
        <v>2022</v>
      </c>
      <c r="L713" s="9">
        <v>48.896999999999998</v>
      </c>
      <c r="M713" s="9">
        <v>8.7255000000000003</v>
      </c>
      <c r="O713" s="9">
        <v>0</v>
      </c>
      <c r="P713" s="9">
        <v>0</v>
      </c>
      <c r="Q713" s="9">
        <v>0</v>
      </c>
      <c r="R713" s="9" t="s">
        <v>393</v>
      </c>
      <c r="S713" s="9" t="s">
        <v>5473</v>
      </c>
      <c r="T713" s="9" t="s">
        <v>5474</v>
      </c>
      <c r="U713" s="9" t="s">
        <v>5475</v>
      </c>
    </row>
    <row r="714" spans="1:26" hidden="1" x14ac:dyDescent="0.2">
      <c r="A714" s="9">
        <v>712</v>
      </c>
      <c r="B714" s="9" t="s">
        <v>5476</v>
      </c>
      <c r="C714" s="9" t="s">
        <v>792</v>
      </c>
      <c r="D714" s="9" t="s">
        <v>985</v>
      </c>
      <c r="E714" s="9" t="s">
        <v>229</v>
      </c>
      <c r="F714" s="9" t="s">
        <v>576</v>
      </c>
      <c r="G714" s="9">
        <v>6</v>
      </c>
      <c r="I714" s="9">
        <v>1985</v>
      </c>
      <c r="J714" s="9">
        <v>1985</v>
      </c>
      <c r="L714" s="9">
        <v>47.104452999999999</v>
      </c>
      <c r="M714" s="9">
        <v>14.087593</v>
      </c>
      <c r="O714" s="9">
        <v>0</v>
      </c>
      <c r="P714" s="9">
        <v>0</v>
      </c>
      <c r="Q714" s="9">
        <v>0</v>
      </c>
      <c r="R714" s="9" t="s">
        <v>393</v>
      </c>
      <c r="S714" s="9" t="s">
        <v>5477</v>
      </c>
      <c r="T714" s="9" t="s">
        <v>5478</v>
      </c>
      <c r="U714" s="9" t="s">
        <v>5479</v>
      </c>
    </row>
    <row r="715" spans="1:26" hidden="1" x14ac:dyDescent="0.2">
      <c r="A715" s="9">
        <v>713</v>
      </c>
      <c r="B715" s="9" t="s">
        <v>5480</v>
      </c>
      <c r="C715" s="9" t="s">
        <v>792</v>
      </c>
      <c r="D715" s="9" t="s">
        <v>985</v>
      </c>
      <c r="E715" s="9" t="s">
        <v>229</v>
      </c>
      <c r="F715" s="9" t="s">
        <v>576</v>
      </c>
      <c r="G715" s="9">
        <v>30</v>
      </c>
      <c r="I715" s="9">
        <v>1972</v>
      </c>
      <c r="J715" s="9">
        <v>1972</v>
      </c>
      <c r="L715" s="9">
        <v>47.775426000000003</v>
      </c>
      <c r="M715" s="9">
        <v>14.650605000000001</v>
      </c>
      <c r="O715" s="9">
        <v>0</v>
      </c>
      <c r="P715" s="9">
        <v>0</v>
      </c>
      <c r="Q715" s="9">
        <v>0</v>
      </c>
      <c r="R715" s="9" t="s">
        <v>393</v>
      </c>
      <c r="S715" s="9" t="s">
        <v>5481</v>
      </c>
      <c r="T715" s="9" t="s">
        <v>5482</v>
      </c>
      <c r="U715" s="9" t="s">
        <v>5483</v>
      </c>
    </row>
    <row r="716" spans="1:26" hidden="1" x14ac:dyDescent="0.2">
      <c r="A716" s="9">
        <v>714</v>
      </c>
      <c r="B716" s="9" t="s">
        <v>5484</v>
      </c>
      <c r="C716" s="9" t="s">
        <v>792</v>
      </c>
      <c r="D716" s="9" t="s">
        <v>985</v>
      </c>
      <c r="E716" s="9" t="s">
        <v>229</v>
      </c>
      <c r="F716" s="9" t="s">
        <v>576</v>
      </c>
      <c r="G716" s="9">
        <v>34</v>
      </c>
      <c r="I716" s="9">
        <v>1953</v>
      </c>
      <c r="J716" s="9">
        <v>1953</v>
      </c>
      <c r="L716" s="9">
        <v>47.992885999999999</v>
      </c>
      <c r="M716" s="9">
        <v>14.376871</v>
      </c>
      <c r="O716" s="9">
        <v>0</v>
      </c>
      <c r="P716" s="9">
        <v>0</v>
      </c>
      <c r="Q716" s="9">
        <v>0</v>
      </c>
      <c r="R716" s="9" t="s">
        <v>393</v>
      </c>
      <c r="S716" s="9" t="s">
        <v>5485</v>
      </c>
      <c r="T716" s="9" t="s">
        <v>5486</v>
      </c>
      <c r="U716" s="9" t="s">
        <v>5487</v>
      </c>
    </row>
    <row r="717" spans="1:26" hidden="1" x14ac:dyDescent="0.2">
      <c r="A717" s="9">
        <v>715</v>
      </c>
      <c r="B717" s="9" t="s">
        <v>5488</v>
      </c>
      <c r="C717" s="9" t="s">
        <v>792</v>
      </c>
      <c r="D717" s="9" t="s">
        <v>985</v>
      </c>
      <c r="E717" s="9" t="s">
        <v>229</v>
      </c>
      <c r="F717" s="9" t="s">
        <v>576</v>
      </c>
      <c r="G717" s="9">
        <v>13</v>
      </c>
      <c r="I717" s="9">
        <v>1965</v>
      </c>
      <c r="J717" s="9">
        <v>1965</v>
      </c>
      <c r="L717" s="9">
        <v>47.198129999999999</v>
      </c>
      <c r="M717" s="9">
        <v>15.335827999999999</v>
      </c>
      <c r="O717" s="9">
        <v>0</v>
      </c>
      <c r="P717" s="9">
        <v>0</v>
      </c>
      <c r="Q717" s="9">
        <v>0</v>
      </c>
      <c r="R717" s="9" t="s">
        <v>393</v>
      </c>
      <c r="S717" s="9" t="s">
        <v>5489</v>
      </c>
      <c r="T717" s="9" t="s">
        <v>5490</v>
      </c>
      <c r="U717" s="9" t="s">
        <v>5491</v>
      </c>
      <c r="V717" s="9" t="s">
        <v>5492</v>
      </c>
    </row>
    <row r="718" spans="1:26" hidden="1" x14ac:dyDescent="0.2">
      <c r="A718" s="9">
        <v>716</v>
      </c>
      <c r="B718" s="9" t="s">
        <v>5493</v>
      </c>
      <c r="C718" s="9" t="s">
        <v>792</v>
      </c>
      <c r="D718" s="9" t="s">
        <v>985</v>
      </c>
      <c r="E718" s="9" t="s">
        <v>229</v>
      </c>
      <c r="F718" s="9" t="s">
        <v>576</v>
      </c>
      <c r="G718" s="9">
        <v>13</v>
      </c>
      <c r="I718" s="9">
        <v>1978</v>
      </c>
      <c r="J718" s="9">
        <v>1978</v>
      </c>
      <c r="L718" s="9">
        <v>46.745775999999999</v>
      </c>
      <c r="M718" s="9">
        <v>15.571427999999999</v>
      </c>
      <c r="O718" s="9">
        <v>0</v>
      </c>
      <c r="P718" s="9">
        <v>0</v>
      </c>
      <c r="Q718" s="9">
        <v>0</v>
      </c>
      <c r="R718" s="9" t="s">
        <v>393</v>
      </c>
      <c r="S718" s="9" t="s">
        <v>5494</v>
      </c>
      <c r="T718" s="9" t="s">
        <v>5495</v>
      </c>
      <c r="U718" s="9" t="s">
        <v>5496</v>
      </c>
    </row>
    <row r="719" spans="1:26" hidden="1" x14ac:dyDescent="0.2">
      <c r="A719" s="9">
        <v>717</v>
      </c>
      <c r="B719" s="9" t="s">
        <v>5497</v>
      </c>
      <c r="C719" s="9" t="s">
        <v>792</v>
      </c>
      <c r="D719" s="9" t="s">
        <v>985</v>
      </c>
      <c r="E719" s="9" t="s">
        <v>229</v>
      </c>
      <c r="F719" s="9" t="s">
        <v>576</v>
      </c>
      <c r="G719" s="9">
        <v>5</v>
      </c>
      <c r="I719" s="9">
        <v>2005</v>
      </c>
      <c r="J719" s="9">
        <v>2005</v>
      </c>
      <c r="L719" s="9">
        <v>48.298490000000001</v>
      </c>
      <c r="M719" s="9">
        <v>16.347999999999999</v>
      </c>
      <c r="O719" s="9">
        <v>0</v>
      </c>
      <c r="P719" s="9">
        <v>0</v>
      </c>
      <c r="Q719" s="9">
        <v>0</v>
      </c>
      <c r="R719" s="9" t="s">
        <v>393</v>
      </c>
      <c r="S719" s="9" t="s">
        <v>5498</v>
      </c>
      <c r="T719" s="9" t="s">
        <v>5499</v>
      </c>
      <c r="U719" s="9" t="s">
        <v>5500</v>
      </c>
    </row>
    <row r="720" spans="1:26" hidden="1" x14ac:dyDescent="0.2">
      <c r="A720" s="9">
        <v>718</v>
      </c>
      <c r="B720" s="9" t="s">
        <v>5501</v>
      </c>
      <c r="C720" s="9" t="s">
        <v>792</v>
      </c>
      <c r="D720" s="9" t="s">
        <v>985</v>
      </c>
      <c r="E720" s="9" t="s">
        <v>229</v>
      </c>
      <c r="F720" s="9" t="s">
        <v>576</v>
      </c>
      <c r="G720" s="9">
        <v>2</v>
      </c>
      <c r="I720" s="9">
        <v>1960</v>
      </c>
      <c r="J720" s="9">
        <v>1960</v>
      </c>
      <c r="L720" s="9">
        <v>46.823628999999997</v>
      </c>
      <c r="M720" s="9">
        <v>13.295555999999999</v>
      </c>
      <c r="O720" s="9">
        <v>0</v>
      </c>
      <c r="P720" s="9">
        <v>0</v>
      </c>
      <c r="Q720" s="9">
        <v>0</v>
      </c>
      <c r="R720" s="9" t="s">
        <v>393</v>
      </c>
      <c r="S720" s="9" t="s">
        <v>5502</v>
      </c>
      <c r="T720" s="9" t="s">
        <v>5503</v>
      </c>
      <c r="U720" s="9" t="s">
        <v>5504</v>
      </c>
    </row>
    <row r="721" spans="1:27" hidden="1" x14ac:dyDescent="0.2">
      <c r="A721" s="9">
        <v>719</v>
      </c>
      <c r="B721" s="9" t="s">
        <v>5505</v>
      </c>
      <c r="C721" s="9" t="s">
        <v>242</v>
      </c>
      <c r="D721" s="9" t="s">
        <v>228</v>
      </c>
      <c r="E721" s="9" t="s">
        <v>229</v>
      </c>
      <c r="F721" s="9" t="s">
        <v>565</v>
      </c>
      <c r="G721" s="9">
        <v>353</v>
      </c>
      <c r="H721" s="9">
        <v>0.53100000000000003</v>
      </c>
      <c r="I721" s="9">
        <v>1998</v>
      </c>
      <c r="J721" s="9">
        <v>1998</v>
      </c>
      <c r="L721" s="9">
        <v>49.012500000000003</v>
      </c>
      <c r="M721" s="9">
        <v>8.302778</v>
      </c>
      <c r="O721" s="9">
        <v>0</v>
      </c>
      <c r="P721" s="9">
        <v>0</v>
      </c>
      <c r="Q721" s="9">
        <v>0</v>
      </c>
      <c r="R721" s="9" t="s">
        <v>5506</v>
      </c>
      <c r="S721" s="9" t="s">
        <v>5507</v>
      </c>
      <c r="T721" s="9" t="s">
        <v>5508</v>
      </c>
      <c r="U721" s="9" t="s">
        <v>5509</v>
      </c>
    </row>
    <row r="722" spans="1:27" hidden="1" x14ac:dyDescent="0.2">
      <c r="A722" s="9">
        <v>720</v>
      </c>
      <c r="B722" s="9" t="s">
        <v>5510</v>
      </c>
      <c r="C722" s="9" t="s">
        <v>242</v>
      </c>
      <c r="D722" s="9" t="s">
        <v>228</v>
      </c>
      <c r="E722" s="9" t="s">
        <v>243</v>
      </c>
      <c r="F722" s="9" t="s">
        <v>598</v>
      </c>
      <c r="G722" s="9">
        <v>700</v>
      </c>
      <c r="I722" s="9">
        <v>2006</v>
      </c>
      <c r="L722" s="9">
        <v>44.864060000000002</v>
      </c>
      <c r="M722" s="9">
        <v>11.594390000000001</v>
      </c>
      <c r="O722" s="9">
        <v>0</v>
      </c>
      <c r="P722" s="9">
        <v>0</v>
      </c>
      <c r="Q722" s="9">
        <v>0</v>
      </c>
      <c r="R722" s="9" t="s">
        <v>5511</v>
      </c>
      <c r="S722" s="9" t="s">
        <v>5512</v>
      </c>
      <c r="T722" s="9" t="s">
        <v>5513</v>
      </c>
      <c r="U722" s="9" t="s">
        <v>5514</v>
      </c>
      <c r="V722" s="9" t="s">
        <v>5515</v>
      </c>
      <c r="W722" s="9" t="s">
        <v>5516</v>
      </c>
    </row>
    <row r="723" spans="1:27" hidden="1" x14ac:dyDescent="0.2">
      <c r="A723" s="9">
        <v>721</v>
      </c>
      <c r="B723" s="9" t="s">
        <v>5517</v>
      </c>
      <c r="C723" s="9" t="s">
        <v>242</v>
      </c>
      <c r="D723" s="9" t="s">
        <v>334</v>
      </c>
      <c r="E723" s="9" t="s">
        <v>243</v>
      </c>
      <c r="F723" s="9" t="s">
        <v>598</v>
      </c>
      <c r="G723" s="9">
        <v>45</v>
      </c>
      <c r="I723" s="9">
        <v>2000</v>
      </c>
      <c r="L723" s="9">
        <v>45.619489999999999</v>
      </c>
      <c r="M723" s="9">
        <v>13.78295</v>
      </c>
      <c r="O723" s="9">
        <v>0</v>
      </c>
      <c r="P723" s="9">
        <v>0</v>
      </c>
      <c r="Q723" s="9">
        <v>0</v>
      </c>
      <c r="R723" s="9" t="s">
        <v>5518</v>
      </c>
      <c r="S723" s="9" t="s">
        <v>5519</v>
      </c>
      <c r="T723" s="9" t="s">
        <v>5520</v>
      </c>
      <c r="U723" s="9" t="s">
        <v>5521</v>
      </c>
    </row>
    <row r="724" spans="1:27" hidden="1" x14ac:dyDescent="0.2">
      <c r="A724" s="9">
        <v>722</v>
      </c>
      <c r="B724" s="9" t="s">
        <v>5522</v>
      </c>
      <c r="C724" s="9" t="s">
        <v>227</v>
      </c>
      <c r="D724" s="9" t="s">
        <v>228</v>
      </c>
      <c r="E724" s="9" t="s">
        <v>243</v>
      </c>
      <c r="F724" s="9" t="s">
        <v>565</v>
      </c>
      <c r="G724" s="9">
        <v>600</v>
      </c>
      <c r="I724" s="9">
        <v>1976</v>
      </c>
      <c r="J724" s="9">
        <v>2011</v>
      </c>
      <c r="L724" s="9">
        <v>51.367870000000003</v>
      </c>
      <c r="M724" s="9">
        <v>6.7167000000000003</v>
      </c>
      <c r="O724" s="9">
        <v>0</v>
      </c>
      <c r="P724" s="9">
        <v>0</v>
      </c>
      <c r="Q724" s="9">
        <v>0</v>
      </c>
      <c r="R724" s="9" t="s">
        <v>5523</v>
      </c>
      <c r="S724" s="9" t="s">
        <v>5524</v>
      </c>
      <c r="T724" s="9" t="s">
        <v>5525</v>
      </c>
      <c r="U724" s="9" t="s">
        <v>5526</v>
      </c>
      <c r="V724" s="9" t="s">
        <v>5527</v>
      </c>
      <c r="W724" s="9" t="s">
        <v>5528</v>
      </c>
    </row>
    <row r="725" spans="1:27" hidden="1" x14ac:dyDescent="0.2">
      <c r="A725" s="9">
        <v>723</v>
      </c>
      <c r="B725" s="9" t="s">
        <v>5529</v>
      </c>
      <c r="C725" s="9" t="s">
        <v>242</v>
      </c>
      <c r="D725" s="9" t="s">
        <v>228</v>
      </c>
      <c r="E725" s="9" t="s">
        <v>243</v>
      </c>
      <c r="F725" s="9" t="s">
        <v>2452</v>
      </c>
      <c r="G725" s="9">
        <v>392</v>
      </c>
      <c r="H725" s="9">
        <v>0.49</v>
      </c>
      <c r="I725" s="9">
        <v>1997</v>
      </c>
      <c r="J725" s="9">
        <v>1997</v>
      </c>
      <c r="L725" s="9">
        <v>55.511319999999998</v>
      </c>
      <c r="M725" s="9">
        <v>9.6133100000000002</v>
      </c>
      <c r="O725" s="9">
        <v>0</v>
      </c>
      <c r="P725" s="9">
        <v>0</v>
      </c>
      <c r="Q725" s="9">
        <v>0</v>
      </c>
      <c r="R725" s="9" t="s">
        <v>5530</v>
      </c>
      <c r="S725" s="9" t="s">
        <v>5531</v>
      </c>
      <c r="T725" s="9" t="s">
        <v>5532</v>
      </c>
      <c r="U725" s="9" t="s">
        <v>5533</v>
      </c>
    </row>
    <row r="726" spans="1:27" hidden="1" x14ac:dyDescent="0.2">
      <c r="A726" s="9">
        <v>724</v>
      </c>
      <c r="B726" s="9" t="s">
        <v>5534</v>
      </c>
      <c r="C726" s="9" t="s">
        <v>792</v>
      </c>
      <c r="D726" s="9" t="s">
        <v>985</v>
      </c>
      <c r="E726" s="9" t="s">
        <v>229</v>
      </c>
      <c r="F726" s="9" t="s">
        <v>576</v>
      </c>
      <c r="G726" s="9">
        <v>1</v>
      </c>
      <c r="I726" s="9">
        <v>1992</v>
      </c>
      <c r="J726" s="9">
        <v>1992</v>
      </c>
      <c r="L726" s="9">
        <v>46.744337999999999</v>
      </c>
      <c r="M726" s="9">
        <v>15.570455000000001</v>
      </c>
      <c r="O726" s="9">
        <v>0</v>
      </c>
      <c r="P726" s="9">
        <v>0</v>
      </c>
      <c r="Q726" s="9">
        <v>0</v>
      </c>
      <c r="R726" s="9" t="s">
        <v>393</v>
      </c>
      <c r="S726" s="9" t="s">
        <v>5535</v>
      </c>
      <c r="T726" s="9" t="s">
        <v>5536</v>
      </c>
      <c r="U726" s="9" t="s">
        <v>5537</v>
      </c>
    </row>
    <row r="727" spans="1:27" hidden="1" x14ac:dyDescent="0.2">
      <c r="A727" s="9">
        <v>725</v>
      </c>
      <c r="B727" s="9" t="s">
        <v>5538</v>
      </c>
      <c r="C727" s="9" t="s">
        <v>468</v>
      </c>
      <c r="D727" s="9" t="s">
        <v>334</v>
      </c>
      <c r="E727" s="9" t="s">
        <v>229</v>
      </c>
      <c r="F727" s="9" t="s">
        <v>565</v>
      </c>
      <c r="G727" s="9">
        <v>772</v>
      </c>
      <c r="H727" s="9">
        <v>0.35585</v>
      </c>
      <c r="I727" s="9">
        <v>1973</v>
      </c>
      <c r="J727" s="9">
        <v>1974</v>
      </c>
      <c r="L727" s="9">
        <v>48.761412</v>
      </c>
      <c r="M727" s="9">
        <v>11.503000999999999</v>
      </c>
      <c r="O727" s="9">
        <v>0</v>
      </c>
      <c r="P727" s="9">
        <v>0</v>
      </c>
      <c r="Q727" s="9">
        <v>0</v>
      </c>
      <c r="R727" s="9" t="s">
        <v>5539</v>
      </c>
      <c r="S727" s="9" t="s">
        <v>5540</v>
      </c>
      <c r="T727" s="9" t="s">
        <v>5541</v>
      </c>
      <c r="U727" s="9" t="s">
        <v>5542</v>
      </c>
      <c r="V727" s="9" t="s">
        <v>5543</v>
      </c>
    </row>
    <row r="728" spans="1:27" hidden="1" x14ac:dyDescent="0.2">
      <c r="A728" s="9">
        <v>726</v>
      </c>
      <c r="B728" s="9" t="s">
        <v>5544</v>
      </c>
      <c r="C728" s="9" t="s">
        <v>468</v>
      </c>
      <c r="D728" s="9" t="s">
        <v>334</v>
      </c>
      <c r="E728" s="9" t="s">
        <v>229</v>
      </c>
      <c r="F728" s="9" t="s">
        <v>2452</v>
      </c>
      <c r="G728" s="9">
        <v>664</v>
      </c>
      <c r="I728" s="9">
        <v>1973</v>
      </c>
      <c r="J728" s="9">
        <v>1976</v>
      </c>
      <c r="L728" s="9">
        <v>55.810279999999999</v>
      </c>
      <c r="M728" s="9">
        <v>11.87987</v>
      </c>
      <c r="O728" s="9">
        <v>0</v>
      </c>
      <c r="P728" s="9">
        <v>0</v>
      </c>
      <c r="Q728" s="9">
        <v>0</v>
      </c>
      <c r="R728" s="9" t="s">
        <v>5545</v>
      </c>
      <c r="S728" s="9" t="s">
        <v>5546</v>
      </c>
      <c r="T728" s="9" t="s">
        <v>5547</v>
      </c>
      <c r="U728" s="9" t="s">
        <v>5548</v>
      </c>
      <c r="V728" s="9" t="s">
        <v>5549</v>
      </c>
      <c r="W728" s="9" t="s">
        <v>5550</v>
      </c>
      <c r="X728" s="9" t="s">
        <v>5551</v>
      </c>
    </row>
    <row r="729" spans="1:27" hidden="1" x14ac:dyDescent="0.2">
      <c r="A729" s="9">
        <v>727</v>
      </c>
      <c r="B729" s="9" t="s">
        <v>5552</v>
      </c>
      <c r="C729" s="9" t="s">
        <v>792</v>
      </c>
      <c r="D729" s="9" t="s">
        <v>985</v>
      </c>
      <c r="E729" s="9" t="s">
        <v>229</v>
      </c>
      <c r="F729" s="9" t="s">
        <v>576</v>
      </c>
      <c r="G729" s="9">
        <v>10</v>
      </c>
      <c r="I729" s="9">
        <v>2005</v>
      </c>
      <c r="J729" s="9">
        <v>2005</v>
      </c>
      <c r="L729" s="9">
        <v>47.384738499999997</v>
      </c>
      <c r="M729" s="9">
        <v>15.099080499999999</v>
      </c>
      <c r="O729" s="9">
        <v>0</v>
      </c>
      <c r="P729" s="9">
        <v>0</v>
      </c>
      <c r="Q729" s="9">
        <v>0</v>
      </c>
      <c r="R729" s="9" t="s">
        <v>393</v>
      </c>
      <c r="S729" s="9" t="s">
        <v>5553</v>
      </c>
      <c r="T729" s="9" t="s">
        <v>5554</v>
      </c>
      <c r="U729" s="9" t="s">
        <v>5555</v>
      </c>
      <c r="V729" s="9" t="s">
        <v>5556</v>
      </c>
    </row>
    <row r="730" spans="1:27" hidden="1" x14ac:dyDescent="0.2">
      <c r="A730" s="9">
        <v>728</v>
      </c>
      <c r="B730" s="9" t="s">
        <v>5557</v>
      </c>
      <c r="C730" s="9" t="s">
        <v>792</v>
      </c>
      <c r="D730" s="9" t="s">
        <v>985</v>
      </c>
      <c r="E730" s="9" t="s">
        <v>229</v>
      </c>
      <c r="F730" s="9" t="s">
        <v>576</v>
      </c>
      <c r="G730" s="9">
        <v>39</v>
      </c>
      <c r="I730" s="9">
        <v>1962</v>
      </c>
      <c r="J730" s="9">
        <v>1962</v>
      </c>
      <c r="L730" s="9">
        <v>47.923315000000002</v>
      </c>
      <c r="M730" s="9">
        <v>14.433857</v>
      </c>
      <c r="O730" s="9">
        <v>0</v>
      </c>
      <c r="P730" s="9">
        <v>0</v>
      </c>
      <c r="Q730" s="9">
        <v>0</v>
      </c>
      <c r="R730" s="9" t="s">
        <v>393</v>
      </c>
      <c r="S730" s="9" t="s">
        <v>5558</v>
      </c>
      <c r="T730" s="9" t="s">
        <v>5559</v>
      </c>
      <c r="U730" s="9" t="s">
        <v>5560</v>
      </c>
    </row>
    <row r="731" spans="1:27" hidden="1" x14ac:dyDescent="0.2">
      <c r="A731" s="9">
        <v>729</v>
      </c>
      <c r="B731" s="9" t="s">
        <v>5561</v>
      </c>
      <c r="C731" s="9" t="s">
        <v>792</v>
      </c>
      <c r="D731" s="9" t="s">
        <v>985</v>
      </c>
      <c r="E731" s="9" t="s">
        <v>229</v>
      </c>
      <c r="F731" s="9" t="s">
        <v>576</v>
      </c>
      <c r="G731" s="9">
        <v>6</v>
      </c>
      <c r="I731" s="9">
        <v>1985</v>
      </c>
      <c r="J731" s="9">
        <v>1985</v>
      </c>
      <c r="L731" s="9">
        <v>47.399873999999997</v>
      </c>
      <c r="M731" s="9">
        <v>13.581941</v>
      </c>
      <c r="O731" s="9">
        <v>0</v>
      </c>
      <c r="P731" s="9">
        <v>0</v>
      </c>
      <c r="Q731" s="9">
        <v>0</v>
      </c>
      <c r="R731" s="9" t="s">
        <v>393</v>
      </c>
      <c r="S731" s="9" t="s">
        <v>5562</v>
      </c>
      <c r="T731" s="9" t="s">
        <v>5563</v>
      </c>
      <c r="U731" s="9" t="s">
        <v>5564</v>
      </c>
    </row>
    <row r="732" spans="1:27" x14ac:dyDescent="0.2">
      <c r="A732" s="9">
        <v>730</v>
      </c>
      <c r="B732" s="9" t="s">
        <v>412</v>
      </c>
      <c r="C732" s="9" t="s">
        <v>242</v>
      </c>
      <c r="D732" s="9" t="s">
        <v>228</v>
      </c>
      <c r="E732" s="9" t="s">
        <v>243</v>
      </c>
      <c r="F732" s="9" t="s">
        <v>68</v>
      </c>
      <c r="G732" s="9">
        <v>117</v>
      </c>
      <c r="I732" s="9">
        <v>1988</v>
      </c>
      <c r="L732" s="9">
        <v>52.388109999999998</v>
      </c>
      <c r="M732" s="9">
        <v>5.2153999999999998</v>
      </c>
      <c r="O732" s="9">
        <v>0</v>
      </c>
      <c r="P732" s="9">
        <v>0</v>
      </c>
      <c r="Q732" s="9">
        <v>0</v>
      </c>
      <c r="R732" s="9" t="s">
        <v>393</v>
      </c>
      <c r="S732" s="9" t="s">
        <v>413</v>
      </c>
      <c r="T732" s="9" t="s">
        <v>414</v>
      </c>
      <c r="U732" s="9" t="s">
        <v>415</v>
      </c>
      <c r="V732" s="9" t="s">
        <v>416</v>
      </c>
      <c r="W732" s="9" t="s">
        <v>417</v>
      </c>
    </row>
    <row r="733" spans="1:27" hidden="1" x14ac:dyDescent="0.2">
      <c r="A733" s="9">
        <v>731</v>
      </c>
      <c r="B733" s="9" t="s">
        <v>5565</v>
      </c>
      <c r="C733" s="9" t="s">
        <v>468</v>
      </c>
      <c r="D733" s="9" t="s">
        <v>334</v>
      </c>
      <c r="E733" s="9" t="s">
        <v>229</v>
      </c>
      <c r="F733" s="9" t="s">
        <v>586</v>
      </c>
      <c r="G733" s="9">
        <v>542</v>
      </c>
      <c r="I733" s="9">
        <v>2008</v>
      </c>
      <c r="L733" s="9">
        <v>48.873489999999997</v>
      </c>
      <c r="M733" s="9">
        <v>2.6553300000000002</v>
      </c>
      <c r="O733" s="9">
        <v>0</v>
      </c>
      <c r="P733" s="9">
        <v>0</v>
      </c>
      <c r="Q733" s="9">
        <v>0</v>
      </c>
      <c r="R733" s="9" t="s">
        <v>5566</v>
      </c>
      <c r="S733" s="9" t="s">
        <v>5567</v>
      </c>
      <c r="T733" s="9" t="s">
        <v>5568</v>
      </c>
      <c r="U733" s="9" t="s">
        <v>5569</v>
      </c>
      <c r="V733" s="9" t="s">
        <v>5570</v>
      </c>
      <c r="W733" s="9" t="s">
        <v>5571</v>
      </c>
      <c r="X733" s="9" t="s">
        <v>5572</v>
      </c>
      <c r="Y733" s="9" t="s">
        <v>5573</v>
      </c>
      <c r="Z733" s="9" t="s">
        <v>5574</v>
      </c>
      <c r="AA733" s="9" t="s">
        <v>5575</v>
      </c>
    </row>
    <row r="734" spans="1:27" x14ac:dyDescent="0.2">
      <c r="A734" s="9">
        <v>732</v>
      </c>
      <c r="B734" s="9" t="s">
        <v>418</v>
      </c>
      <c r="C734" s="9" t="s">
        <v>242</v>
      </c>
      <c r="D734" s="9" t="s">
        <v>228</v>
      </c>
      <c r="E734" s="9" t="s">
        <v>243</v>
      </c>
      <c r="F734" s="9" t="s">
        <v>68</v>
      </c>
      <c r="G734" s="9">
        <v>83</v>
      </c>
      <c r="I734" s="9">
        <v>1986</v>
      </c>
      <c r="J734" s="9">
        <v>2004</v>
      </c>
      <c r="L734" s="9">
        <v>52.163849999999996</v>
      </c>
      <c r="M734" s="9">
        <v>4.4941899999999997</v>
      </c>
      <c r="O734" s="9">
        <v>0</v>
      </c>
      <c r="P734" s="9">
        <v>0</v>
      </c>
      <c r="Q734" s="9">
        <v>0</v>
      </c>
      <c r="R734" s="9" t="s">
        <v>393</v>
      </c>
      <c r="S734" s="9" t="s">
        <v>419</v>
      </c>
      <c r="T734" s="9" t="s">
        <v>420</v>
      </c>
      <c r="U734" s="9" t="s">
        <v>421</v>
      </c>
    </row>
    <row r="735" spans="1:27" x14ac:dyDescent="0.2">
      <c r="A735" s="9">
        <v>733</v>
      </c>
      <c r="B735" s="9" t="s">
        <v>422</v>
      </c>
      <c r="C735" s="9" t="s">
        <v>242</v>
      </c>
      <c r="D735" s="9" t="s">
        <v>228</v>
      </c>
      <c r="E735" s="9" t="s">
        <v>243</v>
      </c>
      <c r="F735" s="9" t="s">
        <v>68</v>
      </c>
      <c r="G735" s="9">
        <v>79</v>
      </c>
      <c r="I735" s="9">
        <v>2003</v>
      </c>
      <c r="L735" s="9">
        <v>51.95861</v>
      </c>
      <c r="M735" s="9">
        <v>4.0260899999999999</v>
      </c>
      <c r="O735" s="9">
        <v>0</v>
      </c>
      <c r="P735" s="9">
        <v>0</v>
      </c>
      <c r="Q735" s="9">
        <v>0</v>
      </c>
      <c r="R735" s="9" t="s">
        <v>393</v>
      </c>
      <c r="S735" s="9" t="s">
        <v>423</v>
      </c>
      <c r="T735" s="9" t="s">
        <v>424</v>
      </c>
      <c r="U735" s="9" t="s">
        <v>425</v>
      </c>
    </row>
    <row r="736" spans="1:27" hidden="1" x14ac:dyDescent="0.2">
      <c r="A736" s="9">
        <v>734</v>
      </c>
      <c r="B736" s="9" t="s">
        <v>5576</v>
      </c>
      <c r="C736" s="9" t="s">
        <v>242</v>
      </c>
      <c r="D736" s="9" t="s">
        <v>334</v>
      </c>
      <c r="E736" s="9" t="s">
        <v>243</v>
      </c>
      <c r="F736" s="9" t="s">
        <v>598</v>
      </c>
      <c r="G736" s="9">
        <v>274</v>
      </c>
      <c r="I736" s="9">
        <v>1990</v>
      </c>
      <c r="L736" s="9">
        <v>44.403179999999999</v>
      </c>
      <c r="M736" s="9">
        <v>8.9040400000000002</v>
      </c>
      <c r="O736" s="9">
        <v>0</v>
      </c>
      <c r="P736" s="9">
        <v>0</v>
      </c>
      <c r="Q736" s="9">
        <v>0</v>
      </c>
      <c r="R736" s="9" t="s">
        <v>5577</v>
      </c>
      <c r="S736" s="9" t="s">
        <v>5578</v>
      </c>
      <c r="T736" s="9" t="s">
        <v>5579</v>
      </c>
      <c r="U736" s="9" t="s">
        <v>5580</v>
      </c>
    </row>
    <row r="737" spans="1:24" hidden="1" x14ac:dyDescent="0.2">
      <c r="A737" s="9">
        <v>735</v>
      </c>
      <c r="B737" s="9" t="s">
        <v>5581</v>
      </c>
      <c r="C737" s="9" t="s">
        <v>792</v>
      </c>
      <c r="D737" s="9" t="s">
        <v>846</v>
      </c>
      <c r="E737" s="9" t="s">
        <v>794</v>
      </c>
      <c r="F737" s="9" t="s">
        <v>576</v>
      </c>
      <c r="G737" s="9">
        <v>10</v>
      </c>
      <c r="I737" s="9">
        <v>1965</v>
      </c>
      <c r="J737" s="9">
        <v>1965</v>
      </c>
      <c r="L737" s="9">
        <v>47.002195</v>
      </c>
      <c r="M737" s="9">
        <v>15.108089</v>
      </c>
      <c r="O737" s="9">
        <v>0</v>
      </c>
      <c r="P737" s="9">
        <v>0</v>
      </c>
      <c r="Q737" s="9">
        <v>0</v>
      </c>
      <c r="R737" s="9" t="s">
        <v>393</v>
      </c>
      <c r="S737" s="9" t="s">
        <v>5582</v>
      </c>
      <c r="T737" s="9" t="s">
        <v>5583</v>
      </c>
      <c r="U737" s="9" t="s">
        <v>5584</v>
      </c>
      <c r="V737" s="9" t="s">
        <v>5585</v>
      </c>
    </row>
    <row r="738" spans="1:24" hidden="1" x14ac:dyDescent="0.2">
      <c r="A738" s="9">
        <v>736</v>
      </c>
      <c r="B738" s="9" t="s">
        <v>5586</v>
      </c>
      <c r="C738" s="9" t="s">
        <v>242</v>
      </c>
      <c r="D738" s="9" t="s">
        <v>228</v>
      </c>
      <c r="E738" s="9" t="s">
        <v>243</v>
      </c>
      <c r="F738" s="9" t="s">
        <v>576</v>
      </c>
      <c r="G738" s="9">
        <v>216.8</v>
      </c>
      <c r="I738" s="9">
        <v>1970</v>
      </c>
      <c r="J738" s="9">
        <v>1970</v>
      </c>
      <c r="L738" s="9">
        <v>48.299219000000001</v>
      </c>
      <c r="M738" s="9">
        <v>14.322934999999999</v>
      </c>
      <c r="O738" s="9">
        <v>0</v>
      </c>
      <c r="P738" s="9">
        <v>0</v>
      </c>
      <c r="Q738" s="9">
        <v>0</v>
      </c>
      <c r="R738" s="9" t="s">
        <v>5587</v>
      </c>
      <c r="S738" s="9" t="s">
        <v>5588</v>
      </c>
      <c r="T738" s="9" t="s">
        <v>5589</v>
      </c>
      <c r="U738" s="9" t="s">
        <v>5590</v>
      </c>
      <c r="V738" s="9" t="s">
        <v>5591</v>
      </c>
    </row>
    <row r="739" spans="1:24" hidden="1" x14ac:dyDescent="0.2">
      <c r="A739" s="9">
        <v>737</v>
      </c>
      <c r="B739" s="9" t="s">
        <v>5592</v>
      </c>
      <c r="C739" s="9" t="s">
        <v>242</v>
      </c>
      <c r="D739" s="9" t="s">
        <v>228</v>
      </c>
      <c r="E739" s="9" t="s">
        <v>243</v>
      </c>
      <c r="F739" s="9" t="s">
        <v>576</v>
      </c>
      <c r="G739" s="9">
        <v>158</v>
      </c>
      <c r="I739" s="9">
        <v>1993</v>
      </c>
      <c r="J739" s="9">
        <v>1993</v>
      </c>
      <c r="L739" s="9">
        <v>48.267893000000001</v>
      </c>
      <c r="M739" s="9">
        <v>14.346897999999999</v>
      </c>
      <c r="O739" s="9">
        <v>0</v>
      </c>
      <c r="P739" s="9">
        <v>0</v>
      </c>
      <c r="Q739" s="9">
        <v>0</v>
      </c>
      <c r="R739" s="9" t="s">
        <v>5593</v>
      </c>
      <c r="S739" s="9" t="s">
        <v>5594</v>
      </c>
      <c r="T739" s="9" t="s">
        <v>5595</v>
      </c>
      <c r="U739" s="9" t="s">
        <v>5596</v>
      </c>
    </row>
    <row r="740" spans="1:24" hidden="1" x14ac:dyDescent="0.2">
      <c r="A740" s="9">
        <v>738</v>
      </c>
      <c r="B740" s="9" t="s">
        <v>5597</v>
      </c>
      <c r="C740" s="9" t="s">
        <v>242</v>
      </c>
      <c r="D740" s="9" t="s">
        <v>228</v>
      </c>
      <c r="E740" s="9" t="s">
        <v>229</v>
      </c>
      <c r="F740" s="9" t="s">
        <v>576</v>
      </c>
      <c r="G740" s="9">
        <v>152</v>
      </c>
      <c r="I740" s="9">
        <v>1958</v>
      </c>
      <c r="J740" s="9">
        <v>1958</v>
      </c>
      <c r="L740" s="9">
        <v>48.332630000000002</v>
      </c>
      <c r="M740" s="9">
        <v>16.33981</v>
      </c>
      <c r="O740" s="9">
        <v>0</v>
      </c>
      <c r="P740" s="9">
        <v>0</v>
      </c>
      <c r="Q740" s="9">
        <v>0</v>
      </c>
      <c r="R740" s="9" t="s">
        <v>5598</v>
      </c>
      <c r="S740" s="9" t="s">
        <v>5599</v>
      </c>
      <c r="T740" s="9" t="s">
        <v>5600</v>
      </c>
      <c r="U740" s="9" t="s">
        <v>5601</v>
      </c>
    </row>
    <row r="741" spans="1:24" hidden="1" x14ac:dyDescent="0.2">
      <c r="A741" s="9">
        <v>3060</v>
      </c>
      <c r="B741" s="9" t="s">
        <v>14371</v>
      </c>
      <c r="C741" s="9" t="s">
        <v>242</v>
      </c>
      <c r="D741" s="9" t="s">
        <v>334</v>
      </c>
      <c r="E741" s="9" t="s">
        <v>243</v>
      </c>
      <c r="F741" s="9" t="s">
        <v>1230</v>
      </c>
      <c r="G741" s="9">
        <v>106</v>
      </c>
      <c r="I741" s="9">
        <v>2000</v>
      </c>
      <c r="L741" s="9">
        <v>50.44746</v>
      </c>
      <c r="M741" s="9">
        <v>4.6633899999999997</v>
      </c>
      <c r="O741" s="9">
        <v>0</v>
      </c>
      <c r="P741" s="9">
        <v>0</v>
      </c>
      <c r="Q741" s="9">
        <v>0</v>
      </c>
      <c r="R741" s="9" t="s">
        <v>393</v>
      </c>
      <c r="S741" s="9" t="s">
        <v>14372</v>
      </c>
      <c r="T741" s="9" t="s">
        <v>14373</v>
      </c>
      <c r="U741" s="9" t="s">
        <v>14374</v>
      </c>
      <c r="V741" s="9" t="s">
        <v>14375</v>
      </c>
    </row>
    <row r="742" spans="1:24" hidden="1" x14ac:dyDescent="0.2">
      <c r="A742" s="9">
        <v>740</v>
      </c>
      <c r="B742" s="9" t="s">
        <v>5607</v>
      </c>
      <c r="C742" s="9" t="s">
        <v>792</v>
      </c>
      <c r="D742" s="9" t="s">
        <v>846</v>
      </c>
      <c r="E742" s="9" t="s">
        <v>794</v>
      </c>
      <c r="F742" s="9" t="s">
        <v>598</v>
      </c>
      <c r="G742" s="9">
        <v>144</v>
      </c>
      <c r="L742" s="9">
        <v>46.286138000000001</v>
      </c>
      <c r="M742" s="9">
        <v>10.265884</v>
      </c>
      <c r="O742" s="9">
        <v>0</v>
      </c>
      <c r="P742" s="9">
        <v>0</v>
      </c>
      <c r="Q742" s="9">
        <v>0</v>
      </c>
      <c r="R742" s="9" t="s">
        <v>5608</v>
      </c>
      <c r="S742" s="9" t="s">
        <v>5609</v>
      </c>
      <c r="T742" s="9" t="s">
        <v>5610</v>
      </c>
      <c r="U742" s="9" t="s">
        <v>5611</v>
      </c>
    </row>
    <row r="743" spans="1:24" hidden="1" x14ac:dyDescent="0.2">
      <c r="A743" s="9">
        <v>741</v>
      </c>
      <c r="B743" s="9" t="s">
        <v>5612</v>
      </c>
      <c r="C743" s="9" t="s">
        <v>242</v>
      </c>
      <c r="D743" s="9" t="s">
        <v>228</v>
      </c>
      <c r="E743" s="9" t="s">
        <v>243</v>
      </c>
      <c r="F743" s="9" t="s">
        <v>586</v>
      </c>
      <c r="G743" s="9">
        <v>260</v>
      </c>
      <c r="I743" s="9">
        <v>2004</v>
      </c>
      <c r="J743" s="9">
        <v>2004</v>
      </c>
      <c r="L743" s="9">
        <v>49.48</v>
      </c>
      <c r="M743" s="9">
        <v>0.22</v>
      </c>
      <c r="O743" s="9">
        <v>0</v>
      </c>
      <c r="P743" s="9">
        <v>0</v>
      </c>
      <c r="Q743" s="9">
        <v>0</v>
      </c>
      <c r="R743" s="9" t="s">
        <v>5613</v>
      </c>
      <c r="S743" s="9" t="s">
        <v>5614</v>
      </c>
      <c r="T743" s="9" t="s">
        <v>5615</v>
      </c>
      <c r="U743" s="9" t="s">
        <v>5616</v>
      </c>
      <c r="V743" s="9" t="s">
        <v>5617</v>
      </c>
      <c r="W743" s="9" t="s">
        <v>5618</v>
      </c>
      <c r="X743" s="9" t="s">
        <v>5619</v>
      </c>
    </row>
    <row r="744" spans="1:24" hidden="1" x14ac:dyDescent="0.2">
      <c r="A744" s="9">
        <v>742</v>
      </c>
      <c r="B744" s="9" t="s">
        <v>5620</v>
      </c>
      <c r="C744" s="9" t="s">
        <v>242</v>
      </c>
      <c r="D744" s="9" t="s">
        <v>228</v>
      </c>
      <c r="E744" s="9" t="s">
        <v>229</v>
      </c>
      <c r="F744" s="9" t="s">
        <v>586</v>
      </c>
      <c r="G744" s="9">
        <v>401</v>
      </c>
      <c r="I744" s="9">
        <v>2016</v>
      </c>
      <c r="J744" s="9">
        <v>2016</v>
      </c>
      <c r="L744" s="9">
        <v>46.272820000000003</v>
      </c>
      <c r="M744" s="9">
        <v>3.3009499999999998</v>
      </c>
      <c r="O744" s="9">
        <v>0</v>
      </c>
      <c r="P744" s="9">
        <v>0</v>
      </c>
      <c r="Q744" s="9">
        <v>0</v>
      </c>
      <c r="R744" s="9" t="s">
        <v>5621</v>
      </c>
      <c r="S744" s="9" t="s">
        <v>5622</v>
      </c>
      <c r="T744" s="9" t="s">
        <v>5623</v>
      </c>
      <c r="U744" s="9" t="s">
        <v>5624</v>
      </c>
      <c r="V744" s="9" t="s">
        <v>5625</v>
      </c>
    </row>
    <row r="745" spans="1:24" hidden="1" x14ac:dyDescent="0.2">
      <c r="A745" s="9">
        <v>743</v>
      </c>
      <c r="B745" s="9" t="s">
        <v>5626</v>
      </c>
      <c r="C745" s="9" t="s">
        <v>792</v>
      </c>
      <c r="D745" s="9" t="s">
        <v>985</v>
      </c>
      <c r="E745" s="9" t="s">
        <v>229</v>
      </c>
      <c r="F745" s="9" t="s">
        <v>565</v>
      </c>
      <c r="G745" s="9">
        <v>12</v>
      </c>
      <c r="H745" s="9">
        <v>0.8</v>
      </c>
      <c r="I745" s="9">
        <v>1981</v>
      </c>
      <c r="J745" s="9">
        <v>1981</v>
      </c>
      <c r="L745" s="9">
        <v>48.148375000000001</v>
      </c>
      <c r="M745" s="9">
        <v>10.867023</v>
      </c>
      <c r="O745" s="9">
        <v>0</v>
      </c>
      <c r="P745" s="9">
        <v>0</v>
      </c>
      <c r="Q745" s="9">
        <v>0</v>
      </c>
      <c r="R745" s="9" t="s">
        <v>393</v>
      </c>
      <c r="S745" s="9" t="s">
        <v>5627</v>
      </c>
      <c r="T745" s="9" t="s">
        <v>5628</v>
      </c>
      <c r="U745" s="9" t="s">
        <v>5629</v>
      </c>
    </row>
    <row r="746" spans="1:24" hidden="1" x14ac:dyDescent="0.2">
      <c r="A746" s="9">
        <v>744</v>
      </c>
      <c r="B746" s="9" t="s">
        <v>5630</v>
      </c>
      <c r="C746" s="9" t="s">
        <v>792</v>
      </c>
      <c r="D746" s="9" t="s">
        <v>985</v>
      </c>
      <c r="E746" s="9" t="s">
        <v>229</v>
      </c>
      <c r="F746" s="9" t="s">
        <v>795</v>
      </c>
      <c r="G746" s="9">
        <v>214.4</v>
      </c>
      <c r="H746" s="9">
        <v>0.38955223880597001</v>
      </c>
      <c r="I746" s="9">
        <v>1914</v>
      </c>
      <c r="J746" s="9">
        <v>1994</v>
      </c>
      <c r="L746" s="9">
        <v>47.5559133848</v>
      </c>
      <c r="M746" s="9">
        <v>8.0491245366649995</v>
      </c>
      <c r="O746" s="9">
        <v>0</v>
      </c>
      <c r="P746" s="9">
        <v>0</v>
      </c>
      <c r="Q746" s="9">
        <v>0</v>
      </c>
      <c r="R746" s="9" t="s">
        <v>393</v>
      </c>
      <c r="S746" s="9" t="s">
        <v>5631</v>
      </c>
      <c r="T746" s="9" t="s">
        <v>5632</v>
      </c>
      <c r="U746" s="9" t="s">
        <v>5633</v>
      </c>
      <c r="V746" s="9" t="s">
        <v>5634</v>
      </c>
    </row>
    <row r="747" spans="1:24" hidden="1" x14ac:dyDescent="0.2">
      <c r="A747" s="9">
        <v>745</v>
      </c>
      <c r="B747" s="9" t="s">
        <v>5635</v>
      </c>
      <c r="C747" s="9" t="s">
        <v>792</v>
      </c>
      <c r="D747" s="9" t="s">
        <v>985</v>
      </c>
      <c r="E747" s="9" t="s">
        <v>229</v>
      </c>
      <c r="F747" s="9" t="s">
        <v>795</v>
      </c>
      <c r="G747" s="9">
        <v>16.93</v>
      </c>
      <c r="I747" s="9">
        <v>1964</v>
      </c>
      <c r="J747" s="9">
        <v>1964</v>
      </c>
      <c r="L747" s="9">
        <v>47.394781733400002</v>
      </c>
      <c r="M747" s="9">
        <v>8.0358745833699992</v>
      </c>
      <c r="O747" s="9">
        <v>0</v>
      </c>
      <c r="P747" s="9">
        <v>0</v>
      </c>
      <c r="Q747" s="9">
        <v>0</v>
      </c>
      <c r="R747" s="9" t="s">
        <v>393</v>
      </c>
      <c r="S747" s="9" t="s">
        <v>5636</v>
      </c>
      <c r="T747" s="9" t="s">
        <v>5637</v>
      </c>
      <c r="U747" s="9" t="s">
        <v>5638</v>
      </c>
    </row>
    <row r="748" spans="1:24" hidden="1" x14ac:dyDescent="0.2">
      <c r="A748" s="9">
        <v>746</v>
      </c>
      <c r="B748" s="9" t="s">
        <v>5639</v>
      </c>
      <c r="C748" s="9" t="s">
        <v>792</v>
      </c>
      <c r="D748" s="9" t="s">
        <v>846</v>
      </c>
      <c r="E748" s="9" t="s">
        <v>794</v>
      </c>
      <c r="F748" s="9" t="s">
        <v>795</v>
      </c>
      <c r="G748" s="9">
        <v>51.52</v>
      </c>
      <c r="I748" s="9">
        <v>1984</v>
      </c>
      <c r="J748" s="9">
        <v>1984</v>
      </c>
      <c r="L748" s="9">
        <v>47.171628052199999</v>
      </c>
      <c r="M748" s="9">
        <v>8.9000673991100001</v>
      </c>
      <c r="O748" s="9">
        <v>0</v>
      </c>
      <c r="P748" s="9">
        <v>0</v>
      </c>
      <c r="Q748" s="9">
        <v>0</v>
      </c>
      <c r="R748" s="9" t="s">
        <v>5640</v>
      </c>
      <c r="S748" s="9" t="s">
        <v>5641</v>
      </c>
      <c r="T748" s="9" t="s">
        <v>5642</v>
      </c>
      <c r="U748" s="9" t="s">
        <v>5643</v>
      </c>
    </row>
    <row r="749" spans="1:24" hidden="1" x14ac:dyDescent="0.2">
      <c r="A749" s="9">
        <v>747</v>
      </c>
      <c r="B749" s="9" t="s">
        <v>5644</v>
      </c>
      <c r="C749" s="9" t="s">
        <v>792</v>
      </c>
      <c r="D749" s="9" t="s">
        <v>985</v>
      </c>
      <c r="E749" s="9" t="s">
        <v>229</v>
      </c>
      <c r="F749" s="9" t="s">
        <v>795</v>
      </c>
      <c r="G749" s="9">
        <v>18.66</v>
      </c>
      <c r="I749" s="9">
        <v>1986</v>
      </c>
      <c r="J749" s="9">
        <v>1986</v>
      </c>
      <c r="L749" s="9">
        <v>46.696651040299997</v>
      </c>
      <c r="M749" s="9">
        <v>7.6649514724000003</v>
      </c>
      <c r="O749" s="9">
        <v>0</v>
      </c>
      <c r="P749" s="9">
        <v>0</v>
      </c>
      <c r="Q749" s="9">
        <v>0</v>
      </c>
      <c r="R749" s="9" t="s">
        <v>393</v>
      </c>
      <c r="S749" s="9" t="s">
        <v>5645</v>
      </c>
      <c r="T749" s="9" t="s">
        <v>5646</v>
      </c>
      <c r="U749" s="9" t="s">
        <v>5647</v>
      </c>
    </row>
    <row r="750" spans="1:24" hidden="1" x14ac:dyDescent="0.2">
      <c r="A750" s="9">
        <v>748</v>
      </c>
      <c r="B750" s="9" t="s">
        <v>5648</v>
      </c>
      <c r="C750" s="9" t="s">
        <v>792</v>
      </c>
      <c r="D750" s="9" t="s">
        <v>985</v>
      </c>
      <c r="E750" s="9" t="s">
        <v>229</v>
      </c>
      <c r="F750" s="9" t="s">
        <v>795</v>
      </c>
      <c r="G750" s="9">
        <v>14</v>
      </c>
      <c r="I750" s="9">
        <v>1968</v>
      </c>
      <c r="J750" s="9">
        <v>1968</v>
      </c>
      <c r="L750" s="9">
        <v>46.517411110799998</v>
      </c>
      <c r="M750" s="9">
        <v>8.6776669381199998</v>
      </c>
      <c r="O750" s="9">
        <v>0</v>
      </c>
      <c r="P750" s="9">
        <v>0</v>
      </c>
      <c r="Q750" s="9">
        <v>0</v>
      </c>
      <c r="R750" s="9" t="s">
        <v>5649</v>
      </c>
      <c r="S750" s="9" t="s">
        <v>5650</v>
      </c>
      <c r="T750" s="9" t="s">
        <v>5651</v>
      </c>
      <c r="U750" s="9" t="s">
        <v>5652</v>
      </c>
    </row>
    <row r="751" spans="1:24" hidden="1" x14ac:dyDescent="0.2">
      <c r="A751" s="9">
        <v>749</v>
      </c>
      <c r="B751" s="9" t="s">
        <v>5653</v>
      </c>
      <c r="C751" s="9" t="s">
        <v>792</v>
      </c>
      <c r="D751" s="9" t="s">
        <v>985</v>
      </c>
      <c r="E751" s="9" t="s">
        <v>229</v>
      </c>
      <c r="F751" s="9" t="s">
        <v>795</v>
      </c>
      <c r="G751" s="9">
        <v>4.3</v>
      </c>
      <c r="I751" s="9">
        <v>1979</v>
      </c>
      <c r="J751" s="9">
        <v>1979</v>
      </c>
      <c r="L751" s="9">
        <v>46.544726437999998</v>
      </c>
      <c r="M751" s="9">
        <v>7.8999074789600003</v>
      </c>
      <c r="O751" s="9">
        <v>0</v>
      </c>
      <c r="P751" s="9">
        <v>0</v>
      </c>
      <c r="Q751" s="9">
        <v>0</v>
      </c>
      <c r="R751" s="9" t="s">
        <v>393</v>
      </c>
      <c r="S751" s="9" t="s">
        <v>5654</v>
      </c>
      <c r="T751" s="9" t="s">
        <v>5655</v>
      </c>
      <c r="U751" s="9" t="s">
        <v>5656</v>
      </c>
    </row>
    <row r="752" spans="1:24" hidden="1" x14ac:dyDescent="0.2">
      <c r="A752" s="9">
        <v>750</v>
      </c>
      <c r="B752" s="9" t="s">
        <v>5657</v>
      </c>
      <c r="C752" s="9" t="s">
        <v>792</v>
      </c>
      <c r="D752" s="9" t="s">
        <v>985</v>
      </c>
      <c r="E752" s="9" t="s">
        <v>229</v>
      </c>
      <c r="F752" s="9" t="s">
        <v>795</v>
      </c>
      <c r="G752" s="9">
        <v>10.61</v>
      </c>
      <c r="I752" s="9">
        <v>1993</v>
      </c>
      <c r="J752" s="9">
        <v>2013</v>
      </c>
      <c r="L752" s="9">
        <v>46.265099741900002</v>
      </c>
      <c r="M752" s="9">
        <v>7.0401925822300004</v>
      </c>
      <c r="O752" s="9">
        <v>0</v>
      </c>
      <c r="P752" s="9">
        <v>0</v>
      </c>
      <c r="Q752" s="9">
        <v>0</v>
      </c>
      <c r="R752" s="9" t="s">
        <v>393</v>
      </c>
      <c r="S752" s="9" t="s">
        <v>5658</v>
      </c>
      <c r="T752" s="9" t="s">
        <v>5659</v>
      </c>
      <c r="U752" s="9" t="s">
        <v>5660</v>
      </c>
      <c r="V752" s="9" t="s">
        <v>5661</v>
      </c>
    </row>
    <row r="753" spans="1:23" hidden="1" x14ac:dyDescent="0.2">
      <c r="A753" s="9">
        <v>751</v>
      </c>
      <c r="B753" s="9" t="s">
        <v>5662</v>
      </c>
      <c r="C753" s="9" t="s">
        <v>792</v>
      </c>
      <c r="D753" s="9" t="s">
        <v>985</v>
      </c>
      <c r="E753" s="9" t="s">
        <v>229</v>
      </c>
      <c r="F753" s="9" t="s">
        <v>795</v>
      </c>
      <c r="G753" s="9">
        <v>4.25</v>
      </c>
      <c r="I753" s="9">
        <v>1972</v>
      </c>
      <c r="J753" s="9">
        <v>1972</v>
      </c>
      <c r="L753" s="9">
        <v>46.181658232799997</v>
      </c>
      <c r="M753" s="9">
        <v>8.8533094536700006</v>
      </c>
      <c r="O753" s="9">
        <v>0</v>
      </c>
      <c r="P753" s="9">
        <v>0</v>
      </c>
      <c r="Q753" s="9">
        <v>0</v>
      </c>
      <c r="R753" s="9" t="s">
        <v>393</v>
      </c>
      <c r="S753" s="9" t="s">
        <v>5663</v>
      </c>
      <c r="T753" s="9" t="s">
        <v>5664</v>
      </c>
      <c r="U753" s="9" t="s">
        <v>5665</v>
      </c>
    </row>
    <row r="754" spans="1:23" hidden="1" x14ac:dyDescent="0.2">
      <c r="A754" s="9">
        <v>752</v>
      </c>
      <c r="B754" s="9" t="s">
        <v>5666</v>
      </c>
      <c r="C754" s="9" t="s">
        <v>792</v>
      </c>
      <c r="D754" s="9" t="s">
        <v>985</v>
      </c>
      <c r="E754" s="9" t="s">
        <v>229</v>
      </c>
      <c r="F754" s="9" t="s">
        <v>795</v>
      </c>
      <c r="G754" s="9">
        <v>4.5999999999999996</v>
      </c>
      <c r="I754" s="9">
        <v>2017</v>
      </c>
      <c r="J754" s="9">
        <v>2017</v>
      </c>
      <c r="L754" s="9">
        <v>46.690148621699997</v>
      </c>
      <c r="M754" s="9">
        <v>9.4428840844700002</v>
      </c>
      <c r="O754" s="9">
        <v>0</v>
      </c>
      <c r="P754" s="9">
        <v>0</v>
      </c>
      <c r="Q754" s="9">
        <v>0</v>
      </c>
      <c r="R754" s="9" t="s">
        <v>393</v>
      </c>
      <c r="S754" s="9" t="s">
        <v>5667</v>
      </c>
      <c r="T754" s="9" t="s">
        <v>5668</v>
      </c>
      <c r="U754" s="9" t="s">
        <v>5669</v>
      </c>
    </row>
    <row r="755" spans="1:23" hidden="1" x14ac:dyDescent="0.2">
      <c r="A755" s="9">
        <v>753</v>
      </c>
      <c r="B755" s="9" t="s">
        <v>5670</v>
      </c>
      <c r="C755" s="9" t="s">
        <v>792</v>
      </c>
      <c r="D755" s="9" t="s">
        <v>985</v>
      </c>
      <c r="E755" s="9" t="s">
        <v>229</v>
      </c>
      <c r="F755" s="9" t="s">
        <v>795</v>
      </c>
      <c r="G755" s="9">
        <v>2.9</v>
      </c>
      <c r="I755" s="9">
        <v>1998</v>
      </c>
      <c r="J755" s="9">
        <v>1998</v>
      </c>
      <c r="L755" s="9">
        <v>46.419574283400003</v>
      </c>
      <c r="M755" s="9">
        <v>8.8506670185900003</v>
      </c>
      <c r="O755" s="9">
        <v>0</v>
      </c>
      <c r="P755" s="9">
        <v>0</v>
      </c>
      <c r="Q755" s="9">
        <v>0</v>
      </c>
      <c r="R755" s="9" t="s">
        <v>393</v>
      </c>
      <c r="S755" s="9" t="s">
        <v>5671</v>
      </c>
      <c r="T755" s="9" t="s">
        <v>5672</v>
      </c>
      <c r="U755" s="9" t="s">
        <v>5673</v>
      </c>
    </row>
    <row r="756" spans="1:23" hidden="1" x14ac:dyDescent="0.2">
      <c r="A756" s="9">
        <v>754</v>
      </c>
      <c r="B756" s="9" t="s">
        <v>5674</v>
      </c>
      <c r="C756" s="9" t="s">
        <v>792</v>
      </c>
      <c r="D756" s="9" t="s">
        <v>846</v>
      </c>
      <c r="E756" s="9" t="s">
        <v>794</v>
      </c>
      <c r="F756" s="9" t="s">
        <v>795</v>
      </c>
      <c r="G756" s="9">
        <v>76.5</v>
      </c>
      <c r="I756" s="9">
        <v>1971</v>
      </c>
      <c r="J756" s="9">
        <v>2016</v>
      </c>
      <c r="L756" s="9">
        <v>46.582506485099998</v>
      </c>
      <c r="M756" s="9">
        <v>9.6106483576400006</v>
      </c>
      <c r="O756" s="9">
        <v>0</v>
      </c>
      <c r="P756" s="9">
        <v>0</v>
      </c>
      <c r="Q756" s="9">
        <v>0</v>
      </c>
      <c r="R756" s="9" t="s">
        <v>393</v>
      </c>
      <c r="S756" s="9" t="s">
        <v>5675</v>
      </c>
      <c r="T756" s="9" t="s">
        <v>5676</v>
      </c>
      <c r="U756" s="9" t="s">
        <v>5677</v>
      </c>
      <c r="V756" s="9" t="s">
        <v>5678</v>
      </c>
    </row>
    <row r="757" spans="1:23" hidden="1" x14ac:dyDescent="0.2">
      <c r="A757" s="9">
        <v>755</v>
      </c>
      <c r="B757" s="9" t="s">
        <v>5679</v>
      </c>
      <c r="C757" s="9" t="s">
        <v>792</v>
      </c>
      <c r="D757" s="9" t="s">
        <v>985</v>
      </c>
      <c r="E757" s="9" t="s">
        <v>229</v>
      </c>
      <c r="F757" s="9" t="s">
        <v>795</v>
      </c>
      <c r="G757" s="9">
        <v>1.8</v>
      </c>
      <c r="I757" s="9">
        <v>2007</v>
      </c>
      <c r="J757" s="9">
        <v>2007</v>
      </c>
      <c r="L757" s="9">
        <v>47.249488364299999</v>
      </c>
      <c r="M757" s="9">
        <v>9.1636683545699995</v>
      </c>
      <c r="O757" s="9">
        <v>0</v>
      </c>
      <c r="P757" s="9">
        <v>0</v>
      </c>
      <c r="Q757" s="9">
        <v>0</v>
      </c>
      <c r="R757" s="9" t="s">
        <v>393</v>
      </c>
      <c r="S757" s="9" t="s">
        <v>5680</v>
      </c>
      <c r="T757" s="9" t="s">
        <v>5681</v>
      </c>
      <c r="U757" s="9" t="s">
        <v>5682</v>
      </c>
    </row>
    <row r="758" spans="1:23" hidden="1" x14ac:dyDescent="0.2">
      <c r="A758" s="9">
        <v>756</v>
      </c>
      <c r="B758" s="9" t="s">
        <v>5683</v>
      </c>
      <c r="C758" s="9" t="s">
        <v>792</v>
      </c>
      <c r="D758" s="9" t="s">
        <v>985</v>
      </c>
      <c r="E758" s="9" t="s">
        <v>229</v>
      </c>
      <c r="F758" s="9" t="s">
        <v>795</v>
      </c>
      <c r="G758" s="9">
        <v>1.9</v>
      </c>
      <c r="I758" s="9">
        <v>1986</v>
      </c>
      <c r="J758" s="9">
        <v>2000</v>
      </c>
      <c r="L758" s="9">
        <v>47.49711342725</v>
      </c>
      <c r="M758" s="9">
        <v>8.2472456291099991</v>
      </c>
      <c r="O758" s="9">
        <v>0</v>
      </c>
      <c r="P758" s="9">
        <v>0</v>
      </c>
      <c r="Q758" s="9">
        <v>0</v>
      </c>
      <c r="R758" s="9" t="s">
        <v>393</v>
      </c>
      <c r="S758" s="9" t="s">
        <v>5684</v>
      </c>
      <c r="T758" s="9" t="s">
        <v>5685</v>
      </c>
      <c r="U758" s="9" t="s">
        <v>5686</v>
      </c>
      <c r="V758" s="9" t="s">
        <v>5687</v>
      </c>
      <c r="W758" s="9" t="s">
        <v>5688</v>
      </c>
    </row>
    <row r="759" spans="1:23" hidden="1" x14ac:dyDescent="0.2">
      <c r="A759" s="9">
        <v>757</v>
      </c>
      <c r="B759" s="9" t="s">
        <v>5689</v>
      </c>
      <c r="C759" s="9" t="s">
        <v>792</v>
      </c>
      <c r="D759" s="9" t="s">
        <v>846</v>
      </c>
      <c r="E759" s="9" t="s">
        <v>794</v>
      </c>
      <c r="F759" s="9" t="s">
        <v>795</v>
      </c>
      <c r="G759" s="9">
        <v>23.9</v>
      </c>
      <c r="I759" s="9">
        <v>1954</v>
      </c>
      <c r="J759" s="9">
        <v>1954</v>
      </c>
      <c r="L759" s="9">
        <v>46.2954022597999</v>
      </c>
      <c r="M759" s="9">
        <v>7.6859983640499996</v>
      </c>
      <c r="O759" s="9">
        <v>0</v>
      </c>
      <c r="P759" s="9">
        <v>0</v>
      </c>
      <c r="Q759" s="9">
        <v>0</v>
      </c>
      <c r="R759" s="9" t="s">
        <v>393</v>
      </c>
      <c r="S759" s="9" t="s">
        <v>5690</v>
      </c>
      <c r="T759" s="9" t="s">
        <v>5691</v>
      </c>
      <c r="U759" s="9" t="s">
        <v>5692</v>
      </c>
    </row>
    <row r="760" spans="1:23" hidden="1" x14ac:dyDescent="0.2">
      <c r="A760" s="9">
        <v>758</v>
      </c>
      <c r="B760" s="9" t="s">
        <v>5693</v>
      </c>
      <c r="C760" s="9" t="s">
        <v>792</v>
      </c>
      <c r="D760" s="9" t="s">
        <v>846</v>
      </c>
      <c r="E760" s="9" t="s">
        <v>794</v>
      </c>
      <c r="F760" s="9" t="s">
        <v>795</v>
      </c>
      <c r="G760" s="9">
        <v>54</v>
      </c>
      <c r="I760" s="9">
        <v>1994</v>
      </c>
      <c r="J760" s="9">
        <v>1994</v>
      </c>
      <c r="L760" s="9">
        <v>46.821435194099998</v>
      </c>
      <c r="M760" s="9">
        <v>8.1744623486000005</v>
      </c>
      <c r="O760" s="9">
        <v>0</v>
      </c>
      <c r="P760" s="9">
        <v>0</v>
      </c>
      <c r="Q760" s="9">
        <v>0</v>
      </c>
      <c r="R760" s="9" t="s">
        <v>393</v>
      </c>
      <c r="S760" s="9" t="s">
        <v>5694</v>
      </c>
      <c r="T760" s="9" t="s">
        <v>5695</v>
      </c>
      <c r="U760" s="9" t="s">
        <v>5696</v>
      </c>
    </row>
    <row r="761" spans="1:23" hidden="1" x14ac:dyDescent="0.2">
      <c r="A761" s="9">
        <v>759</v>
      </c>
      <c r="B761" s="9" t="s">
        <v>5697</v>
      </c>
      <c r="C761" s="9" t="s">
        <v>792</v>
      </c>
      <c r="D761" s="9" t="s">
        <v>846</v>
      </c>
      <c r="E761" s="9" t="s">
        <v>229</v>
      </c>
      <c r="F761" s="9" t="s">
        <v>795</v>
      </c>
      <c r="G761" s="9">
        <v>12</v>
      </c>
      <c r="I761" s="9">
        <v>2013</v>
      </c>
      <c r="J761" s="9">
        <v>2013</v>
      </c>
      <c r="L761" s="9">
        <v>46.821435194099998</v>
      </c>
      <c r="M761" s="9">
        <v>8.1744623486000005</v>
      </c>
      <c r="O761" s="9">
        <v>0</v>
      </c>
      <c r="P761" s="9">
        <v>0</v>
      </c>
      <c r="Q761" s="9">
        <v>0</v>
      </c>
      <c r="R761" s="9" t="s">
        <v>393</v>
      </c>
      <c r="S761" s="9" t="s">
        <v>5698</v>
      </c>
      <c r="T761" s="9" t="s">
        <v>5699</v>
      </c>
      <c r="U761" s="9" t="s">
        <v>5700</v>
      </c>
    </row>
    <row r="762" spans="1:23" hidden="1" x14ac:dyDescent="0.2">
      <c r="A762" s="9">
        <v>760</v>
      </c>
      <c r="B762" s="9" t="s">
        <v>5701</v>
      </c>
      <c r="C762" s="9" t="s">
        <v>792</v>
      </c>
      <c r="D762" s="9" t="s">
        <v>985</v>
      </c>
      <c r="E762" s="9" t="s">
        <v>229</v>
      </c>
      <c r="F762" s="9" t="s">
        <v>795</v>
      </c>
      <c r="G762" s="9">
        <v>1.2</v>
      </c>
      <c r="I762" s="9">
        <v>2004</v>
      </c>
      <c r="J762" s="9">
        <v>2004</v>
      </c>
      <c r="L762" s="9">
        <v>47.023262230699999</v>
      </c>
      <c r="M762" s="9">
        <v>9.4480950533500003</v>
      </c>
      <c r="O762" s="9">
        <v>0</v>
      </c>
      <c r="P762" s="9">
        <v>0</v>
      </c>
      <c r="Q762" s="9">
        <v>0</v>
      </c>
      <c r="R762" s="9" t="s">
        <v>393</v>
      </c>
      <c r="S762" s="9" t="s">
        <v>5702</v>
      </c>
      <c r="T762" s="9" t="s">
        <v>5703</v>
      </c>
      <c r="U762" s="9" t="s">
        <v>5704</v>
      </c>
    </row>
    <row r="763" spans="1:23" hidden="1" x14ac:dyDescent="0.2">
      <c r="A763" s="9">
        <v>761</v>
      </c>
      <c r="B763" s="9" t="s">
        <v>5705</v>
      </c>
      <c r="C763" s="9" t="s">
        <v>792</v>
      </c>
      <c r="D763" s="9" t="s">
        <v>846</v>
      </c>
      <c r="E763" s="9" t="s">
        <v>794</v>
      </c>
      <c r="F763" s="9" t="s">
        <v>795</v>
      </c>
      <c r="G763" s="9">
        <v>92</v>
      </c>
      <c r="I763" s="9">
        <v>1990</v>
      </c>
      <c r="J763" s="9">
        <v>1990</v>
      </c>
      <c r="L763" s="9">
        <v>46.133207791499999</v>
      </c>
      <c r="M763" s="9">
        <v>7.0359833700699896</v>
      </c>
      <c r="O763" s="9">
        <v>0</v>
      </c>
      <c r="P763" s="9">
        <v>0</v>
      </c>
      <c r="Q763" s="9">
        <v>0</v>
      </c>
      <c r="R763" s="9" t="s">
        <v>393</v>
      </c>
      <c r="S763" s="9" t="s">
        <v>5706</v>
      </c>
      <c r="T763" s="9" t="s">
        <v>5707</v>
      </c>
      <c r="U763" s="9" t="s">
        <v>5708</v>
      </c>
    </row>
    <row r="764" spans="1:23" hidden="1" x14ac:dyDescent="0.2">
      <c r="A764" s="9">
        <v>762</v>
      </c>
      <c r="B764" s="9" t="s">
        <v>5709</v>
      </c>
      <c r="C764" s="9" t="s">
        <v>792</v>
      </c>
      <c r="D764" s="9" t="s">
        <v>985</v>
      </c>
      <c r="E764" s="9" t="s">
        <v>229</v>
      </c>
      <c r="F764" s="9" t="s">
        <v>795</v>
      </c>
      <c r="G764" s="9">
        <v>83</v>
      </c>
      <c r="I764" s="9">
        <v>1961</v>
      </c>
      <c r="J764" s="9">
        <v>1961</v>
      </c>
      <c r="L764" s="9">
        <v>46.342423904100002</v>
      </c>
      <c r="M764" s="9">
        <v>9.2121663506499996</v>
      </c>
      <c r="O764" s="9">
        <v>0</v>
      </c>
      <c r="P764" s="9">
        <v>0</v>
      </c>
      <c r="Q764" s="9">
        <v>0</v>
      </c>
      <c r="R764" s="9" t="s">
        <v>393</v>
      </c>
      <c r="S764" s="9" t="s">
        <v>5710</v>
      </c>
      <c r="T764" s="9" t="s">
        <v>5711</v>
      </c>
      <c r="U764" s="9" t="s">
        <v>5712</v>
      </c>
    </row>
    <row r="765" spans="1:23" hidden="1" x14ac:dyDescent="0.2">
      <c r="A765" s="9">
        <v>763</v>
      </c>
      <c r="B765" s="9" t="s">
        <v>5713</v>
      </c>
      <c r="C765" s="9" t="s">
        <v>792</v>
      </c>
      <c r="D765" s="9" t="s">
        <v>846</v>
      </c>
      <c r="E765" s="9" t="s">
        <v>794</v>
      </c>
      <c r="F765" s="9" t="s">
        <v>795</v>
      </c>
      <c r="G765" s="9">
        <v>1.93</v>
      </c>
      <c r="I765" s="9">
        <v>1991</v>
      </c>
      <c r="J765" s="9">
        <v>1991</v>
      </c>
      <c r="L765" s="9">
        <v>46.552463748800001</v>
      </c>
      <c r="M765" s="9">
        <v>8.5866619032100004</v>
      </c>
      <c r="O765" s="9">
        <v>0</v>
      </c>
      <c r="P765" s="9">
        <v>0</v>
      </c>
      <c r="Q765" s="9">
        <v>0</v>
      </c>
      <c r="R765" s="9" t="s">
        <v>393</v>
      </c>
      <c r="S765" s="9" t="s">
        <v>5714</v>
      </c>
      <c r="T765" s="9" t="s">
        <v>5715</v>
      </c>
      <c r="U765" s="9" t="s">
        <v>5716</v>
      </c>
    </row>
    <row r="766" spans="1:23" hidden="1" x14ac:dyDescent="0.2">
      <c r="A766" s="9">
        <v>764</v>
      </c>
      <c r="B766" s="9" t="s">
        <v>5717</v>
      </c>
      <c r="C766" s="9" t="s">
        <v>792</v>
      </c>
      <c r="D766" s="9" t="s">
        <v>985</v>
      </c>
      <c r="E766" s="9" t="s">
        <v>229</v>
      </c>
      <c r="F766" s="9" t="s">
        <v>795</v>
      </c>
      <c r="G766" s="9">
        <v>2.15</v>
      </c>
      <c r="I766" s="9">
        <v>1981</v>
      </c>
      <c r="J766" s="9">
        <v>2000</v>
      </c>
      <c r="L766" s="9">
        <v>47.109145785350002</v>
      </c>
      <c r="M766" s="9">
        <v>8.3629374665949996</v>
      </c>
      <c r="O766" s="9">
        <v>0</v>
      </c>
      <c r="P766" s="9">
        <v>0</v>
      </c>
      <c r="Q766" s="9">
        <v>0</v>
      </c>
      <c r="R766" s="9" t="s">
        <v>393</v>
      </c>
      <c r="S766" s="9" t="s">
        <v>5718</v>
      </c>
      <c r="T766" s="9" t="s">
        <v>5719</v>
      </c>
      <c r="U766" s="9" t="s">
        <v>5720</v>
      </c>
      <c r="V766" s="9" t="s">
        <v>5721</v>
      </c>
      <c r="W766" s="9" t="s">
        <v>5722</v>
      </c>
    </row>
    <row r="767" spans="1:23" hidden="1" x14ac:dyDescent="0.2">
      <c r="A767" s="9">
        <v>765</v>
      </c>
      <c r="B767" s="9" t="s">
        <v>5723</v>
      </c>
      <c r="C767" s="9" t="s">
        <v>792</v>
      </c>
      <c r="D767" s="9" t="s">
        <v>846</v>
      </c>
      <c r="E767" s="9" t="s">
        <v>794</v>
      </c>
      <c r="F767" s="9" t="s">
        <v>795</v>
      </c>
      <c r="G767" s="9">
        <v>150.75</v>
      </c>
      <c r="I767" s="9">
        <v>1968</v>
      </c>
      <c r="J767" s="9">
        <v>2011</v>
      </c>
      <c r="L767" s="9">
        <v>46.670049650999999</v>
      </c>
      <c r="M767" s="9">
        <v>8.7686035374200006</v>
      </c>
      <c r="O767" s="9">
        <v>0</v>
      </c>
      <c r="P767" s="9">
        <v>0</v>
      </c>
      <c r="Q767" s="9">
        <v>0</v>
      </c>
      <c r="R767" s="9" t="s">
        <v>5724</v>
      </c>
      <c r="S767" s="9" t="s">
        <v>5725</v>
      </c>
      <c r="T767" s="9" t="s">
        <v>5726</v>
      </c>
      <c r="U767" s="9" t="s">
        <v>5727</v>
      </c>
      <c r="V767" s="9" t="s">
        <v>5728</v>
      </c>
    </row>
    <row r="768" spans="1:23" hidden="1" x14ac:dyDescent="0.2">
      <c r="A768" s="9">
        <v>766</v>
      </c>
      <c r="B768" s="9" t="s">
        <v>5729</v>
      </c>
      <c r="C768" s="9" t="s">
        <v>792</v>
      </c>
      <c r="D768" s="9" t="s">
        <v>985</v>
      </c>
      <c r="E768" s="9" t="s">
        <v>229</v>
      </c>
      <c r="F768" s="9" t="s">
        <v>795</v>
      </c>
      <c r="G768" s="9">
        <v>72.900000000000006</v>
      </c>
      <c r="I768" s="9">
        <v>1958</v>
      </c>
      <c r="J768" s="9">
        <v>1958</v>
      </c>
      <c r="L768" s="9">
        <v>46.438330957700003</v>
      </c>
      <c r="M768" s="9">
        <v>8.8399633600600005</v>
      </c>
      <c r="O768" s="9">
        <v>0</v>
      </c>
      <c r="P768" s="9">
        <v>0</v>
      </c>
      <c r="Q768" s="9">
        <v>0</v>
      </c>
      <c r="R768" s="9" t="s">
        <v>393</v>
      </c>
      <c r="S768" s="9" t="s">
        <v>5730</v>
      </c>
      <c r="T768" s="9" t="s">
        <v>5731</v>
      </c>
      <c r="U768" s="9" t="s">
        <v>5732</v>
      </c>
    </row>
    <row r="769" spans="1:23" hidden="1" x14ac:dyDescent="0.2">
      <c r="A769" s="9">
        <v>767</v>
      </c>
      <c r="B769" s="9" t="s">
        <v>5733</v>
      </c>
      <c r="C769" s="9" t="s">
        <v>792</v>
      </c>
      <c r="D769" s="9" t="s">
        <v>985</v>
      </c>
      <c r="E769" s="9" t="s">
        <v>229</v>
      </c>
      <c r="F769" s="9" t="s">
        <v>795</v>
      </c>
      <c r="G769" s="9">
        <v>3.1</v>
      </c>
      <c r="I769" s="9">
        <v>1958</v>
      </c>
      <c r="J769" s="9">
        <v>1958</v>
      </c>
      <c r="L769" s="9">
        <v>46.185590089999998</v>
      </c>
      <c r="M769" s="9">
        <v>8.7512088932399994</v>
      </c>
      <c r="O769" s="9">
        <v>0</v>
      </c>
      <c r="P769" s="9">
        <v>0</v>
      </c>
      <c r="Q769" s="9">
        <v>0</v>
      </c>
      <c r="R769" s="9" t="s">
        <v>393</v>
      </c>
      <c r="S769" s="9" t="s">
        <v>5734</v>
      </c>
      <c r="T769" s="9" t="s">
        <v>5735</v>
      </c>
      <c r="U769" s="9" t="s">
        <v>5736</v>
      </c>
    </row>
    <row r="770" spans="1:23" hidden="1" x14ac:dyDescent="0.2">
      <c r="A770" s="9">
        <v>768</v>
      </c>
      <c r="B770" s="9" t="s">
        <v>5737</v>
      </c>
      <c r="C770" s="9" t="s">
        <v>792</v>
      </c>
      <c r="D770" s="9" t="s">
        <v>846</v>
      </c>
      <c r="E770" s="9" t="s">
        <v>794</v>
      </c>
      <c r="F770" s="9" t="s">
        <v>795</v>
      </c>
      <c r="G770" s="9">
        <v>300.95999999999998</v>
      </c>
      <c r="I770" s="9">
        <v>1970</v>
      </c>
      <c r="J770" s="9">
        <v>2014</v>
      </c>
      <c r="L770" s="9">
        <v>46.804819733899997</v>
      </c>
      <c r="M770" s="9">
        <v>10.331344182999899</v>
      </c>
      <c r="O770" s="9">
        <v>0</v>
      </c>
      <c r="P770" s="9">
        <v>0</v>
      </c>
      <c r="Q770" s="9">
        <v>0</v>
      </c>
      <c r="R770" s="9" t="s">
        <v>5738</v>
      </c>
      <c r="S770" s="9" t="s">
        <v>5739</v>
      </c>
      <c r="T770" s="9" t="s">
        <v>5740</v>
      </c>
      <c r="U770" s="9" t="s">
        <v>5741</v>
      </c>
      <c r="V770" s="9" t="s">
        <v>5742</v>
      </c>
    </row>
    <row r="771" spans="1:23" hidden="1" x14ac:dyDescent="0.2">
      <c r="A771" s="9">
        <v>769</v>
      </c>
      <c r="B771" s="9" t="s">
        <v>5743</v>
      </c>
      <c r="C771" s="9" t="s">
        <v>792</v>
      </c>
      <c r="D771" s="9" t="s">
        <v>985</v>
      </c>
      <c r="E771" s="9" t="s">
        <v>229</v>
      </c>
      <c r="F771" s="9" t="s">
        <v>795</v>
      </c>
      <c r="G771" s="9">
        <v>5.77</v>
      </c>
      <c r="I771" s="9">
        <v>1943</v>
      </c>
      <c r="J771" s="9">
        <v>1988</v>
      </c>
      <c r="L771" s="9">
        <v>47.086424297649998</v>
      </c>
      <c r="M771" s="9">
        <v>9.3345383996199995</v>
      </c>
      <c r="O771" s="9">
        <v>0</v>
      </c>
      <c r="P771" s="9">
        <v>0</v>
      </c>
      <c r="Q771" s="9">
        <v>0</v>
      </c>
      <c r="R771" s="9" t="s">
        <v>393</v>
      </c>
      <c r="S771" s="9" t="s">
        <v>5744</v>
      </c>
      <c r="T771" s="9" t="s">
        <v>5745</v>
      </c>
      <c r="U771" s="9" t="s">
        <v>5746</v>
      </c>
      <c r="V771" s="9" t="s">
        <v>5747</v>
      </c>
    </row>
    <row r="772" spans="1:23" hidden="1" x14ac:dyDescent="0.2">
      <c r="A772" s="9">
        <v>770</v>
      </c>
      <c r="B772" s="9" t="s">
        <v>5748</v>
      </c>
      <c r="C772" s="9" t="s">
        <v>792</v>
      </c>
      <c r="D772" s="9" t="s">
        <v>985</v>
      </c>
      <c r="E772" s="9" t="s">
        <v>229</v>
      </c>
      <c r="F772" s="9" t="s">
        <v>795</v>
      </c>
      <c r="G772" s="9">
        <v>26</v>
      </c>
      <c r="I772" s="9">
        <v>2004</v>
      </c>
      <c r="J772" s="9">
        <v>2004</v>
      </c>
      <c r="L772" s="9">
        <v>46.764911382400001</v>
      </c>
      <c r="M772" s="9">
        <v>9.4179030849699998</v>
      </c>
      <c r="O772" s="9">
        <v>0</v>
      </c>
      <c r="P772" s="9">
        <v>0</v>
      </c>
      <c r="Q772" s="9">
        <v>0</v>
      </c>
      <c r="R772" s="9" t="s">
        <v>4872</v>
      </c>
      <c r="S772" s="9" t="s">
        <v>5749</v>
      </c>
      <c r="T772" s="9" t="s">
        <v>5750</v>
      </c>
      <c r="U772" s="9" t="s">
        <v>5751</v>
      </c>
    </row>
    <row r="773" spans="1:23" hidden="1" x14ac:dyDescent="0.2">
      <c r="A773" s="9">
        <v>771</v>
      </c>
      <c r="B773" s="9" t="s">
        <v>5752</v>
      </c>
      <c r="C773" s="9" t="s">
        <v>792</v>
      </c>
      <c r="D773" s="9" t="s">
        <v>985</v>
      </c>
      <c r="E773" s="9" t="s">
        <v>229</v>
      </c>
      <c r="F773" s="9" t="s">
        <v>795</v>
      </c>
      <c r="G773" s="9">
        <v>39.5</v>
      </c>
      <c r="I773" s="9">
        <v>2004</v>
      </c>
      <c r="J773" s="9">
        <v>2004</v>
      </c>
      <c r="L773" s="9">
        <v>47.571007154900002</v>
      </c>
      <c r="M773" s="9">
        <v>8.3380806200999995</v>
      </c>
      <c r="O773" s="9">
        <v>0</v>
      </c>
      <c r="P773" s="9">
        <v>0</v>
      </c>
      <c r="Q773" s="9">
        <v>0</v>
      </c>
      <c r="R773" s="9" t="s">
        <v>393</v>
      </c>
      <c r="S773" s="9" t="s">
        <v>5753</v>
      </c>
      <c r="T773" s="9" t="s">
        <v>5754</v>
      </c>
      <c r="U773" s="9" t="s">
        <v>5755</v>
      </c>
    </row>
    <row r="774" spans="1:23" hidden="1" x14ac:dyDescent="0.2">
      <c r="A774" s="9">
        <v>772</v>
      </c>
      <c r="B774" s="9" t="s">
        <v>5756</v>
      </c>
      <c r="C774" s="9" t="s">
        <v>792</v>
      </c>
      <c r="D774" s="9" t="s">
        <v>985</v>
      </c>
      <c r="E774" s="9" t="s">
        <v>229</v>
      </c>
      <c r="F774" s="9" t="s">
        <v>795</v>
      </c>
      <c r="G774" s="9">
        <v>19.059999999999999</v>
      </c>
      <c r="I774" s="9">
        <v>1962</v>
      </c>
      <c r="J774" s="9">
        <v>1962</v>
      </c>
      <c r="L774" s="9">
        <v>46.837733708599998</v>
      </c>
      <c r="M774" s="9">
        <v>9.4473310144700005</v>
      </c>
      <c r="O774" s="9">
        <v>0</v>
      </c>
      <c r="P774" s="9">
        <v>0</v>
      </c>
      <c r="Q774" s="9">
        <v>0</v>
      </c>
      <c r="R774" s="9" t="s">
        <v>393</v>
      </c>
      <c r="S774" s="9" t="s">
        <v>5757</v>
      </c>
      <c r="T774" s="9" t="s">
        <v>5758</v>
      </c>
      <c r="U774" s="9" t="s">
        <v>5759</v>
      </c>
    </row>
    <row r="775" spans="1:23" hidden="1" x14ac:dyDescent="0.2">
      <c r="A775" s="9">
        <v>773</v>
      </c>
      <c r="B775" s="9" t="s">
        <v>5760</v>
      </c>
      <c r="C775" s="9" t="s">
        <v>792</v>
      </c>
      <c r="D775" s="9" t="s">
        <v>846</v>
      </c>
      <c r="E775" s="9" t="s">
        <v>229</v>
      </c>
      <c r="F775" s="9" t="s">
        <v>795</v>
      </c>
      <c r="G775" s="9">
        <v>258.31</v>
      </c>
      <c r="I775" s="9">
        <v>1992</v>
      </c>
      <c r="J775" s="9">
        <v>2009</v>
      </c>
      <c r="L775" s="9">
        <v>46.163174120000001</v>
      </c>
      <c r="M775" s="9">
        <v>7.2188220882349903</v>
      </c>
      <c r="O775" s="9">
        <v>0</v>
      </c>
      <c r="P775" s="9">
        <v>0</v>
      </c>
      <c r="Q775" s="9">
        <v>0</v>
      </c>
      <c r="R775" s="9" t="s">
        <v>5761</v>
      </c>
      <c r="S775" s="9" t="s">
        <v>5762</v>
      </c>
      <c r="T775" s="9" t="s">
        <v>5763</v>
      </c>
      <c r="U775" s="9" t="s">
        <v>5764</v>
      </c>
      <c r="V775" s="9" t="s">
        <v>5765</v>
      </c>
      <c r="W775" s="9" t="s">
        <v>5766</v>
      </c>
    </row>
    <row r="776" spans="1:23" hidden="1" x14ac:dyDescent="0.2">
      <c r="A776" s="9">
        <v>774</v>
      </c>
      <c r="B776" s="9" t="s">
        <v>5767</v>
      </c>
      <c r="C776" s="9" t="s">
        <v>792</v>
      </c>
      <c r="D776" s="9" t="s">
        <v>985</v>
      </c>
      <c r="E776" s="9" t="s">
        <v>229</v>
      </c>
      <c r="F776" s="9" t="s">
        <v>795</v>
      </c>
      <c r="G776" s="9">
        <v>4.5</v>
      </c>
      <c r="I776" s="9">
        <v>2011</v>
      </c>
      <c r="J776" s="9">
        <v>2011</v>
      </c>
      <c r="L776" s="9">
        <v>47.094678322500002</v>
      </c>
      <c r="M776" s="9">
        <v>9.0567135560800001</v>
      </c>
      <c r="O776" s="9">
        <v>0</v>
      </c>
      <c r="P776" s="9">
        <v>0</v>
      </c>
      <c r="Q776" s="9">
        <v>0</v>
      </c>
      <c r="R776" s="9" t="s">
        <v>393</v>
      </c>
      <c r="S776" s="9" t="s">
        <v>5768</v>
      </c>
      <c r="T776" s="9" t="s">
        <v>5769</v>
      </c>
      <c r="U776" s="9" t="s">
        <v>5770</v>
      </c>
    </row>
    <row r="777" spans="1:23" hidden="1" x14ac:dyDescent="0.2">
      <c r="A777" s="9">
        <v>775</v>
      </c>
      <c r="B777" s="9" t="s">
        <v>5771</v>
      </c>
      <c r="C777" s="9" t="s">
        <v>792</v>
      </c>
      <c r="D777" s="9" t="s">
        <v>846</v>
      </c>
      <c r="E777" s="9" t="s">
        <v>794</v>
      </c>
      <c r="F777" s="9" t="s">
        <v>795</v>
      </c>
      <c r="G777" s="9">
        <v>44</v>
      </c>
      <c r="I777" s="9">
        <v>1958</v>
      </c>
      <c r="J777" s="9">
        <v>1958</v>
      </c>
      <c r="L777" s="9">
        <v>46.517256765100001</v>
      </c>
      <c r="M777" s="9">
        <v>8.6753175640800002</v>
      </c>
      <c r="O777" s="9">
        <v>0</v>
      </c>
      <c r="P777" s="9">
        <v>0</v>
      </c>
      <c r="Q777" s="9">
        <v>0</v>
      </c>
      <c r="R777" s="9" t="s">
        <v>5649</v>
      </c>
      <c r="S777" s="9" t="s">
        <v>5772</v>
      </c>
      <c r="T777" s="9" t="s">
        <v>5773</v>
      </c>
      <c r="U777" s="9" t="s">
        <v>5774</v>
      </c>
    </row>
    <row r="778" spans="1:23" hidden="1" x14ac:dyDescent="0.2">
      <c r="A778" s="9">
        <v>776</v>
      </c>
      <c r="B778" s="9" t="s">
        <v>5775</v>
      </c>
      <c r="C778" s="9" t="s">
        <v>792</v>
      </c>
      <c r="D778" s="9" t="s">
        <v>846</v>
      </c>
      <c r="E778" s="9" t="s">
        <v>794</v>
      </c>
      <c r="F778" s="9" t="s">
        <v>795</v>
      </c>
      <c r="G778" s="9">
        <v>90</v>
      </c>
      <c r="I778" s="9">
        <v>1997</v>
      </c>
      <c r="J778" s="9">
        <v>1997</v>
      </c>
      <c r="L778" s="9">
        <v>46.6778242878</v>
      </c>
      <c r="M778" s="9">
        <v>9.3158738327500004</v>
      </c>
      <c r="O778" s="9">
        <v>0</v>
      </c>
      <c r="P778" s="9">
        <v>0</v>
      </c>
      <c r="Q778" s="9">
        <v>0</v>
      </c>
      <c r="R778" s="9" t="s">
        <v>4872</v>
      </c>
      <c r="S778" s="9" t="s">
        <v>5776</v>
      </c>
      <c r="T778" s="9" t="s">
        <v>5777</v>
      </c>
      <c r="U778" s="9" t="s">
        <v>5778</v>
      </c>
    </row>
    <row r="779" spans="1:23" hidden="1" x14ac:dyDescent="0.2">
      <c r="A779" s="9">
        <v>777</v>
      </c>
      <c r="B779" s="9" t="s">
        <v>5779</v>
      </c>
      <c r="C779" s="9" t="s">
        <v>792</v>
      </c>
      <c r="D779" s="9" t="s">
        <v>985</v>
      </c>
      <c r="E779" s="9" t="s">
        <v>229</v>
      </c>
      <c r="F779" s="9" t="s">
        <v>795</v>
      </c>
      <c r="G779" s="9">
        <v>9.3000000000000007</v>
      </c>
      <c r="I779" s="9">
        <v>1970</v>
      </c>
      <c r="J779" s="9">
        <v>1970</v>
      </c>
      <c r="L779" s="9">
        <v>46.917618812599997</v>
      </c>
      <c r="M779" s="9">
        <v>8.8454988636199996</v>
      </c>
      <c r="O779" s="9">
        <v>0</v>
      </c>
      <c r="P779" s="9">
        <v>0</v>
      </c>
      <c r="Q779" s="9">
        <v>0</v>
      </c>
      <c r="R779" s="9" t="s">
        <v>393</v>
      </c>
      <c r="S779" s="9" t="s">
        <v>5780</v>
      </c>
      <c r="T779" s="9" t="s">
        <v>5781</v>
      </c>
      <c r="U779" s="9" t="s">
        <v>5782</v>
      </c>
    </row>
    <row r="780" spans="1:23" hidden="1" x14ac:dyDescent="0.2">
      <c r="A780" s="9">
        <v>778</v>
      </c>
      <c r="B780" s="9" t="s">
        <v>5783</v>
      </c>
      <c r="C780" s="9" t="s">
        <v>792</v>
      </c>
      <c r="D780" s="9" t="s">
        <v>985</v>
      </c>
      <c r="E780" s="9" t="s">
        <v>229</v>
      </c>
      <c r="F780" s="9" t="s">
        <v>795</v>
      </c>
      <c r="G780" s="9">
        <v>2.9</v>
      </c>
      <c r="I780" s="9">
        <v>1999</v>
      </c>
      <c r="J780" s="9">
        <v>1999</v>
      </c>
      <c r="L780" s="9">
        <v>46.5351297566</v>
      </c>
      <c r="M780" s="9">
        <v>7.0879940401899901</v>
      </c>
      <c r="O780" s="9">
        <v>0</v>
      </c>
      <c r="P780" s="9">
        <v>0</v>
      </c>
      <c r="Q780" s="9">
        <v>0</v>
      </c>
      <c r="R780" s="9" t="s">
        <v>393</v>
      </c>
      <c r="S780" s="9" t="s">
        <v>5784</v>
      </c>
      <c r="T780" s="9" t="s">
        <v>5785</v>
      </c>
      <c r="U780" s="9" t="s">
        <v>5786</v>
      </c>
    </row>
    <row r="781" spans="1:23" hidden="1" x14ac:dyDescent="0.2">
      <c r="A781" s="9">
        <v>779</v>
      </c>
      <c r="B781" s="9" t="s">
        <v>5787</v>
      </c>
      <c r="C781" s="9" t="s">
        <v>792</v>
      </c>
      <c r="D781" s="9" t="s">
        <v>985</v>
      </c>
      <c r="E781" s="9" t="s">
        <v>229</v>
      </c>
      <c r="F781" s="9" t="s">
        <v>795</v>
      </c>
      <c r="G781" s="9">
        <v>28.9</v>
      </c>
      <c r="I781" s="9">
        <v>1964</v>
      </c>
      <c r="J781" s="9">
        <v>1964</v>
      </c>
      <c r="L781" s="9">
        <v>47.693124389799998</v>
      </c>
      <c r="M781" s="9">
        <v>8.63042746026</v>
      </c>
      <c r="O781" s="9">
        <v>0</v>
      </c>
      <c r="P781" s="9">
        <v>0</v>
      </c>
      <c r="Q781" s="9">
        <v>0</v>
      </c>
      <c r="R781" s="9" t="s">
        <v>393</v>
      </c>
      <c r="S781" s="9" t="s">
        <v>5788</v>
      </c>
      <c r="T781" s="9" t="s">
        <v>5789</v>
      </c>
      <c r="U781" s="9" t="s">
        <v>5790</v>
      </c>
    </row>
    <row r="782" spans="1:23" hidden="1" x14ac:dyDescent="0.2">
      <c r="A782" s="9">
        <v>780</v>
      </c>
      <c r="B782" s="9" t="s">
        <v>5791</v>
      </c>
      <c r="C782" s="9" t="s">
        <v>792</v>
      </c>
      <c r="D782" s="9" t="s">
        <v>985</v>
      </c>
      <c r="E782" s="9" t="s">
        <v>229</v>
      </c>
      <c r="F782" s="9" t="s">
        <v>795</v>
      </c>
      <c r="G782" s="9">
        <v>6.1</v>
      </c>
      <c r="I782" s="9">
        <v>2000</v>
      </c>
      <c r="J782" s="9">
        <v>2000</v>
      </c>
      <c r="L782" s="9">
        <v>46.885048005199998</v>
      </c>
      <c r="M782" s="9">
        <v>9.8785579011299998</v>
      </c>
      <c r="O782" s="9">
        <v>0</v>
      </c>
      <c r="P782" s="9">
        <v>0</v>
      </c>
      <c r="Q782" s="9">
        <v>0</v>
      </c>
      <c r="R782" s="9" t="s">
        <v>393</v>
      </c>
      <c r="S782" s="9" t="s">
        <v>5792</v>
      </c>
      <c r="T782" s="9" t="s">
        <v>5793</v>
      </c>
      <c r="U782" s="9" t="s">
        <v>5794</v>
      </c>
    </row>
    <row r="783" spans="1:23" hidden="1" x14ac:dyDescent="0.2">
      <c r="A783" s="9">
        <v>781</v>
      </c>
      <c r="B783" s="9" t="s">
        <v>5795</v>
      </c>
      <c r="C783" s="9" t="s">
        <v>792</v>
      </c>
      <c r="D783" s="9" t="s">
        <v>846</v>
      </c>
      <c r="E783" s="9" t="s">
        <v>794</v>
      </c>
      <c r="F783" s="9" t="s">
        <v>795</v>
      </c>
      <c r="G783" s="9">
        <v>50.68</v>
      </c>
      <c r="I783" s="9">
        <v>1958</v>
      </c>
      <c r="J783" s="9">
        <v>1958</v>
      </c>
      <c r="L783" s="9">
        <v>46.209937654599997</v>
      </c>
      <c r="M783" s="9">
        <v>7.5859698336700001</v>
      </c>
      <c r="O783" s="9">
        <v>0</v>
      </c>
      <c r="P783" s="9">
        <v>0</v>
      </c>
      <c r="Q783" s="9">
        <v>0</v>
      </c>
      <c r="R783" s="9" t="s">
        <v>393</v>
      </c>
      <c r="S783" s="9" t="s">
        <v>5796</v>
      </c>
      <c r="T783" s="9" t="s">
        <v>5797</v>
      </c>
      <c r="U783" s="9" t="s">
        <v>5798</v>
      </c>
      <c r="V783" s="9" t="s">
        <v>5799</v>
      </c>
    </row>
    <row r="784" spans="1:23" hidden="1" x14ac:dyDescent="0.2">
      <c r="A784" s="9">
        <v>782</v>
      </c>
      <c r="B784" s="9" t="s">
        <v>5800</v>
      </c>
      <c r="C784" s="9" t="s">
        <v>792</v>
      </c>
      <c r="D784" s="9" t="s">
        <v>985</v>
      </c>
      <c r="E784" s="9" t="s">
        <v>229</v>
      </c>
      <c r="F784" s="9" t="s">
        <v>795</v>
      </c>
      <c r="G784" s="9">
        <v>20.399999999999999</v>
      </c>
      <c r="I784" s="9">
        <v>1966</v>
      </c>
      <c r="J784" s="9">
        <v>1966</v>
      </c>
      <c r="L784" s="9">
        <v>46.996218822800003</v>
      </c>
      <c r="M784" s="9">
        <v>8.6512442566499992</v>
      </c>
      <c r="O784" s="9">
        <v>0</v>
      </c>
      <c r="P784" s="9">
        <v>0</v>
      </c>
      <c r="Q784" s="9">
        <v>0</v>
      </c>
      <c r="R784" s="9" t="s">
        <v>393</v>
      </c>
      <c r="S784" s="9" t="s">
        <v>5801</v>
      </c>
      <c r="T784" s="9" t="s">
        <v>5802</v>
      </c>
      <c r="U784" s="9" t="s">
        <v>5803</v>
      </c>
    </row>
    <row r="785" spans="1:27" hidden="1" x14ac:dyDescent="0.2">
      <c r="A785" s="9">
        <v>783</v>
      </c>
      <c r="B785" s="9" t="s">
        <v>5804</v>
      </c>
      <c r="C785" s="9" t="s">
        <v>792</v>
      </c>
      <c r="D785" s="9" t="s">
        <v>985</v>
      </c>
      <c r="E785" s="9" t="s">
        <v>229</v>
      </c>
      <c r="F785" s="9" t="s">
        <v>795</v>
      </c>
      <c r="G785" s="9">
        <v>27.45</v>
      </c>
      <c r="I785" s="9">
        <v>1964</v>
      </c>
      <c r="J785" s="9">
        <v>2007</v>
      </c>
      <c r="L785" s="9">
        <v>47.456728154250001</v>
      </c>
      <c r="M785" s="9">
        <v>8.3211635801949999</v>
      </c>
      <c r="O785" s="9">
        <v>0</v>
      </c>
      <c r="P785" s="9">
        <v>0</v>
      </c>
      <c r="Q785" s="9">
        <v>0</v>
      </c>
      <c r="R785" s="9" t="s">
        <v>393</v>
      </c>
      <c r="S785" s="9" t="s">
        <v>5805</v>
      </c>
      <c r="T785" s="9" t="s">
        <v>5806</v>
      </c>
      <c r="U785" s="9" t="s">
        <v>5807</v>
      </c>
      <c r="V785" s="9" t="s">
        <v>5808</v>
      </c>
      <c r="W785" s="9" t="s">
        <v>5809</v>
      </c>
    </row>
    <row r="786" spans="1:27" hidden="1" x14ac:dyDescent="0.2">
      <c r="A786" s="9">
        <v>784</v>
      </c>
      <c r="B786" s="9" t="s">
        <v>5810</v>
      </c>
      <c r="C786" s="9" t="s">
        <v>792</v>
      </c>
      <c r="D786" s="9" t="s">
        <v>985</v>
      </c>
      <c r="E786" s="9" t="s">
        <v>229</v>
      </c>
      <c r="F786" s="9" t="s">
        <v>795</v>
      </c>
      <c r="G786" s="9">
        <v>8.6</v>
      </c>
      <c r="I786" s="9">
        <v>1983</v>
      </c>
      <c r="J786" s="9">
        <v>2013</v>
      </c>
      <c r="L786" s="9">
        <v>46.914146486</v>
      </c>
      <c r="M786" s="9">
        <v>8.3979198799149994</v>
      </c>
      <c r="O786" s="9">
        <v>0</v>
      </c>
      <c r="P786" s="9">
        <v>0</v>
      </c>
      <c r="Q786" s="9">
        <v>0</v>
      </c>
      <c r="R786" s="9" t="s">
        <v>393</v>
      </c>
      <c r="S786" s="9" t="s">
        <v>5811</v>
      </c>
      <c r="T786" s="9" t="s">
        <v>5812</v>
      </c>
      <c r="U786" s="9" t="s">
        <v>5813</v>
      </c>
      <c r="V786" s="9" t="s">
        <v>5814</v>
      </c>
    </row>
    <row r="787" spans="1:27" hidden="1" x14ac:dyDescent="0.2">
      <c r="A787" s="9">
        <v>785</v>
      </c>
      <c r="B787" s="9" t="s">
        <v>5815</v>
      </c>
      <c r="C787" s="9" t="s">
        <v>792</v>
      </c>
      <c r="D787" s="9" t="s">
        <v>985</v>
      </c>
      <c r="E787" s="9" t="s">
        <v>229</v>
      </c>
      <c r="F787" s="9" t="s">
        <v>976</v>
      </c>
      <c r="G787" s="9">
        <v>2</v>
      </c>
      <c r="I787" s="9">
        <v>1958</v>
      </c>
      <c r="J787" s="9">
        <v>1958</v>
      </c>
      <c r="L787" s="9">
        <v>56.509998000000003</v>
      </c>
      <c r="M787" s="9">
        <v>-4.2279999999999998</v>
      </c>
      <c r="O787" s="9">
        <v>0</v>
      </c>
      <c r="P787" s="9">
        <v>0</v>
      </c>
      <c r="Q787" s="9">
        <v>0</v>
      </c>
      <c r="R787" s="9" t="s">
        <v>393</v>
      </c>
      <c r="S787" s="9" t="s">
        <v>5816</v>
      </c>
      <c r="T787" s="9" t="s">
        <v>5817</v>
      </c>
      <c r="U787" s="9" t="s">
        <v>5818</v>
      </c>
      <c r="V787" s="9" t="s">
        <v>5819</v>
      </c>
    </row>
    <row r="788" spans="1:27" hidden="1" x14ac:dyDescent="0.2">
      <c r="A788" s="9">
        <v>786</v>
      </c>
      <c r="B788" s="9" t="s">
        <v>5820</v>
      </c>
      <c r="C788" s="9" t="s">
        <v>792</v>
      </c>
      <c r="D788" s="9" t="s">
        <v>985</v>
      </c>
      <c r="E788" s="9" t="s">
        <v>229</v>
      </c>
      <c r="F788" s="9" t="s">
        <v>976</v>
      </c>
      <c r="G788" s="9">
        <v>4</v>
      </c>
      <c r="I788" s="9">
        <v>1958</v>
      </c>
      <c r="J788" s="9">
        <v>1958</v>
      </c>
      <c r="L788" s="9">
        <v>56.542219000000003</v>
      </c>
      <c r="M788" s="9">
        <v>-4.5168169999999996</v>
      </c>
      <c r="O788" s="9">
        <v>0</v>
      </c>
      <c r="P788" s="9">
        <v>0</v>
      </c>
      <c r="Q788" s="9">
        <v>0</v>
      </c>
      <c r="R788" s="9" t="s">
        <v>393</v>
      </c>
      <c r="S788" s="9" t="s">
        <v>5821</v>
      </c>
      <c r="T788" s="9" t="s">
        <v>5822</v>
      </c>
      <c r="U788" s="9" t="s">
        <v>5823</v>
      </c>
    </row>
    <row r="789" spans="1:27" hidden="1" x14ac:dyDescent="0.2">
      <c r="A789" s="9">
        <v>787</v>
      </c>
      <c r="B789" s="9" t="s">
        <v>5824</v>
      </c>
      <c r="C789" s="9" t="s">
        <v>792</v>
      </c>
      <c r="D789" s="9" t="s">
        <v>985</v>
      </c>
      <c r="E789" s="9" t="s">
        <v>229</v>
      </c>
      <c r="F789" s="9" t="s">
        <v>976</v>
      </c>
      <c r="G789" s="9">
        <v>2.4</v>
      </c>
      <c r="I789" s="9">
        <v>1952</v>
      </c>
      <c r="J789" s="9">
        <v>1952</v>
      </c>
      <c r="L789" s="9">
        <v>56.282001999999999</v>
      </c>
      <c r="M789" s="9">
        <v>-4.93</v>
      </c>
      <c r="O789" s="9">
        <v>0</v>
      </c>
      <c r="P789" s="9">
        <v>0</v>
      </c>
      <c r="Q789" s="9">
        <v>0</v>
      </c>
      <c r="R789" s="9" t="s">
        <v>393</v>
      </c>
      <c r="S789" s="9" t="s">
        <v>5825</v>
      </c>
      <c r="T789" s="9" t="s">
        <v>5826</v>
      </c>
      <c r="U789" s="9" t="s">
        <v>5827</v>
      </c>
    </row>
    <row r="790" spans="1:27" hidden="1" x14ac:dyDescent="0.2">
      <c r="A790" s="9">
        <v>788</v>
      </c>
      <c r="B790" s="9" t="s">
        <v>5828</v>
      </c>
      <c r="C790" s="9" t="s">
        <v>792</v>
      </c>
      <c r="D790" s="9" t="s">
        <v>985</v>
      </c>
      <c r="E790" s="9" t="s">
        <v>229</v>
      </c>
      <c r="F790" s="9" t="s">
        <v>976</v>
      </c>
      <c r="G790" s="9">
        <v>35.299999999999997</v>
      </c>
      <c r="I790" s="9">
        <v>1928</v>
      </c>
      <c r="J790" s="9">
        <v>1928</v>
      </c>
      <c r="L790" s="9">
        <v>52.935867999999999</v>
      </c>
      <c r="M790" s="9">
        <v>-4.0034890000000001</v>
      </c>
      <c r="O790" s="9">
        <v>0</v>
      </c>
      <c r="P790" s="9">
        <v>0</v>
      </c>
      <c r="Q790" s="9">
        <v>0</v>
      </c>
      <c r="R790" s="9" t="s">
        <v>393</v>
      </c>
      <c r="S790" s="9" t="s">
        <v>5829</v>
      </c>
      <c r="T790" s="9" t="s">
        <v>5830</v>
      </c>
      <c r="U790" s="9" t="s">
        <v>5831</v>
      </c>
    </row>
    <row r="791" spans="1:27" hidden="1" x14ac:dyDescent="0.2">
      <c r="A791" s="9">
        <v>789</v>
      </c>
      <c r="B791" s="9" t="s">
        <v>5832</v>
      </c>
      <c r="C791" s="9" t="s">
        <v>792</v>
      </c>
      <c r="D791" s="9" t="s">
        <v>985</v>
      </c>
      <c r="E791" s="9" t="s">
        <v>229</v>
      </c>
      <c r="F791" s="9" t="s">
        <v>976</v>
      </c>
      <c r="G791" s="9">
        <v>2.4</v>
      </c>
      <c r="I791" s="9">
        <v>1955</v>
      </c>
      <c r="J791" s="9">
        <v>1955</v>
      </c>
      <c r="L791" s="9">
        <v>57.336731</v>
      </c>
      <c r="M791" s="9">
        <v>-4.9542909999999996</v>
      </c>
      <c r="O791" s="9">
        <v>0</v>
      </c>
      <c r="P791" s="9">
        <v>0</v>
      </c>
      <c r="Q791" s="9">
        <v>0</v>
      </c>
      <c r="R791" s="9" t="s">
        <v>393</v>
      </c>
      <c r="S791" s="9" t="s">
        <v>5833</v>
      </c>
      <c r="T791" s="9" t="s">
        <v>5834</v>
      </c>
      <c r="U791" s="9" t="s">
        <v>5835</v>
      </c>
    </row>
    <row r="792" spans="1:27" hidden="1" x14ac:dyDescent="0.2">
      <c r="A792" s="9">
        <v>790</v>
      </c>
      <c r="B792" s="9" t="s">
        <v>5836</v>
      </c>
      <c r="C792" s="9" t="s">
        <v>792</v>
      </c>
      <c r="D792" s="9" t="s">
        <v>846</v>
      </c>
      <c r="E792" s="9" t="s">
        <v>794</v>
      </c>
      <c r="F792" s="9" t="s">
        <v>976</v>
      </c>
      <c r="G792" s="9">
        <v>18.3</v>
      </c>
      <c r="I792" s="9">
        <v>1959</v>
      </c>
      <c r="J792" s="9">
        <v>2002</v>
      </c>
      <c r="L792" s="9">
        <v>57.554161999999998</v>
      </c>
      <c r="M792" s="9">
        <v>-4.6160809999999897</v>
      </c>
      <c r="O792" s="9">
        <v>0</v>
      </c>
      <c r="P792" s="9">
        <v>0</v>
      </c>
      <c r="Q792" s="9">
        <v>0</v>
      </c>
      <c r="R792" s="9" t="s">
        <v>393</v>
      </c>
      <c r="S792" s="9" t="s">
        <v>5837</v>
      </c>
      <c r="T792" s="9" t="s">
        <v>5838</v>
      </c>
      <c r="U792" s="9" t="s">
        <v>5839</v>
      </c>
      <c r="V792" s="9" t="s">
        <v>5840</v>
      </c>
    </row>
    <row r="793" spans="1:27" hidden="1" x14ac:dyDescent="0.2">
      <c r="A793" s="9">
        <v>791</v>
      </c>
      <c r="B793" s="9" t="s">
        <v>5841</v>
      </c>
      <c r="C793" s="9" t="s">
        <v>792</v>
      </c>
      <c r="D793" s="9" t="s">
        <v>985</v>
      </c>
      <c r="E793" s="9" t="s">
        <v>229</v>
      </c>
      <c r="F793" s="9" t="s">
        <v>976</v>
      </c>
      <c r="G793" s="9">
        <v>56.1</v>
      </c>
      <c r="I793" s="9">
        <v>1961</v>
      </c>
      <c r="J793" s="9">
        <v>1985</v>
      </c>
      <c r="L793" s="9">
        <v>52.407600000000002</v>
      </c>
      <c r="M793" s="9">
        <v>-3.8772000000000002</v>
      </c>
      <c r="O793" s="9">
        <v>0</v>
      </c>
      <c r="P793" s="9">
        <v>0</v>
      </c>
      <c r="Q793" s="9">
        <v>0</v>
      </c>
      <c r="R793" s="9" t="s">
        <v>393</v>
      </c>
      <c r="S793" s="9" t="s">
        <v>5842</v>
      </c>
      <c r="T793" s="9" t="s">
        <v>5843</v>
      </c>
      <c r="U793" s="9" t="s">
        <v>5844</v>
      </c>
      <c r="V793" s="9" t="s">
        <v>5845</v>
      </c>
      <c r="W793" s="9" t="s">
        <v>5846</v>
      </c>
      <c r="X793" s="9" t="s">
        <v>5847</v>
      </c>
      <c r="Y793" s="9" t="s">
        <v>5848</v>
      </c>
      <c r="Z793" s="9" t="s">
        <v>5849</v>
      </c>
      <c r="AA793" s="9" t="s">
        <v>5850</v>
      </c>
    </row>
    <row r="794" spans="1:27" hidden="1" x14ac:dyDescent="0.2">
      <c r="A794" s="9">
        <v>792</v>
      </c>
      <c r="B794" s="9" t="s">
        <v>5851</v>
      </c>
      <c r="C794" s="9" t="s">
        <v>792</v>
      </c>
      <c r="D794" s="9" t="s">
        <v>846</v>
      </c>
      <c r="E794" s="9" t="s">
        <v>794</v>
      </c>
      <c r="F794" s="9" t="s">
        <v>976</v>
      </c>
      <c r="G794" s="9">
        <v>15</v>
      </c>
      <c r="I794" s="9">
        <v>1954</v>
      </c>
      <c r="J794" s="9">
        <v>1954</v>
      </c>
      <c r="L794" s="9">
        <v>57.554403000000001</v>
      </c>
      <c r="M794" s="9">
        <v>-4.5982890000000003</v>
      </c>
      <c r="O794" s="9">
        <v>0</v>
      </c>
      <c r="P794" s="9">
        <v>0</v>
      </c>
      <c r="Q794" s="9">
        <v>0</v>
      </c>
      <c r="R794" s="9" t="s">
        <v>393</v>
      </c>
      <c r="S794" s="9" t="s">
        <v>5852</v>
      </c>
      <c r="T794" s="9" t="s">
        <v>5853</v>
      </c>
      <c r="U794" s="9" t="s">
        <v>5854</v>
      </c>
    </row>
    <row r="795" spans="1:27" hidden="1" x14ac:dyDescent="0.2">
      <c r="A795" s="9">
        <v>793</v>
      </c>
      <c r="B795" s="9" t="s">
        <v>5855</v>
      </c>
      <c r="C795" s="9" t="s">
        <v>792</v>
      </c>
      <c r="D795" s="9" t="s">
        <v>985</v>
      </c>
      <c r="E795" s="9" t="s">
        <v>229</v>
      </c>
      <c r="F795" s="9" t="s">
        <v>576</v>
      </c>
      <c r="G795" s="9">
        <v>1</v>
      </c>
      <c r="I795" s="9">
        <v>1986</v>
      </c>
      <c r="J795" s="9">
        <v>1986</v>
      </c>
      <c r="L795" s="9">
        <v>47.573383999999997</v>
      </c>
      <c r="M795" s="9">
        <v>14.839885000000001</v>
      </c>
      <c r="O795" s="9">
        <v>0</v>
      </c>
      <c r="P795" s="9">
        <v>0</v>
      </c>
      <c r="Q795" s="9">
        <v>0</v>
      </c>
      <c r="R795" s="9" t="s">
        <v>393</v>
      </c>
      <c r="S795" s="9" t="s">
        <v>5856</v>
      </c>
      <c r="T795" s="9" t="s">
        <v>5857</v>
      </c>
      <c r="U795" s="9" t="s">
        <v>5858</v>
      </c>
    </row>
    <row r="796" spans="1:27" hidden="1" x14ac:dyDescent="0.2">
      <c r="A796" s="9">
        <v>794</v>
      </c>
      <c r="B796" s="9" t="s">
        <v>5859</v>
      </c>
      <c r="C796" s="9" t="s">
        <v>792</v>
      </c>
      <c r="D796" s="9" t="s">
        <v>846</v>
      </c>
      <c r="E796" s="9" t="s">
        <v>794</v>
      </c>
      <c r="F796" s="9" t="s">
        <v>576</v>
      </c>
      <c r="G796" s="9">
        <v>45</v>
      </c>
      <c r="I796" s="9">
        <v>1960</v>
      </c>
      <c r="J796" s="9">
        <v>1960</v>
      </c>
      <c r="L796" s="9">
        <v>47.080499500000002</v>
      </c>
      <c r="M796" s="9">
        <v>13.414</v>
      </c>
      <c r="N796" s="9">
        <v>607.07964601769902</v>
      </c>
      <c r="O796" s="9">
        <v>0</v>
      </c>
      <c r="P796" s="9">
        <v>0</v>
      </c>
      <c r="Q796" s="9">
        <v>0</v>
      </c>
      <c r="R796" s="9" t="s">
        <v>393</v>
      </c>
      <c r="S796" s="9" t="s">
        <v>5860</v>
      </c>
      <c r="T796" s="9" t="s">
        <v>5861</v>
      </c>
      <c r="U796" s="9" t="s">
        <v>5862</v>
      </c>
      <c r="V796" s="9" t="s">
        <v>5863</v>
      </c>
    </row>
    <row r="797" spans="1:27" hidden="1" x14ac:dyDescent="0.2">
      <c r="A797" s="9">
        <v>795</v>
      </c>
      <c r="B797" s="9" t="s">
        <v>5864</v>
      </c>
      <c r="C797" s="9" t="s">
        <v>792</v>
      </c>
      <c r="D797" s="9" t="s">
        <v>985</v>
      </c>
      <c r="E797" s="9" t="s">
        <v>229</v>
      </c>
      <c r="F797" s="9" t="s">
        <v>1189</v>
      </c>
      <c r="G797" s="9">
        <v>11.5</v>
      </c>
      <c r="L797" s="9">
        <v>64.127488999999997</v>
      </c>
      <c r="M797" s="9">
        <v>29.502344000000001</v>
      </c>
      <c r="O797" s="9">
        <v>0</v>
      </c>
      <c r="P797" s="9">
        <v>0</v>
      </c>
      <c r="Q797" s="9">
        <v>0</v>
      </c>
      <c r="R797" s="9" t="s">
        <v>393</v>
      </c>
      <c r="S797" s="9" t="s">
        <v>5865</v>
      </c>
      <c r="T797" s="9" t="s">
        <v>5866</v>
      </c>
      <c r="U797" s="9" t="s">
        <v>5867</v>
      </c>
    </row>
    <row r="798" spans="1:27" hidden="1" x14ac:dyDescent="0.2">
      <c r="A798" s="9">
        <v>796</v>
      </c>
      <c r="B798" s="9" t="s">
        <v>5868</v>
      </c>
      <c r="C798" s="9" t="s">
        <v>792</v>
      </c>
      <c r="D798" s="9" t="s">
        <v>985</v>
      </c>
      <c r="E798" s="9" t="s">
        <v>229</v>
      </c>
      <c r="F798" s="9" t="s">
        <v>1189</v>
      </c>
      <c r="G798" s="9">
        <v>26.3</v>
      </c>
      <c r="L798" s="9">
        <v>60.868056000000003</v>
      </c>
      <c r="M798" s="9">
        <v>26.704160000000002</v>
      </c>
      <c r="O798" s="9">
        <v>0</v>
      </c>
      <c r="P798" s="9">
        <v>0</v>
      </c>
      <c r="Q798" s="9">
        <v>0</v>
      </c>
      <c r="R798" s="9" t="s">
        <v>393</v>
      </c>
      <c r="S798" s="9" t="s">
        <v>5869</v>
      </c>
      <c r="T798" s="9" t="s">
        <v>5870</v>
      </c>
      <c r="U798" s="9" t="s">
        <v>5871</v>
      </c>
      <c r="V798" s="9" t="s">
        <v>5872</v>
      </c>
    </row>
    <row r="799" spans="1:27" hidden="1" x14ac:dyDescent="0.2">
      <c r="A799" s="9">
        <v>797</v>
      </c>
      <c r="B799" s="9" t="s">
        <v>5873</v>
      </c>
      <c r="C799" s="9" t="s">
        <v>792</v>
      </c>
      <c r="D799" s="9" t="s">
        <v>985</v>
      </c>
      <c r="E799" s="9" t="s">
        <v>229</v>
      </c>
      <c r="F799" s="9" t="s">
        <v>1189</v>
      </c>
      <c r="G799" s="9">
        <v>2.2999999999999998</v>
      </c>
      <c r="L799" s="9">
        <v>60.149819999999998</v>
      </c>
      <c r="M799" s="9">
        <v>23.833760000000002</v>
      </c>
      <c r="O799" s="9">
        <v>0</v>
      </c>
      <c r="P799" s="9">
        <v>0</v>
      </c>
      <c r="Q799" s="9">
        <v>0</v>
      </c>
      <c r="R799" s="9" t="s">
        <v>393</v>
      </c>
      <c r="S799" s="9" t="s">
        <v>5874</v>
      </c>
      <c r="T799" s="9" t="s">
        <v>5875</v>
      </c>
      <c r="U799" s="9" t="s">
        <v>5876</v>
      </c>
    </row>
    <row r="800" spans="1:27" hidden="1" x14ac:dyDescent="0.2">
      <c r="A800" s="9">
        <v>798</v>
      </c>
      <c r="B800" s="9" t="s">
        <v>5877</v>
      </c>
      <c r="C800" s="9" t="s">
        <v>792</v>
      </c>
      <c r="D800" s="9" t="s">
        <v>985</v>
      </c>
      <c r="E800" s="9" t="s">
        <v>229</v>
      </c>
      <c r="F800" s="9" t="s">
        <v>795</v>
      </c>
      <c r="G800" s="9">
        <v>23.4</v>
      </c>
      <c r="I800" s="9">
        <v>1994</v>
      </c>
      <c r="J800" s="9">
        <v>1999</v>
      </c>
      <c r="L800" s="9">
        <v>46.249260207699997</v>
      </c>
      <c r="M800" s="9">
        <v>6.9472070532199997</v>
      </c>
      <c r="O800" s="9">
        <v>0</v>
      </c>
      <c r="P800" s="9">
        <v>0</v>
      </c>
      <c r="Q800" s="9">
        <v>0</v>
      </c>
      <c r="R800" s="9" t="s">
        <v>393</v>
      </c>
      <c r="S800" s="9" t="s">
        <v>5878</v>
      </c>
      <c r="T800" s="9" t="s">
        <v>5879</v>
      </c>
      <c r="U800" s="9" t="s">
        <v>5880</v>
      </c>
      <c r="V800" s="9" t="s">
        <v>5881</v>
      </c>
    </row>
    <row r="801" spans="1:23" hidden="1" x14ac:dyDescent="0.2">
      <c r="A801" s="9">
        <v>799</v>
      </c>
      <c r="B801" s="9" t="s">
        <v>5882</v>
      </c>
      <c r="C801" s="9" t="s">
        <v>792</v>
      </c>
      <c r="D801" s="9" t="s">
        <v>985</v>
      </c>
      <c r="E801" s="9" t="s">
        <v>229</v>
      </c>
      <c r="F801" s="9" t="s">
        <v>795</v>
      </c>
      <c r="G801" s="9">
        <v>10.99</v>
      </c>
      <c r="I801" s="9">
        <v>1991</v>
      </c>
      <c r="J801" s="9">
        <v>2013</v>
      </c>
      <c r="L801" s="9">
        <v>46.347785066249997</v>
      </c>
      <c r="M801" s="9">
        <v>7.0443257786749998</v>
      </c>
      <c r="O801" s="9">
        <v>0</v>
      </c>
      <c r="P801" s="9">
        <v>0</v>
      </c>
      <c r="Q801" s="9">
        <v>0</v>
      </c>
      <c r="R801" s="9" t="s">
        <v>393</v>
      </c>
      <c r="S801" s="9" t="s">
        <v>5883</v>
      </c>
      <c r="T801" s="9" t="s">
        <v>5884</v>
      </c>
      <c r="U801" s="9" t="s">
        <v>5885</v>
      </c>
      <c r="V801" s="9" t="s">
        <v>5886</v>
      </c>
    </row>
    <row r="802" spans="1:23" hidden="1" x14ac:dyDescent="0.2">
      <c r="A802" s="9">
        <v>800</v>
      </c>
      <c r="B802" s="9" t="s">
        <v>5887</v>
      </c>
      <c r="C802" s="9" t="s">
        <v>792</v>
      </c>
      <c r="D802" s="9" t="s">
        <v>985</v>
      </c>
      <c r="E802" s="9" t="s">
        <v>229</v>
      </c>
      <c r="F802" s="9" t="s">
        <v>976</v>
      </c>
      <c r="G802" s="9">
        <v>15</v>
      </c>
      <c r="I802" s="9">
        <v>1962</v>
      </c>
      <c r="J802" s="9">
        <v>1962</v>
      </c>
      <c r="L802" s="9">
        <v>57.204607000000003</v>
      </c>
      <c r="M802" s="9">
        <v>-4.7278469999999997</v>
      </c>
      <c r="O802" s="9">
        <v>0</v>
      </c>
      <c r="P802" s="9">
        <v>0</v>
      </c>
      <c r="Q802" s="9">
        <v>0</v>
      </c>
      <c r="R802" s="9" t="s">
        <v>393</v>
      </c>
      <c r="S802" s="9" t="s">
        <v>5888</v>
      </c>
      <c r="T802" s="9" t="s">
        <v>5889</v>
      </c>
      <c r="U802" s="9" t="s">
        <v>5890</v>
      </c>
    </row>
    <row r="803" spans="1:23" hidden="1" x14ac:dyDescent="0.2">
      <c r="A803" s="9">
        <v>801</v>
      </c>
      <c r="B803" s="9" t="s">
        <v>5891</v>
      </c>
      <c r="C803" s="9" t="s">
        <v>792</v>
      </c>
      <c r="D803" s="9" t="s">
        <v>985</v>
      </c>
      <c r="E803" s="9" t="s">
        <v>229</v>
      </c>
      <c r="F803" s="9" t="s">
        <v>976</v>
      </c>
      <c r="G803" s="9">
        <v>3</v>
      </c>
      <c r="I803" s="9">
        <v>1961</v>
      </c>
      <c r="J803" s="9">
        <v>1961</v>
      </c>
      <c r="L803" s="9">
        <v>56.434823000000002</v>
      </c>
      <c r="M803" s="9">
        <v>-4.0653139999999999</v>
      </c>
      <c r="O803" s="9">
        <v>0</v>
      </c>
      <c r="P803" s="9">
        <v>0</v>
      </c>
      <c r="Q803" s="9">
        <v>0</v>
      </c>
      <c r="R803" s="9" t="s">
        <v>393</v>
      </c>
      <c r="S803" s="9" t="s">
        <v>5892</v>
      </c>
      <c r="T803" s="9" t="s">
        <v>5893</v>
      </c>
      <c r="U803" s="9" t="s">
        <v>5894</v>
      </c>
    </row>
    <row r="804" spans="1:23" hidden="1" x14ac:dyDescent="0.2">
      <c r="A804" s="9">
        <v>802</v>
      </c>
      <c r="B804" s="9" t="s">
        <v>5895</v>
      </c>
      <c r="C804" s="9" t="s">
        <v>792</v>
      </c>
      <c r="D804" s="9" t="s">
        <v>846</v>
      </c>
      <c r="E804" s="9" t="s">
        <v>794</v>
      </c>
      <c r="F804" s="9" t="s">
        <v>976</v>
      </c>
      <c r="G804" s="9">
        <v>9.5</v>
      </c>
      <c r="I804" s="9">
        <v>1956</v>
      </c>
      <c r="J804" s="9">
        <v>1959</v>
      </c>
      <c r="L804" s="9">
        <v>58.028771999999996</v>
      </c>
      <c r="M804" s="9">
        <v>-4.413805</v>
      </c>
      <c r="O804" s="9">
        <v>0</v>
      </c>
      <c r="P804" s="9">
        <v>0</v>
      </c>
      <c r="Q804" s="9">
        <v>0</v>
      </c>
      <c r="R804" s="9" t="s">
        <v>393</v>
      </c>
      <c r="S804" s="9" t="s">
        <v>5896</v>
      </c>
      <c r="T804" s="9" t="s">
        <v>5897</v>
      </c>
      <c r="U804" s="9" t="s">
        <v>5898</v>
      </c>
      <c r="V804" s="9" t="s">
        <v>5899</v>
      </c>
    </row>
    <row r="805" spans="1:23" hidden="1" x14ac:dyDescent="0.2">
      <c r="A805" s="9">
        <v>803</v>
      </c>
      <c r="B805" s="9" t="s">
        <v>5900</v>
      </c>
      <c r="C805" s="9" t="s">
        <v>792</v>
      </c>
      <c r="D805" s="9" t="s">
        <v>985</v>
      </c>
      <c r="E805" s="9" t="s">
        <v>229</v>
      </c>
      <c r="F805" s="9" t="s">
        <v>976</v>
      </c>
      <c r="G805" s="9">
        <v>2.5</v>
      </c>
      <c r="I805" s="9">
        <v>1959</v>
      </c>
      <c r="J805" s="9">
        <v>1959</v>
      </c>
      <c r="L805" s="9">
        <v>56.699001000000003</v>
      </c>
      <c r="M805" s="9">
        <v>-4.4080000000000004</v>
      </c>
      <c r="O805" s="9">
        <v>0</v>
      </c>
      <c r="P805" s="9">
        <v>0</v>
      </c>
      <c r="Q805" s="9">
        <v>0</v>
      </c>
      <c r="R805" s="9" t="s">
        <v>393</v>
      </c>
      <c r="S805" s="9" t="s">
        <v>5901</v>
      </c>
      <c r="T805" s="9" t="s">
        <v>5902</v>
      </c>
      <c r="U805" s="9" t="s">
        <v>5903</v>
      </c>
    </row>
    <row r="806" spans="1:23" hidden="1" x14ac:dyDescent="0.2">
      <c r="A806" s="9">
        <v>804</v>
      </c>
      <c r="B806" s="9" t="s">
        <v>5904</v>
      </c>
      <c r="C806" s="9" t="s">
        <v>792</v>
      </c>
      <c r="D806" s="9" t="s">
        <v>985</v>
      </c>
      <c r="E806" s="9" t="s">
        <v>229</v>
      </c>
      <c r="F806" s="9" t="s">
        <v>795</v>
      </c>
      <c r="G806" s="9">
        <v>20.2</v>
      </c>
      <c r="I806" s="9">
        <v>1979</v>
      </c>
      <c r="J806" s="9">
        <v>1996</v>
      </c>
      <c r="L806" s="9">
        <v>47.256252281399902</v>
      </c>
      <c r="M806" s="9">
        <v>7.7860836562649904</v>
      </c>
      <c r="O806" s="9">
        <v>0</v>
      </c>
      <c r="P806" s="9">
        <v>0</v>
      </c>
      <c r="Q806" s="9">
        <v>0</v>
      </c>
      <c r="R806" s="9" t="s">
        <v>393</v>
      </c>
      <c r="S806" s="9" t="s">
        <v>5905</v>
      </c>
      <c r="T806" s="9" t="s">
        <v>5906</v>
      </c>
      <c r="U806" s="9" t="s">
        <v>5907</v>
      </c>
      <c r="V806" s="9" t="s">
        <v>5908</v>
      </c>
    </row>
    <row r="807" spans="1:23" hidden="1" x14ac:dyDescent="0.2">
      <c r="A807" s="9">
        <v>805</v>
      </c>
      <c r="B807" s="9" t="s">
        <v>5909</v>
      </c>
      <c r="C807" s="9" t="s">
        <v>792</v>
      </c>
      <c r="D807" s="9" t="s">
        <v>985</v>
      </c>
      <c r="E807" s="9" t="s">
        <v>229</v>
      </c>
      <c r="F807" s="9" t="s">
        <v>976</v>
      </c>
      <c r="G807" s="9">
        <v>3.1</v>
      </c>
      <c r="I807" s="9">
        <v>1956</v>
      </c>
      <c r="J807" s="9">
        <v>1956</v>
      </c>
      <c r="L807" s="9">
        <v>57.614552000000003</v>
      </c>
      <c r="M807" s="9">
        <v>-4.8347350000000002</v>
      </c>
      <c r="O807" s="9">
        <v>0</v>
      </c>
      <c r="P807" s="9">
        <v>0</v>
      </c>
      <c r="Q807" s="9">
        <v>0</v>
      </c>
      <c r="R807" s="9" t="s">
        <v>393</v>
      </c>
      <c r="S807" s="9" t="s">
        <v>5910</v>
      </c>
      <c r="T807" s="9" t="s">
        <v>5911</v>
      </c>
      <c r="U807" s="9" t="s">
        <v>5912</v>
      </c>
    </row>
    <row r="808" spans="1:23" hidden="1" x14ac:dyDescent="0.2">
      <c r="A808" s="9">
        <v>806</v>
      </c>
      <c r="B808" s="9" t="s">
        <v>5913</v>
      </c>
      <c r="C808" s="9" t="s">
        <v>792</v>
      </c>
      <c r="D808" s="9" t="s">
        <v>985</v>
      </c>
      <c r="E808" s="9" t="s">
        <v>229</v>
      </c>
      <c r="F808" s="9" t="s">
        <v>976</v>
      </c>
      <c r="G808" s="9">
        <v>20</v>
      </c>
      <c r="I808" s="9">
        <v>1962</v>
      </c>
      <c r="J808" s="9">
        <v>1962</v>
      </c>
      <c r="L808" s="9">
        <v>57.457414999999997</v>
      </c>
      <c r="M808" s="9">
        <v>-4.5444019999999998</v>
      </c>
      <c r="O808" s="9">
        <v>0</v>
      </c>
      <c r="P808" s="9">
        <v>0</v>
      </c>
      <c r="Q808" s="9">
        <v>0</v>
      </c>
      <c r="R808" s="9" t="s">
        <v>393</v>
      </c>
      <c r="S808" s="9" t="s">
        <v>5914</v>
      </c>
      <c r="T808" s="9" t="s">
        <v>5915</v>
      </c>
      <c r="U808" s="9" t="s">
        <v>5916</v>
      </c>
    </row>
    <row r="809" spans="1:23" hidden="1" x14ac:dyDescent="0.2">
      <c r="A809" s="9">
        <v>807</v>
      </c>
      <c r="B809" s="9" t="s">
        <v>5917</v>
      </c>
      <c r="C809" s="9" t="s">
        <v>792</v>
      </c>
      <c r="D809" s="9" t="s">
        <v>985</v>
      </c>
      <c r="E809" s="9" t="s">
        <v>229</v>
      </c>
      <c r="F809" s="9" t="s">
        <v>976</v>
      </c>
      <c r="G809" s="9">
        <v>11</v>
      </c>
      <c r="I809" s="9">
        <v>1959</v>
      </c>
      <c r="J809" s="9">
        <v>1959</v>
      </c>
      <c r="L809" s="9">
        <v>56.545760999999999</v>
      </c>
      <c r="M809" s="9">
        <v>-4.4291980000000004</v>
      </c>
      <c r="O809" s="9">
        <v>0</v>
      </c>
      <c r="P809" s="9">
        <v>0</v>
      </c>
      <c r="Q809" s="9">
        <v>0</v>
      </c>
      <c r="R809" s="9" t="s">
        <v>393</v>
      </c>
      <c r="S809" s="9" t="s">
        <v>5918</v>
      </c>
      <c r="T809" s="9" t="s">
        <v>5919</v>
      </c>
      <c r="U809" s="9" t="s">
        <v>5920</v>
      </c>
    </row>
    <row r="810" spans="1:23" hidden="1" x14ac:dyDescent="0.2">
      <c r="A810" s="9">
        <v>808</v>
      </c>
      <c r="B810" s="9" t="s">
        <v>5921</v>
      </c>
      <c r="C810" s="9" t="s">
        <v>792</v>
      </c>
      <c r="D810" s="9" t="s">
        <v>985</v>
      </c>
      <c r="E810" s="9" t="s">
        <v>229</v>
      </c>
      <c r="F810" s="9" t="s">
        <v>976</v>
      </c>
      <c r="G810" s="9">
        <v>20</v>
      </c>
      <c r="I810" s="9">
        <v>1956</v>
      </c>
      <c r="J810" s="9">
        <v>1956</v>
      </c>
      <c r="L810" s="9">
        <v>57.155997999999997</v>
      </c>
      <c r="M810" s="9">
        <v>-4.9359999999999999</v>
      </c>
      <c r="O810" s="9">
        <v>0</v>
      </c>
      <c r="P810" s="9">
        <v>0</v>
      </c>
      <c r="Q810" s="9">
        <v>0</v>
      </c>
      <c r="R810" s="9" t="s">
        <v>393</v>
      </c>
      <c r="S810" s="9" t="s">
        <v>5922</v>
      </c>
      <c r="T810" s="9" t="s">
        <v>5923</v>
      </c>
      <c r="U810" s="9" t="s">
        <v>5924</v>
      </c>
      <c r="V810" s="9" t="s">
        <v>5925</v>
      </c>
    </row>
    <row r="811" spans="1:23" hidden="1" x14ac:dyDescent="0.2">
      <c r="A811" s="9">
        <v>809</v>
      </c>
      <c r="B811" s="9" t="s">
        <v>5926</v>
      </c>
      <c r="C811" s="9" t="s">
        <v>792</v>
      </c>
      <c r="D811" s="9" t="s">
        <v>846</v>
      </c>
      <c r="E811" s="9" t="s">
        <v>794</v>
      </c>
      <c r="F811" s="9" t="s">
        <v>976</v>
      </c>
      <c r="G811" s="9">
        <v>61.4</v>
      </c>
      <c r="I811" s="9">
        <v>1950</v>
      </c>
      <c r="J811" s="9">
        <v>1950</v>
      </c>
      <c r="L811" s="9">
        <v>56.716813999999999</v>
      </c>
      <c r="M811" s="9">
        <v>-3.7778320000000001</v>
      </c>
      <c r="O811" s="9">
        <v>0</v>
      </c>
      <c r="P811" s="9">
        <v>0</v>
      </c>
      <c r="Q811" s="9">
        <v>0</v>
      </c>
      <c r="R811" s="9" t="s">
        <v>393</v>
      </c>
      <c r="S811" s="9" t="s">
        <v>5927</v>
      </c>
      <c r="T811" s="9" t="s">
        <v>5928</v>
      </c>
      <c r="U811" s="9" t="s">
        <v>5929</v>
      </c>
      <c r="V811" s="9" t="s">
        <v>5930</v>
      </c>
    </row>
    <row r="812" spans="1:23" hidden="1" x14ac:dyDescent="0.2">
      <c r="A812" s="9">
        <v>810</v>
      </c>
      <c r="B812" s="9" t="s">
        <v>5931</v>
      </c>
      <c r="C812" s="9" t="s">
        <v>792</v>
      </c>
      <c r="D812" s="9" t="s">
        <v>985</v>
      </c>
      <c r="E812" s="9" t="s">
        <v>229</v>
      </c>
      <c r="F812" s="9" t="s">
        <v>976</v>
      </c>
      <c r="G812" s="9">
        <v>19.100000000000001</v>
      </c>
      <c r="I812" s="9">
        <v>1962</v>
      </c>
      <c r="J812" s="9">
        <v>1962</v>
      </c>
      <c r="L812" s="9">
        <v>57.425697</v>
      </c>
      <c r="M812" s="9">
        <v>-4.7019659999999996</v>
      </c>
      <c r="O812" s="9">
        <v>0</v>
      </c>
      <c r="P812" s="9">
        <v>0</v>
      </c>
      <c r="Q812" s="9">
        <v>0</v>
      </c>
      <c r="R812" s="9" t="s">
        <v>393</v>
      </c>
      <c r="S812" s="9" t="s">
        <v>5932</v>
      </c>
      <c r="T812" s="9" t="s">
        <v>5933</v>
      </c>
      <c r="U812" s="9" t="s">
        <v>5934</v>
      </c>
      <c r="V812" s="9" t="s">
        <v>5935</v>
      </c>
      <c r="W812" s="9" t="s">
        <v>5936</v>
      </c>
    </row>
    <row r="813" spans="1:23" hidden="1" x14ac:dyDescent="0.2">
      <c r="A813" s="9">
        <v>811</v>
      </c>
      <c r="B813" s="9" t="s">
        <v>5937</v>
      </c>
      <c r="C813" s="9" t="s">
        <v>792</v>
      </c>
      <c r="D813" s="9" t="s">
        <v>985</v>
      </c>
      <c r="E813" s="9" t="s">
        <v>229</v>
      </c>
      <c r="F813" s="9" t="s">
        <v>976</v>
      </c>
      <c r="G813" s="9">
        <v>20</v>
      </c>
      <c r="I813" s="9">
        <v>1962</v>
      </c>
      <c r="J813" s="9">
        <v>1962</v>
      </c>
      <c r="L813" s="9">
        <v>57.4633439999999</v>
      </c>
      <c r="M813" s="9">
        <v>-4.512308</v>
      </c>
      <c r="O813" s="9">
        <v>0</v>
      </c>
      <c r="P813" s="9">
        <v>0</v>
      </c>
      <c r="Q813" s="9">
        <v>0</v>
      </c>
      <c r="R813" s="9" t="s">
        <v>393</v>
      </c>
      <c r="S813" s="9" t="s">
        <v>5938</v>
      </c>
      <c r="T813" s="9" t="s">
        <v>5939</v>
      </c>
      <c r="U813" s="9" t="s">
        <v>5940</v>
      </c>
    </row>
    <row r="814" spans="1:23" hidden="1" x14ac:dyDescent="0.2">
      <c r="A814" s="9">
        <v>812</v>
      </c>
      <c r="B814" s="9" t="s">
        <v>5941</v>
      </c>
      <c r="C814" s="9" t="s">
        <v>792</v>
      </c>
      <c r="D814" s="9" t="s">
        <v>985</v>
      </c>
      <c r="E814" s="9" t="s">
        <v>229</v>
      </c>
      <c r="F814" s="9" t="s">
        <v>976</v>
      </c>
      <c r="G814" s="9">
        <v>4</v>
      </c>
      <c r="I814" s="9">
        <v>1958</v>
      </c>
      <c r="J814" s="9">
        <v>1958</v>
      </c>
      <c r="L814" s="9">
        <v>56.373294999999999</v>
      </c>
      <c r="M814" s="9">
        <v>-4.0403690000000001</v>
      </c>
      <c r="O814" s="9">
        <v>0</v>
      </c>
      <c r="P814" s="9">
        <v>0</v>
      </c>
      <c r="Q814" s="9">
        <v>0</v>
      </c>
      <c r="R814" s="9" t="s">
        <v>393</v>
      </c>
      <c r="S814" s="9" t="s">
        <v>5942</v>
      </c>
      <c r="T814" s="9" t="s">
        <v>5943</v>
      </c>
      <c r="U814" s="9" t="s">
        <v>5944</v>
      </c>
    </row>
    <row r="815" spans="1:23" hidden="1" x14ac:dyDescent="0.2">
      <c r="A815" s="9">
        <v>813</v>
      </c>
      <c r="B815" s="9" t="s">
        <v>5945</v>
      </c>
      <c r="C815" s="9" t="s">
        <v>792</v>
      </c>
      <c r="D815" s="9" t="s">
        <v>985</v>
      </c>
      <c r="E815" s="9" t="s">
        <v>229</v>
      </c>
      <c r="F815" s="9" t="s">
        <v>976</v>
      </c>
      <c r="G815" s="9">
        <v>38</v>
      </c>
      <c r="I815" s="9">
        <v>1963</v>
      </c>
      <c r="J815" s="9">
        <v>1963</v>
      </c>
      <c r="L815" s="9">
        <v>57.408844000000002</v>
      </c>
      <c r="M815" s="9">
        <v>-4.9927060000000001</v>
      </c>
      <c r="O815" s="9">
        <v>0</v>
      </c>
      <c r="P815" s="9">
        <v>0</v>
      </c>
      <c r="Q815" s="9">
        <v>0</v>
      </c>
      <c r="R815" s="9" t="s">
        <v>393</v>
      </c>
      <c r="S815" s="9" t="s">
        <v>5946</v>
      </c>
      <c r="T815" s="9" t="s">
        <v>5947</v>
      </c>
      <c r="U815" s="9" t="s">
        <v>5948</v>
      </c>
    </row>
    <row r="816" spans="1:23" hidden="1" x14ac:dyDescent="0.2">
      <c r="A816" s="9">
        <v>814</v>
      </c>
      <c r="B816" s="9" t="s">
        <v>5949</v>
      </c>
      <c r="C816" s="9" t="s">
        <v>792</v>
      </c>
      <c r="D816" s="9" t="s">
        <v>985</v>
      </c>
      <c r="E816" s="9" t="s">
        <v>229</v>
      </c>
      <c r="F816" s="9" t="s">
        <v>976</v>
      </c>
      <c r="G816" s="9">
        <v>24</v>
      </c>
      <c r="I816" s="9">
        <v>1935</v>
      </c>
      <c r="J816" s="9">
        <v>1935</v>
      </c>
      <c r="L816" s="9">
        <v>55.099977000000003</v>
      </c>
      <c r="M816" s="9">
        <v>-4.1863530000000004</v>
      </c>
      <c r="O816" s="9">
        <v>0</v>
      </c>
      <c r="P816" s="9">
        <v>0</v>
      </c>
      <c r="Q816" s="9">
        <v>0</v>
      </c>
      <c r="R816" s="9" t="s">
        <v>393</v>
      </c>
      <c r="S816" s="9" t="s">
        <v>5950</v>
      </c>
      <c r="T816" s="9" t="s">
        <v>5951</v>
      </c>
      <c r="U816" s="9" t="s">
        <v>5952</v>
      </c>
    </row>
    <row r="817" spans="1:22" hidden="1" x14ac:dyDescent="0.2">
      <c r="A817" s="9">
        <v>815</v>
      </c>
      <c r="B817" s="9" t="s">
        <v>5953</v>
      </c>
      <c r="C817" s="9" t="s">
        <v>792</v>
      </c>
      <c r="D817" s="9" t="s">
        <v>985</v>
      </c>
      <c r="E817" s="9" t="s">
        <v>229</v>
      </c>
      <c r="F817" s="9" t="s">
        <v>976</v>
      </c>
      <c r="G817" s="9">
        <v>20.2</v>
      </c>
      <c r="I817" s="9">
        <v>1956</v>
      </c>
      <c r="J817" s="9">
        <v>2003</v>
      </c>
      <c r="L817" s="9">
        <v>57.074765499999998</v>
      </c>
      <c r="M817" s="9">
        <v>-4.8093560000000002</v>
      </c>
      <c r="O817" s="9">
        <v>0</v>
      </c>
      <c r="P817" s="9">
        <v>0</v>
      </c>
      <c r="Q817" s="9">
        <v>0</v>
      </c>
      <c r="R817" s="9" t="s">
        <v>393</v>
      </c>
      <c r="S817" s="9" t="s">
        <v>5954</v>
      </c>
      <c r="T817" s="9" t="s">
        <v>5955</v>
      </c>
      <c r="U817" s="9" t="s">
        <v>5956</v>
      </c>
      <c r="V817" s="9" t="s">
        <v>5957</v>
      </c>
    </row>
    <row r="818" spans="1:22" hidden="1" x14ac:dyDescent="0.2">
      <c r="A818" s="9">
        <v>816</v>
      </c>
      <c r="B818" s="9" t="s">
        <v>5958</v>
      </c>
      <c r="C818" s="9" t="s">
        <v>792</v>
      </c>
      <c r="D818" s="9" t="s">
        <v>985</v>
      </c>
      <c r="E818" s="9" t="s">
        <v>229</v>
      </c>
      <c r="F818" s="9" t="s">
        <v>976</v>
      </c>
      <c r="G818" s="9">
        <v>24</v>
      </c>
      <c r="I818" s="9">
        <v>1935</v>
      </c>
      <c r="J818" s="9">
        <v>1935</v>
      </c>
      <c r="L818" s="9">
        <v>55.164437999999997</v>
      </c>
      <c r="M818" s="9">
        <v>-4.1910860000000003</v>
      </c>
      <c r="O818" s="9">
        <v>0</v>
      </c>
      <c r="P818" s="9">
        <v>0</v>
      </c>
      <c r="Q818" s="9">
        <v>0</v>
      </c>
      <c r="R818" s="9" t="s">
        <v>393</v>
      </c>
      <c r="S818" s="9" t="s">
        <v>5959</v>
      </c>
      <c r="T818" s="9" t="s">
        <v>5960</v>
      </c>
      <c r="U818" s="9" t="s">
        <v>5961</v>
      </c>
    </row>
    <row r="819" spans="1:22" hidden="1" x14ac:dyDescent="0.2">
      <c r="A819" s="9">
        <v>817</v>
      </c>
      <c r="B819" s="9" t="s">
        <v>5962</v>
      </c>
      <c r="C819" s="9" t="s">
        <v>792</v>
      </c>
      <c r="D819" s="9" t="s">
        <v>985</v>
      </c>
      <c r="E819" s="9" t="s">
        <v>229</v>
      </c>
      <c r="F819" s="9" t="s">
        <v>976</v>
      </c>
      <c r="G819" s="9">
        <v>2.1</v>
      </c>
      <c r="I819" s="9">
        <v>1956</v>
      </c>
      <c r="J819" s="9">
        <v>1956</v>
      </c>
      <c r="L819" s="9">
        <v>56.282001999999999</v>
      </c>
      <c r="M819" s="9">
        <v>-4.93</v>
      </c>
      <c r="O819" s="9">
        <v>0</v>
      </c>
      <c r="P819" s="9">
        <v>0</v>
      </c>
      <c r="Q819" s="9">
        <v>0</v>
      </c>
      <c r="R819" s="9" t="s">
        <v>393</v>
      </c>
      <c r="S819" s="9" t="s">
        <v>5963</v>
      </c>
      <c r="T819" s="9" t="s">
        <v>5964</v>
      </c>
      <c r="U819" s="9" t="s">
        <v>5965</v>
      </c>
      <c r="V819" s="9" t="s">
        <v>5966</v>
      </c>
    </row>
    <row r="820" spans="1:22" hidden="1" x14ac:dyDescent="0.2">
      <c r="A820" s="9">
        <v>818</v>
      </c>
      <c r="B820" s="9" t="s">
        <v>5967</v>
      </c>
      <c r="C820" s="9" t="s">
        <v>792</v>
      </c>
      <c r="D820" s="9" t="s">
        <v>985</v>
      </c>
      <c r="E820" s="9" t="s">
        <v>229</v>
      </c>
      <c r="F820" s="9" t="s">
        <v>795</v>
      </c>
      <c r="G820" s="9">
        <v>6.48</v>
      </c>
      <c r="I820" s="9">
        <v>1944</v>
      </c>
      <c r="J820" s="9">
        <v>1944</v>
      </c>
      <c r="L820" s="9">
        <v>46.814857763200003</v>
      </c>
      <c r="M820" s="9">
        <v>9.3488306444500004</v>
      </c>
      <c r="O820" s="9">
        <v>0</v>
      </c>
      <c r="P820" s="9">
        <v>0</v>
      </c>
      <c r="Q820" s="9">
        <v>0</v>
      </c>
      <c r="R820" s="9" t="s">
        <v>393</v>
      </c>
      <c r="S820" s="9" t="s">
        <v>5968</v>
      </c>
      <c r="T820" s="9" t="s">
        <v>5969</v>
      </c>
      <c r="U820" s="9" t="s">
        <v>5970</v>
      </c>
    </row>
    <row r="821" spans="1:22" hidden="1" x14ac:dyDescent="0.2">
      <c r="A821" s="9">
        <v>819</v>
      </c>
      <c r="B821" s="9" t="s">
        <v>5971</v>
      </c>
      <c r="C821" s="9" t="s">
        <v>792</v>
      </c>
      <c r="D821" s="9" t="s">
        <v>793</v>
      </c>
      <c r="E821" s="9" t="s">
        <v>794</v>
      </c>
      <c r="F821" s="9" t="s">
        <v>795</v>
      </c>
      <c r="G821" s="9">
        <v>54</v>
      </c>
      <c r="I821" s="9">
        <v>1955</v>
      </c>
      <c r="J821" s="9">
        <v>1955</v>
      </c>
      <c r="L821" s="9">
        <v>46.415641866400001</v>
      </c>
      <c r="M821" s="9">
        <v>8.6114740701199999</v>
      </c>
      <c r="N821" s="9">
        <v>2.0370370370370301</v>
      </c>
      <c r="O821" s="9">
        <v>0</v>
      </c>
      <c r="P821" s="9">
        <v>0</v>
      </c>
      <c r="Q821" s="9">
        <v>0</v>
      </c>
      <c r="R821" s="9" t="s">
        <v>5972</v>
      </c>
      <c r="S821" s="9" t="s">
        <v>5973</v>
      </c>
      <c r="T821" s="9" t="s">
        <v>5974</v>
      </c>
      <c r="U821" s="9" t="s">
        <v>5975</v>
      </c>
    </row>
    <row r="822" spans="1:22" hidden="1" x14ac:dyDescent="0.2">
      <c r="A822" s="9">
        <v>820</v>
      </c>
      <c r="B822" s="9" t="s">
        <v>5976</v>
      </c>
      <c r="C822" s="9" t="s">
        <v>792</v>
      </c>
      <c r="D822" s="9" t="s">
        <v>985</v>
      </c>
      <c r="E822" s="9" t="s">
        <v>229</v>
      </c>
      <c r="F822" s="9" t="s">
        <v>795</v>
      </c>
      <c r="G822" s="9">
        <v>93.6</v>
      </c>
      <c r="I822" s="9">
        <v>1959</v>
      </c>
      <c r="J822" s="9">
        <v>1999</v>
      </c>
      <c r="L822" s="9">
        <v>46.240005068499997</v>
      </c>
      <c r="M822" s="9">
        <v>7.874575927845</v>
      </c>
      <c r="O822" s="9">
        <v>0</v>
      </c>
      <c r="P822" s="9">
        <v>0</v>
      </c>
      <c r="Q822" s="9">
        <v>0</v>
      </c>
      <c r="R822" s="9" t="s">
        <v>393</v>
      </c>
      <c r="S822" s="9" t="s">
        <v>5977</v>
      </c>
      <c r="T822" s="9" t="s">
        <v>5978</v>
      </c>
      <c r="U822" s="9" t="s">
        <v>5979</v>
      </c>
      <c r="V822" s="9" t="s">
        <v>5980</v>
      </c>
    </row>
    <row r="823" spans="1:22" hidden="1" x14ac:dyDescent="0.2">
      <c r="A823" s="9">
        <v>821</v>
      </c>
      <c r="B823" s="9" t="s">
        <v>5981</v>
      </c>
      <c r="C823" s="9" t="s">
        <v>792</v>
      </c>
      <c r="D823" s="9" t="s">
        <v>985</v>
      </c>
      <c r="E823" s="9" t="s">
        <v>229</v>
      </c>
      <c r="F823" s="9" t="s">
        <v>795</v>
      </c>
      <c r="G823" s="9">
        <v>8.6999999999999993</v>
      </c>
      <c r="I823" s="9">
        <v>1994</v>
      </c>
      <c r="J823" s="9">
        <v>1994</v>
      </c>
      <c r="L823" s="9">
        <v>46.057125357499999</v>
      </c>
      <c r="M823" s="9">
        <v>7.2480638838799996</v>
      </c>
      <c r="O823" s="9">
        <v>0</v>
      </c>
      <c r="P823" s="9">
        <v>0</v>
      </c>
      <c r="Q823" s="9">
        <v>0</v>
      </c>
      <c r="R823" s="9" t="s">
        <v>4556</v>
      </c>
      <c r="S823" s="9" t="s">
        <v>5982</v>
      </c>
      <c r="T823" s="9" t="s">
        <v>5983</v>
      </c>
      <c r="U823" s="9" t="s">
        <v>5984</v>
      </c>
    </row>
    <row r="824" spans="1:22" hidden="1" x14ac:dyDescent="0.2">
      <c r="A824" s="9">
        <v>822</v>
      </c>
      <c r="B824" s="9" t="s">
        <v>5985</v>
      </c>
      <c r="C824" s="9" t="s">
        <v>792</v>
      </c>
      <c r="D824" s="9" t="s">
        <v>985</v>
      </c>
      <c r="E824" s="9" t="s">
        <v>229</v>
      </c>
      <c r="F824" s="9" t="s">
        <v>795</v>
      </c>
      <c r="G824" s="9">
        <v>2.67</v>
      </c>
      <c r="I824" s="9">
        <v>1974</v>
      </c>
      <c r="J824" s="9">
        <v>1993</v>
      </c>
      <c r="L824" s="9">
        <v>47.088356136199998</v>
      </c>
      <c r="M824" s="9">
        <v>9.3401397013599894</v>
      </c>
      <c r="O824" s="9">
        <v>0</v>
      </c>
      <c r="P824" s="9">
        <v>0</v>
      </c>
      <c r="Q824" s="9">
        <v>0</v>
      </c>
      <c r="R824" s="9" t="s">
        <v>393</v>
      </c>
      <c r="S824" s="9" t="s">
        <v>5986</v>
      </c>
      <c r="T824" s="9" t="s">
        <v>5987</v>
      </c>
      <c r="U824" s="9" t="s">
        <v>5988</v>
      </c>
      <c r="V824" s="9" t="s">
        <v>5989</v>
      </c>
    </row>
    <row r="825" spans="1:22" hidden="1" x14ac:dyDescent="0.2">
      <c r="A825" s="9">
        <v>823</v>
      </c>
      <c r="B825" s="9" t="s">
        <v>5990</v>
      </c>
      <c r="C825" s="9" t="s">
        <v>792</v>
      </c>
      <c r="D825" s="9" t="s">
        <v>985</v>
      </c>
      <c r="E825" s="9" t="s">
        <v>229</v>
      </c>
      <c r="F825" s="9" t="s">
        <v>795</v>
      </c>
      <c r="G825" s="9">
        <v>67.099999999999994</v>
      </c>
      <c r="I825" s="9">
        <v>1999</v>
      </c>
      <c r="J825" s="9">
        <v>2012</v>
      </c>
      <c r="L825" s="9">
        <v>46.411273894350003</v>
      </c>
      <c r="M825" s="9">
        <v>8.1376256670899991</v>
      </c>
      <c r="O825" s="9">
        <v>0</v>
      </c>
      <c r="P825" s="9">
        <v>0</v>
      </c>
      <c r="Q825" s="9">
        <v>0</v>
      </c>
      <c r="R825" s="9" t="s">
        <v>393</v>
      </c>
      <c r="S825" s="9" t="s">
        <v>5991</v>
      </c>
      <c r="T825" s="9" t="s">
        <v>5992</v>
      </c>
      <c r="U825" s="9" t="s">
        <v>5993</v>
      </c>
      <c r="V825" s="9" t="s">
        <v>5994</v>
      </c>
    </row>
    <row r="826" spans="1:22" hidden="1" x14ac:dyDescent="0.2">
      <c r="A826" s="9">
        <v>824</v>
      </c>
      <c r="B826" s="9" t="s">
        <v>5995</v>
      </c>
      <c r="C826" s="9" t="s">
        <v>792</v>
      </c>
      <c r="D826" s="9" t="s">
        <v>985</v>
      </c>
      <c r="E826" s="9" t="s">
        <v>229</v>
      </c>
      <c r="F826" s="9" t="s">
        <v>795</v>
      </c>
      <c r="G826" s="9">
        <v>65</v>
      </c>
      <c r="I826" s="9">
        <v>2002</v>
      </c>
      <c r="J826" s="9">
        <v>2002</v>
      </c>
      <c r="L826" s="9">
        <v>46.669891969399998</v>
      </c>
      <c r="M826" s="9">
        <v>9.6892026355500001</v>
      </c>
      <c r="O826" s="9">
        <v>0</v>
      </c>
      <c r="P826" s="9">
        <v>0</v>
      </c>
      <c r="Q826" s="9">
        <v>0</v>
      </c>
      <c r="R826" s="9" t="s">
        <v>393</v>
      </c>
      <c r="S826" s="9" t="s">
        <v>5996</v>
      </c>
      <c r="T826" s="9" t="s">
        <v>5997</v>
      </c>
      <c r="U826" s="9" t="s">
        <v>5998</v>
      </c>
    </row>
    <row r="827" spans="1:22" hidden="1" x14ac:dyDescent="0.2">
      <c r="A827" s="9">
        <v>825</v>
      </c>
      <c r="B827" s="9" t="s">
        <v>5999</v>
      </c>
      <c r="C827" s="9" t="s">
        <v>792</v>
      </c>
      <c r="D827" s="9" t="s">
        <v>985</v>
      </c>
      <c r="E827" s="9" t="s">
        <v>229</v>
      </c>
      <c r="F827" s="9" t="s">
        <v>795</v>
      </c>
      <c r="G827" s="9">
        <v>1.9</v>
      </c>
      <c r="I827" s="9">
        <v>2001</v>
      </c>
      <c r="J827" s="9">
        <v>2001</v>
      </c>
      <c r="L827" s="9">
        <v>47.217845219799997</v>
      </c>
      <c r="M827" s="9">
        <v>9.2093925918600004</v>
      </c>
      <c r="O827" s="9">
        <v>0</v>
      </c>
      <c r="P827" s="9">
        <v>0</v>
      </c>
      <c r="Q827" s="9">
        <v>0</v>
      </c>
      <c r="R827" s="9" t="s">
        <v>393</v>
      </c>
      <c r="S827" s="9" t="s">
        <v>6000</v>
      </c>
      <c r="T827" s="9" t="s">
        <v>6001</v>
      </c>
      <c r="U827" s="9" t="s">
        <v>6002</v>
      </c>
    </row>
    <row r="828" spans="1:22" hidden="1" x14ac:dyDescent="0.2">
      <c r="A828" s="9">
        <v>826</v>
      </c>
      <c r="B828" s="9" t="s">
        <v>6003</v>
      </c>
      <c r="C828" s="9" t="s">
        <v>792</v>
      </c>
      <c r="D828" s="9" t="s">
        <v>985</v>
      </c>
      <c r="E828" s="9" t="s">
        <v>229</v>
      </c>
      <c r="F828" s="9" t="s">
        <v>795</v>
      </c>
      <c r="G828" s="9">
        <v>8.94</v>
      </c>
      <c r="I828" s="9">
        <v>1967</v>
      </c>
      <c r="J828" s="9">
        <v>1967</v>
      </c>
      <c r="L828" s="9">
        <v>46.2824127218</v>
      </c>
      <c r="M828" s="9">
        <v>8.6697188341300002</v>
      </c>
      <c r="O828" s="9">
        <v>0</v>
      </c>
      <c r="P828" s="9">
        <v>0</v>
      </c>
      <c r="Q828" s="9">
        <v>0</v>
      </c>
      <c r="R828" s="9" t="s">
        <v>393</v>
      </c>
      <c r="S828" s="9" t="s">
        <v>6004</v>
      </c>
      <c r="T828" s="9" t="s">
        <v>6005</v>
      </c>
      <c r="U828" s="9" t="s">
        <v>6006</v>
      </c>
    </row>
    <row r="829" spans="1:22" hidden="1" x14ac:dyDescent="0.2">
      <c r="A829" s="9">
        <v>827</v>
      </c>
      <c r="B829" s="9" t="s">
        <v>6007</v>
      </c>
      <c r="C829" s="9" t="s">
        <v>242</v>
      </c>
      <c r="D829" s="9" t="s">
        <v>228</v>
      </c>
      <c r="E829" s="9" t="s">
        <v>229</v>
      </c>
      <c r="F829" s="9" t="s">
        <v>976</v>
      </c>
      <c r="G829" s="9">
        <v>50</v>
      </c>
      <c r="I829" s="9">
        <v>1998</v>
      </c>
      <c r="J829" s="9">
        <v>1998</v>
      </c>
      <c r="L829" s="9">
        <v>53.677056</v>
      </c>
      <c r="M829" s="9">
        <v>-1.654963</v>
      </c>
      <c r="O829" s="9">
        <v>0</v>
      </c>
      <c r="P829" s="9">
        <v>0</v>
      </c>
      <c r="Q829" s="9">
        <v>0</v>
      </c>
      <c r="R829" s="9" t="s">
        <v>393</v>
      </c>
      <c r="S829" s="9" t="s">
        <v>6008</v>
      </c>
      <c r="T829" s="9" t="s">
        <v>6009</v>
      </c>
      <c r="U829" s="9" t="s">
        <v>6010</v>
      </c>
    </row>
    <row r="830" spans="1:22" hidden="1" x14ac:dyDescent="0.2">
      <c r="A830" s="9">
        <v>828</v>
      </c>
      <c r="B830" s="9" t="s">
        <v>6011</v>
      </c>
      <c r="C830" s="9" t="s">
        <v>242</v>
      </c>
      <c r="D830" s="9" t="s">
        <v>334</v>
      </c>
      <c r="E830" s="9" t="s">
        <v>229</v>
      </c>
      <c r="F830" s="9" t="s">
        <v>976</v>
      </c>
      <c r="G830" s="9">
        <v>143.19999999999999</v>
      </c>
      <c r="I830" s="9">
        <v>1981</v>
      </c>
      <c r="J830" s="9">
        <v>1981</v>
      </c>
      <c r="L830" s="9">
        <v>54.725000000000001</v>
      </c>
      <c r="M830" s="9">
        <v>-5.7670000000000003</v>
      </c>
      <c r="O830" s="9">
        <v>0</v>
      </c>
      <c r="P830" s="9">
        <v>0</v>
      </c>
      <c r="Q830" s="9">
        <v>0</v>
      </c>
      <c r="R830" s="9" t="s">
        <v>393</v>
      </c>
      <c r="S830" s="9" t="s">
        <v>6012</v>
      </c>
      <c r="T830" s="9" t="s">
        <v>6013</v>
      </c>
      <c r="U830" s="9" t="s">
        <v>6014</v>
      </c>
    </row>
    <row r="831" spans="1:22" hidden="1" x14ac:dyDescent="0.2">
      <c r="A831" s="9">
        <v>829</v>
      </c>
      <c r="B831" s="9" t="s">
        <v>6015</v>
      </c>
      <c r="C831" s="9" t="s">
        <v>242</v>
      </c>
      <c r="D831" s="9" t="s">
        <v>228</v>
      </c>
      <c r="E831" s="9" t="s">
        <v>229</v>
      </c>
      <c r="F831" s="9" t="s">
        <v>976</v>
      </c>
      <c r="G831" s="9">
        <v>50</v>
      </c>
      <c r="I831" s="9">
        <v>1998</v>
      </c>
      <c r="J831" s="9">
        <v>1998</v>
      </c>
      <c r="L831" s="9">
        <v>50.623280999999999</v>
      </c>
      <c r="M831" s="9">
        <v>-2.4877889999999998</v>
      </c>
      <c r="O831" s="9">
        <v>0</v>
      </c>
      <c r="P831" s="9">
        <v>0</v>
      </c>
      <c r="Q831" s="9">
        <v>0</v>
      </c>
      <c r="R831" s="9" t="s">
        <v>393</v>
      </c>
      <c r="S831" s="9" t="s">
        <v>6016</v>
      </c>
      <c r="T831" s="9" t="s">
        <v>6017</v>
      </c>
      <c r="U831" s="9" t="s">
        <v>6018</v>
      </c>
    </row>
    <row r="832" spans="1:22" hidden="1" x14ac:dyDescent="0.2">
      <c r="A832" s="9">
        <v>830</v>
      </c>
      <c r="B832" s="9" t="s">
        <v>6019</v>
      </c>
      <c r="C832" s="9" t="s">
        <v>242</v>
      </c>
      <c r="D832" s="9" t="s">
        <v>228</v>
      </c>
      <c r="E832" s="9" t="s">
        <v>229</v>
      </c>
      <c r="F832" s="9" t="s">
        <v>976</v>
      </c>
      <c r="G832" s="9">
        <v>50</v>
      </c>
      <c r="I832" s="9">
        <v>1998</v>
      </c>
      <c r="J832" s="9">
        <v>1998</v>
      </c>
      <c r="L832" s="9">
        <v>51.429364999999997</v>
      </c>
      <c r="M832" s="9">
        <v>-1.003304</v>
      </c>
      <c r="O832" s="9">
        <v>0</v>
      </c>
      <c r="P832" s="9">
        <v>0</v>
      </c>
      <c r="Q832" s="9">
        <v>0</v>
      </c>
      <c r="R832" s="9" t="s">
        <v>393</v>
      </c>
      <c r="S832" s="9" t="s">
        <v>6020</v>
      </c>
      <c r="T832" s="9" t="s">
        <v>6021</v>
      </c>
      <c r="U832" s="9" t="s">
        <v>6022</v>
      </c>
    </row>
    <row r="833" spans="1:24" hidden="1" x14ac:dyDescent="0.2">
      <c r="A833" s="9">
        <v>831</v>
      </c>
      <c r="B833" s="9" t="s">
        <v>6023</v>
      </c>
      <c r="C833" s="9" t="s">
        <v>242</v>
      </c>
      <c r="D833" s="9" t="s">
        <v>228</v>
      </c>
      <c r="E833" s="9" t="s">
        <v>243</v>
      </c>
      <c r="F833" s="9" t="s">
        <v>976</v>
      </c>
      <c r="G833" s="9">
        <v>60</v>
      </c>
      <c r="I833" s="9">
        <v>2011</v>
      </c>
      <c r="J833" s="9">
        <v>2011</v>
      </c>
      <c r="L833" s="9">
        <v>53.419125999999999</v>
      </c>
      <c r="M833" s="9">
        <v>-1.404453</v>
      </c>
      <c r="O833" s="9">
        <v>0</v>
      </c>
      <c r="P833" s="9">
        <v>0</v>
      </c>
      <c r="Q833" s="9">
        <v>0</v>
      </c>
      <c r="R833" s="9" t="s">
        <v>393</v>
      </c>
      <c r="S833" s="9" t="s">
        <v>6024</v>
      </c>
      <c r="T833" s="9" t="s">
        <v>6025</v>
      </c>
      <c r="U833" s="9" t="s">
        <v>6026</v>
      </c>
    </row>
    <row r="834" spans="1:24" hidden="1" x14ac:dyDescent="0.2">
      <c r="A834" s="9">
        <v>832</v>
      </c>
      <c r="B834" s="9" t="s">
        <v>6027</v>
      </c>
      <c r="C834" s="9" t="s">
        <v>242</v>
      </c>
      <c r="D834" s="9" t="s">
        <v>228</v>
      </c>
      <c r="E834" s="9" t="s">
        <v>243</v>
      </c>
      <c r="F834" s="9" t="s">
        <v>1189</v>
      </c>
      <c r="G834" s="9">
        <v>120.6</v>
      </c>
      <c r="I834" s="9">
        <v>1998</v>
      </c>
      <c r="L834" s="9">
        <v>60.310397999999999</v>
      </c>
      <c r="M834" s="9">
        <v>25.523361000000001</v>
      </c>
      <c r="O834" s="9">
        <v>0</v>
      </c>
      <c r="P834" s="9">
        <v>0</v>
      </c>
      <c r="Q834" s="9">
        <v>0</v>
      </c>
      <c r="R834" s="9" t="s">
        <v>393</v>
      </c>
      <c r="S834" s="9" t="s">
        <v>6028</v>
      </c>
      <c r="T834" s="9" t="s">
        <v>6029</v>
      </c>
      <c r="U834" s="9" t="s">
        <v>6030</v>
      </c>
      <c r="V834" s="9" t="s">
        <v>6031</v>
      </c>
      <c r="W834" s="9" t="s">
        <v>6032</v>
      </c>
      <c r="X834" s="9" t="s">
        <v>6033</v>
      </c>
    </row>
    <row r="835" spans="1:24" hidden="1" x14ac:dyDescent="0.2">
      <c r="A835" s="9">
        <v>833</v>
      </c>
      <c r="B835" s="9" t="s">
        <v>6034</v>
      </c>
      <c r="C835" s="9" t="s">
        <v>242</v>
      </c>
      <c r="D835" s="9" t="s">
        <v>228</v>
      </c>
      <c r="E835" s="9" t="s">
        <v>243</v>
      </c>
      <c r="F835" s="9" t="s">
        <v>1189</v>
      </c>
      <c r="G835" s="9">
        <v>72</v>
      </c>
      <c r="I835" s="9">
        <v>1997</v>
      </c>
      <c r="L835" s="9">
        <v>61.474321000000003</v>
      </c>
      <c r="M835" s="9">
        <v>23.496597000000001</v>
      </c>
      <c r="O835" s="9">
        <v>0</v>
      </c>
      <c r="P835" s="9">
        <v>0</v>
      </c>
      <c r="Q835" s="9">
        <v>0</v>
      </c>
      <c r="R835" s="9" t="s">
        <v>393</v>
      </c>
      <c r="S835" s="9" t="s">
        <v>6035</v>
      </c>
      <c r="T835" s="9" t="s">
        <v>6036</v>
      </c>
      <c r="U835" s="9" t="s">
        <v>6037</v>
      </c>
    </row>
    <row r="836" spans="1:24" hidden="1" x14ac:dyDescent="0.2">
      <c r="A836" s="9">
        <v>834</v>
      </c>
      <c r="B836" s="9" t="s">
        <v>6038</v>
      </c>
      <c r="C836" s="9" t="s">
        <v>468</v>
      </c>
      <c r="D836" s="9" t="s">
        <v>6039</v>
      </c>
      <c r="E836" s="9" t="s">
        <v>243</v>
      </c>
      <c r="F836" s="9" t="s">
        <v>1189</v>
      </c>
      <c r="G836" s="9">
        <v>102</v>
      </c>
      <c r="L836" s="9">
        <v>61.081336</v>
      </c>
      <c r="M836" s="9">
        <v>28.170780000000001</v>
      </c>
      <c r="O836" s="9">
        <v>0</v>
      </c>
      <c r="P836" s="9">
        <v>0</v>
      </c>
      <c r="Q836" s="9">
        <v>0</v>
      </c>
      <c r="R836" s="9" t="s">
        <v>393</v>
      </c>
      <c r="S836" s="9" t="s">
        <v>6040</v>
      </c>
      <c r="T836" s="9" t="s">
        <v>6041</v>
      </c>
      <c r="U836" s="9" t="s">
        <v>6042</v>
      </c>
    </row>
    <row r="837" spans="1:24" hidden="1" x14ac:dyDescent="0.2">
      <c r="A837" s="9">
        <v>835</v>
      </c>
      <c r="B837" s="9" t="s">
        <v>6043</v>
      </c>
      <c r="C837" s="9" t="s">
        <v>242</v>
      </c>
      <c r="D837" s="9" t="s">
        <v>228</v>
      </c>
      <c r="E837" s="9" t="s">
        <v>243</v>
      </c>
      <c r="F837" s="9" t="s">
        <v>1189</v>
      </c>
      <c r="G837" s="9">
        <v>128</v>
      </c>
      <c r="I837" s="9">
        <v>1997</v>
      </c>
      <c r="L837" s="9">
        <v>60.190916999999999</v>
      </c>
      <c r="M837" s="9">
        <v>23.943650999999999</v>
      </c>
      <c r="O837" s="9">
        <v>0</v>
      </c>
      <c r="P837" s="9">
        <v>0</v>
      </c>
      <c r="Q837" s="9">
        <v>0</v>
      </c>
      <c r="R837" s="9" t="s">
        <v>393</v>
      </c>
      <c r="S837" s="9" t="s">
        <v>6044</v>
      </c>
      <c r="T837" s="9" t="s">
        <v>6045</v>
      </c>
      <c r="U837" s="9" t="s">
        <v>6046</v>
      </c>
    </row>
    <row r="838" spans="1:24" hidden="1" x14ac:dyDescent="0.2">
      <c r="A838" s="9">
        <v>3057</v>
      </c>
      <c r="B838" s="9" t="s">
        <v>14360</v>
      </c>
      <c r="C838" s="9" t="s">
        <v>242</v>
      </c>
      <c r="D838" s="9" t="s">
        <v>228</v>
      </c>
      <c r="E838" s="9" t="s">
        <v>243</v>
      </c>
      <c r="F838" s="9" t="s">
        <v>1230</v>
      </c>
      <c r="G838" s="9">
        <v>43</v>
      </c>
      <c r="L838" s="9">
        <v>50.8827</v>
      </c>
      <c r="M838" s="9">
        <v>5.6419499999999996</v>
      </c>
      <c r="O838" s="9">
        <v>0</v>
      </c>
      <c r="P838" s="9">
        <v>0</v>
      </c>
      <c r="Q838" s="9">
        <v>0</v>
      </c>
      <c r="R838" s="9" t="s">
        <v>393</v>
      </c>
      <c r="S838" s="9" t="s">
        <v>14361</v>
      </c>
      <c r="T838" s="9" t="s">
        <v>14362</v>
      </c>
    </row>
    <row r="839" spans="1:24" hidden="1" x14ac:dyDescent="0.2">
      <c r="A839" s="9">
        <v>837</v>
      </c>
      <c r="B839" s="9" t="s">
        <v>6052</v>
      </c>
      <c r="C839" s="9" t="s">
        <v>792</v>
      </c>
      <c r="D839" s="9" t="s">
        <v>985</v>
      </c>
      <c r="E839" s="9" t="s">
        <v>229</v>
      </c>
      <c r="F839" s="9" t="s">
        <v>795</v>
      </c>
      <c r="G839" s="9">
        <v>17.75</v>
      </c>
      <c r="I839" s="9">
        <v>1987</v>
      </c>
      <c r="J839" s="9">
        <v>1987</v>
      </c>
      <c r="L839" s="9">
        <v>46.911663680799997</v>
      </c>
      <c r="M839" s="9">
        <v>8.39360887478</v>
      </c>
      <c r="O839" s="9">
        <v>0</v>
      </c>
      <c r="P839" s="9">
        <v>0</v>
      </c>
      <c r="Q839" s="9">
        <v>0</v>
      </c>
      <c r="R839" s="9" t="s">
        <v>393</v>
      </c>
      <c r="S839" s="9" t="s">
        <v>6053</v>
      </c>
      <c r="T839" s="9" t="s">
        <v>6054</v>
      </c>
      <c r="U839" s="9" t="s">
        <v>6055</v>
      </c>
    </row>
    <row r="840" spans="1:24" hidden="1" x14ac:dyDescent="0.2">
      <c r="A840" s="9">
        <v>838</v>
      </c>
      <c r="B840" s="9" t="s">
        <v>6056</v>
      </c>
      <c r="C840" s="9" t="s">
        <v>792</v>
      </c>
      <c r="D840" s="9" t="s">
        <v>846</v>
      </c>
      <c r="E840" s="9" t="s">
        <v>794</v>
      </c>
      <c r="F840" s="9" t="s">
        <v>795</v>
      </c>
      <c r="G840" s="9">
        <v>116.85</v>
      </c>
      <c r="I840" s="9">
        <v>1955</v>
      </c>
      <c r="J840" s="9">
        <v>2018</v>
      </c>
      <c r="L840" s="9">
        <v>46.353641092399997</v>
      </c>
      <c r="M840" s="9">
        <v>8.5953235334600002</v>
      </c>
      <c r="O840" s="9">
        <v>0</v>
      </c>
      <c r="P840" s="9">
        <v>0</v>
      </c>
      <c r="Q840" s="9">
        <v>0</v>
      </c>
      <c r="R840" s="9" t="s">
        <v>6057</v>
      </c>
      <c r="S840" s="9" t="s">
        <v>6058</v>
      </c>
      <c r="T840" s="9" t="s">
        <v>6059</v>
      </c>
      <c r="U840" s="9" t="s">
        <v>6060</v>
      </c>
      <c r="V840" s="9" t="s">
        <v>6061</v>
      </c>
    </row>
    <row r="841" spans="1:24" hidden="1" x14ac:dyDescent="0.2">
      <c r="A841" s="9">
        <v>839</v>
      </c>
      <c r="B841" s="9" t="s">
        <v>6062</v>
      </c>
      <c r="C841" s="9" t="s">
        <v>792</v>
      </c>
      <c r="D841" s="9" t="s">
        <v>846</v>
      </c>
      <c r="E841" s="9" t="s">
        <v>794</v>
      </c>
      <c r="F841" s="9" t="s">
        <v>795</v>
      </c>
      <c r="G841" s="9">
        <v>102</v>
      </c>
      <c r="I841" s="9">
        <v>1962</v>
      </c>
      <c r="J841" s="9">
        <v>1962</v>
      </c>
      <c r="L841" s="9">
        <v>46.539679513599999</v>
      </c>
      <c r="M841" s="9">
        <v>8.9491114485600001</v>
      </c>
      <c r="O841" s="9">
        <v>0</v>
      </c>
      <c r="P841" s="9">
        <v>0</v>
      </c>
      <c r="Q841" s="9">
        <v>0</v>
      </c>
      <c r="R841" s="9" t="s">
        <v>6063</v>
      </c>
      <c r="S841" s="9" t="s">
        <v>6064</v>
      </c>
      <c r="T841" s="9" t="s">
        <v>6065</v>
      </c>
      <c r="U841" s="9" t="s">
        <v>6066</v>
      </c>
    </row>
    <row r="842" spans="1:24" hidden="1" x14ac:dyDescent="0.2">
      <c r="A842" s="9">
        <v>840</v>
      </c>
      <c r="B842" s="9" t="s">
        <v>6067</v>
      </c>
      <c r="C842" s="9" t="s">
        <v>792</v>
      </c>
      <c r="D842" s="9" t="s">
        <v>846</v>
      </c>
      <c r="E842" s="9" t="s">
        <v>794</v>
      </c>
      <c r="F842" s="9" t="s">
        <v>795</v>
      </c>
      <c r="G842" s="9">
        <v>100</v>
      </c>
      <c r="I842" s="9">
        <v>1980</v>
      </c>
      <c r="J842" s="9">
        <v>1980</v>
      </c>
      <c r="L842" s="9">
        <v>46.3360981055</v>
      </c>
      <c r="M842" s="9">
        <v>9.5154370077500001</v>
      </c>
      <c r="O842" s="9">
        <v>0</v>
      </c>
      <c r="P842" s="9">
        <v>0</v>
      </c>
      <c r="Q842" s="9">
        <v>0</v>
      </c>
      <c r="R842" s="9" t="s">
        <v>393</v>
      </c>
      <c r="S842" s="9" t="s">
        <v>6068</v>
      </c>
      <c r="T842" s="9" t="s">
        <v>6069</v>
      </c>
      <c r="U842" s="9" t="s">
        <v>6070</v>
      </c>
    </row>
    <row r="843" spans="1:24" hidden="1" x14ac:dyDescent="0.2">
      <c r="A843" s="9">
        <v>841</v>
      </c>
      <c r="B843" s="9" t="s">
        <v>6071</v>
      </c>
      <c r="C843" s="9" t="s">
        <v>792</v>
      </c>
      <c r="D843" s="9" t="s">
        <v>846</v>
      </c>
      <c r="E843" s="9" t="s">
        <v>794</v>
      </c>
      <c r="F843" s="9" t="s">
        <v>795</v>
      </c>
      <c r="G843" s="9">
        <v>60</v>
      </c>
      <c r="I843" s="9">
        <v>1947</v>
      </c>
      <c r="J843" s="9">
        <v>1947</v>
      </c>
      <c r="L843" s="9">
        <v>46.526351590099999</v>
      </c>
      <c r="M843" s="9">
        <v>8.5977090091899999</v>
      </c>
      <c r="O843" s="9">
        <v>0</v>
      </c>
      <c r="P843" s="9">
        <v>0</v>
      </c>
      <c r="Q843" s="9">
        <v>0</v>
      </c>
      <c r="R843" s="9" t="s">
        <v>393</v>
      </c>
      <c r="S843" s="9" t="s">
        <v>6072</v>
      </c>
      <c r="T843" s="9" t="s">
        <v>6073</v>
      </c>
      <c r="U843" s="9" t="s">
        <v>6074</v>
      </c>
    </row>
    <row r="844" spans="1:24" hidden="1" x14ac:dyDescent="0.2">
      <c r="A844" s="9">
        <v>842</v>
      </c>
      <c r="B844" s="9" t="s">
        <v>6075</v>
      </c>
      <c r="C844" s="9" t="s">
        <v>792</v>
      </c>
      <c r="D844" s="9" t="s">
        <v>985</v>
      </c>
      <c r="E844" s="9" t="s">
        <v>229</v>
      </c>
      <c r="F844" s="9" t="s">
        <v>795</v>
      </c>
      <c r="G844" s="9">
        <v>28.4</v>
      </c>
      <c r="I844" s="9">
        <v>2009</v>
      </c>
      <c r="J844" s="9">
        <v>2009</v>
      </c>
      <c r="L844" s="9">
        <v>47.585817630000001</v>
      </c>
      <c r="M844" s="9">
        <v>8.1329394853599997</v>
      </c>
      <c r="O844" s="9">
        <v>0</v>
      </c>
      <c r="P844" s="9">
        <v>0</v>
      </c>
      <c r="Q844" s="9">
        <v>0</v>
      </c>
      <c r="R844" s="9" t="s">
        <v>393</v>
      </c>
      <c r="S844" s="9" t="s">
        <v>6076</v>
      </c>
      <c r="T844" s="9" t="s">
        <v>6077</v>
      </c>
      <c r="U844" s="9" t="s">
        <v>6078</v>
      </c>
      <c r="V844" s="9" t="s">
        <v>6079</v>
      </c>
    </row>
    <row r="845" spans="1:24" hidden="1" x14ac:dyDescent="0.2">
      <c r="A845" s="9">
        <v>843</v>
      </c>
      <c r="B845" s="9" t="s">
        <v>6080</v>
      </c>
      <c r="C845" s="9" t="s">
        <v>792</v>
      </c>
      <c r="D845" s="9" t="s">
        <v>985</v>
      </c>
      <c r="E845" s="9" t="s">
        <v>229</v>
      </c>
      <c r="F845" s="9" t="s">
        <v>795</v>
      </c>
      <c r="G845" s="9">
        <v>3.56</v>
      </c>
      <c r="I845" s="9">
        <v>1987</v>
      </c>
      <c r="J845" s="9">
        <v>1987</v>
      </c>
      <c r="L845" s="9">
        <v>47.156996791600001</v>
      </c>
      <c r="M845" s="9">
        <v>9.4671007705299992</v>
      </c>
      <c r="O845" s="9">
        <v>0</v>
      </c>
      <c r="P845" s="9">
        <v>0</v>
      </c>
      <c r="Q845" s="9">
        <v>0</v>
      </c>
      <c r="R845" s="9" t="s">
        <v>393</v>
      </c>
      <c r="S845" s="9" t="s">
        <v>6081</v>
      </c>
      <c r="T845" s="9" t="s">
        <v>6082</v>
      </c>
      <c r="U845" s="9" t="s">
        <v>6083</v>
      </c>
    </row>
    <row r="846" spans="1:24" hidden="1" x14ac:dyDescent="0.2">
      <c r="A846" s="9">
        <v>844</v>
      </c>
      <c r="B846" s="9" t="s">
        <v>6084</v>
      </c>
      <c r="C846" s="9" t="s">
        <v>792</v>
      </c>
      <c r="D846" s="9" t="s">
        <v>985</v>
      </c>
      <c r="E846" s="9" t="s">
        <v>229</v>
      </c>
      <c r="F846" s="9" t="s">
        <v>795</v>
      </c>
      <c r="G846" s="9">
        <v>52</v>
      </c>
      <c r="I846" s="9">
        <v>1996</v>
      </c>
      <c r="J846" s="9">
        <v>1996</v>
      </c>
      <c r="L846" s="9">
        <v>46.216720940099997</v>
      </c>
      <c r="M846" s="9">
        <v>7.25657347568999</v>
      </c>
      <c r="O846" s="9">
        <v>0</v>
      </c>
      <c r="P846" s="9">
        <v>0</v>
      </c>
      <c r="Q846" s="9">
        <v>0</v>
      </c>
      <c r="R846" s="9" t="s">
        <v>393</v>
      </c>
      <c r="S846" s="9" t="s">
        <v>6085</v>
      </c>
      <c r="T846" s="9" t="s">
        <v>6086</v>
      </c>
      <c r="U846" s="9" t="s">
        <v>6087</v>
      </c>
    </row>
    <row r="847" spans="1:24" hidden="1" x14ac:dyDescent="0.2">
      <c r="A847" s="9">
        <v>845</v>
      </c>
      <c r="B847" s="9" t="s">
        <v>6088</v>
      </c>
      <c r="C847" s="9" t="s">
        <v>792</v>
      </c>
      <c r="D847" s="9" t="s">
        <v>985</v>
      </c>
      <c r="E847" s="9" t="s">
        <v>229</v>
      </c>
      <c r="F847" s="9" t="s">
        <v>795</v>
      </c>
      <c r="G847" s="9">
        <v>13</v>
      </c>
      <c r="I847" s="9">
        <v>1969</v>
      </c>
      <c r="J847" s="9">
        <v>1969</v>
      </c>
      <c r="L847" s="9">
        <v>46.7689944793999</v>
      </c>
      <c r="M847" s="9">
        <v>8.6659041292199994</v>
      </c>
      <c r="O847" s="9">
        <v>0</v>
      </c>
      <c r="P847" s="9">
        <v>0</v>
      </c>
      <c r="Q847" s="9">
        <v>0</v>
      </c>
      <c r="R847" s="9" t="s">
        <v>393</v>
      </c>
      <c r="S847" s="9" t="s">
        <v>6089</v>
      </c>
      <c r="T847" s="9" t="s">
        <v>6090</v>
      </c>
      <c r="U847" s="9" t="s">
        <v>6091</v>
      </c>
    </row>
    <row r="848" spans="1:24" hidden="1" x14ac:dyDescent="0.2">
      <c r="A848" s="9">
        <v>846</v>
      </c>
      <c r="B848" s="9" t="s">
        <v>6092</v>
      </c>
      <c r="C848" s="9" t="s">
        <v>792</v>
      </c>
      <c r="D848" s="9" t="s">
        <v>985</v>
      </c>
      <c r="E848" s="9" t="s">
        <v>229</v>
      </c>
      <c r="F848" s="9" t="s">
        <v>795</v>
      </c>
      <c r="G848" s="9">
        <v>35</v>
      </c>
      <c r="I848" s="9">
        <v>1994</v>
      </c>
      <c r="J848" s="9">
        <v>1994</v>
      </c>
      <c r="L848" s="9">
        <v>47.5367624122999</v>
      </c>
      <c r="M848" s="9">
        <v>7.7096884807799997</v>
      </c>
      <c r="O848" s="9">
        <v>0</v>
      </c>
      <c r="P848" s="9">
        <v>0</v>
      </c>
      <c r="Q848" s="9">
        <v>0</v>
      </c>
      <c r="R848" s="9" t="s">
        <v>393</v>
      </c>
      <c r="S848" s="9" t="s">
        <v>6093</v>
      </c>
      <c r="T848" s="9" t="s">
        <v>6094</v>
      </c>
      <c r="U848" s="9" t="s">
        <v>6095</v>
      </c>
    </row>
    <row r="849" spans="1:23" hidden="1" x14ac:dyDescent="0.2">
      <c r="A849" s="9">
        <v>847</v>
      </c>
      <c r="B849" s="9" t="s">
        <v>6096</v>
      </c>
      <c r="C849" s="9" t="s">
        <v>792</v>
      </c>
      <c r="D849" s="9" t="s">
        <v>985</v>
      </c>
      <c r="E849" s="9" t="s">
        <v>229</v>
      </c>
      <c r="F849" s="9" t="s">
        <v>795</v>
      </c>
      <c r="G849" s="9">
        <v>28.5</v>
      </c>
      <c r="I849" s="9">
        <v>2000</v>
      </c>
      <c r="J849" s="9">
        <v>2000</v>
      </c>
      <c r="L849" s="9">
        <v>47.2293726093</v>
      </c>
      <c r="M849" s="9">
        <v>7.7322982717199897</v>
      </c>
      <c r="O849" s="9">
        <v>0</v>
      </c>
      <c r="P849" s="9">
        <v>0</v>
      </c>
      <c r="Q849" s="9">
        <v>0</v>
      </c>
      <c r="R849" s="9" t="s">
        <v>393</v>
      </c>
      <c r="S849" s="9" t="s">
        <v>6097</v>
      </c>
      <c r="T849" s="9" t="s">
        <v>6098</v>
      </c>
      <c r="U849" s="9" t="s">
        <v>6099</v>
      </c>
    </row>
    <row r="850" spans="1:23" hidden="1" x14ac:dyDescent="0.2">
      <c r="A850" s="9">
        <v>848</v>
      </c>
      <c r="B850" s="9" t="s">
        <v>6100</v>
      </c>
      <c r="C850" s="9" t="s">
        <v>792</v>
      </c>
      <c r="D850" s="9" t="s">
        <v>985</v>
      </c>
      <c r="E850" s="9" t="s">
        <v>229</v>
      </c>
      <c r="F850" s="9" t="s">
        <v>795</v>
      </c>
      <c r="G850" s="9">
        <v>1.03</v>
      </c>
      <c r="I850" s="9">
        <v>2001</v>
      </c>
      <c r="J850" s="9">
        <v>2001</v>
      </c>
      <c r="L850" s="9">
        <v>47.331015929000003</v>
      </c>
      <c r="M850" s="9">
        <v>7.2319772487099998</v>
      </c>
      <c r="O850" s="9">
        <v>0</v>
      </c>
      <c r="P850" s="9">
        <v>0</v>
      </c>
      <c r="Q850" s="9">
        <v>0</v>
      </c>
      <c r="R850" s="9" t="s">
        <v>393</v>
      </c>
      <c r="S850" s="9" t="s">
        <v>6101</v>
      </c>
      <c r="T850" s="9" t="s">
        <v>6102</v>
      </c>
      <c r="U850" s="9" t="s">
        <v>6103</v>
      </c>
    </row>
    <row r="851" spans="1:23" hidden="1" x14ac:dyDescent="0.2">
      <c r="A851" s="9">
        <v>849</v>
      </c>
      <c r="B851" s="9" t="s">
        <v>6104</v>
      </c>
      <c r="C851" s="9" t="s">
        <v>792</v>
      </c>
      <c r="D851" s="9" t="s">
        <v>846</v>
      </c>
      <c r="E851" s="9" t="s">
        <v>794</v>
      </c>
      <c r="F851" s="9" t="s">
        <v>795</v>
      </c>
      <c r="G851" s="9">
        <v>140</v>
      </c>
      <c r="I851" s="9">
        <v>1966</v>
      </c>
      <c r="J851" s="9">
        <v>1966</v>
      </c>
      <c r="L851" s="9">
        <v>46.410353764600004</v>
      </c>
      <c r="M851" s="9">
        <v>8.5376128454100009</v>
      </c>
      <c r="O851" s="9">
        <v>0</v>
      </c>
      <c r="P851" s="9">
        <v>0</v>
      </c>
      <c r="Q851" s="9">
        <v>0</v>
      </c>
      <c r="R851" s="9" t="s">
        <v>5972</v>
      </c>
      <c r="S851" s="9" t="s">
        <v>6105</v>
      </c>
      <c r="T851" s="9" t="s">
        <v>6106</v>
      </c>
      <c r="U851" s="9" t="s">
        <v>6107</v>
      </c>
    </row>
    <row r="852" spans="1:23" hidden="1" x14ac:dyDescent="0.2">
      <c r="A852" s="9">
        <v>850</v>
      </c>
      <c r="B852" s="9" t="s">
        <v>6108</v>
      </c>
      <c r="C852" s="9" t="s">
        <v>792</v>
      </c>
      <c r="D852" s="9" t="s">
        <v>985</v>
      </c>
      <c r="E852" s="9" t="s">
        <v>229</v>
      </c>
      <c r="F852" s="9" t="s">
        <v>795</v>
      </c>
      <c r="G852" s="9">
        <v>25.7</v>
      </c>
      <c r="I852" s="9">
        <v>1927</v>
      </c>
      <c r="J852" s="9">
        <v>2001</v>
      </c>
      <c r="L852" s="9">
        <v>47.557805125999998</v>
      </c>
      <c r="M852" s="9">
        <v>8.2371412304099998</v>
      </c>
      <c r="O852" s="9">
        <v>0</v>
      </c>
      <c r="P852" s="9">
        <v>0</v>
      </c>
      <c r="Q852" s="9">
        <v>0</v>
      </c>
      <c r="R852" s="9" t="s">
        <v>393</v>
      </c>
      <c r="S852" s="9" t="s">
        <v>6109</v>
      </c>
      <c r="T852" s="9" t="s">
        <v>6110</v>
      </c>
      <c r="U852" s="9" t="s">
        <v>6111</v>
      </c>
      <c r="V852" s="9" t="s">
        <v>6112</v>
      </c>
      <c r="W852" s="9" t="s">
        <v>6113</v>
      </c>
    </row>
    <row r="853" spans="1:23" hidden="1" x14ac:dyDescent="0.2">
      <c r="A853" s="9">
        <v>851</v>
      </c>
      <c r="B853" s="9" t="s">
        <v>6114</v>
      </c>
      <c r="C853" s="9" t="s">
        <v>792</v>
      </c>
      <c r="D853" s="9" t="s">
        <v>846</v>
      </c>
      <c r="E853" s="9" t="s">
        <v>794</v>
      </c>
      <c r="F853" s="9" t="s">
        <v>795</v>
      </c>
      <c r="G853" s="9">
        <v>324</v>
      </c>
      <c r="I853" s="9">
        <v>2007</v>
      </c>
      <c r="J853" s="9">
        <v>2007</v>
      </c>
      <c r="L853" s="9">
        <v>46.334988521600003</v>
      </c>
      <c r="M853" s="9">
        <v>8.9826495993899993</v>
      </c>
      <c r="O853" s="9">
        <v>0</v>
      </c>
      <c r="P853" s="9">
        <v>0</v>
      </c>
      <c r="Q853" s="9">
        <v>0</v>
      </c>
      <c r="R853" s="9" t="s">
        <v>6063</v>
      </c>
      <c r="S853" s="9" t="s">
        <v>6115</v>
      </c>
      <c r="T853" s="9" t="s">
        <v>6116</v>
      </c>
      <c r="U853" s="9" t="s">
        <v>6117</v>
      </c>
    </row>
    <row r="854" spans="1:23" hidden="1" x14ac:dyDescent="0.2">
      <c r="A854" s="9">
        <v>852</v>
      </c>
      <c r="B854" s="9" t="s">
        <v>6118</v>
      </c>
      <c r="C854" s="9" t="s">
        <v>792</v>
      </c>
      <c r="D854" s="9" t="s">
        <v>985</v>
      </c>
      <c r="E854" s="9" t="s">
        <v>229</v>
      </c>
      <c r="F854" s="9" t="s">
        <v>795</v>
      </c>
      <c r="G854" s="9">
        <v>141</v>
      </c>
      <c r="I854" s="9">
        <v>1974</v>
      </c>
      <c r="J854" s="9">
        <v>1974</v>
      </c>
      <c r="L854" s="9">
        <v>46.364951210699999</v>
      </c>
      <c r="M854" s="9">
        <v>8.92878536776999</v>
      </c>
      <c r="O854" s="9">
        <v>0</v>
      </c>
      <c r="P854" s="9">
        <v>0</v>
      </c>
      <c r="Q854" s="9">
        <v>0</v>
      </c>
      <c r="R854" s="9" t="s">
        <v>5649</v>
      </c>
      <c r="S854" s="9" t="s">
        <v>6119</v>
      </c>
      <c r="T854" s="9" t="s">
        <v>6120</v>
      </c>
      <c r="U854" s="9" t="s">
        <v>6121</v>
      </c>
    </row>
    <row r="855" spans="1:23" hidden="1" x14ac:dyDescent="0.2">
      <c r="A855" s="9">
        <v>853</v>
      </c>
      <c r="B855" s="9" t="s">
        <v>6122</v>
      </c>
      <c r="C855" s="9" t="s">
        <v>792</v>
      </c>
      <c r="D855" s="9" t="s">
        <v>846</v>
      </c>
      <c r="E855" s="9" t="s">
        <v>794</v>
      </c>
      <c r="F855" s="9" t="s">
        <v>795</v>
      </c>
      <c r="G855" s="9">
        <v>340</v>
      </c>
      <c r="I855" s="9">
        <v>1980</v>
      </c>
      <c r="J855" s="9">
        <v>1980</v>
      </c>
      <c r="L855" s="9">
        <v>46.333646172199998</v>
      </c>
      <c r="M855" s="9">
        <v>8.0075990397000005</v>
      </c>
      <c r="N855" s="9">
        <v>47.941176470588204</v>
      </c>
      <c r="O855" s="9">
        <v>0</v>
      </c>
      <c r="P855" s="9">
        <v>0</v>
      </c>
      <c r="Q855" s="9">
        <v>0</v>
      </c>
      <c r="R855" s="9" t="s">
        <v>6123</v>
      </c>
      <c r="S855" s="9" t="s">
        <v>6124</v>
      </c>
      <c r="T855" s="9" t="s">
        <v>6125</v>
      </c>
      <c r="U855" s="9" t="s">
        <v>6126</v>
      </c>
    </row>
    <row r="856" spans="1:23" hidden="1" x14ac:dyDescent="0.2">
      <c r="A856" s="9">
        <v>854</v>
      </c>
      <c r="B856" s="9" t="s">
        <v>6127</v>
      </c>
      <c r="C856" s="9" t="s">
        <v>792</v>
      </c>
      <c r="D856" s="9" t="s">
        <v>985</v>
      </c>
      <c r="E856" s="9" t="s">
        <v>229</v>
      </c>
      <c r="F856" s="9" t="s">
        <v>795</v>
      </c>
      <c r="G856" s="9">
        <v>8.6999999999999993</v>
      </c>
      <c r="I856" s="9">
        <v>1997</v>
      </c>
      <c r="J856" s="9">
        <v>1997</v>
      </c>
      <c r="L856" s="9">
        <v>46.840963789100002</v>
      </c>
      <c r="M856" s="9">
        <v>8.6321455604100006</v>
      </c>
      <c r="O856" s="9">
        <v>0</v>
      </c>
      <c r="P856" s="9">
        <v>0</v>
      </c>
      <c r="Q856" s="9">
        <v>0</v>
      </c>
      <c r="R856" s="9" t="s">
        <v>393</v>
      </c>
      <c r="S856" s="9" t="s">
        <v>6128</v>
      </c>
      <c r="T856" s="9" t="s">
        <v>6129</v>
      </c>
      <c r="U856" s="9" t="s">
        <v>6130</v>
      </c>
      <c r="V856" s="9" t="s">
        <v>6131</v>
      </c>
    </row>
    <row r="857" spans="1:23" hidden="1" x14ac:dyDescent="0.2">
      <c r="A857" s="9">
        <v>855</v>
      </c>
      <c r="B857" s="9" t="s">
        <v>6132</v>
      </c>
      <c r="C857" s="9" t="s">
        <v>792</v>
      </c>
      <c r="D857" s="9" t="s">
        <v>985</v>
      </c>
      <c r="E857" s="9" t="s">
        <v>229</v>
      </c>
      <c r="F857" s="9" t="s">
        <v>795</v>
      </c>
      <c r="G857" s="9">
        <v>20</v>
      </c>
      <c r="I857" s="9">
        <v>1975</v>
      </c>
      <c r="J857" s="9">
        <v>1975</v>
      </c>
      <c r="L857" s="9">
        <v>47.343654427499999</v>
      </c>
      <c r="M857" s="9">
        <v>8.3456280250799999</v>
      </c>
      <c r="O857" s="9">
        <v>0</v>
      </c>
      <c r="P857" s="9">
        <v>0</v>
      </c>
      <c r="Q857" s="9">
        <v>0</v>
      </c>
      <c r="R857" s="9" t="s">
        <v>393</v>
      </c>
      <c r="S857" s="9" t="s">
        <v>6133</v>
      </c>
      <c r="T857" s="9" t="s">
        <v>6134</v>
      </c>
      <c r="U857" s="9" t="s">
        <v>6135</v>
      </c>
    </row>
    <row r="858" spans="1:23" hidden="1" x14ac:dyDescent="0.2">
      <c r="A858" s="9">
        <v>3059</v>
      </c>
      <c r="B858" s="9" t="s">
        <v>14366</v>
      </c>
      <c r="C858" s="9" t="s">
        <v>242</v>
      </c>
      <c r="D858" s="9" t="s">
        <v>334</v>
      </c>
      <c r="E858" s="9" t="s">
        <v>243</v>
      </c>
      <c r="F858" s="9" t="s">
        <v>1230</v>
      </c>
      <c r="G858" s="9">
        <v>75</v>
      </c>
      <c r="I858" s="9">
        <v>1999</v>
      </c>
      <c r="L858" s="9">
        <v>51.309530000000002</v>
      </c>
      <c r="M858" s="9">
        <v>4.3040200000000004</v>
      </c>
      <c r="O858" s="9">
        <v>0</v>
      </c>
      <c r="P858" s="9">
        <v>0</v>
      </c>
      <c r="Q858" s="9">
        <v>0</v>
      </c>
      <c r="R858" s="9" t="s">
        <v>393</v>
      </c>
      <c r="S858" s="9" t="s">
        <v>14367</v>
      </c>
      <c r="T858" s="9" t="s">
        <v>14368</v>
      </c>
      <c r="U858" s="9" t="s">
        <v>14369</v>
      </c>
      <c r="V858" s="9" t="s">
        <v>14370</v>
      </c>
    </row>
    <row r="859" spans="1:23" hidden="1" x14ac:dyDescent="0.2">
      <c r="A859" s="9">
        <v>306</v>
      </c>
      <c r="B859" s="9" t="s">
        <v>2966</v>
      </c>
      <c r="C859" s="9" t="s">
        <v>242</v>
      </c>
      <c r="D859" s="9" t="s">
        <v>228</v>
      </c>
      <c r="E859" s="9" t="s">
        <v>229</v>
      </c>
      <c r="F859" s="9" t="s">
        <v>1230</v>
      </c>
      <c r="G859" s="9">
        <v>413</v>
      </c>
      <c r="I859" s="9">
        <v>2011</v>
      </c>
      <c r="L859" s="9">
        <v>50.413960000000003</v>
      </c>
      <c r="M859" s="9">
        <v>4.4064500000000004</v>
      </c>
      <c r="O859" s="9">
        <v>0</v>
      </c>
      <c r="P859" s="9">
        <v>0</v>
      </c>
      <c r="Q859" s="9">
        <v>0</v>
      </c>
      <c r="R859" s="9" t="s">
        <v>2967</v>
      </c>
      <c r="S859" s="9" t="s">
        <v>2968</v>
      </c>
      <c r="T859" s="9" t="s">
        <v>2969</v>
      </c>
      <c r="U859" s="9" t="s">
        <v>2970</v>
      </c>
      <c r="V859" s="9" t="s">
        <v>2971</v>
      </c>
    </row>
    <row r="860" spans="1:23" hidden="1" x14ac:dyDescent="0.2">
      <c r="A860" s="9">
        <v>3062</v>
      </c>
      <c r="B860" s="9" t="s">
        <v>14379</v>
      </c>
      <c r="C860" s="9" t="s">
        <v>242</v>
      </c>
      <c r="D860" s="9" t="s">
        <v>228</v>
      </c>
      <c r="E860" s="9" t="s">
        <v>243</v>
      </c>
      <c r="F860" s="9" t="s">
        <v>1230</v>
      </c>
      <c r="G860" s="9">
        <v>43</v>
      </c>
      <c r="L860" s="9">
        <v>51.297024</v>
      </c>
      <c r="M860" s="9">
        <v>4.3190651999999998</v>
      </c>
      <c r="O860" s="9">
        <v>0</v>
      </c>
      <c r="P860" s="9">
        <v>0</v>
      </c>
      <c r="Q860" s="9">
        <v>0</v>
      </c>
      <c r="R860" s="9" t="s">
        <v>393</v>
      </c>
      <c r="S860" s="9" t="s">
        <v>14380</v>
      </c>
      <c r="T860" s="9" t="s">
        <v>14381</v>
      </c>
    </row>
    <row r="861" spans="1:23" hidden="1" x14ac:dyDescent="0.2">
      <c r="A861" s="9">
        <v>859</v>
      </c>
      <c r="B861" s="9" t="s">
        <v>6149</v>
      </c>
      <c r="C861" s="9" t="s">
        <v>792</v>
      </c>
      <c r="D861" s="9" t="s">
        <v>985</v>
      </c>
      <c r="E861" s="9" t="s">
        <v>229</v>
      </c>
      <c r="F861" s="9" t="s">
        <v>795</v>
      </c>
      <c r="G861" s="9">
        <v>37.5</v>
      </c>
      <c r="I861" s="9">
        <v>1965</v>
      </c>
      <c r="J861" s="9">
        <v>1965</v>
      </c>
      <c r="L861" s="9">
        <v>46.242011995399999</v>
      </c>
      <c r="M861" s="9">
        <v>9.1535200043499998</v>
      </c>
      <c r="O861" s="9">
        <v>0</v>
      </c>
      <c r="P861" s="9">
        <v>0</v>
      </c>
      <c r="Q861" s="9">
        <v>0</v>
      </c>
      <c r="R861" s="9" t="s">
        <v>393</v>
      </c>
      <c r="S861" s="9" t="s">
        <v>6150</v>
      </c>
      <c r="T861" s="9" t="s">
        <v>6151</v>
      </c>
      <c r="U861" s="9" t="s">
        <v>6152</v>
      </c>
    </row>
    <row r="862" spans="1:23" hidden="1" x14ac:dyDescent="0.2">
      <c r="A862" s="9">
        <v>860</v>
      </c>
      <c r="B862" s="9" t="s">
        <v>6153</v>
      </c>
      <c r="C862" s="9" t="s">
        <v>792</v>
      </c>
      <c r="D862" s="9" t="s">
        <v>985</v>
      </c>
      <c r="E862" s="9" t="s">
        <v>229</v>
      </c>
      <c r="F862" s="9" t="s">
        <v>795</v>
      </c>
      <c r="G862" s="9">
        <v>8.56</v>
      </c>
      <c r="I862" s="9">
        <v>1973</v>
      </c>
      <c r="J862" s="9">
        <v>1973</v>
      </c>
      <c r="L862" s="9">
        <v>46.506050804300003</v>
      </c>
      <c r="M862" s="9">
        <v>7.0532671282199999</v>
      </c>
      <c r="O862" s="9">
        <v>0</v>
      </c>
      <c r="P862" s="9">
        <v>0</v>
      </c>
      <c r="Q862" s="9">
        <v>0</v>
      </c>
      <c r="R862" s="9" t="s">
        <v>393</v>
      </c>
      <c r="S862" s="9" t="s">
        <v>6154</v>
      </c>
      <c r="T862" s="9" t="s">
        <v>6155</v>
      </c>
      <c r="U862" s="9" t="s">
        <v>6156</v>
      </c>
    </row>
    <row r="863" spans="1:23" hidden="1" x14ac:dyDescent="0.2">
      <c r="A863" s="9">
        <v>861</v>
      </c>
      <c r="B863" s="9" t="s">
        <v>6157</v>
      </c>
      <c r="C863" s="9" t="s">
        <v>792</v>
      </c>
      <c r="D863" s="9" t="s">
        <v>985</v>
      </c>
      <c r="E863" s="9" t="s">
        <v>229</v>
      </c>
      <c r="F863" s="9" t="s">
        <v>795</v>
      </c>
      <c r="G863" s="9">
        <v>5</v>
      </c>
      <c r="I863" s="9">
        <v>2004</v>
      </c>
      <c r="J863" s="9">
        <v>2004</v>
      </c>
      <c r="L863" s="9">
        <v>47.387012590399998</v>
      </c>
      <c r="M863" s="9">
        <v>8.5323219334499996</v>
      </c>
      <c r="O863" s="9">
        <v>0</v>
      </c>
      <c r="P863" s="9">
        <v>0</v>
      </c>
      <c r="Q863" s="9">
        <v>0</v>
      </c>
      <c r="R863" s="9" t="s">
        <v>393</v>
      </c>
      <c r="S863" s="9" t="s">
        <v>6158</v>
      </c>
      <c r="T863" s="9" t="s">
        <v>6159</v>
      </c>
      <c r="U863" s="9" t="s">
        <v>6160</v>
      </c>
    </row>
    <row r="864" spans="1:23" hidden="1" x14ac:dyDescent="0.2">
      <c r="A864" s="9">
        <v>862</v>
      </c>
      <c r="B864" s="9" t="s">
        <v>6161</v>
      </c>
      <c r="C864" s="9" t="s">
        <v>792</v>
      </c>
      <c r="D864" s="9" t="s">
        <v>985</v>
      </c>
      <c r="E864" s="9" t="s">
        <v>229</v>
      </c>
      <c r="F864" s="9" t="s">
        <v>795</v>
      </c>
      <c r="G864" s="9">
        <v>1</v>
      </c>
      <c r="I864" s="9">
        <v>1993</v>
      </c>
      <c r="J864" s="9">
        <v>1993</v>
      </c>
      <c r="L864" s="9">
        <v>46.9774012893999</v>
      </c>
      <c r="M864" s="9">
        <v>9.0472635688800001</v>
      </c>
      <c r="O864" s="9">
        <v>0</v>
      </c>
      <c r="P864" s="9">
        <v>0</v>
      </c>
      <c r="Q864" s="9">
        <v>0</v>
      </c>
      <c r="R864" s="9" t="s">
        <v>393</v>
      </c>
      <c r="S864" s="9" t="s">
        <v>6162</v>
      </c>
      <c r="T864" s="9" t="s">
        <v>6163</v>
      </c>
      <c r="U864" s="9" t="s">
        <v>6164</v>
      </c>
    </row>
    <row r="865" spans="1:23" hidden="1" x14ac:dyDescent="0.2">
      <c r="A865" s="9">
        <v>863</v>
      </c>
      <c r="B865" s="9" t="s">
        <v>6165</v>
      </c>
      <c r="C865" s="9" t="s">
        <v>792</v>
      </c>
      <c r="D865" s="9" t="s">
        <v>985</v>
      </c>
      <c r="E865" s="9" t="s">
        <v>229</v>
      </c>
      <c r="F865" s="9" t="s">
        <v>795</v>
      </c>
      <c r="G865" s="9">
        <v>2.21999999999999</v>
      </c>
      <c r="I865" s="9">
        <v>1960</v>
      </c>
      <c r="J865" s="9">
        <v>1983</v>
      </c>
      <c r="L865" s="9">
        <v>47.068757445849997</v>
      </c>
      <c r="M865" s="9">
        <v>9.0606055622350006</v>
      </c>
      <c r="O865" s="9">
        <v>0</v>
      </c>
      <c r="P865" s="9">
        <v>0</v>
      </c>
      <c r="Q865" s="9">
        <v>0</v>
      </c>
      <c r="R865" s="9" t="s">
        <v>393</v>
      </c>
      <c r="S865" s="9" t="s">
        <v>6166</v>
      </c>
      <c r="T865" s="9" t="s">
        <v>6167</v>
      </c>
      <c r="U865" s="9" t="s">
        <v>6168</v>
      </c>
      <c r="V865" s="9" t="s">
        <v>6169</v>
      </c>
    </row>
    <row r="866" spans="1:23" hidden="1" x14ac:dyDescent="0.2">
      <c r="A866" s="9">
        <v>864</v>
      </c>
      <c r="B866" s="9" t="s">
        <v>6170</v>
      </c>
      <c r="C866" s="9" t="s">
        <v>792</v>
      </c>
      <c r="D866" s="9" t="s">
        <v>985</v>
      </c>
      <c r="E866" s="9" t="s">
        <v>229</v>
      </c>
      <c r="F866" s="9" t="s">
        <v>795</v>
      </c>
      <c r="G866" s="9">
        <v>25</v>
      </c>
      <c r="I866" s="9">
        <v>1958</v>
      </c>
      <c r="J866" s="9">
        <v>1958</v>
      </c>
      <c r="L866" s="9">
        <v>46.321957660199999</v>
      </c>
      <c r="M866" s="9">
        <v>9.2090307879199997</v>
      </c>
      <c r="O866" s="9">
        <v>0</v>
      </c>
      <c r="P866" s="9">
        <v>0</v>
      </c>
      <c r="Q866" s="9">
        <v>0</v>
      </c>
      <c r="R866" s="9" t="s">
        <v>393</v>
      </c>
      <c r="S866" s="9" t="s">
        <v>6171</v>
      </c>
      <c r="T866" s="9" t="s">
        <v>6172</v>
      </c>
      <c r="U866" s="9" t="s">
        <v>6173</v>
      </c>
    </row>
    <row r="867" spans="1:23" hidden="1" x14ac:dyDescent="0.2">
      <c r="A867" s="9">
        <v>865</v>
      </c>
      <c r="B867" s="9" t="s">
        <v>6174</v>
      </c>
      <c r="C867" s="9" t="s">
        <v>792</v>
      </c>
      <c r="D867" s="9" t="s">
        <v>985</v>
      </c>
      <c r="E867" s="9" t="s">
        <v>229</v>
      </c>
      <c r="F867" s="9" t="s">
        <v>795</v>
      </c>
      <c r="G867" s="9">
        <v>3.5</v>
      </c>
      <c r="I867" s="9">
        <v>1976</v>
      </c>
      <c r="J867" s="9">
        <v>1976</v>
      </c>
      <c r="L867" s="9">
        <v>46.966049774799998</v>
      </c>
      <c r="M867" s="9">
        <v>9.0354895250999991</v>
      </c>
      <c r="O867" s="9">
        <v>0</v>
      </c>
      <c r="P867" s="9">
        <v>0</v>
      </c>
      <c r="Q867" s="9">
        <v>0</v>
      </c>
      <c r="R867" s="9" t="s">
        <v>393</v>
      </c>
      <c r="S867" s="9" t="s">
        <v>6175</v>
      </c>
      <c r="T867" s="9" t="s">
        <v>6176</v>
      </c>
      <c r="U867" s="9" t="s">
        <v>6177</v>
      </c>
    </row>
    <row r="868" spans="1:23" hidden="1" x14ac:dyDescent="0.2">
      <c r="A868" s="9">
        <v>866</v>
      </c>
      <c r="B868" s="9" t="s">
        <v>6178</v>
      </c>
      <c r="C868" s="9" t="s">
        <v>792</v>
      </c>
      <c r="D868" s="9" t="s">
        <v>985</v>
      </c>
      <c r="E868" s="9" t="s">
        <v>229</v>
      </c>
      <c r="F868" s="9" t="s">
        <v>795</v>
      </c>
      <c r="G868" s="9">
        <v>22</v>
      </c>
      <c r="I868" s="9">
        <v>1945</v>
      </c>
      <c r="J868" s="9">
        <v>1945</v>
      </c>
      <c r="L868" s="9">
        <v>46.088309866099998</v>
      </c>
      <c r="M868" s="9">
        <v>7.0590697666300004</v>
      </c>
      <c r="O868" s="9">
        <v>0</v>
      </c>
      <c r="P868" s="9">
        <v>0</v>
      </c>
      <c r="Q868" s="9">
        <v>0</v>
      </c>
      <c r="R868" s="9" t="s">
        <v>393</v>
      </c>
      <c r="S868" s="9" t="s">
        <v>6179</v>
      </c>
      <c r="T868" s="9" t="s">
        <v>6180</v>
      </c>
      <c r="U868" s="9" t="s">
        <v>6181</v>
      </c>
    </row>
    <row r="869" spans="1:23" hidden="1" x14ac:dyDescent="0.2">
      <c r="A869" s="9">
        <v>867</v>
      </c>
      <c r="B869" s="9" t="s">
        <v>6182</v>
      </c>
      <c r="C869" s="9" t="s">
        <v>792</v>
      </c>
      <c r="D869" s="9" t="s">
        <v>985</v>
      </c>
      <c r="E869" s="9" t="s">
        <v>229</v>
      </c>
      <c r="F869" s="9" t="s">
        <v>795</v>
      </c>
      <c r="G869" s="9">
        <v>7.2</v>
      </c>
      <c r="I869" s="9">
        <v>1959</v>
      </c>
      <c r="J869" s="9">
        <v>1959</v>
      </c>
      <c r="L869" s="9">
        <v>46.332997531499998</v>
      </c>
      <c r="M869" s="9">
        <v>8.0113584734399996</v>
      </c>
      <c r="O869" s="9">
        <v>0</v>
      </c>
      <c r="P869" s="9">
        <v>0</v>
      </c>
      <c r="Q869" s="9">
        <v>0</v>
      </c>
      <c r="R869" s="9" t="s">
        <v>393</v>
      </c>
      <c r="S869" s="9" t="s">
        <v>6183</v>
      </c>
      <c r="T869" s="9" t="s">
        <v>6184</v>
      </c>
      <c r="U869" s="9" t="s">
        <v>6185</v>
      </c>
    </row>
    <row r="870" spans="1:23" hidden="1" x14ac:dyDescent="0.2">
      <c r="A870" s="9">
        <v>868</v>
      </c>
      <c r="B870" s="9" t="s">
        <v>6186</v>
      </c>
      <c r="C870" s="9" t="s">
        <v>792</v>
      </c>
      <c r="D870" s="9" t="s">
        <v>985</v>
      </c>
      <c r="E870" s="9" t="s">
        <v>229</v>
      </c>
      <c r="F870" s="9" t="s">
        <v>795</v>
      </c>
      <c r="G870" s="9">
        <v>1.1599999999999999</v>
      </c>
      <c r="I870" s="9">
        <v>1986</v>
      </c>
      <c r="J870" s="9">
        <v>1986</v>
      </c>
      <c r="L870" s="9">
        <v>46.946493458699997</v>
      </c>
      <c r="M870" s="9">
        <v>7.4567593278299897</v>
      </c>
      <c r="O870" s="9">
        <v>0</v>
      </c>
      <c r="P870" s="9">
        <v>0</v>
      </c>
      <c r="Q870" s="9">
        <v>0</v>
      </c>
      <c r="R870" s="9" t="s">
        <v>393</v>
      </c>
      <c r="S870" s="9" t="s">
        <v>6187</v>
      </c>
      <c r="T870" s="9" t="s">
        <v>6188</v>
      </c>
      <c r="U870" s="9" t="s">
        <v>6189</v>
      </c>
    </row>
    <row r="871" spans="1:23" hidden="1" x14ac:dyDescent="0.2">
      <c r="A871" s="9">
        <v>869</v>
      </c>
      <c r="B871" s="9" t="s">
        <v>6190</v>
      </c>
      <c r="C871" s="9" t="s">
        <v>792</v>
      </c>
      <c r="D871" s="9" t="s">
        <v>985</v>
      </c>
      <c r="E871" s="9" t="s">
        <v>229</v>
      </c>
      <c r="F871" s="9" t="s">
        <v>795</v>
      </c>
      <c r="G871" s="9">
        <v>4.29</v>
      </c>
      <c r="I871" s="9">
        <v>1989</v>
      </c>
      <c r="J871" s="9">
        <v>1995</v>
      </c>
      <c r="L871" s="9">
        <v>47.040759521650003</v>
      </c>
      <c r="M871" s="9">
        <v>9.4041311140600001</v>
      </c>
      <c r="O871" s="9">
        <v>0</v>
      </c>
      <c r="P871" s="9">
        <v>0</v>
      </c>
      <c r="Q871" s="9">
        <v>0</v>
      </c>
      <c r="R871" s="9" t="s">
        <v>393</v>
      </c>
      <c r="S871" s="9" t="s">
        <v>6191</v>
      </c>
      <c r="T871" s="9" t="s">
        <v>6192</v>
      </c>
      <c r="U871" s="9" t="s">
        <v>6193</v>
      </c>
      <c r="V871" s="9" t="s">
        <v>6194</v>
      </c>
      <c r="W871" s="9" t="s">
        <v>6195</v>
      </c>
    </row>
    <row r="872" spans="1:23" hidden="1" x14ac:dyDescent="0.2">
      <c r="A872" s="9">
        <v>870</v>
      </c>
      <c r="B872" s="9" t="s">
        <v>6196</v>
      </c>
      <c r="C872" s="9" t="s">
        <v>792</v>
      </c>
      <c r="D872" s="9" t="s">
        <v>985</v>
      </c>
      <c r="E872" s="9" t="s">
        <v>229</v>
      </c>
      <c r="F872" s="9" t="s">
        <v>795</v>
      </c>
      <c r="G872" s="9">
        <v>31</v>
      </c>
      <c r="I872" s="9">
        <v>1972</v>
      </c>
      <c r="J872" s="9">
        <v>1972</v>
      </c>
      <c r="L872" s="9">
        <v>46.487952461799999</v>
      </c>
      <c r="M872" s="9">
        <v>7.0483169049500001</v>
      </c>
      <c r="O872" s="9">
        <v>0</v>
      </c>
      <c r="P872" s="9">
        <v>0</v>
      </c>
      <c r="Q872" s="9">
        <v>0</v>
      </c>
      <c r="R872" s="9" t="s">
        <v>393</v>
      </c>
      <c r="S872" s="9" t="s">
        <v>6197</v>
      </c>
      <c r="T872" s="9" t="s">
        <v>6198</v>
      </c>
      <c r="U872" s="9" t="s">
        <v>6199</v>
      </c>
    </row>
    <row r="873" spans="1:23" hidden="1" x14ac:dyDescent="0.2">
      <c r="A873" s="9">
        <v>871</v>
      </c>
      <c r="B873" s="9" t="s">
        <v>6200</v>
      </c>
      <c r="C873" s="9" t="s">
        <v>792</v>
      </c>
      <c r="D873" s="9" t="s">
        <v>985</v>
      </c>
      <c r="E873" s="9" t="s">
        <v>229</v>
      </c>
      <c r="F873" s="9" t="s">
        <v>795</v>
      </c>
      <c r="G873" s="9">
        <v>15.5</v>
      </c>
      <c r="I873" s="9">
        <v>1950</v>
      </c>
      <c r="J873" s="9">
        <v>1950</v>
      </c>
      <c r="L873" s="9">
        <v>46.727205723300003</v>
      </c>
      <c r="M873" s="9">
        <v>6.5134866225199897</v>
      </c>
      <c r="O873" s="9">
        <v>0</v>
      </c>
      <c r="P873" s="9">
        <v>0</v>
      </c>
      <c r="Q873" s="9">
        <v>0</v>
      </c>
      <c r="R873" s="9" t="s">
        <v>393</v>
      </c>
      <c r="S873" s="9" t="s">
        <v>6201</v>
      </c>
      <c r="T873" s="9" t="s">
        <v>6202</v>
      </c>
      <c r="U873" s="9" t="s">
        <v>6203</v>
      </c>
    </row>
    <row r="874" spans="1:23" hidden="1" x14ac:dyDescent="0.2">
      <c r="A874" s="9">
        <v>872</v>
      </c>
      <c r="B874" s="9" t="s">
        <v>6204</v>
      </c>
      <c r="C874" s="9" t="s">
        <v>792</v>
      </c>
      <c r="D874" s="9" t="s">
        <v>985</v>
      </c>
      <c r="E874" s="9" t="s">
        <v>229</v>
      </c>
      <c r="F874" s="9" t="s">
        <v>795</v>
      </c>
      <c r="G874" s="9">
        <v>1.07</v>
      </c>
      <c r="I874" s="9">
        <v>1998</v>
      </c>
      <c r="J874" s="9">
        <v>1998</v>
      </c>
      <c r="L874" s="9">
        <v>47.525781867399999</v>
      </c>
      <c r="M874" s="9">
        <v>7.6217301168899896</v>
      </c>
      <c r="O874" s="9">
        <v>0</v>
      </c>
      <c r="P874" s="9">
        <v>0</v>
      </c>
      <c r="Q874" s="9">
        <v>0</v>
      </c>
      <c r="R874" s="9" t="s">
        <v>393</v>
      </c>
      <c r="S874" s="9" t="s">
        <v>6205</v>
      </c>
      <c r="T874" s="9" t="s">
        <v>6206</v>
      </c>
      <c r="U874" s="9" t="s">
        <v>6207</v>
      </c>
    </row>
    <row r="875" spans="1:23" hidden="1" x14ac:dyDescent="0.2">
      <c r="A875" s="9">
        <v>873</v>
      </c>
      <c r="B875" s="9" t="s">
        <v>6208</v>
      </c>
      <c r="C875" s="9" t="s">
        <v>792</v>
      </c>
      <c r="D875" s="9" t="s">
        <v>793</v>
      </c>
      <c r="E875" s="9" t="s">
        <v>794</v>
      </c>
      <c r="F875" s="9" t="s">
        <v>795</v>
      </c>
      <c r="G875" s="9">
        <v>8.1999999999999993</v>
      </c>
      <c r="I875" s="9">
        <v>1942</v>
      </c>
      <c r="J875" s="9">
        <v>1942</v>
      </c>
      <c r="L875" s="9">
        <v>46.283251981399999</v>
      </c>
      <c r="M875" s="9">
        <v>7.6887977330600004</v>
      </c>
      <c r="O875" s="9">
        <v>0</v>
      </c>
      <c r="P875" s="9">
        <v>0</v>
      </c>
      <c r="Q875" s="9">
        <v>0</v>
      </c>
      <c r="R875" s="9" t="s">
        <v>393</v>
      </c>
      <c r="S875" s="9" t="s">
        <v>6209</v>
      </c>
      <c r="T875" s="9" t="s">
        <v>6210</v>
      </c>
      <c r="U875" s="9" t="s">
        <v>6211</v>
      </c>
    </row>
    <row r="876" spans="1:23" hidden="1" x14ac:dyDescent="0.2">
      <c r="A876" s="9">
        <v>874</v>
      </c>
      <c r="B876" s="9" t="s">
        <v>6212</v>
      </c>
      <c r="C876" s="9" t="s">
        <v>792</v>
      </c>
      <c r="D876" s="9" t="s">
        <v>985</v>
      </c>
      <c r="E876" s="9" t="s">
        <v>229</v>
      </c>
      <c r="F876" s="9" t="s">
        <v>795</v>
      </c>
      <c r="G876" s="9">
        <v>33.92</v>
      </c>
      <c r="I876" s="9">
        <v>1963</v>
      </c>
      <c r="J876" s="9">
        <v>1963</v>
      </c>
      <c r="L876" s="9">
        <v>46.842523495750001</v>
      </c>
      <c r="M876" s="9">
        <v>8.3725857555100003</v>
      </c>
      <c r="O876" s="9">
        <v>0</v>
      </c>
      <c r="P876" s="9">
        <v>0</v>
      </c>
      <c r="Q876" s="9">
        <v>0</v>
      </c>
      <c r="R876" s="9" t="s">
        <v>393</v>
      </c>
      <c r="S876" s="9" t="s">
        <v>6213</v>
      </c>
      <c r="T876" s="9" t="s">
        <v>6214</v>
      </c>
      <c r="U876" s="9" t="s">
        <v>6215</v>
      </c>
      <c r="V876" s="9" t="s">
        <v>6216</v>
      </c>
      <c r="W876" s="9" t="s">
        <v>6217</v>
      </c>
    </row>
    <row r="877" spans="1:23" hidden="1" x14ac:dyDescent="0.2">
      <c r="A877" s="9">
        <v>875</v>
      </c>
      <c r="B877" s="9" t="s">
        <v>6218</v>
      </c>
      <c r="C877" s="9" t="s">
        <v>792</v>
      </c>
      <c r="D877" s="9" t="s">
        <v>985</v>
      </c>
      <c r="E877" s="9" t="s">
        <v>229</v>
      </c>
      <c r="F877" s="9" t="s">
        <v>795</v>
      </c>
      <c r="G877" s="9">
        <v>2.6</v>
      </c>
      <c r="I877" s="9">
        <v>1988</v>
      </c>
      <c r="J877" s="9">
        <v>1988</v>
      </c>
      <c r="L877" s="9">
        <v>46.7277263163</v>
      </c>
      <c r="M877" s="9">
        <v>6.5222430238099998</v>
      </c>
      <c r="O877" s="9">
        <v>0</v>
      </c>
      <c r="P877" s="9">
        <v>0</v>
      </c>
      <c r="Q877" s="9">
        <v>0</v>
      </c>
      <c r="R877" s="9" t="s">
        <v>393</v>
      </c>
      <c r="S877" s="9" t="s">
        <v>6219</v>
      </c>
      <c r="T877" s="9" t="s">
        <v>6220</v>
      </c>
      <c r="U877" s="9" t="s">
        <v>6221</v>
      </c>
    </row>
    <row r="878" spans="1:23" hidden="1" x14ac:dyDescent="0.2">
      <c r="A878" s="9">
        <v>876</v>
      </c>
      <c r="B878" s="9" t="s">
        <v>6222</v>
      </c>
      <c r="C878" s="9" t="s">
        <v>792</v>
      </c>
      <c r="D878" s="9" t="s">
        <v>985</v>
      </c>
      <c r="E878" s="9" t="s">
        <v>229</v>
      </c>
      <c r="F878" s="9" t="s">
        <v>795</v>
      </c>
      <c r="G878" s="9">
        <v>90</v>
      </c>
      <c r="I878" s="9">
        <v>1990</v>
      </c>
      <c r="J878" s="9">
        <v>1990</v>
      </c>
      <c r="L878" s="9">
        <v>46.214444220799997</v>
      </c>
      <c r="M878" s="9">
        <v>7.0129627051899996</v>
      </c>
      <c r="O878" s="9">
        <v>0</v>
      </c>
      <c r="P878" s="9">
        <v>0</v>
      </c>
      <c r="Q878" s="9">
        <v>0</v>
      </c>
      <c r="R878" s="9" t="s">
        <v>393</v>
      </c>
      <c r="S878" s="9" t="s">
        <v>6223</v>
      </c>
      <c r="T878" s="9" t="s">
        <v>6224</v>
      </c>
      <c r="U878" s="9" t="s">
        <v>6225</v>
      </c>
    </row>
    <row r="879" spans="1:23" hidden="1" x14ac:dyDescent="0.2">
      <c r="A879" s="9">
        <v>877</v>
      </c>
      <c r="B879" s="9" t="s">
        <v>6226</v>
      </c>
      <c r="C879" s="9" t="s">
        <v>1152</v>
      </c>
      <c r="D879" s="9" t="s">
        <v>334</v>
      </c>
      <c r="E879" s="9" t="s">
        <v>229</v>
      </c>
      <c r="F879" s="9" t="s">
        <v>565</v>
      </c>
      <c r="G879" s="9">
        <v>585.55882173243799</v>
      </c>
      <c r="H879" s="9">
        <v>0.376</v>
      </c>
      <c r="I879" s="9">
        <v>1957</v>
      </c>
      <c r="J879" s="9">
        <v>1990</v>
      </c>
      <c r="K879" s="9">
        <v>2021</v>
      </c>
      <c r="L879" s="9">
        <v>51.058500000000002</v>
      </c>
      <c r="M879" s="9">
        <v>6.5824999999999996</v>
      </c>
      <c r="O879" s="9">
        <v>0</v>
      </c>
      <c r="P879" s="9">
        <v>0</v>
      </c>
      <c r="Q879" s="9">
        <v>0</v>
      </c>
      <c r="R879" s="9" t="s">
        <v>6227</v>
      </c>
      <c r="S879" s="9" t="s">
        <v>6228</v>
      </c>
      <c r="T879" s="9" t="s">
        <v>6229</v>
      </c>
      <c r="U879" s="9" t="s">
        <v>6230</v>
      </c>
      <c r="V879" s="9" t="s">
        <v>6231</v>
      </c>
    </row>
    <row r="880" spans="1:23" hidden="1" x14ac:dyDescent="0.2">
      <c r="A880" s="9">
        <v>878</v>
      </c>
      <c r="B880" s="9" t="s">
        <v>6232</v>
      </c>
      <c r="C880" s="9" t="s">
        <v>792</v>
      </c>
      <c r="D880" s="9" t="s">
        <v>985</v>
      </c>
      <c r="E880" s="9" t="s">
        <v>229</v>
      </c>
      <c r="F880" s="9" t="s">
        <v>795</v>
      </c>
      <c r="G880" s="9">
        <v>19</v>
      </c>
      <c r="I880" s="9">
        <v>1991</v>
      </c>
      <c r="J880" s="9">
        <v>1991</v>
      </c>
      <c r="L880" s="9">
        <v>46.542747398400003</v>
      </c>
      <c r="M880" s="9">
        <v>7.6594865995100001</v>
      </c>
      <c r="O880" s="9">
        <v>0</v>
      </c>
      <c r="P880" s="9">
        <v>0</v>
      </c>
      <c r="Q880" s="9">
        <v>0</v>
      </c>
      <c r="R880" s="9" t="s">
        <v>4573</v>
      </c>
      <c r="S880" s="9" t="s">
        <v>6233</v>
      </c>
      <c r="T880" s="9" t="s">
        <v>6234</v>
      </c>
      <c r="U880" s="9" t="s">
        <v>6235</v>
      </c>
    </row>
    <row r="881" spans="1:22" hidden="1" x14ac:dyDescent="0.2">
      <c r="A881" s="9">
        <v>879</v>
      </c>
      <c r="B881" s="9" t="s">
        <v>6236</v>
      </c>
      <c r="C881" s="9" t="s">
        <v>792</v>
      </c>
      <c r="D881" s="9" t="s">
        <v>985</v>
      </c>
      <c r="E881" s="9" t="s">
        <v>229</v>
      </c>
      <c r="F881" s="9" t="s">
        <v>795</v>
      </c>
      <c r="G881" s="9">
        <v>23.87</v>
      </c>
      <c r="I881" s="9">
        <v>2015</v>
      </c>
      <c r="J881" s="9">
        <v>2016</v>
      </c>
      <c r="L881" s="9">
        <v>47.059624572600001</v>
      </c>
      <c r="M881" s="9">
        <v>7.1780084464299998</v>
      </c>
      <c r="O881" s="9">
        <v>0</v>
      </c>
      <c r="P881" s="9">
        <v>0</v>
      </c>
      <c r="Q881" s="9">
        <v>0</v>
      </c>
      <c r="R881" s="9" t="s">
        <v>393</v>
      </c>
      <c r="S881" s="9" t="s">
        <v>6237</v>
      </c>
      <c r="T881" s="9" t="s">
        <v>6238</v>
      </c>
      <c r="U881" s="9" t="s">
        <v>6239</v>
      </c>
      <c r="V881" s="9" t="s">
        <v>6240</v>
      </c>
    </row>
    <row r="882" spans="1:22" hidden="1" x14ac:dyDescent="0.2">
      <c r="A882" s="9">
        <v>880</v>
      </c>
      <c r="B882" s="9" t="s">
        <v>6241</v>
      </c>
      <c r="C882" s="9" t="s">
        <v>792</v>
      </c>
      <c r="D882" s="9" t="s">
        <v>985</v>
      </c>
      <c r="E882" s="9" t="s">
        <v>229</v>
      </c>
      <c r="F882" s="9" t="s">
        <v>795</v>
      </c>
      <c r="G882" s="9">
        <v>8.8000000000000007</v>
      </c>
      <c r="I882" s="9">
        <v>1960</v>
      </c>
      <c r="J882" s="9">
        <v>1960</v>
      </c>
      <c r="L882" s="9">
        <v>46.971005149600003</v>
      </c>
      <c r="M882" s="9">
        <v>8.7824966915199898</v>
      </c>
      <c r="O882" s="9">
        <v>0</v>
      </c>
      <c r="P882" s="9">
        <v>0</v>
      </c>
      <c r="Q882" s="9">
        <v>0</v>
      </c>
      <c r="R882" s="9" t="s">
        <v>393</v>
      </c>
      <c r="S882" s="9" t="s">
        <v>6242</v>
      </c>
      <c r="T882" s="9" t="s">
        <v>6243</v>
      </c>
      <c r="U882" s="9" t="s">
        <v>6244</v>
      </c>
    </row>
    <row r="883" spans="1:22" hidden="1" x14ac:dyDescent="0.2">
      <c r="A883" s="9">
        <v>881</v>
      </c>
      <c r="B883" s="9" t="s">
        <v>6245</v>
      </c>
      <c r="C883" s="9" t="s">
        <v>792</v>
      </c>
      <c r="D883" s="9" t="s">
        <v>985</v>
      </c>
      <c r="E883" s="9" t="s">
        <v>229</v>
      </c>
      <c r="F883" s="9" t="s">
        <v>795</v>
      </c>
      <c r="G883" s="9">
        <v>2</v>
      </c>
      <c r="I883" s="9">
        <v>1977</v>
      </c>
      <c r="J883" s="9">
        <v>1977</v>
      </c>
      <c r="L883" s="9">
        <v>46.620563820900003</v>
      </c>
      <c r="M883" s="9">
        <v>8.5690446290800004</v>
      </c>
      <c r="O883" s="9">
        <v>0</v>
      </c>
      <c r="P883" s="9">
        <v>0</v>
      </c>
      <c r="Q883" s="9">
        <v>0</v>
      </c>
      <c r="R883" s="9" t="s">
        <v>393</v>
      </c>
      <c r="S883" s="9" t="s">
        <v>6246</v>
      </c>
      <c r="T883" s="9" t="s">
        <v>6247</v>
      </c>
      <c r="U883" s="9" t="s">
        <v>6248</v>
      </c>
    </row>
    <row r="884" spans="1:22" hidden="1" x14ac:dyDescent="0.2">
      <c r="A884" s="9">
        <v>882</v>
      </c>
      <c r="B884" s="9" t="s">
        <v>6249</v>
      </c>
      <c r="C884" s="9" t="s">
        <v>792</v>
      </c>
      <c r="D884" s="9" t="s">
        <v>846</v>
      </c>
      <c r="E884" s="9" t="s">
        <v>794</v>
      </c>
      <c r="F884" s="9" t="s">
        <v>795</v>
      </c>
      <c r="G884" s="9">
        <v>49.5</v>
      </c>
      <c r="I884" s="9">
        <v>1992</v>
      </c>
      <c r="J884" s="9">
        <v>1992</v>
      </c>
      <c r="L884" s="9">
        <v>46.774763759400003</v>
      </c>
      <c r="M884" s="9">
        <v>9.1952255793000006</v>
      </c>
      <c r="O884" s="9">
        <v>0</v>
      </c>
      <c r="P884" s="9">
        <v>0</v>
      </c>
      <c r="Q884" s="9">
        <v>0</v>
      </c>
      <c r="R884" s="9" t="s">
        <v>393</v>
      </c>
      <c r="S884" s="9" t="s">
        <v>6250</v>
      </c>
      <c r="T884" s="9" t="s">
        <v>6251</v>
      </c>
      <c r="U884" s="9" t="s">
        <v>6252</v>
      </c>
    </row>
    <row r="885" spans="1:22" hidden="1" x14ac:dyDescent="0.2">
      <c r="A885" s="9">
        <v>883</v>
      </c>
      <c r="B885" s="9" t="s">
        <v>6253</v>
      </c>
      <c r="C885" s="9" t="s">
        <v>792</v>
      </c>
      <c r="D885" s="9" t="s">
        <v>985</v>
      </c>
      <c r="E885" s="9" t="s">
        <v>229</v>
      </c>
      <c r="F885" s="9" t="s">
        <v>795</v>
      </c>
      <c r="G885" s="9">
        <v>12</v>
      </c>
      <c r="I885" s="9">
        <v>2009</v>
      </c>
      <c r="J885" s="9">
        <v>2009</v>
      </c>
      <c r="L885" s="9">
        <v>46.899207557300002</v>
      </c>
      <c r="M885" s="9">
        <v>8.5934071317699896</v>
      </c>
      <c r="O885" s="9">
        <v>0</v>
      </c>
      <c r="P885" s="9">
        <v>0</v>
      </c>
      <c r="Q885" s="9">
        <v>0</v>
      </c>
      <c r="R885" s="9" t="s">
        <v>393</v>
      </c>
      <c r="S885" s="9" t="s">
        <v>6254</v>
      </c>
      <c r="T885" s="9" t="s">
        <v>6255</v>
      </c>
      <c r="U885" s="9" t="s">
        <v>6256</v>
      </c>
    </row>
    <row r="886" spans="1:22" hidden="1" x14ac:dyDescent="0.2">
      <c r="A886" s="9">
        <v>884</v>
      </c>
      <c r="B886" s="9" t="s">
        <v>6257</v>
      </c>
      <c r="C886" s="9" t="s">
        <v>792</v>
      </c>
      <c r="D886" s="9" t="s">
        <v>985</v>
      </c>
      <c r="E886" s="9" t="s">
        <v>229</v>
      </c>
      <c r="F886" s="9" t="s">
        <v>795</v>
      </c>
      <c r="G886" s="9">
        <v>8.3000000000000007</v>
      </c>
      <c r="I886" s="9">
        <v>1980</v>
      </c>
      <c r="J886" s="9">
        <v>1980</v>
      </c>
      <c r="L886" s="9">
        <v>47.0214990152</v>
      </c>
      <c r="M886" s="9">
        <v>7.2281774902300002</v>
      </c>
      <c r="O886" s="9">
        <v>0</v>
      </c>
      <c r="P886" s="9">
        <v>0</v>
      </c>
      <c r="Q886" s="9">
        <v>0</v>
      </c>
      <c r="R886" s="9" t="s">
        <v>393</v>
      </c>
      <c r="S886" s="9" t="s">
        <v>6258</v>
      </c>
      <c r="T886" s="9" t="s">
        <v>6259</v>
      </c>
      <c r="U886" s="9" t="s">
        <v>6260</v>
      </c>
    </row>
    <row r="887" spans="1:22" hidden="1" x14ac:dyDescent="0.2">
      <c r="A887" s="9">
        <v>885</v>
      </c>
      <c r="B887" s="9" t="s">
        <v>6261</v>
      </c>
      <c r="C887" s="9" t="s">
        <v>792</v>
      </c>
      <c r="D887" s="9" t="s">
        <v>985</v>
      </c>
      <c r="E887" s="9" t="s">
        <v>229</v>
      </c>
      <c r="F887" s="9" t="s">
        <v>795</v>
      </c>
      <c r="G887" s="9">
        <v>1.03</v>
      </c>
      <c r="I887" s="9">
        <v>2012</v>
      </c>
      <c r="J887" s="9">
        <v>2012</v>
      </c>
      <c r="L887" s="9">
        <v>46.495938606300001</v>
      </c>
      <c r="M887" s="9">
        <v>7.6751878971399998</v>
      </c>
      <c r="O887" s="9">
        <v>0</v>
      </c>
      <c r="P887" s="9">
        <v>0</v>
      </c>
      <c r="Q887" s="9">
        <v>0</v>
      </c>
      <c r="R887" s="9" t="s">
        <v>393</v>
      </c>
      <c r="S887" s="9" t="s">
        <v>6262</v>
      </c>
      <c r="T887" s="9" t="s">
        <v>6263</v>
      </c>
      <c r="U887" s="9" t="s">
        <v>6264</v>
      </c>
    </row>
    <row r="888" spans="1:22" hidden="1" x14ac:dyDescent="0.2">
      <c r="A888" s="9">
        <v>886</v>
      </c>
      <c r="B888" s="9" t="s">
        <v>6265</v>
      </c>
      <c r="C888" s="9" t="s">
        <v>792</v>
      </c>
      <c r="D888" s="9" t="s">
        <v>985</v>
      </c>
      <c r="E888" s="9" t="s">
        <v>229</v>
      </c>
      <c r="F888" s="9" t="s">
        <v>795</v>
      </c>
      <c r="G888" s="9">
        <v>5.0999999999999996</v>
      </c>
      <c r="I888" s="9">
        <v>1973</v>
      </c>
      <c r="J888" s="9">
        <v>1973</v>
      </c>
      <c r="L888" s="9">
        <v>46.771415734000001</v>
      </c>
      <c r="M888" s="9">
        <v>9.1187699140700005</v>
      </c>
      <c r="O888" s="9">
        <v>0</v>
      </c>
      <c r="P888" s="9">
        <v>0</v>
      </c>
      <c r="Q888" s="9">
        <v>0</v>
      </c>
      <c r="R888" s="9" t="s">
        <v>393</v>
      </c>
      <c r="S888" s="9" t="s">
        <v>6266</v>
      </c>
      <c r="T888" s="9" t="s">
        <v>6267</v>
      </c>
      <c r="U888" s="9" t="s">
        <v>6268</v>
      </c>
    </row>
    <row r="889" spans="1:22" hidden="1" x14ac:dyDescent="0.2">
      <c r="A889" s="9">
        <v>887</v>
      </c>
      <c r="B889" s="9" t="s">
        <v>6269</v>
      </c>
      <c r="C889" s="9" t="s">
        <v>792</v>
      </c>
      <c r="D889" s="9" t="s">
        <v>985</v>
      </c>
      <c r="E889" s="9" t="s">
        <v>229</v>
      </c>
      <c r="F889" s="9" t="s">
        <v>795</v>
      </c>
      <c r="G889" s="9">
        <v>1.0900000000000001</v>
      </c>
      <c r="I889" s="9">
        <v>1958</v>
      </c>
      <c r="J889" s="9">
        <v>1958</v>
      </c>
      <c r="L889" s="9">
        <v>46.495633490400003</v>
      </c>
      <c r="M889" s="9">
        <v>7.6915989335399999</v>
      </c>
      <c r="O889" s="9">
        <v>0</v>
      </c>
      <c r="P889" s="9">
        <v>0</v>
      </c>
      <c r="Q889" s="9">
        <v>0</v>
      </c>
      <c r="R889" s="9" t="s">
        <v>393</v>
      </c>
      <c r="S889" s="9" t="s">
        <v>6270</v>
      </c>
      <c r="T889" s="9" t="s">
        <v>6271</v>
      </c>
      <c r="U889" s="9" t="s">
        <v>6272</v>
      </c>
    </row>
    <row r="890" spans="1:22" hidden="1" x14ac:dyDescent="0.2">
      <c r="A890" s="9">
        <v>888</v>
      </c>
      <c r="B890" s="9" t="s">
        <v>6273</v>
      </c>
      <c r="C890" s="9" t="s">
        <v>792</v>
      </c>
      <c r="D890" s="9" t="s">
        <v>985</v>
      </c>
      <c r="E890" s="9" t="s">
        <v>229</v>
      </c>
      <c r="F890" s="9" t="s">
        <v>795</v>
      </c>
      <c r="G890" s="9">
        <v>1.18</v>
      </c>
      <c r="I890" s="9">
        <v>2009</v>
      </c>
      <c r="J890" s="9">
        <v>2009</v>
      </c>
      <c r="L890" s="9">
        <v>46.910042980900002</v>
      </c>
      <c r="M890" s="9">
        <v>8.5622651690799998</v>
      </c>
      <c r="O890" s="9">
        <v>0</v>
      </c>
      <c r="P890" s="9">
        <v>0</v>
      </c>
      <c r="Q890" s="9">
        <v>0</v>
      </c>
      <c r="R890" s="9" t="s">
        <v>393</v>
      </c>
      <c r="S890" s="9" t="s">
        <v>6274</v>
      </c>
      <c r="T890" s="9" t="s">
        <v>6275</v>
      </c>
      <c r="U890" s="9" t="s">
        <v>6276</v>
      </c>
    </row>
    <row r="891" spans="1:22" hidden="1" x14ac:dyDescent="0.2">
      <c r="A891" s="9">
        <v>889</v>
      </c>
      <c r="B891" s="9" t="s">
        <v>6277</v>
      </c>
      <c r="C891" s="9" t="s">
        <v>792</v>
      </c>
      <c r="D891" s="9" t="s">
        <v>985</v>
      </c>
      <c r="E891" s="9" t="s">
        <v>229</v>
      </c>
      <c r="F891" s="9" t="s">
        <v>795</v>
      </c>
      <c r="G891" s="9">
        <v>42.6</v>
      </c>
      <c r="I891" s="9">
        <v>1935</v>
      </c>
      <c r="J891" s="9">
        <v>1935</v>
      </c>
      <c r="L891" s="9">
        <v>47.594579100099999</v>
      </c>
      <c r="M891" s="9">
        <v>8.2257277334799994</v>
      </c>
      <c r="O891" s="9">
        <v>0</v>
      </c>
      <c r="P891" s="9">
        <v>0</v>
      </c>
      <c r="Q891" s="9">
        <v>0</v>
      </c>
      <c r="R891" s="9" t="s">
        <v>393</v>
      </c>
      <c r="S891" s="9" t="s">
        <v>6278</v>
      </c>
      <c r="T891" s="9" t="s">
        <v>6279</v>
      </c>
      <c r="U891" s="9" t="s">
        <v>6280</v>
      </c>
    </row>
    <row r="892" spans="1:22" hidden="1" x14ac:dyDescent="0.2">
      <c r="A892" s="9">
        <v>890</v>
      </c>
      <c r="B892" s="9" t="s">
        <v>6281</v>
      </c>
      <c r="C892" s="9" t="s">
        <v>792</v>
      </c>
      <c r="D892" s="9" t="s">
        <v>846</v>
      </c>
      <c r="E892" s="9" t="s">
        <v>794</v>
      </c>
      <c r="F892" s="9" t="s">
        <v>795</v>
      </c>
      <c r="G892" s="9">
        <v>28</v>
      </c>
      <c r="I892" s="9">
        <v>1988</v>
      </c>
      <c r="J892" s="9">
        <v>1988</v>
      </c>
      <c r="L892" s="9">
        <v>46.702099558900002</v>
      </c>
      <c r="M892" s="9">
        <v>6.3499375447700004</v>
      </c>
      <c r="O892" s="9">
        <v>0</v>
      </c>
      <c r="P892" s="9">
        <v>0</v>
      </c>
      <c r="Q892" s="9">
        <v>0</v>
      </c>
      <c r="R892" s="9" t="s">
        <v>393</v>
      </c>
      <c r="S892" s="9" t="s">
        <v>6282</v>
      </c>
      <c r="T892" s="9" t="s">
        <v>6283</v>
      </c>
      <c r="U892" s="9" t="s">
        <v>6284</v>
      </c>
    </row>
    <row r="893" spans="1:22" hidden="1" x14ac:dyDescent="0.2">
      <c r="A893" s="9">
        <v>891</v>
      </c>
      <c r="B893" s="9" t="s">
        <v>6285</v>
      </c>
      <c r="C893" s="9" t="s">
        <v>792</v>
      </c>
      <c r="D893" s="9" t="s">
        <v>985</v>
      </c>
      <c r="E893" s="9" t="s">
        <v>229</v>
      </c>
      <c r="F893" s="9" t="s">
        <v>795</v>
      </c>
      <c r="G893" s="9">
        <v>5.6</v>
      </c>
      <c r="I893" s="9">
        <v>1958</v>
      </c>
      <c r="J893" s="9">
        <v>1958</v>
      </c>
      <c r="L893" s="9">
        <v>47.2287001901</v>
      </c>
      <c r="M893" s="9">
        <v>6.92853835568999</v>
      </c>
      <c r="O893" s="9">
        <v>0</v>
      </c>
      <c r="P893" s="9">
        <v>0</v>
      </c>
      <c r="Q893" s="9">
        <v>0</v>
      </c>
      <c r="R893" s="9" t="s">
        <v>393</v>
      </c>
      <c r="S893" s="9" t="s">
        <v>6286</v>
      </c>
      <c r="T893" s="9" t="s">
        <v>6287</v>
      </c>
      <c r="U893" s="9" t="s">
        <v>6288</v>
      </c>
    </row>
    <row r="894" spans="1:22" hidden="1" x14ac:dyDescent="0.2">
      <c r="A894" s="9">
        <v>892</v>
      </c>
      <c r="B894" s="9" t="s">
        <v>6289</v>
      </c>
      <c r="C894" s="9" t="s">
        <v>792</v>
      </c>
      <c r="D894" s="9" t="s">
        <v>985</v>
      </c>
      <c r="E894" s="9" t="s">
        <v>229</v>
      </c>
      <c r="F894" s="9" t="s">
        <v>795</v>
      </c>
      <c r="G894" s="9">
        <v>24</v>
      </c>
      <c r="I894" s="9">
        <v>2004</v>
      </c>
      <c r="J894" s="9">
        <v>2004</v>
      </c>
      <c r="L894" s="9">
        <v>46.2659833584</v>
      </c>
      <c r="M894" s="9">
        <v>7.0617175648400003</v>
      </c>
      <c r="O894" s="9">
        <v>0</v>
      </c>
      <c r="P894" s="9">
        <v>0</v>
      </c>
      <c r="Q894" s="9">
        <v>0</v>
      </c>
      <c r="R894" s="9" t="s">
        <v>393</v>
      </c>
      <c r="S894" s="9" t="s">
        <v>6290</v>
      </c>
      <c r="T894" s="9" t="s">
        <v>6291</v>
      </c>
      <c r="U894" s="9" t="s">
        <v>6292</v>
      </c>
    </row>
    <row r="895" spans="1:22" hidden="1" x14ac:dyDescent="0.2">
      <c r="A895" s="9">
        <v>893</v>
      </c>
      <c r="B895" s="9" t="s">
        <v>6293</v>
      </c>
      <c r="C895" s="9" t="s">
        <v>227</v>
      </c>
      <c r="E895" s="9" t="s">
        <v>243</v>
      </c>
      <c r="F895" s="9" t="s">
        <v>2452</v>
      </c>
      <c r="G895" s="9">
        <v>147</v>
      </c>
      <c r="I895" s="9">
        <v>1962</v>
      </c>
      <c r="J895" s="9">
        <v>1961</v>
      </c>
      <c r="K895" s="9">
        <v>2020</v>
      </c>
      <c r="L895" s="9">
        <v>55.661499999999997</v>
      </c>
      <c r="M895" s="9">
        <v>11.0848</v>
      </c>
      <c r="O895" s="9">
        <v>0</v>
      </c>
      <c r="P895" s="9">
        <v>0</v>
      </c>
      <c r="Q895" s="9">
        <v>0</v>
      </c>
      <c r="R895" s="9" t="s">
        <v>6294</v>
      </c>
      <c r="S895" s="9" t="s">
        <v>6295</v>
      </c>
      <c r="T895" s="9" t="s">
        <v>6296</v>
      </c>
      <c r="U895" s="9" t="s">
        <v>6297</v>
      </c>
    </row>
    <row r="896" spans="1:22" hidden="1" x14ac:dyDescent="0.2">
      <c r="A896" s="9">
        <v>894</v>
      </c>
      <c r="B896" s="9" t="s">
        <v>6298</v>
      </c>
      <c r="C896" s="9" t="s">
        <v>792</v>
      </c>
      <c r="D896" s="9" t="s">
        <v>985</v>
      </c>
      <c r="E896" s="9" t="s">
        <v>229</v>
      </c>
      <c r="F896" s="9" t="s">
        <v>576</v>
      </c>
      <c r="G896" s="9">
        <v>90</v>
      </c>
      <c r="I896" s="9">
        <v>1981</v>
      </c>
      <c r="J896" s="9">
        <v>1981</v>
      </c>
      <c r="L896" s="9">
        <v>46.561407000000003</v>
      </c>
      <c r="M896" s="9">
        <v>14.479829000000001</v>
      </c>
      <c r="O896" s="9">
        <v>0</v>
      </c>
      <c r="P896" s="9">
        <v>0</v>
      </c>
      <c r="Q896" s="9">
        <v>0</v>
      </c>
      <c r="R896" s="9" t="s">
        <v>393</v>
      </c>
      <c r="S896" s="9" t="s">
        <v>6299</v>
      </c>
      <c r="T896" s="9" t="s">
        <v>6300</v>
      </c>
      <c r="U896" s="9" t="s">
        <v>6301</v>
      </c>
    </row>
    <row r="897" spans="1:24" hidden="1" x14ac:dyDescent="0.2">
      <c r="A897" s="9">
        <v>895</v>
      </c>
      <c r="B897" s="9" t="s">
        <v>6302</v>
      </c>
      <c r="C897" s="9" t="s">
        <v>1152</v>
      </c>
      <c r="D897" s="9" t="s">
        <v>334</v>
      </c>
      <c r="E897" s="9" t="s">
        <v>229</v>
      </c>
      <c r="F897" s="9" t="s">
        <v>3448</v>
      </c>
      <c r="G897" s="9">
        <v>871.42218352307805</v>
      </c>
      <c r="I897" s="9">
        <v>1956</v>
      </c>
      <c r="J897" s="9">
        <v>2015</v>
      </c>
      <c r="L897" s="9">
        <v>46.372300000000003</v>
      </c>
      <c r="M897" s="9">
        <v>15.0534</v>
      </c>
      <c r="O897" s="9">
        <v>0</v>
      </c>
      <c r="P897" s="9">
        <v>0</v>
      </c>
      <c r="Q897" s="9">
        <v>0</v>
      </c>
      <c r="R897" s="9" t="s">
        <v>6303</v>
      </c>
      <c r="S897" s="9" t="s">
        <v>6304</v>
      </c>
      <c r="T897" s="9" t="s">
        <v>6305</v>
      </c>
      <c r="U897" s="9" t="s">
        <v>6306</v>
      </c>
      <c r="V897" s="9" t="s">
        <v>6307</v>
      </c>
    </row>
    <row r="898" spans="1:24" hidden="1" x14ac:dyDescent="0.2">
      <c r="A898" s="9">
        <v>896</v>
      </c>
      <c r="B898" s="9" t="s">
        <v>6308</v>
      </c>
      <c r="C898" s="9" t="s">
        <v>227</v>
      </c>
      <c r="E898" s="9" t="s">
        <v>229</v>
      </c>
      <c r="F898" s="9" t="s">
        <v>824</v>
      </c>
      <c r="G898" s="9">
        <v>177.011895660129</v>
      </c>
      <c r="I898" s="9">
        <v>1971</v>
      </c>
      <c r="L898" s="9">
        <v>53.099200000000003</v>
      </c>
      <c r="M898" s="9">
        <v>18.087499999999999</v>
      </c>
      <c r="O898" s="9">
        <v>0</v>
      </c>
      <c r="P898" s="9">
        <v>0</v>
      </c>
      <c r="Q898" s="9">
        <v>0</v>
      </c>
      <c r="R898" s="9" t="s">
        <v>6309</v>
      </c>
      <c r="S898" s="9" t="s">
        <v>6310</v>
      </c>
      <c r="T898" s="9" t="s">
        <v>6311</v>
      </c>
      <c r="U898" s="9" t="s">
        <v>6312</v>
      </c>
    </row>
    <row r="899" spans="1:24" hidden="1" x14ac:dyDescent="0.2">
      <c r="A899" s="9">
        <v>897</v>
      </c>
      <c r="B899" s="9" t="s">
        <v>6313</v>
      </c>
      <c r="C899" s="9" t="s">
        <v>242</v>
      </c>
      <c r="D899" s="9" t="s">
        <v>228</v>
      </c>
      <c r="E899" s="9" t="s">
        <v>243</v>
      </c>
      <c r="F899" s="9" t="s">
        <v>3071</v>
      </c>
      <c r="G899" s="9">
        <v>432</v>
      </c>
      <c r="I899" s="9">
        <v>2007</v>
      </c>
      <c r="L899" s="9">
        <v>38.358499999999999</v>
      </c>
      <c r="M899" s="9">
        <v>22.688960000000002</v>
      </c>
      <c r="O899" s="9">
        <v>0</v>
      </c>
      <c r="P899" s="9">
        <v>0</v>
      </c>
      <c r="Q899" s="9">
        <v>0</v>
      </c>
      <c r="R899" s="9" t="s">
        <v>6314</v>
      </c>
      <c r="S899" s="9" t="s">
        <v>6315</v>
      </c>
      <c r="T899" s="9" t="s">
        <v>6316</v>
      </c>
      <c r="U899" s="9" t="s">
        <v>6317</v>
      </c>
      <c r="V899" s="9" t="s">
        <v>6318</v>
      </c>
    </row>
    <row r="900" spans="1:24" hidden="1" x14ac:dyDescent="0.2">
      <c r="A900" s="9">
        <v>898</v>
      </c>
      <c r="B900" s="9" t="s">
        <v>6319</v>
      </c>
      <c r="C900" s="9" t="s">
        <v>70</v>
      </c>
      <c r="E900" s="9" t="s">
        <v>229</v>
      </c>
      <c r="F900" s="9" t="s">
        <v>565</v>
      </c>
      <c r="G900" s="9">
        <v>1402</v>
      </c>
      <c r="I900" s="9">
        <v>1980</v>
      </c>
      <c r="L900" s="9">
        <v>49.252901119099</v>
      </c>
      <c r="M900" s="9">
        <v>8.4364338393089007</v>
      </c>
      <c r="O900" s="9">
        <v>0</v>
      </c>
      <c r="P900" s="9">
        <v>0</v>
      </c>
      <c r="Q900" s="9">
        <v>0</v>
      </c>
      <c r="R900" s="9" t="s">
        <v>6320</v>
      </c>
      <c r="S900" s="9" t="s">
        <v>6321</v>
      </c>
      <c r="T900" s="9" t="s">
        <v>6322</v>
      </c>
      <c r="U900" s="9" t="s">
        <v>6323</v>
      </c>
    </row>
    <row r="901" spans="1:24" hidden="1" x14ac:dyDescent="0.2">
      <c r="A901" s="9">
        <v>899</v>
      </c>
      <c r="B901" s="9" t="s">
        <v>6324</v>
      </c>
      <c r="C901" s="9" t="s">
        <v>227</v>
      </c>
      <c r="E901" s="9" t="s">
        <v>229</v>
      </c>
      <c r="F901" s="9" t="s">
        <v>976</v>
      </c>
      <c r="G901" s="9">
        <v>363</v>
      </c>
      <c r="I901" s="9">
        <v>1972</v>
      </c>
      <c r="L901" s="9">
        <v>55.204219999999999</v>
      </c>
      <c r="M901" s="9">
        <v>-1.52189999999999</v>
      </c>
      <c r="O901" s="9">
        <v>0</v>
      </c>
      <c r="P901" s="9">
        <v>0</v>
      </c>
      <c r="Q901" s="9">
        <v>0</v>
      </c>
      <c r="R901" s="9" t="s">
        <v>6325</v>
      </c>
      <c r="S901" s="9" t="s">
        <v>6326</v>
      </c>
      <c r="T901" s="9" t="s">
        <v>6327</v>
      </c>
      <c r="U901" s="9" t="s">
        <v>6328</v>
      </c>
    </row>
    <row r="902" spans="1:24" hidden="1" x14ac:dyDescent="0.2">
      <c r="A902" s="9">
        <v>900</v>
      </c>
      <c r="B902" s="9" t="s">
        <v>6329</v>
      </c>
      <c r="C902" s="9" t="s">
        <v>426</v>
      </c>
      <c r="D902" s="9" t="s">
        <v>441</v>
      </c>
      <c r="E902" s="9" t="s">
        <v>229</v>
      </c>
      <c r="F902" s="9" t="s">
        <v>976</v>
      </c>
      <c r="G902" s="9">
        <v>300</v>
      </c>
      <c r="I902" s="9">
        <v>2010</v>
      </c>
      <c r="L902" s="9">
        <v>51.430599999999998</v>
      </c>
      <c r="M902" s="9">
        <v>1.6331</v>
      </c>
      <c r="O902" s="9">
        <v>0</v>
      </c>
      <c r="P902" s="9">
        <v>0</v>
      </c>
      <c r="Q902" s="9">
        <v>0</v>
      </c>
      <c r="R902" s="9" t="s">
        <v>6330</v>
      </c>
      <c r="S902" s="9" t="s">
        <v>6331</v>
      </c>
      <c r="T902" s="9" t="s">
        <v>6332</v>
      </c>
      <c r="U902" s="9" t="s">
        <v>6333</v>
      </c>
    </row>
    <row r="903" spans="1:24" hidden="1" x14ac:dyDescent="0.2">
      <c r="A903" s="9">
        <v>901</v>
      </c>
      <c r="B903" s="9" t="s">
        <v>6334</v>
      </c>
      <c r="C903" s="9" t="s">
        <v>426</v>
      </c>
      <c r="D903" s="9" t="s">
        <v>441</v>
      </c>
      <c r="E903" s="9" t="s">
        <v>229</v>
      </c>
      <c r="F903" s="9" t="s">
        <v>847</v>
      </c>
      <c r="G903" s="9">
        <v>110</v>
      </c>
      <c r="I903" s="9">
        <v>2008</v>
      </c>
      <c r="L903" s="9">
        <v>55.5167</v>
      </c>
      <c r="M903" s="9">
        <v>12.783300000000001</v>
      </c>
      <c r="O903" s="9">
        <v>0</v>
      </c>
      <c r="P903" s="9">
        <v>0</v>
      </c>
      <c r="Q903" s="9">
        <v>0</v>
      </c>
      <c r="R903" s="9" t="s">
        <v>6335</v>
      </c>
      <c r="S903" s="9" t="s">
        <v>6336</v>
      </c>
      <c r="T903" s="9" t="s">
        <v>6337</v>
      </c>
      <c r="U903" s="9" t="s">
        <v>6338</v>
      </c>
    </row>
    <row r="904" spans="1:24" hidden="1" x14ac:dyDescent="0.2">
      <c r="A904" s="9">
        <v>902</v>
      </c>
      <c r="B904" s="9" t="s">
        <v>6339</v>
      </c>
      <c r="C904" s="9" t="s">
        <v>227</v>
      </c>
      <c r="E904" s="9" t="s">
        <v>229</v>
      </c>
      <c r="F904" s="9" t="s">
        <v>3063</v>
      </c>
      <c r="G904" s="9">
        <v>681.7</v>
      </c>
      <c r="I904" s="9">
        <v>1972</v>
      </c>
      <c r="L904" s="9">
        <v>42.612499999999997</v>
      </c>
      <c r="M904" s="9">
        <v>-6.5647000000000002</v>
      </c>
      <c r="O904" s="9">
        <v>0</v>
      </c>
      <c r="P904" s="9">
        <v>0</v>
      </c>
      <c r="Q904" s="9">
        <v>0</v>
      </c>
      <c r="R904" s="9" t="s">
        <v>6340</v>
      </c>
      <c r="S904" s="9" t="s">
        <v>6341</v>
      </c>
      <c r="T904" s="9" t="s">
        <v>6342</v>
      </c>
      <c r="U904" s="9" t="s">
        <v>6343</v>
      </c>
      <c r="V904" s="9" t="s">
        <v>6344</v>
      </c>
    </row>
    <row r="905" spans="1:24" hidden="1" x14ac:dyDescent="0.2">
      <c r="A905" s="9">
        <v>903</v>
      </c>
      <c r="B905" s="9" t="s">
        <v>6345</v>
      </c>
      <c r="C905" s="9" t="s">
        <v>227</v>
      </c>
      <c r="E905" s="9" t="s">
        <v>229</v>
      </c>
      <c r="F905" s="9" t="s">
        <v>3063</v>
      </c>
      <c r="G905" s="9">
        <v>346.8</v>
      </c>
      <c r="I905" s="9">
        <v>1982</v>
      </c>
      <c r="L905" s="9">
        <v>42.838500000000003</v>
      </c>
      <c r="M905" s="9">
        <v>-6.5331999999999999</v>
      </c>
      <c r="O905" s="9">
        <v>0</v>
      </c>
      <c r="P905" s="9">
        <v>0</v>
      </c>
      <c r="Q905" s="9">
        <v>0</v>
      </c>
      <c r="R905" s="9" t="s">
        <v>6346</v>
      </c>
      <c r="S905" s="9" t="s">
        <v>6347</v>
      </c>
      <c r="T905" s="9" t="s">
        <v>6348</v>
      </c>
      <c r="U905" s="9" t="s">
        <v>6349</v>
      </c>
    </row>
    <row r="906" spans="1:24" hidden="1" x14ac:dyDescent="0.2">
      <c r="A906" s="9">
        <v>904</v>
      </c>
      <c r="B906" s="9" t="s">
        <v>6350</v>
      </c>
      <c r="C906" s="9" t="s">
        <v>1152</v>
      </c>
      <c r="E906" s="9" t="s">
        <v>229</v>
      </c>
      <c r="F906" s="9" t="s">
        <v>2981</v>
      </c>
      <c r="G906" s="9">
        <v>135</v>
      </c>
      <c r="I906" s="9">
        <v>2005</v>
      </c>
      <c r="L906" s="9">
        <v>53.273499999999999</v>
      </c>
      <c r="M906" s="9">
        <v>-8.0403000000000002</v>
      </c>
      <c r="O906" s="9">
        <v>0</v>
      </c>
      <c r="P906" s="9">
        <v>0</v>
      </c>
      <c r="Q906" s="9">
        <v>0</v>
      </c>
      <c r="R906" s="9" t="s">
        <v>6351</v>
      </c>
      <c r="S906" s="9" t="s">
        <v>6352</v>
      </c>
      <c r="T906" s="9" t="s">
        <v>6353</v>
      </c>
      <c r="U906" s="9" t="s">
        <v>6354</v>
      </c>
    </row>
    <row r="907" spans="1:24" hidden="1" x14ac:dyDescent="0.2">
      <c r="A907" s="9">
        <v>905</v>
      </c>
      <c r="B907" s="9" t="s">
        <v>6355</v>
      </c>
      <c r="C907" s="9" t="s">
        <v>70</v>
      </c>
      <c r="D907" s="9" t="s">
        <v>334</v>
      </c>
      <c r="E907" s="9" t="s">
        <v>229</v>
      </c>
      <c r="F907" s="9" t="s">
        <v>565</v>
      </c>
      <c r="G907" s="9">
        <v>1288</v>
      </c>
      <c r="H907" s="9">
        <v>0.33</v>
      </c>
      <c r="I907" s="9">
        <v>1984</v>
      </c>
      <c r="J907" s="9">
        <v>1984</v>
      </c>
      <c r="K907" s="9">
        <v>2021</v>
      </c>
      <c r="L907" s="9">
        <v>48.516080000000002</v>
      </c>
      <c r="M907" s="9">
        <v>10.39822</v>
      </c>
      <c r="O907" s="9">
        <v>0</v>
      </c>
      <c r="P907" s="9">
        <v>0</v>
      </c>
      <c r="Q907" s="9">
        <v>0</v>
      </c>
      <c r="R907" s="9" t="s">
        <v>6356</v>
      </c>
      <c r="S907" s="9" t="s">
        <v>6357</v>
      </c>
      <c r="T907" s="9" t="s">
        <v>6358</v>
      </c>
      <c r="U907" s="9" t="s">
        <v>6359</v>
      </c>
    </row>
    <row r="908" spans="1:24" hidden="1" x14ac:dyDescent="0.2">
      <c r="A908" s="9">
        <v>906</v>
      </c>
      <c r="B908" s="9" t="s">
        <v>6360</v>
      </c>
      <c r="C908" s="9" t="s">
        <v>70</v>
      </c>
      <c r="E908" s="9" t="s">
        <v>229</v>
      </c>
      <c r="F908" s="9" t="s">
        <v>3313</v>
      </c>
      <c r="G908" s="9">
        <v>2080</v>
      </c>
      <c r="I908" s="9">
        <v>1988</v>
      </c>
      <c r="K908" s="9">
        <v>2051</v>
      </c>
      <c r="L908" s="9">
        <v>43.746138889999997</v>
      </c>
      <c r="M908" s="9">
        <v>23.77050556</v>
      </c>
      <c r="O908" s="9">
        <v>0</v>
      </c>
      <c r="P908" s="9">
        <v>0</v>
      </c>
      <c r="Q908" s="9">
        <v>0</v>
      </c>
      <c r="R908" s="9" t="s">
        <v>6361</v>
      </c>
      <c r="S908" s="9" t="s">
        <v>6362</v>
      </c>
      <c r="T908" s="9" t="s">
        <v>6363</v>
      </c>
      <c r="U908" s="9" t="s">
        <v>6364</v>
      </c>
      <c r="V908" s="9" t="s">
        <v>6365</v>
      </c>
    </row>
    <row r="909" spans="1:24" hidden="1" x14ac:dyDescent="0.2">
      <c r="A909" s="9">
        <v>907</v>
      </c>
      <c r="B909" s="9" t="s">
        <v>6366</v>
      </c>
      <c r="C909" s="9" t="s">
        <v>70</v>
      </c>
      <c r="E909" s="9" t="s">
        <v>229</v>
      </c>
      <c r="F909" s="9" t="s">
        <v>3546</v>
      </c>
      <c r="G909" s="9">
        <v>1898.9</v>
      </c>
      <c r="I909" s="9">
        <v>1983</v>
      </c>
      <c r="K909" s="9">
        <v>2051</v>
      </c>
      <c r="L909" s="9">
        <v>46.572499999999998</v>
      </c>
      <c r="M909" s="9">
        <v>18.854166670000001</v>
      </c>
      <c r="O909" s="9">
        <v>0</v>
      </c>
      <c r="P909" s="9">
        <v>0</v>
      </c>
      <c r="Q909" s="9">
        <v>0</v>
      </c>
      <c r="R909" s="9" t="s">
        <v>6367</v>
      </c>
      <c r="S909" s="9" t="s">
        <v>6368</v>
      </c>
      <c r="T909" s="9" t="s">
        <v>6369</v>
      </c>
      <c r="U909" s="9" t="s">
        <v>6370</v>
      </c>
      <c r="V909" s="9" t="s">
        <v>6371</v>
      </c>
      <c r="W909" s="9" t="s">
        <v>6372</v>
      </c>
      <c r="X909" s="9" t="s">
        <v>6373</v>
      </c>
    </row>
    <row r="910" spans="1:24" hidden="1" x14ac:dyDescent="0.2">
      <c r="A910" s="9">
        <v>908</v>
      </c>
      <c r="B910" s="9" t="s">
        <v>6374</v>
      </c>
      <c r="C910" s="9" t="s">
        <v>70</v>
      </c>
      <c r="E910" s="9" t="s">
        <v>229</v>
      </c>
      <c r="F910" s="9" t="s">
        <v>3338</v>
      </c>
      <c r="G910" s="9">
        <v>1300</v>
      </c>
      <c r="I910" s="9">
        <v>1996</v>
      </c>
      <c r="K910" s="9">
        <v>2051</v>
      </c>
      <c r="L910" s="9">
        <v>44.322347219999997</v>
      </c>
      <c r="M910" s="9">
        <v>28.057280559999999</v>
      </c>
      <c r="O910" s="9">
        <v>0</v>
      </c>
      <c r="P910" s="9">
        <v>0</v>
      </c>
      <c r="Q910" s="9">
        <v>0</v>
      </c>
      <c r="R910" s="9" t="s">
        <v>6375</v>
      </c>
      <c r="S910" s="9" t="s">
        <v>6376</v>
      </c>
      <c r="T910" s="9" t="s">
        <v>6377</v>
      </c>
      <c r="U910" s="9" t="s">
        <v>6378</v>
      </c>
      <c r="V910" s="9" t="s">
        <v>6379</v>
      </c>
    </row>
    <row r="911" spans="1:24" hidden="1" x14ac:dyDescent="0.2">
      <c r="A911" s="9">
        <v>909</v>
      </c>
      <c r="B911" s="9" t="s">
        <v>6380</v>
      </c>
      <c r="C911" s="9" t="s">
        <v>227</v>
      </c>
      <c r="D911" s="9" t="s">
        <v>334</v>
      </c>
      <c r="E911" s="9" t="s">
        <v>243</v>
      </c>
      <c r="F911" s="9" t="s">
        <v>3338</v>
      </c>
      <c r="G911" s="9">
        <v>55.316217393790403</v>
      </c>
      <c r="I911" s="9">
        <v>1986</v>
      </c>
      <c r="L911" s="9">
        <v>47.149299999999997</v>
      </c>
      <c r="M911" s="9">
        <v>27.604800000000001</v>
      </c>
      <c r="O911" s="9">
        <v>0</v>
      </c>
      <c r="P911" s="9">
        <v>0</v>
      </c>
      <c r="Q911" s="9">
        <v>0</v>
      </c>
      <c r="R911" s="9" t="s">
        <v>469</v>
      </c>
      <c r="S911" s="9" t="s">
        <v>6381</v>
      </c>
      <c r="T911" s="9" t="s">
        <v>6382</v>
      </c>
      <c r="U911" s="9" t="s">
        <v>6383</v>
      </c>
      <c r="V911" s="9" t="s">
        <v>6384</v>
      </c>
    </row>
    <row r="912" spans="1:24" hidden="1" x14ac:dyDescent="0.2">
      <c r="A912" s="9">
        <v>910</v>
      </c>
      <c r="B912" s="9" t="s">
        <v>6385</v>
      </c>
      <c r="C912" s="9" t="s">
        <v>242</v>
      </c>
      <c r="D912" s="9" t="s">
        <v>228</v>
      </c>
      <c r="E912" s="9" t="s">
        <v>243</v>
      </c>
      <c r="F912" s="9" t="s">
        <v>824</v>
      </c>
      <c r="G912" s="9">
        <v>100.6</v>
      </c>
      <c r="I912" s="9">
        <v>2017</v>
      </c>
      <c r="L912" s="9">
        <v>53.047499999999999</v>
      </c>
      <c r="M912" s="9">
        <v>18.693200000000001</v>
      </c>
      <c r="O912" s="9">
        <v>0</v>
      </c>
      <c r="P912" s="9">
        <v>0</v>
      </c>
      <c r="Q912" s="9">
        <v>0</v>
      </c>
      <c r="R912" s="9" t="s">
        <v>6386</v>
      </c>
      <c r="S912" s="9" t="s">
        <v>6387</v>
      </c>
      <c r="T912" s="9" t="s">
        <v>6388</v>
      </c>
      <c r="U912" s="9" t="s">
        <v>6389</v>
      </c>
      <c r="V912" s="9" t="s">
        <v>6390</v>
      </c>
    </row>
    <row r="913" spans="1:22" hidden="1" x14ac:dyDescent="0.2">
      <c r="A913" s="9">
        <v>911</v>
      </c>
      <c r="B913" s="9" t="s">
        <v>6391</v>
      </c>
      <c r="C913" s="9" t="s">
        <v>242</v>
      </c>
      <c r="D913" s="9" t="s">
        <v>334</v>
      </c>
      <c r="E913" s="9" t="s">
        <v>243</v>
      </c>
      <c r="F913" s="9" t="s">
        <v>6392</v>
      </c>
      <c r="G913" s="9">
        <v>1600</v>
      </c>
      <c r="I913" s="9">
        <v>1975</v>
      </c>
      <c r="L913" s="9">
        <v>47.507157999999997</v>
      </c>
      <c r="M913" s="9">
        <v>34.627586999999998</v>
      </c>
      <c r="O913" s="9">
        <v>0</v>
      </c>
      <c r="P913" s="9">
        <v>0</v>
      </c>
      <c r="Q913" s="9">
        <v>0</v>
      </c>
      <c r="R913" s="9" t="s">
        <v>469</v>
      </c>
      <c r="S913" s="9" t="s">
        <v>6393</v>
      </c>
      <c r="T913" s="9" t="s">
        <v>6394</v>
      </c>
      <c r="U913" s="9" t="s">
        <v>6395</v>
      </c>
      <c r="V913" s="9" t="s">
        <v>6396</v>
      </c>
    </row>
    <row r="914" spans="1:22" hidden="1" x14ac:dyDescent="0.2">
      <c r="A914" s="9">
        <v>912</v>
      </c>
      <c r="B914" s="9" t="s">
        <v>6397</v>
      </c>
      <c r="C914" s="9" t="s">
        <v>1152</v>
      </c>
      <c r="E914" s="9" t="s">
        <v>229</v>
      </c>
      <c r="F914" s="9" t="s">
        <v>2981</v>
      </c>
      <c r="G914" s="9">
        <v>118</v>
      </c>
      <c r="I914" s="9">
        <v>2000</v>
      </c>
      <c r="L914" s="9">
        <v>53.290199999999999</v>
      </c>
      <c r="M914" s="9">
        <v>-7.0845000000000002</v>
      </c>
      <c r="O914" s="9">
        <v>0</v>
      </c>
      <c r="P914" s="9">
        <v>0</v>
      </c>
      <c r="Q914" s="9">
        <v>0</v>
      </c>
      <c r="R914" s="9" t="s">
        <v>6398</v>
      </c>
      <c r="S914" s="9" t="s">
        <v>6399</v>
      </c>
      <c r="T914" s="9" t="s">
        <v>6400</v>
      </c>
      <c r="U914" s="9" t="s">
        <v>6401</v>
      </c>
    </row>
    <row r="915" spans="1:22" hidden="1" x14ac:dyDescent="0.2">
      <c r="A915" s="9">
        <v>913</v>
      </c>
      <c r="B915" s="9" t="s">
        <v>6402</v>
      </c>
      <c r="C915" s="9" t="s">
        <v>468</v>
      </c>
      <c r="D915" s="9" t="s">
        <v>334</v>
      </c>
      <c r="E915" s="9" t="s">
        <v>229</v>
      </c>
      <c r="F915" s="9" t="s">
        <v>2981</v>
      </c>
      <c r="G915" s="9">
        <v>594</v>
      </c>
      <c r="I915" s="9">
        <v>1969</v>
      </c>
      <c r="L915" s="9">
        <v>52.589300000000001</v>
      </c>
      <c r="M915" s="9">
        <v>-9.3632000000000009</v>
      </c>
      <c r="O915" s="9">
        <v>0</v>
      </c>
      <c r="P915" s="9">
        <v>0</v>
      </c>
      <c r="Q915" s="9">
        <v>0</v>
      </c>
      <c r="R915" s="9" t="s">
        <v>6403</v>
      </c>
      <c r="S915" s="9" t="s">
        <v>6404</v>
      </c>
      <c r="T915" s="9" t="s">
        <v>6405</v>
      </c>
      <c r="U915" s="9" t="s">
        <v>6406</v>
      </c>
    </row>
    <row r="916" spans="1:22" x14ac:dyDescent="0.2">
      <c r="A916" s="9">
        <v>914</v>
      </c>
      <c r="B916" s="9" t="s">
        <v>160</v>
      </c>
      <c r="C916" s="9" t="s">
        <v>426</v>
      </c>
      <c r="D916" s="9" t="s">
        <v>427</v>
      </c>
      <c r="E916" s="9" t="s">
        <v>229</v>
      </c>
      <c r="F916" s="9" t="s">
        <v>68</v>
      </c>
      <c r="G916" s="9">
        <v>122</v>
      </c>
      <c r="I916" s="9">
        <v>2008</v>
      </c>
      <c r="L916" s="9">
        <v>52.588000000000001</v>
      </c>
      <c r="M916" s="9">
        <v>4.2229999999999999</v>
      </c>
      <c r="O916" s="9">
        <v>0</v>
      </c>
      <c r="P916" s="9">
        <v>0</v>
      </c>
      <c r="Q916" s="9">
        <v>0</v>
      </c>
      <c r="R916" s="9" t="s">
        <v>428</v>
      </c>
      <c r="S916" s="9" t="s">
        <v>429</v>
      </c>
      <c r="T916" s="9" t="s">
        <v>430</v>
      </c>
      <c r="U916" s="9" t="s">
        <v>431</v>
      </c>
    </row>
    <row r="917" spans="1:22" hidden="1" x14ac:dyDescent="0.2">
      <c r="A917" s="9">
        <v>915</v>
      </c>
      <c r="B917" s="9" t="s">
        <v>6407</v>
      </c>
      <c r="C917" s="9" t="s">
        <v>227</v>
      </c>
      <c r="D917" s="9" t="s">
        <v>334</v>
      </c>
      <c r="E917" s="9" t="s">
        <v>243</v>
      </c>
      <c r="F917" s="9" t="s">
        <v>3546</v>
      </c>
      <c r="G917" s="9">
        <v>230.48423914079299</v>
      </c>
      <c r="I917" s="9">
        <v>1961</v>
      </c>
      <c r="J917" s="9">
        <v>1990</v>
      </c>
      <c r="K917" s="9">
        <v>2030</v>
      </c>
      <c r="L917" s="9">
        <v>47.5017</v>
      </c>
      <c r="M917" s="9">
        <v>18.271000000000001</v>
      </c>
      <c r="O917" s="9">
        <v>0</v>
      </c>
      <c r="P917" s="9">
        <v>0</v>
      </c>
      <c r="Q917" s="9">
        <v>0</v>
      </c>
      <c r="R917" s="9" t="s">
        <v>527</v>
      </c>
      <c r="S917" s="9" t="s">
        <v>6408</v>
      </c>
      <c r="T917" s="9" t="s">
        <v>6409</v>
      </c>
      <c r="U917" s="9" t="s">
        <v>6410</v>
      </c>
    </row>
    <row r="918" spans="1:22" hidden="1" x14ac:dyDescent="0.2">
      <c r="A918" s="9">
        <v>916</v>
      </c>
      <c r="B918" s="9" t="s">
        <v>6411</v>
      </c>
      <c r="C918" s="9" t="s">
        <v>227</v>
      </c>
      <c r="E918" s="9" t="s">
        <v>243</v>
      </c>
      <c r="F918" s="9" t="s">
        <v>3313</v>
      </c>
      <c r="G918" s="9">
        <v>160.41703044199201</v>
      </c>
      <c r="I918" s="9">
        <v>2009</v>
      </c>
      <c r="L918" s="9">
        <v>43.197400000000002</v>
      </c>
      <c r="M918" s="9">
        <v>27.632899999999999</v>
      </c>
      <c r="O918" s="9">
        <v>0</v>
      </c>
      <c r="P918" s="9">
        <v>0</v>
      </c>
      <c r="Q918" s="9">
        <v>0</v>
      </c>
      <c r="R918" s="9" t="s">
        <v>6412</v>
      </c>
      <c r="S918" s="9" t="s">
        <v>6413</v>
      </c>
      <c r="T918" s="9" t="s">
        <v>6414</v>
      </c>
      <c r="U918" s="9" t="s">
        <v>6415</v>
      </c>
    </row>
    <row r="919" spans="1:22" hidden="1" x14ac:dyDescent="0.2">
      <c r="A919" s="9">
        <v>917</v>
      </c>
      <c r="B919" s="9" t="s">
        <v>6416</v>
      </c>
      <c r="C919" s="9" t="s">
        <v>1152</v>
      </c>
      <c r="E919" s="9" t="s">
        <v>243</v>
      </c>
      <c r="F919" s="9" t="s">
        <v>3313</v>
      </c>
      <c r="G919" s="9">
        <v>331.97035562783901</v>
      </c>
      <c r="I919" s="9">
        <v>1964</v>
      </c>
      <c r="L919" s="9">
        <v>42.154499999999999</v>
      </c>
      <c r="M919" s="9">
        <v>25.906099999999999</v>
      </c>
      <c r="O919" s="9">
        <v>0</v>
      </c>
      <c r="P919" s="9">
        <v>0</v>
      </c>
      <c r="Q919" s="9">
        <v>0</v>
      </c>
      <c r="R919" s="9" t="s">
        <v>6417</v>
      </c>
      <c r="S919" s="9" t="s">
        <v>6418</v>
      </c>
      <c r="T919" s="9" t="s">
        <v>6419</v>
      </c>
      <c r="U919" s="9" t="s">
        <v>6420</v>
      </c>
    </row>
    <row r="920" spans="1:22" hidden="1" x14ac:dyDescent="0.2">
      <c r="A920" s="9">
        <v>918</v>
      </c>
      <c r="B920" s="9" t="s">
        <v>6421</v>
      </c>
      <c r="C920" s="9" t="s">
        <v>227</v>
      </c>
      <c r="E920" s="9" t="s">
        <v>229</v>
      </c>
      <c r="F920" s="9" t="s">
        <v>976</v>
      </c>
      <c r="G920" s="9">
        <v>521.81631741475599</v>
      </c>
      <c r="I920" s="9">
        <v>1981</v>
      </c>
      <c r="L920" s="9">
        <v>54.7258</v>
      </c>
      <c r="M920" s="9">
        <v>-5.7660999999999998</v>
      </c>
      <c r="O920" s="9">
        <v>0</v>
      </c>
      <c r="P920" s="9">
        <v>0</v>
      </c>
      <c r="Q920" s="9">
        <v>0</v>
      </c>
      <c r="R920" s="9" t="s">
        <v>476</v>
      </c>
      <c r="S920" s="9" t="s">
        <v>6422</v>
      </c>
      <c r="T920" s="9" t="s">
        <v>6423</v>
      </c>
      <c r="U920" s="9" t="s">
        <v>6424</v>
      </c>
      <c r="V920" s="9" t="s">
        <v>6425</v>
      </c>
    </row>
    <row r="921" spans="1:22" hidden="1" x14ac:dyDescent="0.2">
      <c r="A921" s="9">
        <v>919</v>
      </c>
      <c r="B921" s="9" t="s">
        <v>6426</v>
      </c>
      <c r="C921" s="9" t="s">
        <v>227</v>
      </c>
      <c r="D921" s="9" t="s">
        <v>334</v>
      </c>
      <c r="E921" s="9" t="s">
        <v>243</v>
      </c>
      <c r="F921" s="9" t="s">
        <v>824</v>
      </c>
      <c r="G921" s="9">
        <v>115.242119570396</v>
      </c>
      <c r="I921" s="9">
        <v>1955</v>
      </c>
      <c r="L921" s="9">
        <v>50.348700000000001</v>
      </c>
      <c r="M921" s="9">
        <v>18.8431</v>
      </c>
      <c r="O921" s="9">
        <v>0</v>
      </c>
      <c r="P921" s="9">
        <v>0</v>
      </c>
      <c r="Q921" s="9">
        <v>0</v>
      </c>
      <c r="R921" s="9" t="s">
        <v>476</v>
      </c>
      <c r="S921" s="9" t="s">
        <v>6427</v>
      </c>
      <c r="T921" s="9" t="s">
        <v>6428</v>
      </c>
      <c r="U921" s="9" t="s">
        <v>6429</v>
      </c>
    </row>
    <row r="922" spans="1:22" hidden="1" x14ac:dyDescent="0.2">
      <c r="A922" s="9">
        <v>920</v>
      </c>
      <c r="B922" s="9" t="s">
        <v>6430</v>
      </c>
      <c r="C922" s="9" t="s">
        <v>227</v>
      </c>
      <c r="D922" s="9" t="s">
        <v>334</v>
      </c>
      <c r="E922" s="9" t="s">
        <v>243</v>
      </c>
      <c r="F922" s="9" t="s">
        <v>824</v>
      </c>
      <c r="G922" s="9">
        <v>46.096847828158701</v>
      </c>
      <c r="I922" s="9">
        <v>1960</v>
      </c>
      <c r="L922" s="9">
        <v>49.811700000000002</v>
      </c>
      <c r="M922" s="9">
        <v>19.052900000000001</v>
      </c>
      <c r="O922" s="9">
        <v>0</v>
      </c>
      <c r="P922" s="9">
        <v>0</v>
      </c>
      <c r="Q922" s="9">
        <v>0</v>
      </c>
      <c r="R922" s="9" t="s">
        <v>476</v>
      </c>
      <c r="S922" s="9" t="s">
        <v>6431</v>
      </c>
      <c r="T922" s="9" t="s">
        <v>6432</v>
      </c>
      <c r="U922" s="9" t="s">
        <v>6433</v>
      </c>
    </row>
    <row r="923" spans="1:22" hidden="1" x14ac:dyDescent="0.2">
      <c r="A923" s="9">
        <v>921</v>
      </c>
      <c r="B923" s="9" t="s">
        <v>6434</v>
      </c>
      <c r="C923" s="9" t="s">
        <v>227</v>
      </c>
      <c r="D923" s="9" t="s">
        <v>334</v>
      </c>
      <c r="E923" s="9" t="s">
        <v>243</v>
      </c>
      <c r="F923" s="9" t="s">
        <v>824</v>
      </c>
      <c r="G923" s="9">
        <v>75.5988304381803</v>
      </c>
      <c r="I923" s="9">
        <v>1975</v>
      </c>
      <c r="L923" s="9">
        <v>50.302</v>
      </c>
      <c r="M923" s="9">
        <v>19.1371</v>
      </c>
      <c r="O923" s="9">
        <v>0</v>
      </c>
      <c r="P923" s="9">
        <v>0</v>
      </c>
      <c r="Q923" s="9">
        <v>0</v>
      </c>
      <c r="R923" s="9" t="s">
        <v>393</v>
      </c>
      <c r="S923" s="9" t="s">
        <v>6435</v>
      </c>
      <c r="T923" s="9" t="s">
        <v>6436</v>
      </c>
      <c r="U923" s="9" t="s">
        <v>6437</v>
      </c>
    </row>
    <row r="924" spans="1:22" hidden="1" x14ac:dyDescent="0.2">
      <c r="A924" s="9">
        <v>922</v>
      </c>
      <c r="B924" s="9" t="s">
        <v>6438</v>
      </c>
      <c r="C924" s="9" t="s">
        <v>1152</v>
      </c>
      <c r="E924" s="9" t="s">
        <v>229</v>
      </c>
      <c r="F924" s="9" t="s">
        <v>3071</v>
      </c>
      <c r="G924" s="9">
        <v>507.17693220919898</v>
      </c>
      <c r="I924" s="9">
        <v>2022</v>
      </c>
      <c r="K924" s="9">
        <v>2028</v>
      </c>
      <c r="L924" s="9">
        <v>40.480899999999998</v>
      </c>
      <c r="M924" s="9">
        <v>21.726900000000001</v>
      </c>
      <c r="O924" s="9">
        <v>0</v>
      </c>
      <c r="P924" s="9">
        <v>0</v>
      </c>
      <c r="Q924" s="9">
        <v>0</v>
      </c>
      <c r="R924" s="9" t="s">
        <v>476</v>
      </c>
      <c r="S924" s="9" t="s">
        <v>6439</v>
      </c>
      <c r="T924" s="9" t="s">
        <v>6440</v>
      </c>
      <c r="U924" s="9" t="s">
        <v>6441</v>
      </c>
    </row>
    <row r="925" spans="1:22" hidden="1" x14ac:dyDescent="0.2">
      <c r="A925" s="9">
        <v>923</v>
      </c>
      <c r="B925" s="9" t="s">
        <v>6442</v>
      </c>
      <c r="C925" s="9" t="s">
        <v>227</v>
      </c>
      <c r="E925" s="9" t="s">
        <v>229</v>
      </c>
      <c r="F925" s="9" t="s">
        <v>976</v>
      </c>
      <c r="G925" s="9">
        <v>2008</v>
      </c>
      <c r="L925" s="9">
        <v>53.304000000000002</v>
      </c>
      <c r="M925" s="9">
        <v>-0.78149999999999997</v>
      </c>
      <c r="O925" s="9">
        <v>0</v>
      </c>
      <c r="P925" s="9">
        <v>0</v>
      </c>
      <c r="Q925" s="9">
        <v>0</v>
      </c>
      <c r="R925" s="9" t="s">
        <v>6443</v>
      </c>
      <c r="S925" s="9" t="s">
        <v>6444</v>
      </c>
      <c r="T925" s="9" t="s">
        <v>6445</v>
      </c>
      <c r="U925" s="9" t="s">
        <v>6446</v>
      </c>
    </row>
    <row r="926" spans="1:22" hidden="1" x14ac:dyDescent="0.2">
      <c r="A926" s="9">
        <v>924</v>
      </c>
      <c r="B926" s="9" t="s">
        <v>6447</v>
      </c>
      <c r="C926" s="9" t="s">
        <v>1152</v>
      </c>
      <c r="E926" s="9" t="s">
        <v>229</v>
      </c>
      <c r="F926" s="9" t="s">
        <v>1153</v>
      </c>
      <c r="G926" s="9">
        <v>56.2505324813838</v>
      </c>
      <c r="I926" s="9">
        <v>1938</v>
      </c>
      <c r="L926" s="9">
        <v>49.2254</v>
      </c>
      <c r="M926" s="9">
        <v>17.6538</v>
      </c>
      <c r="O926" s="9">
        <v>0</v>
      </c>
      <c r="P926" s="9">
        <v>0</v>
      </c>
      <c r="Q926" s="9">
        <v>0</v>
      </c>
      <c r="R926" s="9" t="s">
        <v>476</v>
      </c>
      <c r="S926" s="9" t="s">
        <v>6448</v>
      </c>
      <c r="T926" s="9" t="s">
        <v>6449</v>
      </c>
      <c r="U926" s="9" t="s">
        <v>6450</v>
      </c>
    </row>
    <row r="927" spans="1:22" hidden="1" x14ac:dyDescent="0.2">
      <c r="A927" s="9">
        <v>925</v>
      </c>
      <c r="B927" s="9" t="s">
        <v>6451</v>
      </c>
      <c r="C927" s="9" t="s">
        <v>1152</v>
      </c>
      <c r="E927" s="9" t="s">
        <v>229</v>
      </c>
      <c r="F927" s="9" t="s">
        <v>1153</v>
      </c>
      <c r="G927" s="9">
        <v>152.15307966275901</v>
      </c>
      <c r="I927" s="9">
        <v>1957</v>
      </c>
      <c r="J927" s="9">
        <v>1996</v>
      </c>
      <c r="L927" s="9">
        <v>50.572400000000002</v>
      </c>
      <c r="M927" s="9">
        <v>15.9634</v>
      </c>
      <c r="O927" s="9">
        <v>0</v>
      </c>
      <c r="P927" s="9">
        <v>0</v>
      </c>
      <c r="Q927" s="9">
        <v>0</v>
      </c>
      <c r="R927" s="9" t="s">
        <v>476</v>
      </c>
      <c r="S927" s="9" t="s">
        <v>6452</v>
      </c>
      <c r="T927" s="9" t="s">
        <v>6453</v>
      </c>
      <c r="U927" s="9" t="s">
        <v>6454</v>
      </c>
    </row>
    <row r="928" spans="1:22" hidden="1" x14ac:dyDescent="0.2">
      <c r="A928" s="9">
        <v>926</v>
      </c>
      <c r="B928" s="9" t="s">
        <v>6455</v>
      </c>
      <c r="C928" s="9" t="s">
        <v>1152</v>
      </c>
      <c r="D928" s="9" t="s">
        <v>228</v>
      </c>
      <c r="E928" s="9" t="s">
        <v>243</v>
      </c>
      <c r="F928" s="9" t="s">
        <v>1153</v>
      </c>
      <c r="G928" s="9">
        <v>374.388789958063</v>
      </c>
      <c r="I928" s="9">
        <v>1976</v>
      </c>
      <c r="J928" s="9">
        <v>2010</v>
      </c>
      <c r="L928" s="9">
        <v>50.153500000000001</v>
      </c>
      <c r="M928" s="9">
        <v>14.1286</v>
      </c>
      <c r="O928" s="9">
        <v>0</v>
      </c>
      <c r="P928" s="9">
        <v>0</v>
      </c>
      <c r="Q928" s="9">
        <v>0</v>
      </c>
      <c r="R928" s="9" t="s">
        <v>6456</v>
      </c>
      <c r="S928" s="9" t="s">
        <v>6457</v>
      </c>
      <c r="T928" s="9" t="s">
        <v>6458</v>
      </c>
      <c r="U928" s="9" t="s">
        <v>6459</v>
      </c>
    </row>
    <row r="929" spans="1:23" hidden="1" x14ac:dyDescent="0.2">
      <c r="A929" s="9">
        <v>927</v>
      </c>
      <c r="B929" s="9" t="s">
        <v>6460</v>
      </c>
      <c r="C929" s="9" t="s">
        <v>227</v>
      </c>
      <c r="D929" s="9" t="s">
        <v>334</v>
      </c>
      <c r="E929" s="9" t="s">
        <v>243</v>
      </c>
      <c r="F929" s="9" t="s">
        <v>1153</v>
      </c>
      <c r="G929" s="9">
        <v>553.16217393790396</v>
      </c>
      <c r="I929" s="9">
        <v>1976</v>
      </c>
      <c r="K929" s="9">
        <v>2022</v>
      </c>
      <c r="L929" s="9">
        <v>49.906399999999998</v>
      </c>
      <c r="M929" s="9">
        <v>18.465599999999998</v>
      </c>
      <c r="O929" s="9">
        <v>0</v>
      </c>
      <c r="P929" s="9">
        <v>0</v>
      </c>
      <c r="Q929" s="9">
        <v>0</v>
      </c>
      <c r="R929" s="9" t="s">
        <v>527</v>
      </c>
      <c r="S929" s="9" t="s">
        <v>6461</v>
      </c>
      <c r="T929" s="9" t="s">
        <v>6462</v>
      </c>
      <c r="U929" s="9" t="s">
        <v>6463</v>
      </c>
    </row>
    <row r="930" spans="1:23" hidden="1" x14ac:dyDescent="0.2">
      <c r="A930" s="9">
        <v>928</v>
      </c>
      <c r="B930" s="9" t="s">
        <v>6464</v>
      </c>
      <c r="C930" s="9" t="s">
        <v>1152</v>
      </c>
      <c r="E930" s="9" t="s">
        <v>229</v>
      </c>
      <c r="F930" s="9" t="s">
        <v>3313</v>
      </c>
      <c r="G930" s="9">
        <v>580.94812234871802</v>
      </c>
      <c r="I930" s="9">
        <v>1973</v>
      </c>
      <c r="L930" s="9">
        <v>42.285200000000003</v>
      </c>
      <c r="M930" s="9">
        <v>23.034400000000002</v>
      </c>
      <c r="O930" s="9">
        <v>0</v>
      </c>
      <c r="P930" s="9">
        <v>0</v>
      </c>
      <c r="Q930" s="9">
        <v>0</v>
      </c>
      <c r="R930" s="9" t="s">
        <v>476</v>
      </c>
      <c r="S930" s="9" t="s">
        <v>6465</v>
      </c>
      <c r="T930" s="9" t="s">
        <v>6466</v>
      </c>
      <c r="U930" s="9" t="s">
        <v>6467</v>
      </c>
    </row>
    <row r="931" spans="1:23" hidden="1" x14ac:dyDescent="0.2">
      <c r="A931" s="9">
        <v>929</v>
      </c>
      <c r="B931" s="9" t="s">
        <v>6468</v>
      </c>
      <c r="C931" s="9" t="s">
        <v>1152</v>
      </c>
      <c r="E931" s="9" t="s">
        <v>229</v>
      </c>
      <c r="F931" s="9" t="s">
        <v>3313</v>
      </c>
      <c r="G931" s="9">
        <v>617.83371741847805</v>
      </c>
      <c r="I931" s="9">
        <v>2011</v>
      </c>
      <c r="L931" s="9">
        <v>42.159100000000002</v>
      </c>
      <c r="M931" s="9">
        <v>25.908899999999999</v>
      </c>
      <c r="O931" s="9">
        <v>0</v>
      </c>
      <c r="P931" s="9">
        <v>0</v>
      </c>
      <c r="Q931" s="9">
        <v>0</v>
      </c>
      <c r="R931" s="9" t="s">
        <v>469</v>
      </c>
      <c r="S931" s="9" t="s">
        <v>6469</v>
      </c>
      <c r="T931" s="9" t="s">
        <v>6470</v>
      </c>
      <c r="U931" s="9" t="s">
        <v>6471</v>
      </c>
    </row>
    <row r="932" spans="1:23" hidden="1" x14ac:dyDescent="0.2">
      <c r="A932" s="9">
        <v>930</v>
      </c>
      <c r="B932" s="9" t="s">
        <v>6472</v>
      </c>
      <c r="C932" s="9" t="s">
        <v>242</v>
      </c>
      <c r="D932" s="9" t="s">
        <v>334</v>
      </c>
      <c r="E932" s="9" t="s">
        <v>243</v>
      </c>
      <c r="F932" s="9" t="s">
        <v>6392</v>
      </c>
      <c r="G932" s="9">
        <v>2400</v>
      </c>
      <c r="I932" s="9">
        <v>1975</v>
      </c>
      <c r="L932" s="9">
        <v>48.464975000000003</v>
      </c>
      <c r="M932" s="9">
        <v>38.202159000000002</v>
      </c>
      <c r="O932" s="9">
        <v>0</v>
      </c>
      <c r="P932" s="9">
        <v>0</v>
      </c>
      <c r="Q932" s="9">
        <v>0</v>
      </c>
      <c r="R932" s="9" t="s">
        <v>476</v>
      </c>
      <c r="S932" s="9" t="s">
        <v>6473</v>
      </c>
      <c r="T932" s="9" t="s">
        <v>6474</v>
      </c>
      <c r="U932" s="9" t="s">
        <v>6475</v>
      </c>
      <c r="V932" s="9" t="s">
        <v>6476</v>
      </c>
      <c r="W932" s="9" t="s">
        <v>6477</v>
      </c>
    </row>
    <row r="933" spans="1:23" hidden="1" x14ac:dyDescent="0.2">
      <c r="A933" s="9">
        <v>931</v>
      </c>
      <c r="B933" s="9" t="s">
        <v>6478</v>
      </c>
      <c r="C933" s="9" t="s">
        <v>242</v>
      </c>
      <c r="D933" s="9" t="s">
        <v>334</v>
      </c>
      <c r="E933" s="9" t="s">
        <v>243</v>
      </c>
      <c r="F933" s="9" t="s">
        <v>6392</v>
      </c>
      <c r="G933" s="9">
        <v>540</v>
      </c>
      <c r="I933" s="9">
        <v>1979</v>
      </c>
      <c r="L933" s="9">
        <v>49.970371</v>
      </c>
      <c r="M933" s="9">
        <v>36.107159000000003</v>
      </c>
      <c r="O933" s="9">
        <v>0</v>
      </c>
      <c r="P933" s="9">
        <v>0</v>
      </c>
      <c r="Q933" s="9">
        <v>0</v>
      </c>
      <c r="R933" s="9" t="s">
        <v>476</v>
      </c>
      <c r="S933" s="9" t="s">
        <v>6479</v>
      </c>
      <c r="T933" s="9" t="s">
        <v>6480</v>
      </c>
      <c r="U933" s="9" t="s">
        <v>6481</v>
      </c>
      <c r="V933" s="9" t="s">
        <v>6482</v>
      </c>
      <c r="W933" s="9" t="s">
        <v>6483</v>
      </c>
    </row>
    <row r="934" spans="1:23" hidden="1" x14ac:dyDescent="0.2">
      <c r="A934" s="9">
        <v>932</v>
      </c>
      <c r="B934" s="9" t="s">
        <v>6484</v>
      </c>
      <c r="C934" s="9" t="s">
        <v>242</v>
      </c>
      <c r="D934" s="9" t="s">
        <v>228</v>
      </c>
      <c r="E934" s="9" t="s">
        <v>229</v>
      </c>
      <c r="F934" s="9" t="s">
        <v>976</v>
      </c>
      <c r="G934" s="9">
        <v>500</v>
      </c>
      <c r="I934" s="9">
        <v>1994</v>
      </c>
      <c r="L934" s="9">
        <v>53.233189110338401</v>
      </c>
      <c r="M934" s="9">
        <v>-3.0525856948164498</v>
      </c>
      <c r="O934" s="9">
        <v>0</v>
      </c>
      <c r="P934" s="9">
        <v>0</v>
      </c>
      <c r="Q934" s="9">
        <v>0</v>
      </c>
      <c r="R934" s="9" t="s">
        <v>393</v>
      </c>
      <c r="S934" s="9" t="s">
        <v>6485</v>
      </c>
      <c r="T934" s="9" t="s">
        <v>6486</v>
      </c>
      <c r="U934" s="9" t="s">
        <v>6487</v>
      </c>
    </row>
    <row r="935" spans="1:23" hidden="1" x14ac:dyDescent="0.2">
      <c r="A935" s="9">
        <v>933</v>
      </c>
      <c r="B935" s="9" t="s">
        <v>6488</v>
      </c>
      <c r="C935" s="9" t="s">
        <v>792</v>
      </c>
      <c r="D935" s="9" t="s">
        <v>793</v>
      </c>
      <c r="E935" s="9" t="s">
        <v>794</v>
      </c>
      <c r="F935" s="9" t="s">
        <v>6489</v>
      </c>
      <c r="G935" s="9">
        <v>614</v>
      </c>
      <c r="I935" s="9">
        <v>1966</v>
      </c>
      <c r="L935" s="9">
        <v>43.865001999999997</v>
      </c>
      <c r="M935" s="9">
        <v>19.405999999999999</v>
      </c>
      <c r="O935" s="9">
        <v>0</v>
      </c>
      <c r="P935" s="9">
        <v>0</v>
      </c>
      <c r="Q935" s="9">
        <v>0</v>
      </c>
      <c r="R935" s="9" t="s">
        <v>6490</v>
      </c>
      <c r="S935" s="9" t="s">
        <v>6491</v>
      </c>
      <c r="T935" s="9" t="s">
        <v>6492</v>
      </c>
      <c r="U935" s="9" t="s">
        <v>6493</v>
      </c>
      <c r="V935" s="9" t="s">
        <v>6494</v>
      </c>
    </row>
    <row r="936" spans="1:23" hidden="1" x14ac:dyDescent="0.2">
      <c r="A936" s="9">
        <v>934</v>
      </c>
      <c r="B936" s="9" t="s">
        <v>6495</v>
      </c>
      <c r="C936" s="9" t="s">
        <v>792</v>
      </c>
      <c r="D936" s="9" t="s">
        <v>846</v>
      </c>
      <c r="E936" s="9" t="s">
        <v>794</v>
      </c>
      <c r="F936" s="9" t="s">
        <v>3313</v>
      </c>
      <c r="G936" s="9">
        <v>114</v>
      </c>
      <c r="I936" s="9">
        <v>1964</v>
      </c>
      <c r="L936" s="9">
        <v>41.584000000000003</v>
      </c>
      <c r="M936" s="9">
        <v>26.108000000000001</v>
      </c>
      <c r="O936" s="9">
        <v>0</v>
      </c>
      <c r="P936" s="9">
        <v>0</v>
      </c>
      <c r="Q936" s="9">
        <v>0</v>
      </c>
      <c r="R936" s="9" t="s">
        <v>6496</v>
      </c>
      <c r="S936" s="9" t="s">
        <v>6497</v>
      </c>
      <c r="T936" s="9" t="s">
        <v>6498</v>
      </c>
      <c r="U936" s="9" t="s">
        <v>6499</v>
      </c>
    </row>
    <row r="937" spans="1:23" hidden="1" x14ac:dyDescent="0.2">
      <c r="A937" s="9">
        <v>935</v>
      </c>
      <c r="B937" s="9" t="s">
        <v>6500</v>
      </c>
      <c r="C937" s="9" t="s">
        <v>792</v>
      </c>
      <c r="D937" s="9" t="s">
        <v>793</v>
      </c>
      <c r="E937" s="9" t="s">
        <v>794</v>
      </c>
      <c r="F937" s="9" t="s">
        <v>795</v>
      </c>
      <c r="G937" s="9">
        <v>914</v>
      </c>
      <c r="I937" s="9">
        <v>2018</v>
      </c>
      <c r="L937" s="9">
        <v>46.102594799999999</v>
      </c>
      <c r="M937" s="9">
        <v>7.0770550999999902</v>
      </c>
      <c r="N937" s="9">
        <v>22.2222222222222</v>
      </c>
      <c r="O937" s="9">
        <v>0</v>
      </c>
      <c r="P937" s="9">
        <v>0</v>
      </c>
      <c r="Q937" s="9">
        <v>0</v>
      </c>
      <c r="R937" s="9" t="s">
        <v>6501</v>
      </c>
      <c r="S937" s="9" t="s">
        <v>6502</v>
      </c>
      <c r="T937" s="9" t="s">
        <v>6503</v>
      </c>
      <c r="U937" s="9" t="s">
        <v>6504</v>
      </c>
    </row>
    <row r="938" spans="1:23" hidden="1" x14ac:dyDescent="0.2">
      <c r="A938" s="9">
        <v>936</v>
      </c>
      <c r="B938" s="9" t="s">
        <v>6505</v>
      </c>
      <c r="C938" s="9" t="s">
        <v>792</v>
      </c>
      <c r="D938" s="9" t="s">
        <v>985</v>
      </c>
      <c r="E938" s="9" t="s">
        <v>229</v>
      </c>
      <c r="F938" s="9" t="s">
        <v>6489</v>
      </c>
      <c r="G938" s="9">
        <v>110.8</v>
      </c>
      <c r="I938" s="9">
        <v>1955</v>
      </c>
      <c r="L938" s="9">
        <v>44.367899999999999</v>
      </c>
      <c r="M938" s="9">
        <v>19.1067</v>
      </c>
      <c r="O938" s="9">
        <v>0</v>
      </c>
      <c r="P938" s="9">
        <v>0</v>
      </c>
      <c r="Q938" s="9">
        <v>0</v>
      </c>
      <c r="R938" s="9" t="s">
        <v>6506</v>
      </c>
      <c r="S938" s="9" t="s">
        <v>6507</v>
      </c>
      <c r="T938" s="9" t="s">
        <v>6508</v>
      </c>
      <c r="U938" s="9" t="s">
        <v>6509</v>
      </c>
    </row>
    <row r="939" spans="1:23" hidden="1" x14ac:dyDescent="0.2">
      <c r="A939" s="9">
        <v>937</v>
      </c>
      <c r="B939" s="9" t="s">
        <v>6510</v>
      </c>
      <c r="C939" s="9" t="s">
        <v>792</v>
      </c>
      <c r="D939" s="9" t="s">
        <v>846</v>
      </c>
      <c r="E939" s="9" t="s">
        <v>794</v>
      </c>
      <c r="F939" s="9" t="s">
        <v>6489</v>
      </c>
      <c r="G939" s="9">
        <v>36</v>
      </c>
      <c r="I939" s="9">
        <v>1979</v>
      </c>
      <c r="L939" s="9">
        <v>43.422400000000003</v>
      </c>
      <c r="M939" s="9">
        <v>19.929500000000001</v>
      </c>
      <c r="O939" s="9">
        <v>0</v>
      </c>
      <c r="P939" s="9">
        <v>0</v>
      </c>
      <c r="Q939" s="9">
        <v>0</v>
      </c>
      <c r="R939" s="9" t="s">
        <v>6511</v>
      </c>
      <c r="S939" s="9" t="s">
        <v>6512</v>
      </c>
      <c r="T939" s="9" t="s">
        <v>6513</v>
      </c>
      <c r="U939" s="9" t="s">
        <v>6514</v>
      </c>
    </row>
    <row r="940" spans="1:23" hidden="1" x14ac:dyDescent="0.2">
      <c r="A940" s="9">
        <v>938</v>
      </c>
      <c r="B940" s="9" t="s">
        <v>6515</v>
      </c>
      <c r="C940" s="9" t="s">
        <v>792</v>
      </c>
      <c r="D940" s="9" t="s">
        <v>846</v>
      </c>
      <c r="E940" s="9" t="s">
        <v>794</v>
      </c>
      <c r="F940" s="9" t="s">
        <v>6489</v>
      </c>
      <c r="G940" s="9">
        <v>22.5</v>
      </c>
      <c r="I940" s="9">
        <v>1962</v>
      </c>
      <c r="L940" s="9">
        <v>43.518900000000002</v>
      </c>
      <c r="M940" s="9">
        <v>19.811499999999999</v>
      </c>
      <c r="O940" s="9">
        <v>0</v>
      </c>
      <c r="P940" s="9">
        <v>0</v>
      </c>
      <c r="Q940" s="9">
        <v>0</v>
      </c>
      <c r="R940" s="9" t="s">
        <v>6516</v>
      </c>
      <c r="S940" s="9" t="s">
        <v>6517</v>
      </c>
      <c r="T940" s="9" t="s">
        <v>6518</v>
      </c>
      <c r="U940" s="9" t="s">
        <v>6519</v>
      </c>
    </row>
    <row r="941" spans="1:23" hidden="1" x14ac:dyDescent="0.2">
      <c r="A941" s="9">
        <v>939</v>
      </c>
      <c r="B941" s="9" t="s">
        <v>6520</v>
      </c>
      <c r="C941" s="9" t="s">
        <v>792</v>
      </c>
      <c r="D941" s="9" t="s">
        <v>846</v>
      </c>
      <c r="E941" s="9" t="s">
        <v>794</v>
      </c>
      <c r="F941" s="9" t="s">
        <v>6489</v>
      </c>
      <c r="G941" s="9">
        <v>102</v>
      </c>
      <c r="I941" s="9">
        <v>1960</v>
      </c>
      <c r="L941" s="9">
        <v>43.522300000000001</v>
      </c>
      <c r="M941" s="9">
        <v>19.742000000000001</v>
      </c>
      <c r="O941" s="9">
        <v>0</v>
      </c>
      <c r="P941" s="9">
        <v>0</v>
      </c>
      <c r="Q941" s="9">
        <v>0</v>
      </c>
      <c r="R941" s="9" t="s">
        <v>6521</v>
      </c>
      <c r="S941" s="9" t="s">
        <v>6522</v>
      </c>
      <c r="T941" s="9" t="s">
        <v>6523</v>
      </c>
      <c r="U941" s="9" t="s">
        <v>6524</v>
      </c>
    </row>
    <row r="942" spans="1:23" hidden="1" x14ac:dyDescent="0.2">
      <c r="A942" s="9">
        <v>940</v>
      </c>
      <c r="B942" s="9" t="s">
        <v>6525</v>
      </c>
      <c r="C942" s="9" t="s">
        <v>792</v>
      </c>
      <c r="D942" s="9" t="s">
        <v>793</v>
      </c>
      <c r="E942" s="9" t="s">
        <v>794</v>
      </c>
      <c r="F942" s="9" t="s">
        <v>1121</v>
      </c>
      <c r="G942" s="9">
        <v>125</v>
      </c>
      <c r="I942" s="9">
        <v>1972</v>
      </c>
      <c r="L942" s="9">
        <v>41.763285000000003</v>
      </c>
      <c r="M942" s="9">
        <v>-8.2097649999999902</v>
      </c>
      <c r="N942" s="9">
        <v>1103.2</v>
      </c>
      <c r="O942" s="9">
        <v>0</v>
      </c>
      <c r="P942" s="9">
        <v>0</v>
      </c>
      <c r="Q942" s="9">
        <v>0</v>
      </c>
      <c r="R942" s="9" t="s">
        <v>6526</v>
      </c>
      <c r="S942" s="9" t="s">
        <v>6527</v>
      </c>
      <c r="T942" s="9" t="s">
        <v>6528</v>
      </c>
      <c r="U942" s="9" t="s">
        <v>6529</v>
      </c>
    </row>
    <row r="943" spans="1:23" hidden="1" x14ac:dyDescent="0.2">
      <c r="A943" s="9">
        <v>941</v>
      </c>
      <c r="B943" s="9" t="s">
        <v>6530</v>
      </c>
      <c r="C943" s="9" t="s">
        <v>792</v>
      </c>
      <c r="D943" s="9" t="s">
        <v>846</v>
      </c>
      <c r="E943" s="9" t="s">
        <v>794</v>
      </c>
      <c r="F943" s="9" t="s">
        <v>3313</v>
      </c>
      <c r="G943" s="9">
        <v>120</v>
      </c>
      <c r="L943" s="9">
        <v>42.231929999999998</v>
      </c>
      <c r="M943" s="9">
        <v>23.949380000000001</v>
      </c>
      <c r="O943" s="9">
        <v>0</v>
      </c>
      <c r="P943" s="9">
        <v>0</v>
      </c>
      <c r="Q943" s="9">
        <v>0</v>
      </c>
      <c r="R943" s="9" t="s">
        <v>6531</v>
      </c>
      <c r="S943" s="9" t="s">
        <v>6532</v>
      </c>
      <c r="T943" s="9" t="s">
        <v>6533</v>
      </c>
      <c r="U943" s="9" t="s">
        <v>6534</v>
      </c>
    </row>
    <row r="944" spans="1:23" hidden="1" x14ac:dyDescent="0.2">
      <c r="A944" s="9">
        <v>942</v>
      </c>
      <c r="B944" s="9" t="s">
        <v>6535</v>
      </c>
      <c r="C944" s="9" t="s">
        <v>792</v>
      </c>
      <c r="D944" s="9" t="s">
        <v>985</v>
      </c>
      <c r="E944" s="9" t="s">
        <v>229</v>
      </c>
      <c r="F944" s="9" t="s">
        <v>1121</v>
      </c>
      <c r="G944" s="9">
        <v>240</v>
      </c>
      <c r="I944" s="9">
        <v>1975</v>
      </c>
      <c r="L944" s="9">
        <v>41.160499999999999</v>
      </c>
      <c r="M944" s="9">
        <v>-7.3742000000000001</v>
      </c>
      <c r="O944" s="9">
        <v>0</v>
      </c>
      <c r="P944" s="9">
        <v>0</v>
      </c>
      <c r="Q944" s="9">
        <v>0</v>
      </c>
      <c r="R944" s="9" t="s">
        <v>6536</v>
      </c>
      <c r="S944" s="9" t="s">
        <v>6537</v>
      </c>
      <c r="T944" s="9" t="s">
        <v>6538</v>
      </c>
      <c r="U944" s="9" t="s">
        <v>6539</v>
      </c>
    </row>
    <row r="945" spans="1:22" hidden="1" x14ac:dyDescent="0.2">
      <c r="A945" s="9">
        <v>943</v>
      </c>
      <c r="B945" s="9" t="s">
        <v>6540</v>
      </c>
      <c r="C945" s="9" t="s">
        <v>792</v>
      </c>
      <c r="D945" s="9" t="s">
        <v>985</v>
      </c>
      <c r="E945" s="9" t="s">
        <v>794</v>
      </c>
      <c r="F945" s="9" t="s">
        <v>1121</v>
      </c>
      <c r="G945" s="9">
        <v>140</v>
      </c>
      <c r="I945" s="9">
        <v>1988</v>
      </c>
      <c r="L945" s="9">
        <v>41.097355</v>
      </c>
      <c r="M945" s="9">
        <v>-8.2611369999999997</v>
      </c>
      <c r="N945" s="9">
        <v>7</v>
      </c>
      <c r="O945" s="9">
        <v>0</v>
      </c>
      <c r="P945" s="9">
        <v>0</v>
      </c>
      <c r="Q945" s="9">
        <v>0</v>
      </c>
      <c r="R945" s="9" t="s">
        <v>6541</v>
      </c>
      <c r="S945" s="9" t="s">
        <v>6542</v>
      </c>
      <c r="T945" s="9" t="s">
        <v>6543</v>
      </c>
      <c r="U945" s="9" t="s">
        <v>6544</v>
      </c>
    </row>
    <row r="946" spans="1:22" hidden="1" x14ac:dyDescent="0.2">
      <c r="A946" s="9">
        <v>944</v>
      </c>
      <c r="B946" s="9" t="s">
        <v>6545</v>
      </c>
      <c r="C946" s="9" t="s">
        <v>792</v>
      </c>
      <c r="D946" s="9" t="s">
        <v>985</v>
      </c>
      <c r="E946" s="9" t="s">
        <v>229</v>
      </c>
      <c r="F946" s="9" t="s">
        <v>1121</v>
      </c>
      <c r="G946" s="9">
        <v>180</v>
      </c>
      <c r="I946" s="9">
        <v>1973</v>
      </c>
      <c r="L946" s="9">
        <v>41.146099999999997</v>
      </c>
      <c r="M946" s="9">
        <v>-7.74</v>
      </c>
      <c r="O946" s="9">
        <v>0</v>
      </c>
      <c r="P946" s="9">
        <v>0</v>
      </c>
      <c r="Q946" s="9">
        <v>0</v>
      </c>
      <c r="R946" s="9" t="s">
        <v>6546</v>
      </c>
      <c r="S946" s="9" t="s">
        <v>6547</v>
      </c>
      <c r="T946" s="9" t="s">
        <v>6548</v>
      </c>
      <c r="U946" s="9" t="s">
        <v>6549</v>
      </c>
    </row>
    <row r="947" spans="1:22" hidden="1" x14ac:dyDescent="0.2">
      <c r="A947" s="9">
        <v>945</v>
      </c>
      <c r="B947" s="9" t="s">
        <v>6550</v>
      </c>
      <c r="C947" s="9" t="s">
        <v>792</v>
      </c>
      <c r="D947" s="9" t="s">
        <v>985</v>
      </c>
      <c r="E947" s="9" t="s">
        <v>229</v>
      </c>
      <c r="F947" s="9" t="s">
        <v>1121</v>
      </c>
      <c r="G947" s="9">
        <v>186</v>
      </c>
      <c r="I947" s="9">
        <v>1982</v>
      </c>
      <c r="L947" s="9">
        <v>41.134300000000003</v>
      </c>
      <c r="M947" s="9">
        <v>-7.1140999999999996</v>
      </c>
      <c r="O947" s="9">
        <v>0</v>
      </c>
      <c r="P947" s="9">
        <v>0</v>
      </c>
      <c r="Q947" s="9">
        <v>0</v>
      </c>
      <c r="R947" s="9" t="s">
        <v>6551</v>
      </c>
      <c r="S947" s="9" t="s">
        <v>6552</v>
      </c>
      <c r="T947" s="9" t="s">
        <v>6553</v>
      </c>
      <c r="U947" s="9" t="s">
        <v>6554</v>
      </c>
    </row>
    <row r="948" spans="1:22" hidden="1" x14ac:dyDescent="0.2">
      <c r="A948" s="9">
        <v>946</v>
      </c>
      <c r="B948" s="9" t="s">
        <v>6555</v>
      </c>
      <c r="C948" s="9" t="s">
        <v>792</v>
      </c>
      <c r="D948" s="9" t="s">
        <v>985</v>
      </c>
      <c r="E948" s="9" t="s">
        <v>794</v>
      </c>
      <c r="F948" s="9" t="s">
        <v>1121</v>
      </c>
      <c r="G948" s="9">
        <v>440</v>
      </c>
      <c r="I948" s="9">
        <v>1958</v>
      </c>
      <c r="J948" s="9">
        <v>2010</v>
      </c>
      <c r="L948" s="9">
        <v>41.378999999999998</v>
      </c>
      <c r="M948" s="9">
        <v>-6.3525</v>
      </c>
      <c r="O948" s="9">
        <v>0</v>
      </c>
      <c r="P948" s="9">
        <v>0</v>
      </c>
      <c r="Q948" s="9">
        <v>0</v>
      </c>
      <c r="R948" s="9" t="s">
        <v>6556</v>
      </c>
      <c r="S948" s="9" t="s">
        <v>6557</v>
      </c>
      <c r="T948" s="9" t="s">
        <v>6558</v>
      </c>
      <c r="U948" s="9" t="s">
        <v>6559</v>
      </c>
      <c r="V948" s="9" t="s">
        <v>6560</v>
      </c>
    </row>
    <row r="949" spans="1:22" hidden="1" x14ac:dyDescent="0.2">
      <c r="A949" s="9">
        <v>947</v>
      </c>
      <c r="B949" s="9" t="s">
        <v>6561</v>
      </c>
      <c r="C949" s="9" t="s">
        <v>792</v>
      </c>
      <c r="D949" s="9" t="s">
        <v>985</v>
      </c>
      <c r="E949" s="9" t="s">
        <v>229</v>
      </c>
      <c r="F949" s="9" t="s">
        <v>1121</v>
      </c>
      <c r="G949" s="9">
        <v>369</v>
      </c>
      <c r="I949" s="9">
        <v>1960</v>
      </c>
      <c r="J949" s="9">
        <v>1994</v>
      </c>
      <c r="L949" s="9">
        <v>41.488599999999998</v>
      </c>
      <c r="M949" s="9">
        <v>-6.2656000000000001</v>
      </c>
      <c r="O949" s="9">
        <v>0</v>
      </c>
      <c r="P949" s="9">
        <v>0</v>
      </c>
      <c r="Q949" s="9">
        <v>0</v>
      </c>
      <c r="R949" s="9" t="s">
        <v>6562</v>
      </c>
      <c r="S949" s="9" t="s">
        <v>6563</v>
      </c>
      <c r="T949" s="9" t="s">
        <v>6564</v>
      </c>
      <c r="U949" s="9" t="s">
        <v>6565</v>
      </c>
      <c r="V949" s="9" t="s">
        <v>6566</v>
      </c>
    </row>
    <row r="950" spans="1:22" hidden="1" x14ac:dyDescent="0.2">
      <c r="A950" s="9">
        <v>948</v>
      </c>
      <c r="B950" s="9" t="s">
        <v>6567</v>
      </c>
      <c r="C950" s="9" t="s">
        <v>792</v>
      </c>
      <c r="D950" s="9" t="s">
        <v>846</v>
      </c>
      <c r="E950" s="9" t="s">
        <v>794</v>
      </c>
      <c r="F950" s="9" t="s">
        <v>3313</v>
      </c>
      <c r="G950" s="9">
        <v>110</v>
      </c>
      <c r="I950" s="9">
        <v>1963</v>
      </c>
      <c r="L950" s="9">
        <v>41.632530000000003</v>
      </c>
      <c r="M950" s="9">
        <v>25.338010000000001</v>
      </c>
      <c r="O950" s="9">
        <v>0</v>
      </c>
      <c r="P950" s="9">
        <v>0</v>
      </c>
      <c r="Q950" s="9">
        <v>0</v>
      </c>
      <c r="R950" s="9" t="s">
        <v>6568</v>
      </c>
      <c r="S950" s="9" t="s">
        <v>6569</v>
      </c>
      <c r="T950" s="9" t="s">
        <v>6570</v>
      </c>
      <c r="U950" s="9" t="s">
        <v>6571</v>
      </c>
    </row>
    <row r="951" spans="1:22" hidden="1" x14ac:dyDescent="0.2">
      <c r="A951" s="9">
        <v>949</v>
      </c>
      <c r="B951" s="9" t="s">
        <v>6572</v>
      </c>
      <c r="C951" s="9" t="s">
        <v>792</v>
      </c>
      <c r="D951" s="9" t="s">
        <v>846</v>
      </c>
      <c r="E951" s="9" t="s">
        <v>794</v>
      </c>
      <c r="F951" s="9" t="s">
        <v>3313</v>
      </c>
      <c r="G951" s="9">
        <v>135</v>
      </c>
      <c r="I951" s="9">
        <v>1959</v>
      </c>
      <c r="L951" s="9">
        <v>42.013500000000001</v>
      </c>
      <c r="M951" s="9">
        <v>24.257899999999999</v>
      </c>
      <c r="O951" s="9">
        <v>0</v>
      </c>
      <c r="P951" s="9">
        <v>0</v>
      </c>
      <c r="Q951" s="9">
        <v>0</v>
      </c>
      <c r="R951" s="9" t="s">
        <v>6573</v>
      </c>
      <c r="S951" s="9" t="s">
        <v>6574</v>
      </c>
      <c r="T951" s="9" t="s">
        <v>6575</v>
      </c>
      <c r="U951" s="9" t="s">
        <v>6576</v>
      </c>
    </row>
    <row r="952" spans="1:22" hidden="1" x14ac:dyDescent="0.2">
      <c r="A952" s="9">
        <v>950</v>
      </c>
      <c r="B952" s="9" t="s">
        <v>6577</v>
      </c>
      <c r="C952" s="9" t="s">
        <v>242</v>
      </c>
      <c r="D952" s="9" t="s">
        <v>228</v>
      </c>
      <c r="E952" s="9" t="s">
        <v>229</v>
      </c>
      <c r="F952" s="9" t="s">
        <v>3063</v>
      </c>
      <c r="G952" s="9">
        <v>459</v>
      </c>
      <c r="I952" s="9">
        <v>2001</v>
      </c>
      <c r="L952" s="9">
        <v>39.648319999999998</v>
      </c>
      <c r="M952" s="9">
        <v>2.6808100000000001</v>
      </c>
      <c r="O952" s="9">
        <v>0</v>
      </c>
      <c r="P952" s="9">
        <v>0</v>
      </c>
      <c r="Q952" s="9">
        <v>0</v>
      </c>
      <c r="R952" s="9" t="s">
        <v>469</v>
      </c>
      <c r="S952" s="9" t="s">
        <v>6578</v>
      </c>
      <c r="T952" s="9" t="s">
        <v>6579</v>
      </c>
      <c r="U952" s="9" t="s">
        <v>6580</v>
      </c>
      <c r="V952" s="9" t="s">
        <v>6581</v>
      </c>
    </row>
    <row r="953" spans="1:22" hidden="1" x14ac:dyDescent="0.2">
      <c r="A953" s="9">
        <v>951</v>
      </c>
      <c r="B953" s="9" t="s">
        <v>6582</v>
      </c>
      <c r="C953" s="9" t="s">
        <v>792</v>
      </c>
      <c r="D953" s="9" t="s">
        <v>846</v>
      </c>
      <c r="E953" s="9" t="s">
        <v>794</v>
      </c>
      <c r="F953" s="9" t="s">
        <v>3338</v>
      </c>
      <c r="G953" s="9">
        <v>138</v>
      </c>
      <c r="I953" s="9">
        <v>1995</v>
      </c>
      <c r="L953" s="9">
        <v>45.426000000000002</v>
      </c>
      <c r="M953" s="9">
        <v>22.4757</v>
      </c>
      <c r="O953" s="9">
        <v>0</v>
      </c>
      <c r="P953" s="9">
        <v>0</v>
      </c>
      <c r="Q953" s="9">
        <v>0</v>
      </c>
      <c r="R953" s="9" t="s">
        <v>6583</v>
      </c>
      <c r="S953" s="9" t="s">
        <v>6584</v>
      </c>
      <c r="T953" s="9" t="s">
        <v>6585</v>
      </c>
      <c r="U953" s="9" t="s">
        <v>6586</v>
      </c>
    </row>
    <row r="954" spans="1:22" hidden="1" x14ac:dyDescent="0.2">
      <c r="A954" s="9">
        <v>952</v>
      </c>
      <c r="B954" s="9" t="s">
        <v>6587</v>
      </c>
      <c r="C954" s="9" t="s">
        <v>242</v>
      </c>
      <c r="D954" s="9" t="s">
        <v>228</v>
      </c>
      <c r="E954" s="9" t="s">
        <v>229</v>
      </c>
      <c r="F954" s="9" t="s">
        <v>3063</v>
      </c>
      <c r="G954" s="9">
        <v>866</v>
      </c>
      <c r="I954" s="9">
        <v>2011</v>
      </c>
      <c r="L954" s="9">
        <v>41.336599999999997</v>
      </c>
      <c r="M954" s="9">
        <v>2.1594000000000002</v>
      </c>
      <c r="O954" s="9">
        <v>0</v>
      </c>
      <c r="P954" s="9">
        <v>0</v>
      </c>
      <c r="Q954" s="9">
        <v>0</v>
      </c>
      <c r="R954" s="9" t="s">
        <v>469</v>
      </c>
      <c r="S954" s="9" t="s">
        <v>6588</v>
      </c>
      <c r="T954" s="9" t="s">
        <v>6589</v>
      </c>
      <c r="U954" s="9" t="s">
        <v>6590</v>
      </c>
      <c r="V954" s="9" t="s">
        <v>6591</v>
      </c>
    </row>
    <row r="955" spans="1:22" hidden="1" x14ac:dyDescent="0.2">
      <c r="A955" s="9">
        <v>953</v>
      </c>
      <c r="B955" s="9" t="s">
        <v>6592</v>
      </c>
      <c r="C955" s="9" t="s">
        <v>242</v>
      </c>
      <c r="D955" s="9" t="s">
        <v>228</v>
      </c>
      <c r="E955" s="9" t="s">
        <v>229</v>
      </c>
      <c r="F955" s="9" t="s">
        <v>3063</v>
      </c>
      <c r="G955" s="9">
        <v>791</v>
      </c>
      <c r="I955" s="9">
        <v>2006</v>
      </c>
      <c r="L955" s="9">
        <v>41.216700000000003</v>
      </c>
      <c r="M955" s="9">
        <v>-0.2928</v>
      </c>
      <c r="O955" s="9">
        <v>0</v>
      </c>
      <c r="P955" s="9">
        <v>0</v>
      </c>
      <c r="Q955" s="9">
        <v>0</v>
      </c>
      <c r="R955" s="9" t="s">
        <v>393</v>
      </c>
      <c r="S955" s="9" t="s">
        <v>6593</v>
      </c>
      <c r="T955" s="9" t="s">
        <v>6594</v>
      </c>
      <c r="U955" s="9" t="s">
        <v>6595</v>
      </c>
    </row>
    <row r="956" spans="1:22" hidden="1" x14ac:dyDescent="0.2">
      <c r="A956" s="9">
        <v>954</v>
      </c>
      <c r="B956" s="9" t="s">
        <v>6596</v>
      </c>
      <c r="C956" s="9" t="s">
        <v>792</v>
      </c>
      <c r="D956" s="9" t="s">
        <v>985</v>
      </c>
      <c r="E956" s="9" t="s">
        <v>794</v>
      </c>
      <c r="F956" s="9" t="s">
        <v>6489</v>
      </c>
      <c r="G956" s="9">
        <v>1382.6</v>
      </c>
      <c r="I956" s="9">
        <v>1970</v>
      </c>
      <c r="J956" s="9">
        <v>2008</v>
      </c>
      <c r="L956" s="9">
        <v>44.668998999999999</v>
      </c>
      <c r="M956" s="9">
        <v>22.527000000000001</v>
      </c>
      <c r="N956" s="9">
        <v>317.036011080332</v>
      </c>
      <c r="O956" s="9">
        <v>0</v>
      </c>
      <c r="P956" s="9">
        <v>0</v>
      </c>
      <c r="Q956" s="9">
        <v>0</v>
      </c>
      <c r="R956" s="9" t="s">
        <v>6597</v>
      </c>
      <c r="S956" s="9" t="s">
        <v>6598</v>
      </c>
      <c r="T956" s="9" t="s">
        <v>6599</v>
      </c>
      <c r="U956" s="9" t="s">
        <v>6600</v>
      </c>
      <c r="V956" s="9" t="s">
        <v>6601</v>
      </c>
    </row>
    <row r="957" spans="1:22" hidden="1" x14ac:dyDescent="0.2">
      <c r="A957" s="9">
        <v>955</v>
      </c>
      <c r="B957" s="9" t="s">
        <v>6602</v>
      </c>
      <c r="C957" s="9" t="s">
        <v>792</v>
      </c>
      <c r="D957" s="9" t="s">
        <v>846</v>
      </c>
      <c r="E957" s="9" t="s">
        <v>794</v>
      </c>
      <c r="F957" s="9" t="s">
        <v>3338</v>
      </c>
      <c r="G957" s="9">
        <v>219.4</v>
      </c>
      <c r="I957" s="9">
        <v>1966</v>
      </c>
      <c r="L957" s="9">
        <v>45.366700000000002</v>
      </c>
      <c r="M957" s="9">
        <v>24.630700000000001</v>
      </c>
      <c r="O957" s="9">
        <v>0</v>
      </c>
      <c r="P957" s="9">
        <v>0</v>
      </c>
      <c r="Q957" s="9">
        <v>0</v>
      </c>
      <c r="R957" s="9" t="s">
        <v>6603</v>
      </c>
      <c r="S957" s="9" t="s">
        <v>6604</v>
      </c>
      <c r="T957" s="9" t="s">
        <v>6605</v>
      </c>
      <c r="U957" s="9" t="s">
        <v>6606</v>
      </c>
    </row>
    <row r="958" spans="1:22" hidden="1" x14ac:dyDescent="0.2">
      <c r="A958" s="9">
        <v>956</v>
      </c>
      <c r="B958" s="9" t="s">
        <v>6607</v>
      </c>
      <c r="C958" s="9" t="s">
        <v>792</v>
      </c>
      <c r="D958" s="9" t="s">
        <v>846</v>
      </c>
      <c r="E958" s="9" t="s">
        <v>794</v>
      </c>
      <c r="F958" s="9" t="s">
        <v>3338</v>
      </c>
      <c r="G958" s="9">
        <v>105</v>
      </c>
      <c r="I958" s="9">
        <v>1982</v>
      </c>
      <c r="L958" s="9">
        <v>45.044400000000003</v>
      </c>
      <c r="M958" s="9">
        <v>22.947199999999999</v>
      </c>
      <c r="O958" s="9">
        <v>0</v>
      </c>
      <c r="P958" s="9">
        <v>0</v>
      </c>
      <c r="Q958" s="9">
        <v>0</v>
      </c>
      <c r="R958" s="9" t="s">
        <v>6608</v>
      </c>
      <c r="S958" s="9" t="s">
        <v>6609</v>
      </c>
      <c r="T958" s="9" t="s">
        <v>6610</v>
      </c>
      <c r="U958" s="9" t="s">
        <v>6611</v>
      </c>
    </row>
    <row r="959" spans="1:22" hidden="1" x14ac:dyDescent="0.2">
      <c r="A959" s="9">
        <v>957</v>
      </c>
      <c r="B959" s="9" t="s">
        <v>6612</v>
      </c>
      <c r="C959" s="9" t="s">
        <v>792</v>
      </c>
      <c r="D959" s="9" t="s">
        <v>846</v>
      </c>
      <c r="E959" s="9" t="s">
        <v>794</v>
      </c>
      <c r="F959" s="9" t="s">
        <v>3338</v>
      </c>
      <c r="G959" s="9">
        <v>208.4</v>
      </c>
      <c r="I959" s="9">
        <v>1961</v>
      </c>
      <c r="L959" s="9">
        <v>46.938600000000001</v>
      </c>
      <c r="M959" s="9">
        <v>26.102900000000002</v>
      </c>
      <c r="O959" s="9">
        <v>0</v>
      </c>
      <c r="P959" s="9">
        <v>0</v>
      </c>
      <c r="Q959" s="9">
        <v>0</v>
      </c>
      <c r="R959" s="9" t="s">
        <v>6613</v>
      </c>
      <c r="S959" s="9" t="s">
        <v>6614</v>
      </c>
      <c r="T959" s="9" t="s">
        <v>6615</v>
      </c>
      <c r="U959" s="9" t="s">
        <v>6616</v>
      </c>
    </row>
    <row r="960" spans="1:22" hidden="1" x14ac:dyDescent="0.2">
      <c r="A960" s="9">
        <v>958</v>
      </c>
      <c r="B960" s="9" t="s">
        <v>6617</v>
      </c>
      <c r="C960" s="9" t="s">
        <v>792</v>
      </c>
      <c r="D960" s="9" t="s">
        <v>846</v>
      </c>
      <c r="E960" s="9" t="s">
        <v>794</v>
      </c>
      <c r="F960" s="9" t="s">
        <v>3338</v>
      </c>
      <c r="G960" s="9">
        <v>554.20000000000005</v>
      </c>
      <c r="I960" s="9">
        <v>1976</v>
      </c>
      <c r="L960" s="9">
        <v>46.667900000000003</v>
      </c>
      <c r="M960" s="9">
        <v>23.059000000000001</v>
      </c>
      <c r="O960" s="9">
        <v>0</v>
      </c>
      <c r="P960" s="9">
        <v>0</v>
      </c>
      <c r="Q960" s="9">
        <v>0</v>
      </c>
      <c r="R960" s="9" t="s">
        <v>6618</v>
      </c>
      <c r="S960" s="9" t="s">
        <v>6619</v>
      </c>
      <c r="T960" s="9" t="s">
        <v>6620</v>
      </c>
      <c r="U960" s="9" t="s">
        <v>6621</v>
      </c>
      <c r="V960" s="9" t="s">
        <v>6622</v>
      </c>
    </row>
    <row r="961" spans="1:24" hidden="1" x14ac:dyDescent="0.2">
      <c r="A961" s="9">
        <v>959</v>
      </c>
      <c r="B961" s="9" t="s">
        <v>6623</v>
      </c>
      <c r="C961" s="9" t="s">
        <v>792</v>
      </c>
      <c r="D961" s="9" t="s">
        <v>846</v>
      </c>
      <c r="E961" s="9" t="s">
        <v>794</v>
      </c>
      <c r="F961" s="9" t="s">
        <v>3313</v>
      </c>
      <c r="G961" s="9">
        <v>240</v>
      </c>
      <c r="I961" s="9">
        <v>1974</v>
      </c>
      <c r="L961" s="9">
        <v>42.233001999999999</v>
      </c>
      <c r="M961" s="9">
        <v>23.950001</v>
      </c>
      <c r="O961" s="9">
        <v>0</v>
      </c>
      <c r="P961" s="9">
        <v>0</v>
      </c>
      <c r="Q961" s="9">
        <v>0</v>
      </c>
      <c r="R961" s="9" t="s">
        <v>6624</v>
      </c>
      <c r="S961" s="9" t="s">
        <v>6625</v>
      </c>
      <c r="T961" s="9" t="s">
        <v>6626</v>
      </c>
      <c r="U961" s="9" t="s">
        <v>6627</v>
      </c>
    </row>
    <row r="962" spans="1:24" hidden="1" x14ac:dyDescent="0.2">
      <c r="A962" s="9">
        <v>960</v>
      </c>
      <c r="B962" s="9" t="s">
        <v>6628</v>
      </c>
      <c r="C962" s="9" t="s">
        <v>792</v>
      </c>
      <c r="D962" s="9" t="s">
        <v>846</v>
      </c>
      <c r="E962" s="9" t="s">
        <v>794</v>
      </c>
      <c r="F962" s="9" t="s">
        <v>3338</v>
      </c>
      <c r="G962" s="9">
        <v>149</v>
      </c>
      <c r="I962" s="9">
        <v>1972</v>
      </c>
      <c r="L962" s="9">
        <v>45.587899999999998</v>
      </c>
      <c r="M962" s="9">
        <v>23.6279</v>
      </c>
      <c r="O962" s="9">
        <v>0</v>
      </c>
      <c r="P962" s="9">
        <v>0</v>
      </c>
      <c r="Q962" s="9">
        <v>0</v>
      </c>
      <c r="R962" s="9" t="s">
        <v>6629</v>
      </c>
      <c r="S962" s="9" t="s">
        <v>6630</v>
      </c>
      <c r="T962" s="9" t="s">
        <v>6631</v>
      </c>
      <c r="U962" s="9" t="s">
        <v>6632</v>
      </c>
    </row>
    <row r="963" spans="1:24" hidden="1" x14ac:dyDescent="0.2">
      <c r="A963" s="9">
        <v>961</v>
      </c>
      <c r="B963" s="9" t="s">
        <v>6633</v>
      </c>
      <c r="C963" s="9" t="s">
        <v>792</v>
      </c>
      <c r="D963" s="9" t="s">
        <v>846</v>
      </c>
      <c r="E963" s="9" t="s">
        <v>794</v>
      </c>
      <c r="F963" s="9" t="s">
        <v>3338</v>
      </c>
      <c r="G963" s="9">
        <v>114.8</v>
      </c>
      <c r="L963" s="9">
        <v>45.354900000000001</v>
      </c>
      <c r="M963" s="9">
        <v>24.1053</v>
      </c>
      <c r="O963" s="9">
        <v>0</v>
      </c>
      <c r="P963" s="9">
        <v>0</v>
      </c>
      <c r="Q963" s="9">
        <v>0</v>
      </c>
      <c r="R963" s="9" t="s">
        <v>6634</v>
      </c>
      <c r="S963" s="9" t="s">
        <v>6635</v>
      </c>
      <c r="T963" s="9" t="s">
        <v>6636</v>
      </c>
      <c r="U963" s="9" t="s">
        <v>6637</v>
      </c>
    </row>
    <row r="964" spans="1:24" hidden="1" x14ac:dyDescent="0.2">
      <c r="A964" s="9">
        <v>962</v>
      </c>
      <c r="B964" s="9" t="s">
        <v>6638</v>
      </c>
      <c r="C964" s="9" t="s">
        <v>792</v>
      </c>
      <c r="D964" s="9" t="s">
        <v>985</v>
      </c>
      <c r="E964" s="9" t="s">
        <v>794</v>
      </c>
      <c r="F964" s="9" t="s">
        <v>6639</v>
      </c>
      <c r="G964" s="9">
        <v>894</v>
      </c>
      <c r="I964" s="9">
        <v>1968</v>
      </c>
      <c r="J964" s="9">
        <v>1991</v>
      </c>
      <c r="L964" s="9">
        <v>56.582999999999998</v>
      </c>
      <c r="M964" s="9">
        <v>25.2394</v>
      </c>
      <c r="N964" s="9">
        <v>52.409502262443397</v>
      </c>
      <c r="O964" s="9">
        <v>0</v>
      </c>
      <c r="P964" s="9">
        <v>0</v>
      </c>
      <c r="Q964" s="9">
        <v>0</v>
      </c>
      <c r="R964" s="9" t="s">
        <v>6640</v>
      </c>
      <c r="S964" s="9" t="s">
        <v>6641</v>
      </c>
      <c r="T964" s="9" t="s">
        <v>6642</v>
      </c>
      <c r="U964" s="9" t="s">
        <v>6643</v>
      </c>
    </row>
    <row r="965" spans="1:24" hidden="1" x14ac:dyDescent="0.2">
      <c r="A965" s="9">
        <v>963</v>
      </c>
      <c r="B965" s="9" t="s">
        <v>6644</v>
      </c>
      <c r="C965" s="9" t="s">
        <v>792</v>
      </c>
      <c r="D965" s="9" t="s">
        <v>985</v>
      </c>
      <c r="E965" s="9" t="s">
        <v>229</v>
      </c>
      <c r="F965" s="9" t="s">
        <v>6639</v>
      </c>
      <c r="G965" s="9">
        <v>240.1</v>
      </c>
      <c r="I965" s="9">
        <v>1936</v>
      </c>
      <c r="L965" s="9">
        <v>56.740499999999997</v>
      </c>
      <c r="M965" s="9">
        <v>24.711300000000001</v>
      </c>
      <c r="O965" s="9">
        <v>0</v>
      </c>
      <c r="P965" s="9">
        <v>0</v>
      </c>
      <c r="Q965" s="9">
        <v>0</v>
      </c>
      <c r="R965" s="9" t="s">
        <v>6645</v>
      </c>
      <c r="S965" s="9" t="s">
        <v>6646</v>
      </c>
      <c r="T965" s="9" t="s">
        <v>6647</v>
      </c>
      <c r="U965" s="9" t="s">
        <v>6648</v>
      </c>
    </row>
    <row r="966" spans="1:24" hidden="1" x14ac:dyDescent="0.2">
      <c r="A966" s="9">
        <v>964</v>
      </c>
      <c r="B966" s="9" t="s">
        <v>6649</v>
      </c>
      <c r="C966" s="9" t="s">
        <v>792</v>
      </c>
      <c r="D966" s="9" t="s">
        <v>793</v>
      </c>
      <c r="E966" s="9" t="s">
        <v>794</v>
      </c>
      <c r="F966" s="9" t="s">
        <v>3313</v>
      </c>
      <c r="G966" s="9">
        <v>864</v>
      </c>
      <c r="I966" s="9">
        <v>1995</v>
      </c>
      <c r="L966" s="9">
        <v>42.158999999999999</v>
      </c>
      <c r="M966" s="9">
        <v>23.870999999999999</v>
      </c>
      <c r="N966" s="9">
        <v>31.643518518518501</v>
      </c>
      <c r="O966" s="9">
        <v>0</v>
      </c>
      <c r="P966" s="9">
        <v>0</v>
      </c>
      <c r="Q966" s="9">
        <v>0</v>
      </c>
      <c r="R966" s="9" t="s">
        <v>6650</v>
      </c>
      <c r="S966" s="9" t="s">
        <v>6651</v>
      </c>
      <c r="T966" s="9" t="s">
        <v>6652</v>
      </c>
      <c r="U966" s="9" t="s">
        <v>6653</v>
      </c>
    </row>
    <row r="967" spans="1:24" hidden="1" x14ac:dyDescent="0.2">
      <c r="A967" s="9">
        <v>965</v>
      </c>
      <c r="B967" s="9" t="s">
        <v>6654</v>
      </c>
      <c r="C967" s="9" t="s">
        <v>792</v>
      </c>
      <c r="D967" s="9" t="s">
        <v>846</v>
      </c>
      <c r="E967" s="9" t="s">
        <v>794</v>
      </c>
      <c r="F967" s="9" t="s">
        <v>3313</v>
      </c>
      <c r="G967" s="9">
        <v>375</v>
      </c>
      <c r="I967" s="9">
        <v>1974</v>
      </c>
      <c r="L967" s="9">
        <v>42.198002000000002</v>
      </c>
      <c r="M967" s="9">
        <v>23.861999999999998</v>
      </c>
      <c r="N967" s="9">
        <v>1.7066666666666599</v>
      </c>
      <c r="O967" s="9">
        <v>0</v>
      </c>
      <c r="P967" s="9">
        <v>0</v>
      </c>
      <c r="Q967" s="9">
        <v>0</v>
      </c>
      <c r="R967" s="9" t="s">
        <v>6655</v>
      </c>
      <c r="S967" s="9" t="s">
        <v>6656</v>
      </c>
      <c r="T967" s="9" t="s">
        <v>6657</v>
      </c>
      <c r="U967" s="9" t="s">
        <v>6658</v>
      </c>
    </row>
    <row r="968" spans="1:24" hidden="1" x14ac:dyDescent="0.2">
      <c r="A968" s="9">
        <v>966</v>
      </c>
      <c r="B968" s="9" t="s">
        <v>6659</v>
      </c>
      <c r="C968" s="9" t="s">
        <v>227</v>
      </c>
      <c r="E968" s="9" t="s">
        <v>229</v>
      </c>
      <c r="F968" s="9" t="s">
        <v>586</v>
      </c>
      <c r="G968" s="9">
        <v>1161.6405652695901</v>
      </c>
      <c r="I968" s="9">
        <v>1983</v>
      </c>
      <c r="K968" s="9">
        <v>2022</v>
      </c>
      <c r="L968" s="9">
        <v>47.276200000000003</v>
      </c>
      <c r="M968" s="9">
        <v>-1.8775999999999999</v>
      </c>
      <c r="O968" s="9">
        <v>0</v>
      </c>
      <c r="P968" s="9">
        <v>0</v>
      </c>
      <c r="Q968" s="9">
        <v>0</v>
      </c>
      <c r="R968" s="9" t="s">
        <v>6660</v>
      </c>
      <c r="S968" s="9" t="s">
        <v>6661</v>
      </c>
      <c r="T968" s="9" t="s">
        <v>6662</v>
      </c>
      <c r="U968" s="9" t="s">
        <v>6663</v>
      </c>
      <c r="V968" s="9" t="s">
        <v>6664</v>
      </c>
    </row>
    <row r="969" spans="1:24" hidden="1" x14ac:dyDescent="0.2">
      <c r="A969" s="9">
        <v>967</v>
      </c>
      <c r="B969" s="9" t="s">
        <v>6665</v>
      </c>
      <c r="C969" s="9" t="s">
        <v>227</v>
      </c>
      <c r="E969" s="9" t="s">
        <v>229</v>
      </c>
      <c r="F969" s="9" t="s">
        <v>824</v>
      </c>
      <c r="G969" s="9">
        <v>202.82613044389799</v>
      </c>
      <c r="I969" s="9">
        <v>2018</v>
      </c>
      <c r="L969" s="9">
        <v>50.3249</v>
      </c>
      <c r="M969" s="9">
        <v>18.785699999999999</v>
      </c>
      <c r="O969" s="9">
        <v>0</v>
      </c>
      <c r="P969" s="9">
        <v>0</v>
      </c>
      <c r="Q969" s="9">
        <v>0</v>
      </c>
      <c r="R969" s="9" t="s">
        <v>6666</v>
      </c>
      <c r="S969" s="9" t="s">
        <v>6667</v>
      </c>
      <c r="T969" s="9" t="s">
        <v>6668</v>
      </c>
      <c r="U969" s="9" t="s">
        <v>6669</v>
      </c>
    </row>
    <row r="970" spans="1:24" hidden="1" x14ac:dyDescent="0.2">
      <c r="A970" s="9">
        <v>968</v>
      </c>
      <c r="B970" s="9" t="s">
        <v>6670</v>
      </c>
      <c r="C970" s="9" t="s">
        <v>792</v>
      </c>
      <c r="D970" s="9" t="s">
        <v>985</v>
      </c>
      <c r="E970" s="9" t="s">
        <v>229</v>
      </c>
      <c r="F970" s="9" t="s">
        <v>576</v>
      </c>
      <c r="G970" s="9">
        <v>18</v>
      </c>
      <c r="I970" s="9">
        <v>1931</v>
      </c>
      <c r="J970" s="9">
        <v>1931</v>
      </c>
      <c r="L970" s="9">
        <v>47.292200999999999</v>
      </c>
      <c r="M970" s="9">
        <v>15.323067</v>
      </c>
      <c r="O970" s="9">
        <v>0</v>
      </c>
      <c r="P970" s="9">
        <v>0</v>
      </c>
      <c r="Q970" s="9">
        <v>0</v>
      </c>
      <c r="R970" s="9" t="s">
        <v>393</v>
      </c>
      <c r="S970" s="9" t="s">
        <v>6671</v>
      </c>
      <c r="T970" s="9" t="s">
        <v>6672</v>
      </c>
      <c r="U970" s="9" t="s">
        <v>6673</v>
      </c>
      <c r="V970" s="9" t="s">
        <v>6674</v>
      </c>
    </row>
    <row r="971" spans="1:24" hidden="1" x14ac:dyDescent="0.2">
      <c r="A971" s="9">
        <v>969</v>
      </c>
      <c r="B971" s="9" t="s">
        <v>6675</v>
      </c>
      <c r="C971" s="9" t="s">
        <v>227</v>
      </c>
      <c r="E971" s="9" t="s">
        <v>229</v>
      </c>
      <c r="F971" s="9" t="s">
        <v>824</v>
      </c>
      <c r="G971" s="9">
        <v>37.7994152190901</v>
      </c>
      <c r="I971" s="9">
        <v>1966</v>
      </c>
      <c r="L971" s="9">
        <v>49.942100000000003</v>
      </c>
      <c r="M971" s="9">
        <v>18.569800000000001</v>
      </c>
      <c r="O971" s="9">
        <v>0</v>
      </c>
      <c r="P971" s="9">
        <v>0</v>
      </c>
      <c r="Q971" s="9">
        <v>0</v>
      </c>
      <c r="R971" s="9" t="s">
        <v>6676</v>
      </c>
      <c r="S971" s="9" t="s">
        <v>6677</v>
      </c>
      <c r="T971" s="9" t="s">
        <v>6678</v>
      </c>
      <c r="U971" s="9" t="s">
        <v>6679</v>
      </c>
    </row>
    <row r="972" spans="1:24" hidden="1" x14ac:dyDescent="0.2">
      <c r="A972" s="9">
        <v>970</v>
      </c>
      <c r="B972" s="9" t="s">
        <v>6680</v>
      </c>
      <c r="C972" s="9" t="s">
        <v>227</v>
      </c>
      <c r="D972" s="9" t="s">
        <v>334</v>
      </c>
      <c r="E972" s="9" t="s">
        <v>243</v>
      </c>
      <c r="F972" s="9" t="s">
        <v>824</v>
      </c>
      <c r="G972" s="9">
        <v>2078.96783704995</v>
      </c>
      <c r="I972" s="9">
        <v>1977</v>
      </c>
      <c r="J972" s="9">
        <v>1999</v>
      </c>
      <c r="L972" s="9">
        <v>50.207799999999999</v>
      </c>
      <c r="M972" s="9">
        <v>19.209700000000002</v>
      </c>
      <c r="O972" s="9">
        <v>0</v>
      </c>
      <c r="P972" s="9">
        <v>0</v>
      </c>
      <c r="Q972" s="9">
        <v>0</v>
      </c>
      <c r="R972" s="9" t="s">
        <v>6681</v>
      </c>
      <c r="S972" s="9" t="s">
        <v>6682</v>
      </c>
      <c r="T972" s="9" t="s">
        <v>6683</v>
      </c>
      <c r="U972" s="9" t="s">
        <v>6684</v>
      </c>
      <c r="V972" s="9" t="s">
        <v>6685</v>
      </c>
      <c r="W972" s="9" t="s">
        <v>6686</v>
      </c>
      <c r="X972" s="9" t="s">
        <v>6687</v>
      </c>
    </row>
    <row r="973" spans="1:24" hidden="1" x14ac:dyDescent="0.2">
      <c r="A973" s="9">
        <v>971</v>
      </c>
      <c r="B973" s="9" t="s">
        <v>6688</v>
      </c>
      <c r="C973" s="9" t="s">
        <v>227</v>
      </c>
      <c r="D973" s="9" t="s">
        <v>334</v>
      </c>
      <c r="E973" s="9" t="s">
        <v>243</v>
      </c>
      <c r="F973" s="9" t="s">
        <v>824</v>
      </c>
      <c r="G973" s="9">
        <v>200.98225653077199</v>
      </c>
      <c r="I973" s="9">
        <v>1971</v>
      </c>
      <c r="L973" s="9">
        <v>54.378100000000003</v>
      </c>
      <c r="M973" s="9">
        <v>18.6417</v>
      </c>
      <c r="O973" s="9">
        <v>0</v>
      </c>
      <c r="P973" s="9">
        <v>0</v>
      </c>
      <c r="Q973" s="9">
        <v>0</v>
      </c>
      <c r="R973" s="9" t="s">
        <v>6689</v>
      </c>
      <c r="S973" s="9" t="s">
        <v>6690</v>
      </c>
      <c r="T973" s="9" t="s">
        <v>6691</v>
      </c>
      <c r="U973" s="9" t="s">
        <v>6692</v>
      </c>
    </row>
    <row r="974" spans="1:24" hidden="1" x14ac:dyDescent="0.2">
      <c r="A974" s="9">
        <v>972</v>
      </c>
      <c r="B974" s="9" t="s">
        <v>6693</v>
      </c>
      <c r="C974" s="9" t="s">
        <v>227</v>
      </c>
      <c r="D974" s="9" t="s">
        <v>334</v>
      </c>
      <c r="E974" s="9" t="s">
        <v>243</v>
      </c>
      <c r="F974" s="9" t="s">
        <v>824</v>
      </c>
      <c r="G974" s="9">
        <v>208.357752183277</v>
      </c>
      <c r="I974" s="9">
        <v>2003</v>
      </c>
      <c r="L974" s="9">
        <v>50.3078</v>
      </c>
      <c r="M974" s="9">
        <v>18.968599999999999</v>
      </c>
      <c r="O974" s="9">
        <v>0</v>
      </c>
      <c r="P974" s="9">
        <v>0</v>
      </c>
      <c r="Q974" s="9">
        <v>0</v>
      </c>
      <c r="R974" s="9" t="s">
        <v>6694</v>
      </c>
      <c r="S974" s="9" t="s">
        <v>6695</v>
      </c>
      <c r="T974" s="9" t="s">
        <v>6696</v>
      </c>
      <c r="U974" s="9" t="s">
        <v>6697</v>
      </c>
    </row>
    <row r="975" spans="1:24" x14ac:dyDescent="0.2">
      <c r="A975" s="9">
        <v>973</v>
      </c>
      <c r="B975" s="9" t="s">
        <v>64</v>
      </c>
      <c r="C975" s="9" t="s">
        <v>227</v>
      </c>
      <c r="D975" s="9" t="s">
        <v>228</v>
      </c>
      <c r="E975" s="9" t="s">
        <v>243</v>
      </c>
      <c r="F975" s="9" t="s">
        <v>68</v>
      </c>
      <c r="G975" s="9">
        <v>601.10289567918903</v>
      </c>
      <c r="I975" s="9">
        <v>1981</v>
      </c>
      <c r="K975" s="9">
        <v>2024</v>
      </c>
      <c r="L975" s="9">
        <v>51.707799999999999</v>
      </c>
      <c r="M975" s="9">
        <v>4.8438999999999997</v>
      </c>
      <c r="O975" s="9">
        <v>0</v>
      </c>
      <c r="P975" s="9">
        <v>0</v>
      </c>
      <c r="Q975" s="9">
        <v>0</v>
      </c>
      <c r="R975" s="9" t="s">
        <v>432</v>
      </c>
      <c r="S975" s="9" t="s">
        <v>433</v>
      </c>
      <c r="T975" s="9" t="s">
        <v>434</v>
      </c>
      <c r="U975" s="9" t="s">
        <v>435</v>
      </c>
    </row>
    <row r="976" spans="1:24" hidden="1" x14ac:dyDescent="0.2">
      <c r="A976" s="9">
        <v>974</v>
      </c>
      <c r="B976" s="9" t="s">
        <v>6698</v>
      </c>
      <c r="C976" s="9" t="s">
        <v>227</v>
      </c>
      <c r="E976" s="9" t="s">
        <v>243</v>
      </c>
      <c r="F976" s="9" t="s">
        <v>565</v>
      </c>
      <c r="G976" s="9">
        <v>436.99811741094402</v>
      </c>
      <c r="I976" s="9">
        <v>1986</v>
      </c>
      <c r="J976" s="9">
        <v>2011</v>
      </c>
      <c r="L976" s="9">
        <v>48.455199999999998</v>
      </c>
      <c r="M976" s="9">
        <v>11.7995</v>
      </c>
      <c r="O976" s="9">
        <v>0</v>
      </c>
      <c r="P976" s="9">
        <v>0</v>
      </c>
      <c r="Q976" s="9">
        <v>0</v>
      </c>
      <c r="R976" s="9" t="s">
        <v>6699</v>
      </c>
      <c r="S976" s="9" t="s">
        <v>6700</v>
      </c>
      <c r="T976" s="9" t="s">
        <v>6701</v>
      </c>
      <c r="U976" s="9" t="s">
        <v>6702</v>
      </c>
    </row>
    <row r="977" spans="1:22" hidden="1" x14ac:dyDescent="0.2">
      <c r="A977" s="9">
        <v>975</v>
      </c>
      <c r="B977" s="9" t="s">
        <v>6703</v>
      </c>
      <c r="C977" s="9" t="s">
        <v>227</v>
      </c>
      <c r="E977" s="9" t="s">
        <v>229</v>
      </c>
      <c r="F977" s="9" t="s">
        <v>565</v>
      </c>
      <c r="G977" s="9">
        <v>726.48632177178104</v>
      </c>
      <c r="I977" s="9">
        <v>1976</v>
      </c>
      <c r="J977" s="9">
        <v>1984</v>
      </c>
      <c r="K977" s="9">
        <v>2021</v>
      </c>
      <c r="L977" s="9">
        <v>53.564999999999998</v>
      </c>
      <c r="M977" s="9">
        <v>8.1469000000000005</v>
      </c>
      <c r="O977" s="9">
        <v>0</v>
      </c>
      <c r="P977" s="9">
        <v>0</v>
      </c>
      <c r="Q977" s="9">
        <v>0</v>
      </c>
      <c r="R977" s="9" t="s">
        <v>6704</v>
      </c>
      <c r="S977" s="9" t="s">
        <v>6705</v>
      </c>
      <c r="T977" s="9" t="s">
        <v>6706</v>
      </c>
      <c r="U977" s="9" t="s">
        <v>6707</v>
      </c>
      <c r="V977" s="9" t="s">
        <v>6708</v>
      </c>
    </row>
    <row r="978" spans="1:22" hidden="1" x14ac:dyDescent="0.2">
      <c r="A978" s="9">
        <v>976</v>
      </c>
      <c r="B978" s="9" t="s">
        <v>6709</v>
      </c>
      <c r="C978" s="9" t="s">
        <v>227</v>
      </c>
      <c r="D978" s="9" t="s">
        <v>228</v>
      </c>
      <c r="E978" s="9" t="s">
        <v>243</v>
      </c>
      <c r="F978" s="9" t="s">
        <v>565</v>
      </c>
      <c r="G978" s="9">
        <v>267.36171740331997</v>
      </c>
      <c r="I978" s="9">
        <v>1961</v>
      </c>
      <c r="J978" s="9">
        <v>1987</v>
      </c>
      <c r="L978" s="9">
        <v>53.566499999999998</v>
      </c>
      <c r="M978" s="9">
        <v>9.7256999999999998</v>
      </c>
      <c r="O978" s="9">
        <v>0</v>
      </c>
      <c r="P978" s="9">
        <v>0</v>
      </c>
      <c r="Q978" s="9">
        <v>0</v>
      </c>
      <c r="R978" s="9" t="s">
        <v>6710</v>
      </c>
      <c r="S978" s="9" t="s">
        <v>6711</v>
      </c>
      <c r="T978" s="9" t="s">
        <v>6712</v>
      </c>
      <c r="U978" s="9" t="s">
        <v>6713</v>
      </c>
    </row>
    <row r="979" spans="1:22" hidden="1" x14ac:dyDescent="0.2">
      <c r="A979" s="9">
        <v>977</v>
      </c>
      <c r="B979" s="9" t="s">
        <v>6714</v>
      </c>
      <c r="C979" s="9" t="s">
        <v>227</v>
      </c>
      <c r="D979" s="9" t="s">
        <v>334</v>
      </c>
      <c r="E979" s="9" t="s">
        <v>243</v>
      </c>
      <c r="F979" s="9" t="s">
        <v>565</v>
      </c>
      <c r="G979" s="9">
        <v>429.62262175843898</v>
      </c>
      <c r="I979" s="9">
        <v>1982</v>
      </c>
      <c r="L979" s="9">
        <v>49.249099999999999</v>
      </c>
      <c r="M979" s="9">
        <v>6.8789999999999996</v>
      </c>
      <c r="O979" s="9">
        <v>0</v>
      </c>
      <c r="P979" s="9">
        <v>0</v>
      </c>
      <c r="Q979" s="9">
        <v>0</v>
      </c>
      <c r="R979" s="9" t="s">
        <v>6715</v>
      </c>
      <c r="S979" s="9" t="s">
        <v>6716</v>
      </c>
      <c r="T979" s="9" t="s">
        <v>6717</v>
      </c>
      <c r="U979" s="9" t="s">
        <v>6718</v>
      </c>
    </row>
    <row r="980" spans="1:22" hidden="1" x14ac:dyDescent="0.2">
      <c r="A980" s="9">
        <v>978</v>
      </c>
      <c r="B980" s="9" t="s">
        <v>6719</v>
      </c>
      <c r="C980" s="9" t="s">
        <v>227</v>
      </c>
      <c r="E980" s="9" t="s">
        <v>229</v>
      </c>
      <c r="F980" s="9" t="s">
        <v>565</v>
      </c>
      <c r="G980" s="9">
        <v>752.30055655554997</v>
      </c>
      <c r="I980" s="9">
        <v>1968</v>
      </c>
      <c r="L980" s="9">
        <v>51.602400000000003</v>
      </c>
      <c r="M980" s="9">
        <v>7.0099</v>
      </c>
      <c r="O980" s="9">
        <v>0</v>
      </c>
      <c r="P980" s="9">
        <v>0</v>
      </c>
      <c r="Q980" s="9">
        <v>0</v>
      </c>
      <c r="R980" s="9" t="s">
        <v>6720</v>
      </c>
      <c r="S980" s="9" t="s">
        <v>6721</v>
      </c>
      <c r="T980" s="9" t="s">
        <v>6722</v>
      </c>
      <c r="U980" s="9" t="s">
        <v>6723</v>
      </c>
    </row>
    <row r="981" spans="1:22" hidden="1" x14ac:dyDescent="0.2">
      <c r="A981" s="9">
        <v>979</v>
      </c>
      <c r="B981" s="9" t="s">
        <v>6724</v>
      </c>
      <c r="C981" s="9" t="s">
        <v>227</v>
      </c>
      <c r="E981" s="9" t="s">
        <v>243</v>
      </c>
      <c r="F981" s="9" t="s">
        <v>565</v>
      </c>
      <c r="G981" s="9">
        <v>509.83113697943497</v>
      </c>
      <c r="I981" s="9">
        <v>1994</v>
      </c>
      <c r="L981" s="9">
        <v>54.142800000000001</v>
      </c>
      <c r="M981" s="9">
        <v>12.132899999999999</v>
      </c>
      <c r="O981" s="9">
        <v>0</v>
      </c>
      <c r="P981" s="9">
        <v>0</v>
      </c>
      <c r="Q981" s="9">
        <v>0</v>
      </c>
      <c r="R981" s="9" t="s">
        <v>6725</v>
      </c>
      <c r="S981" s="9" t="s">
        <v>6726</v>
      </c>
      <c r="T981" s="9" t="s">
        <v>6727</v>
      </c>
      <c r="U981" s="9" t="s">
        <v>6728</v>
      </c>
    </row>
    <row r="982" spans="1:22" hidden="1" x14ac:dyDescent="0.2">
      <c r="A982" s="9">
        <v>980</v>
      </c>
      <c r="B982" s="9" t="s">
        <v>6729</v>
      </c>
      <c r="C982" s="9" t="s">
        <v>227</v>
      </c>
      <c r="E982" s="9" t="s">
        <v>243</v>
      </c>
      <c r="F982" s="9" t="s">
        <v>565</v>
      </c>
      <c r="G982" s="9">
        <v>667.48235655173801</v>
      </c>
      <c r="I982" s="9">
        <v>1976</v>
      </c>
      <c r="J982" s="9">
        <v>2006</v>
      </c>
      <c r="L982" s="9">
        <v>49.335599999999999</v>
      </c>
      <c r="M982" s="9">
        <v>7.0308999999999999</v>
      </c>
      <c r="O982" s="9">
        <v>0</v>
      </c>
      <c r="P982" s="9">
        <v>0</v>
      </c>
      <c r="Q982" s="9">
        <v>0</v>
      </c>
      <c r="R982" s="9" t="s">
        <v>6730</v>
      </c>
      <c r="S982" s="9" t="s">
        <v>6731</v>
      </c>
      <c r="T982" s="9" t="s">
        <v>6732</v>
      </c>
      <c r="U982" s="9" t="s">
        <v>6733</v>
      </c>
    </row>
    <row r="983" spans="1:22" hidden="1" x14ac:dyDescent="0.2">
      <c r="A983" s="9">
        <v>981</v>
      </c>
      <c r="B983" s="9" t="s">
        <v>6734</v>
      </c>
      <c r="C983" s="9" t="s">
        <v>227</v>
      </c>
      <c r="E983" s="9" t="s">
        <v>229</v>
      </c>
      <c r="F983" s="9" t="s">
        <v>565</v>
      </c>
      <c r="G983" s="9">
        <v>691.45271742238003</v>
      </c>
      <c r="I983" s="9">
        <v>1979</v>
      </c>
      <c r="J983" s="9">
        <v>2003</v>
      </c>
      <c r="K983" s="9">
        <v>2021</v>
      </c>
      <c r="L983" s="9">
        <v>52.314999999999998</v>
      </c>
      <c r="M983" s="9">
        <v>10.0914</v>
      </c>
      <c r="O983" s="9">
        <v>0</v>
      </c>
      <c r="P983" s="9">
        <v>0</v>
      </c>
      <c r="Q983" s="9">
        <v>0</v>
      </c>
      <c r="R983" s="9" t="s">
        <v>6735</v>
      </c>
      <c r="S983" s="9" t="s">
        <v>6736</v>
      </c>
      <c r="T983" s="9" t="s">
        <v>6737</v>
      </c>
      <c r="U983" s="9" t="s">
        <v>6738</v>
      </c>
    </row>
    <row r="984" spans="1:22" hidden="1" x14ac:dyDescent="0.2">
      <c r="A984" s="9">
        <v>982</v>
      </c>
      <c r="B984" s="9" t="s">
        <v>6739</v>
      </c>
      <c r="C984" s="9" t="s">
        <v>227</v>
      </c>
      <c r="E984" s="9" t="s">
        <v>229</v>
      </c>
      <c r="F984" s="9" t="s">
        <v>565</v>
      </c>
      <c r="G984" s="9">
        <v>755.98830438180198</v>
      </c>
      <c r="I984" s="9">
        <v>2013</v>
      </c>
      <c r="L984" s="9">
        <v>51.614100000000001</v>
      </c>
      <c r="M984" s="9">
        <v>7.4652000000000003</v>
      </c>
      <c r="O984" s="9">
        <v>0</v>
      </c>
      <c r="P984" s="9">
        <v>0</v>
      </c>
      <c r="Q984" s="9">
        <v>0</v>
      </c>
      <c r="R984" s="9" t="s">
        <v>6740</v>
      </c>
      <c r="S984" s="9" t="s">
        <v>6741</v>
      </c>
      <c r="T984" s="9" t="s">
        <v>6742</v>
      </c>
      <c r="U984" s="9" t="s">
        <v>6743</v>
      </c>
    </row>
    <row r="985" spans="1:22" hidden="1" x14ac:dyDescent="0.2">
      <c r="A985" s="9">
        <v>983</v>
      </c>
      <c r="B985" s="9" t="s">
        <v>6744</v>
      </c>
      <c r="C985" s="9" t="s">
        <v>227</v>
      </c>
      <c r="E985" s="9" t="s">
        <v>229</v>
      </c>
      <c r="F985" s="9" t="s">
        <v>565</v>
      </c>
      <c r="G985" s="9">
        <v>1347.87183049536</v>
      </c>
      <c r="I985" s="9">
        <v>1985</v>
      </c>
      <c r="J985" s="9">
        <v>2005</v>
      </c>
      <c r="L985" s="9">
        <v>49.014299999999999</v>
      </c>
      <c r="M985" s="9">
        <v>8.3041999999999998</v>
      </c>
      <c r="O985" s="9">
        <v>0</v>
      </c>
      <c r="P985" s="9">
        <v>0</v>
      </c>
      <c r="Q985" s="9">
        <v>0</v>
      </c>
      <c r="R985" s="9" t="s">
        <v>6745</v>
      </c>
      <c r="S985" s="9" t="s">
        <v>6746</v>
      </c>
      <c r="T985" s="9" t="s">
        <v>6747</v>
      </c>
      <c r="U985" s="9" t="s">
        <v>6748</v>
      </c>
    </row>
    <row r="986" spans="1:22" hidden="1" x14ac:dyDescent="0.2">
      <c r="A986" s="9">
        <v>984</v>
      </c>
      <c r="B986" s="9" t="s">
        <v>6749</v>
      </c>
      <c r="C986" s="9" t="s">
        <v>227</v>
      </c>
      <c r="E986" s="9" t="s">
        <v>229</v>
      </c>
      <c r="F986" s="9" t="s">
        <v>565</v>
      </c>
      <c r="G986" s="9">
        <v>772.58316959993999</v>
      </c>
      <c r="I986" s="9">
        <v>1985</v>
      </c>
      <c r="J986" s="9">
        <v>2009</v>
      </c>
      <c r="K986" s="9">
        <v>2021</v>
      </c>
      <c r="L986" s="9">
        <v>52.288800000000002</v>
      </c>
      <c r="M986" s="9">
        <v>7.7478999999999996</v>
      </c>
      <c r="O986" s="9">
        <v>0</v>
      </c>
      <c r="P986" s="9">
        <v>0</v>
      </c>
      <c r="Q986" s="9">
        <v>0</v>
      </c>
      <c r="R986" s="9" t="s">
        <v>6750</v>
      </c>
      <c r="S986" s="9" t="s">
        <v>6751</v>
      </c>
      <c r="T986" s="9" t="s">
        <v>6752</v>
      </c>
      <c r="U986" s="9" t="s">
        <v>6753</v>
      </c>
    </row>
    <row r="987" spans="1:22" hidden="1" x14ac:dyDescent="0.2">
      <c r="A987" s="9">
        <v>985</v>
      </c>
      <c r="B987" s="9" t="s">
        <v>6754</v>
      </c>
      <c r="C987" s="9" t="s">
        <v>1152</v>
      </c>
      <c r="E987" s="9" t="s">
        <v>243</v>
      </c>
      <c r="F987" s="9" t="s">
        <v>824</v>
      </c>
      <c r="G987" s="9">
        <v>71.926910386031807</v>
      </c>
      <c r="I987" s="9">
        <v>1958</v>
      </c>
      <c r="K987" s="9">
        <v>2022</v>
      </c>
      <c r="L987" s="9">
        <v>52.284199999999998</v>
      </c>
      <c r="M987" s="9">
        <v>18.271100000000001</v>
      </c>
      <c r="O987" s="9">
        <v>0</v>
      </c>
      <c r="P987" s="9">
        <v>0</v>
      </c>
      <c r="Q987" s="9">
        <v>0</v>
      </c>
      <c r="R987" s="9" t="s">
        <v>6755</v>
      </c>
      <c r="S987" s="9" t="s">
        <v>6756</v>
      </c>
      <c r="T987" s="9" t="s">
        <v>6757</v>
      </c>
      <c r="U987" s="9" t="s">
        <v>6758</v>
      </c>
    </row>
    <row r="988" spans="1:22" hidden="1" x14ac:dyDescent="0.2">
      <c r="A988" s="9">
        <v>986</v>
      </c>
      <c r="B988" s="9" t="s">
        <v>6759</v>
      </c>
      <c r="C988" s="9" t="s">
        <v>227</v>
      </c>
      <c r="E988" s="9" t="s">
        <v>243</v>
      </c>
      <c r="F988" s="9" t="s">
        <v>824</v>
      </c>
      <c r="G988" s="9">
        <v>322.67793479711099</v>
      </c>
      <c r="I988" s="9">
        <v>1970</v>
      </c>
      <c r="L988" s="9">
        <v>50.054200000000002</v>
      </c>
      <c r="M988" s="9">
        <v>20.006900000000002</v>
      </c>
      <c r="O988" s="9">
        <v>0</v>
      </c>
      <c r="P988" s="9">
        <v>0</v>
      </c>
      <c r="Q988" s="9">
        <v>0</v>
      </c>
      <c r="R988" s="9" t="s">
        <v>6760</v>
      </c>
      <c r="S988" s="9" t="s">
        <v>6761</v>
      </c>
      <c r="T988" s="9" t="s">
        <v>6762</v>
      </c>
      <c r="U988" s="9" t="s">
        <v>6763</v>
      </c>
    </row>
    <row r="989" spans="1:22" hidden="1" x14ac:dyDescent="0.2">
      <c r="A989" s="9">
        <v>987</v>
      </c>
      <c r="B989" s="9" t="s">
        <v>6764</v>
      </c>
      <c r="C989" s="9" t="s">
        <v>227</v>
      </c>
      <c r="D989" s="9" t="s">
        <v>334</v>
      </c>
      <c r="E989" s="9" t="s">
        <v>243</v>
      </c>
      <c r="F989" s="9" t="s">
        <v>824</v>
      </c>
      <c r="G989" s="9">
        <v>645.35586959422199</v>
      </c>
      <c r="I989" s="9">
        <v>1963</v>
      </c>
      <c r="L989" s="9">
        <v>50.3489</v>
      </c>
      <c r="M989" s="9">
        <v>19.144500000000001</v>
      </c>
      <c r="O989" s="9">
        <v>0</v>
      </c>
      <c r="P989" s="9">
        <v>0</v>
      </c>
      <c r="Q989" s="9">
        <v>0</v>
      </c>
      <c r="R989" s="9" t="s">
        <v>6765</v>
      </c>
      <c r="S989" s="9" t="s">
        <v>6766</v>
      </c>
      <c r="T989" s="9" t="s">
        <v>6767</v>
      </c>
      <c r="U989" s="9" t="s">
        <v>6768</v>
      </c>
      <c r="V989" s="9" t="s">
        <v>6769</v>
      </c>
    </row>
    <row r="990" spans="1:22" hidden="1" x14ac:dyDescent="0.2">
      <c r="A990" s="9">
        <v>988</v>
      </c>
      <c r="B990" s="9" t="s">
        <v>6770</v>
      </c>
      <c r="C990" s="9" t="s">
        <v>227</v>
      </c>
      <c r="D990" s="9" t="s">
        <v>334</v>
      </c>
      <c r="E990" s="9" t="s">
        <v>243</v>
      </c>
      <c r="F990" s="9" t="s">
        <v>824</v>
      </c>
      <c r="G990" s="9">
        <v>304.23919566584698</v>
      </c>
      <c r="I990" s="9">
        <v>1961</v>
      </c>
      <c r="L990" s="9">
        <v>49.975700000000003</v>
      </c>
      <c r="M990" s="9">
        <v>19.801100000000002</v>
      </c>
      <c r="O990" s="9">
        <v>0</v>
      </c>
      <c r="P990" s="9">
        <v>0</v>
      </c>
      <c r="Q990" s="9">
        <v>0</v>
      </c>
      <c r="R990" s="9" t="s">
        <v>6771</v>
      </c>
      <c r="S990" s="9" t="s">
        <v>6772</v>
      </c>
      <c r="T990" s="9" t="s">
        <v>6773</v>
      </c>
      <c r="U990" s="9" t="s">
        <v>6774</v>
      </c>
    </row>
    <row r="991" spans="1:22" hidden="1" x14ac:dyDescent="0.2">
      <c r="A991" s="9">
        <v>989</v>
      </c>
      <c r="B991" s="9" t="s">
        <v>6775</v>
      </c>
      <c r="C991" s="9" t="s">
        <v>227</v>
      </c>
      <c r="D991" s="9" t="s">
        <v>228</v>
      </c>
      <c r="E991" s="9" t="s">
        <v>229</v>
      </c>
      <c r="F991" s="9" t="s">
        <v>3753</v>
      </c>
      <c r="G991" s="9">
        <v>202.82613044389799</v>
      </c>
      <c r="I991" s="9">
        <v>1965</v>
      </c>
      <c r="J991" s="9">
        <v>1997</v>
      </c>
      <c r="K991" s="9">
        <v>2030</v>
      </c>
      <c r="L991" s="9">
        <v>48.552500000000002</v>
      </c>
      <c r="M991" s="9">
        <v>21.9726</v>
      </c>
      <c r="O991" s="9">
        <v>0</v>
      </c>
      <c r="P991" s="9">
        <v>0</v>
      </c>
      <c r="Q991" s="9">
        <v>0</v>
      </c>
      <c r="R991" s="9" t="s">
        <v>6776</v>
      </c>
      <c r="S991" s="9" t="s">
        <v>6777</v>
      </c>
      <c r="T991" s="9" t="s">
        <v>6778</v>
      </c>
      <c r="U991" s="9" t="s">
        <v>6779</v>
      </c>
    </row>
    <row r="992" spans="1:22" hidden="1" x14ac:dyDescent="0.2">
      <c r="A992" s="9">
        <v>990</v>
      </c>
      <c r="B992" s="9" t="s">
        <v>6780</v>
      </c>
      <c r="C992" s="9" t="s">
        <v>1152</v>
      </c>
      <c r="E992" s="9" t="s">
        <v>229</v>
      </c>
      <c r="F992" s="9" t="s">
        <v>6489</v>
      </c>
      <c r="G992" s="9">
        <v>110.65678520927899</v>
      </c>
      <c r="I992" s="9">
        <v>1969</v>
      </c>
      <c r="L992" s="9">
        <v>44.223799999999997</v>
      </c>
      <c r="M992" s="9">
        <v>21.1631</v>
      </c>
      <c r="O992" s="9">
        <v>0</v>
      </c>
      <c r="P992" s="9">
        <v>0</v>
      </c>
      <c r="Q992" s="9">
        <v>0</v>
      </c>
      <c r="R992" s="9" t="s">
        <v>6781</v>
      </c>
      <c r="S992" s="9" t="s">
        <v>6782</v>
      </c>
      <c r="T992" s="9" t="s">
        <v>6783</v>
      </c>
      <c r="U992" s="9" t="s">
        <v>6784</v>
      </c>
    </row>
    <row r="993" spans="1:23" hidden="1" x14ac:dyDescent="0.2">
      <c r="A993" s="9">
        <v>991</v>
      </c>
      <c r="B993" s="9" t="s">
        <v>6785</v>
      </c>
      <c r="C993" s="9" t="s">
        <v>1152</v>
      </c>
      <c r="E993" s="9" t="s">
        <v>229</v>
      </c>
      <c r="F993" s="9" t="s">
        <v>6489</v>
      </c>
      <c r="G993" s="9">
        <v>641.80935421382196</v>
      </c>
      <c r="I993" s="9">
        <v>1987</v>
      </c>
      <c r="L993" s="9">
        <v>44.730699999999999</v>
      </c>
      <c r="M993" s="9">
        <v>21.210999999999999</v>
      </c>
      <c r="O993" s="9">
        <v>0</v>
      </c>
      <c r="P993" s="9">
        <v>0</v>
      </c>
      <c r="Q993" s="9">
        <v>0</v>
      </c>
      <c r="R993" s="9" t="s">
        <v>6786</v>
      </c>
      <c r="S993" s="9" t="s">
        <v>6787</v>
      </c>
      <c r="T993" s="9" t="s">
        <v>6788</v>
      </c>
      <c r="U993" s="9" t="s">
        <v>6789</v>
      </c>
      <c r="V993" s="9" t="s">
        <v>6790</v>
      </c>
      <c r="W993" s="9" t="s">
        <v>6791</v>
      </c>
    </row>
    <row r="994" spans="1:23" hidden="1" x14ac:dyDescent="0.2">
      <c r="A994" s="9">
        <v>992</v>
      </c>
      <c r="B994" s="9" t="s">
        <v>6792</v>
      </c>
      <c r="C994" s="9" t="s">
        <v>1152</v>
      </c>
      <c r="E994" s="9" t="s">
        <v>229</v>
      </c>
      <c r="F994" s="9" t="s">
        <v>6489</v>
      </c>
      <c r="G994" s="9">
        <v>220.391430541815</v>
      </c>
      <c r="I994" s="9">
        <v>1956</v>
      </c>
      <c r="L994" s="9">
        <v>44.4803</v>
      </c>
      <c r="M994" s="9">
        <v>20.293500000000002</v>
      </c>
      <c r="O994" s="9">
        <v>0</v>
      </c>
      <c r="P994" s="9">
        <v>0</v>
      </c>
      <c r="Q994" s="9">
        <v>0</v>
      </c>
      <c r="R994" s="9" t="s">
        <v>6793</v>
      </c>
      <c r="S994" s="9" t="s">
        <v>6794</v>
      </c>
      <c r="T994" s="9" t="s">
        <v>6795</v>
      </c>
      <c r="U994" s="9" t="s">
        <v>6796</v>
      </c>
    </row>
    <row r="995" spans="1:23" hidden="1" x14ac:dyDescent="0.2">
      <c r="A995" s="9">
        <v>993</v>
      </c>
      <c r="B995" s="9" t="s">
        <v>6797</v>
      </c>
      <c r="C995" s="9" t="s">
        <v>1152</v>
      </c>
      <c r="D995" s="9" t="s">
        <v>228</v>
      </c>
      <c r="E995" s="9" t="s">
        <v>229</v>
      </c>
      <c r="F995" s="9" t="s">
        <v>3338</v>
      </c>
      <c r="G995" s="9">
        <v>276.64196302319903</v>
      </c>
      <c r="I995" s="9">
        <v>1987</v>
      </c>
      <c r="L995" s="9">
        <v>44.3474</v>
      </c>
      <c r="M995" s="9">
        <v>23.815100000000001</v>
      </c>
      <c r="O995" s="9">
        <v>0</v>
      </c>
      <c r="P995" s="9">
        <v>0</v>
      </c>
      <c r="Q995" s="9">
        <v>0</v>
      </c>
      <c r="R995" s="9" t="s">
        <v>6798</v>
      </c>
      <c r="S995" s="9" t="s">
        <v>6799</v>
      </c>
      <c r="T995" s="9" t="s">
        <v>6800</v>
      </c>
      <c r="U995" s="9" t="s">
        <v>6801</v>
      </c>
    </row>
    <row r="996" spans="1:23" hidden="1" x14ac:dyDescent="0.2">
      <c r="A996" s="9">
        <v>994</v>
      </c>
      <c r="B996" s="9" t="s">
        <v>6802</v>
      </c>
      <c r="C996" s="9" t="s">
        <v>227</v>
      </c>
      <c r="D996" s="9" t="s">
        <v>334</v>
      </c>
      <c r="E996" s="9" t="s">
        <v>243</v>
      </c>
      <c r="F996" s="9" t="s">
        <v>824</v>
      </c>
      <c r="G996" s="9">
        <v>242.46941957611401</v>
      </c>
      <c r="I996" s="9">
        <v>1970</v>
      </c>
      <c r="L996" s="9">
        <v>51.123899999999999</v>
      </c>
      <c r="M996" s="9">
        <v>17.0244</v>
      </c>
      <c r="O996" s="9">
        <v>0</v>
      </c>
      <c r="P996" s="9">
        <v>0</v>
      </c>
      <c r="Q996" s="9">
        <v>0</v>
      </c>
      <c r="R996" s="9" t="s">
        <v>6803</v>
      </c>
      <c r="S996" s="9" t="s">
        <v>6804</v>
      </c>
      <c r="T996" s="9" t="s">
        <v>6805</v>
      </c>
      <c r="U996" s="9" t="s">
        <v>6806</v>
      </c>
    </row>
    <row r="997" spans="1:23" hidden="1" x14ac:dyDescent="0.2">
      <c r="A997" s="9">
        <v>995</v>
      </c>
      <c r="B997" s="9" t="s">
        <v>6807</v>
      </c>
      <c r="C997" s="9" t="s">
        <v>227</v>
      </c>
      <c r="E997" s="9" t="s">
        <v>229</v>
      </c>
      <c r="F997" s="9" t="s">
        <v>824</v>
      </c>
      <c r="G997" s="9">
        <v>744.92506090304403</v>
      </c>
      <c r="I997" s="9">
        <v>1969</v>
      </c>
      <c r="J997" s="9">
        <v>1993</v>
      </c>
      <c r="L997" s="9">
        <v>50.206400000000002</v>
      </c>
      <c r="M997" s="9">
        <v>19.463000000000001</v>
      </c>
      <c r="O997" s="9">
        <v>0</v>
      </c>
      <c r="P997" s="9">
        <v>0</v>
      </c>
      <c r="Q997" s="9">
        <v>0</v>
      </c>
      <c r="R997" s="9" t="s">
        <v>6808</v>
      </c>
      <c r="S997" s="9" t="s">
        <v>6809</v>
      </c>
      <c r="T997" s="9" t="s">
        <v>6810</v>
      </c>
      <c r="U997" s="9" t="s">
        <v>6811</v>
      </c>
    </row>
    <row r="998" spans="1:23" hidden="1" x14ac:dyDescent="0.2">
      <c r="A998" s="9">
        <v>996</v>
      </c>
      <c r="B998" s="9" t="s">
        <v>6812</v>
      </c>
      <c r="C998" s="9" t="s">
        <v>227</v>
      </c>
      <c r="D998" s="9" t="s">
        <v>334</v>
      </c>
      <c r="E998" s="9" t="s">
        <v>243</v>
      </c>
      <c r="F998" s="9" t="s">
        <v>824</v>
      </c>
      <c r="G998" s="9">
        <v>1064.83718483046</v>
      </c>
      <c r="I998" s="9">
        <v>1960</v>
      </c>
      <c r="L998" s="9">
        <v>50.133699999999997</v>
      </c>
      <c r="M998" s="9">
        <v>18.846499999999999</v>
      </c>
      <c r="O998" s="9">
        <v>0</v>
      </c>
      <c r="P998" s="9">
        <v>0</v>
      </c>
      <c r="Q998" s="9">
        <v>0</v>
      </c>
      <c r="R998" s="9" t="s">
        <v>6813</v>
      </c>
      <c r="S998" s="9" t="s">
        <v>6814</v>
      </c>
      <c r="T998" s="9" t="s">
        <v>6815</v>
      </c>
      <c r="U998" s="9" t="s">
        <v>6816</v>
      </c>
      <c r="V998" s="9" t="s">
        <v>6817</v>
      </c>
    </row>
    <row r="999" spans="1:23" hidden="1" x14ac:dyDescent="0.2">
      <c r="A999" s="9">
        <v>997</v>
      </c>
      <c r="B999" s="9" t="s">
        <v>6818</v>
      </c>
      <c r="C999" s="9" t="s">
        <v>227</v>
      </c>
      <c r="E999" s="9" t="s">
        <v>243</v>
      </c>
      <c r="F999" s="9" t="s">
        <v>824</v>
      </c>
      <c r="G999" s="9">
        <v>544.86474132883598</v>
      </c>
      <c r="I999" s="9">
        <v>1961</v>
      </c>
      <c r="L999" s="9">
        <v>52.189599999999999</v>
      </c>
      <c r="M999" s="9">
        <v>21.090599999999998</v>
      </c>
      <c r="O999" s="9">
        <v>0</v>
      </c>
      <c r="P999" s="9">
        <v>0</v>
      </c>
      <c r="Q999" s="9">
        <v>0</v>
      </c>
      <c r="R999" s="9" t="s">
        <v>6819</v>
      </c>
      <c r="S999" s="9" t="s">
        <v>6820</v>
      </c>
      <c r="T999" s="9" t="s">
        <v>6821</v>
      </c>
      <c r="U999" s="9" t="s">
        <v>6822</v>
      </c>
    </row>
    <row r="1000" spans="1:23" hidden="1" x14ac:dyDescent="0.2">
      <c r="A1000" s="9">
        <v>998</v>
      </c>
      <c r="B1000" s="9" t="s">
        <v>6823</v>
      </c>
      <c r="C1000" s="9" t="s">
        <v>227</v>
      </c>
      <c r="E1000" s="9" t="s">
        <v>229</v>
      </c>
      <c r="F1000" s="9" t="s">
        <v>824</v>
      </c>
      <c r="G1000" s="9">
        <v>1636.4380978996301</v>
      </c>
      <c r="I1000" s="9">
        <v>1972</v>
      </c>
      <c r="J1000" s="9">
        <v>2008</v>
      </c>
      <c r="L1000" s="9">
        <v>50.133299999999998</v>
      </c>
      <c r="M1000" s="9">
        <v>18.523599999999998</v>
      </c>
      <c r="O1000" s="9">
        <v>0</v>
      </c>
      <c r="P1000" s="9">
        <v>0</v>
      </c>
      <c r="Q1000" s="9">
        <v>0</v>
      </c>
      <c r="R1000" s="9" t="s">
        <v>6824</v>
      </c>
      <c r="S1000" s="9" t="s">
        <v>6825</v>
      </c>
      <c r="T1000" s="9" t="s">
        <v>6826</v>
      </c>
      <c r="U1000" s="9" t="s">
        <v>6827</v>
      </c>
    </row>
    <row r="1001" spans="1:23" hidden="1" x14ac:dyDescent="0.2">
      <c r="A1001" s="9">
        <v>999</v>
      </c>
      <c r="B1001" s="9" t="s">
        <v>6828</v>
      </c>
      <c r="C1001" s="9" t="s">
        <v>227</v>
      </c>
      <c r="E1001" s="9" t="s">
        <v>243</v>
      </c>
      <c r="F1001" s="9" t="s">
        <v>824</v>
      </c>
      <c r="G1001" s="9">
        <v>262.752032620504</v>
      </c>
      <c r="I1001" s="9">
        <v>1985</v>
      </c>
      <c r="K1001" s="9">
        <v>2025</v>
      </c>
      <c r="L1001" s="9">
        <v>52.436100000000003</v>
      </c>
      <c r="M1001" s="9">
        <v>16.988900000000001</v>
      </c>
      <c r="O1001" s="9">
        <v>0</v>
      </c>
      <c r="P1001" s="9">
        <v>0</v>
      </c>
      <c r="Q1001" s="9">
        <v>0</v>
      </c>
      <c r="R1001" s="9" t="s">
        <v>6829</v>
      </c>
      <c r="S1001" s="9" t="s">
        <v>6830</v>
      </c>
      <c r="T1001" s="9" t="s">
        <v>6831</v>
      </c>
      <c r="U1001" s="9" t="s">
        <v>6832</v>
      </c>
      <c r="V1001" s="9" t="s">
        <v>6833</v>
      </c>
    </row>
    <row r="1002" spans="1:23" hidden="1" x14ac:dyDescent="0.2">
      <c r="A1002" s="9">
        <v>1000</v>
      </c>
      <c r="B1002" s="9" t="s">
        <v>6834</v>
      </c>
      <c r="C1002" s="9" t="s">
        <v>227</v>
      </c>
      <c r="E1002" s="9" t="s">
        <v>229</v>
      </c>
      <c r="F1002" s="9" t="s">
        <v>824</v>
      </c>
      <c r="G1002" s="9">
        <v>1543.32246528675</v>
      </c>
      <c r="I1002" s="9">
        <v>1979</v>
      </c>
      <c r="L1002" s="9">
        <v>50.438099999999999</v>
      </c>
      <c r="M1002" s="9">
        <v>21.3368</v>
      </c>
      <c r="O1002" s="9">
        <v>0</v>
      </c>
      <c r="P1002" s="9">
        <v>0</v>
      </c>
      <c r="Q1002" s="9">
        <v>0</v>
      </c>
      <c r="R1002" s="9" t="s">
        <v>6835</v>
      </c>
      <c r="S1002" s="9" t="s">
        <v>6836</v>
      </c>
      <c r="T1002" s="9" t="s">
        <v>6837</v>
      </c>
      <c r="U1002" s="9" t="s">
        <v>6838</v>
      </c>
    </row>
    <row r="1003" spans="1:23" hidden="1" x14ac:dyDescent="0.2">
      <c r="A1003" s="9">
        <v>1001</v>
      </c>
      <c r="B1003" s="9" t="s">
        <v>6839</v>
      </c>
      <c r="C1003" s="9" t="s">
        <v>227</v>
      </c>
      <c r="E1003" s="9" t="s">
        <v>229</v>
      </c>
      <c r="F1003" s="9" t="s">
        <v>824</v>
      </c>
      <c r="G1003" s="9">
        <v>3071.8939392684902</v>
      </c>
      <c r="I1003" s="9">
        <v>1993</v>
      </c>
      <c r="L1003" s="9">
        <v>50.751800000000003</v>
      </c>
      <c r="M1003" s="9">
        <v>17.882000000000001</v>
      </c>
      <c r="O1003" s="9">
        <v>0</v>
      </c>
      <c r="P1003" s="9">
        <v>0</v>
      </c>
      <c r="Q1003" s="9">
        <v>0</v>
      </c>
      <c r="R1003" s="9" t="s">
        <v>6840</v>
      </c>
      <c r="S1003" s="9" t="s">
        <v>6841</v>
      </c>
      <c r="T1003" s="9" t="s">
        <v>6842</v>
      </c>
      <c r="U1003" s="9" t="s">
        <v>6843</v>
      </c>
    </row>
    <row r="1004" spans="1:23" hidden="1" x14ac:dyDescent="0.2">
      <c r="A1004" s="9">
        <v>1002</v>
      </c>
      <c r="B1004" s="9" t="s">
        <v>6844</v>
      </c>
      <c r="C1004" s="9" t="s">
        <v>227</v>
      </c>
      <c r="D1004" s="9" t="s">
        <v>334</v>
      </c>
      <c r="E1004" s="9" t="s">
        <v>243</v>
      </c>
      <c r="F1004" s="9" t="s">
        <v>824</v>
      </c>
      <c r="G1004" s="9">
        <v>198.21644566108199</v>
      </c>
      <c r="I1004" s="9">
        <v>1977</v>
      </c>
      <c r="K1004" s="9">
        <v>2025</v>
      </c>
      <c r="L1004" s="9">
        <v>51.746299999999998</v>
      </c>
      <c r="M1004" s="9">
        <v>19.5382</v>
      </c>
      <c r="O1004" s="9">
        <v>0</v>
      </c>
      <c r="P1004" s="9">
        <v>0</v>
      </c>
      <c r="Q1004" s="9">
        <v>0</v>
      </c>
      <c r="R1004" s="9" t="s">
        <v>6845</v>
      </c>
      <c r="S1004" s="9" t="s">
        <v>6846</v>
      </c>
      <c r="T1004" s="9" t="s">
        <v>6847</v>
      </c>
      <c r="U1004" s="9" t="s">
        <v>6848</v>
      </c>
      <c r="V1004" s="9" t="s">
        <v>6849</v>
      </c>
    </row>
    <row r="1005" spans="1:23" hidden="1" x14ac:dyDescent="0.2">
      <c r="A1005" s="9">
        <v>1003</v>
      </c>
      <c r="B1005" s="9" t="s">
        <v>6850</v>
      </c>
      <c r="C1005" s="9" t="s">
        <v>227</v>
      </c>
      <c r="E1005" s="9" t="s">
        <v>229</v>
      </c>
      <c r="F1005" s="9" t="s">
        <v>565</v>
      </c>
      <c r="G1005" s="9">
        <v>850.94781090780896</v>
      </c>
      <c r="I1005" s="9">
        <v>1987</v>
      </c>
      <c r="K1005" s="9">
        <v>2021</v>
      </c>
      <c r="L1005" s="9">
        <v>52.381599999999999</v>
      </c>
      <c r="M1005" s="9">
        <v>8.9985999999999997</v>
      </c>
      <c r="O1005" s="9">
        <v>0</v>
      </c>
      <c r="P1005" s="9">
        <v>0</v>
      </c>
      <c r="Q1005" s="9">
        <v>0</v>
      </c>
      <c r="R1005" s="9" t="s">
        <v>6851</v>
      </c>
      <c r="S1005" s="9" t="s">
        <v>6852</v>
      </c>
      <c r="T1005" s="9" t="s">
        <v>6853</v>
      </c>
      <c r="U1005" s="9" t="s">
        <v>6854</v>
      </c>
    </row>
    <row r="1006" spans="1:23" hidden="1" x14ac:dyDescent="0.2">
      <c r="A1006" s="9">
        <v>1004</v>
      </c>
      <c r="B1006" s="9" t="s">
        <v>6855</v>
      </c>
      <c r="C1006" s="9" t="s">
        <v>227</v>
      </c>
      <c r="E1006" s="9" t="s">
        <v>243</v>
      </c>
      <c r="F1006" s="9" t="s">
        <v>565</v>
      </c>
      <c r="G1006" s="9">
        <v>982.78479569634305</v>
      </c>
      <c r="I1006" s="9">
        <v>1965</v>
      </c>
      <c r="J1006" s="9">
        <v>2009</v>
      </c>
      <c r="L1006" s="9">
        <v>49.175600000000003</v>
      </c>
      <c r="M1006" s="9">
        <v>9.2075999999999993</v>
      </c>
      <c r="O1006" s="9">
        <v>0</v>
      </c>
      <c r="P1006" s="9">
        <v>0</v>
      </c>
      <c r="Q1006" s="9">
        <v>0</v>
      </c>
      <c r="R1006" s="9" t="s">
        <v>6856</v>
      </c>
      <c r="S1006" s="9" t="s">
        <v>6857</v>
      </c>
      <c r="T1006" s="9" t="s">
        <v>6858</v>
      </c>
      <c r="U1006" s="9" t="s">
        <v>6859</v>
      </c>
    </row>
    <row r="1007" spans="1:23" hidden="1" x14ac:dyDescent="0.2">
      <c r="A1007" s="9">
        <v>1005</v>
      </c>
      <c r="B1007" s="9" t="s">
        <v>6860</v>
      </c>
      <c r="C1007" s="9" t="s">
        <v>227</v>
      </c>
      <c r="E1007" s="9" t="s">
        <v>229</v>
      </c>
      <c r="F1007" s="9" t="s">
        <v>565</v>
      </c>
      <c r="G1007" s="9">
        <v>755.98830438180198</v>
      </c>
      <c r="I1007" s="9">
        <v>1963</v>
      </c>
      <c r="K1007" s="9">
        <v>2021</v>
      </c>
      <c r="L1007" s="9">
        <v>51.682600000000001</v>
      </c>
      <c r="M1007" s="9">
        <v>7.9699</v>
      </c>
      <c r="O1007" s="9">
        <v>0</v>
      </c>
      <c r="P1007" s="9">
        <v>0</v>
      </c>
      <c r="Q1007" s="9">
        <v>0</v>
      </c>
      <c r="R1007" s="9" t="s">
        <v>6861</v>
      </c>
      <c r="S1007" s="9" t="s">
        <v>6862</v>
      </c>
      <c r="T1007" s="9" t="s">
        <v>6863</v>
      </c>
      <c r="U1007" s="9" t="s">
        <v>6864</v>
      </c>
      <c r="V1007" s="9" t="s">
        <v>6865</v>
      </c>
    </row>
    <row r="1008" spans="1:23" hidden="1" x14ac:dyDescent="0.2">
      <c r="A1008" s="9">
        <v>1006</v>
      </c>
      <c r="B1008" s="9" t="s">
        <v>6866</v>
      </c>
      <c r="C1008" s="9" t="s">
        <v>242</v>
      </c>
      <c r="D1008" s="9" t="s">
        <v>228</v>
      </c>
      <c r="E1008" s="9" t="s">
        <v>243</v>
      </c>
      <c r="F1008" s="9" t="s">
        <v>824</v>
      </c>
      <c r="G1008" s="9">
        <v>188</v>
      </c>
      <c r="I1008" s="9">
        <v>2004</v>
      </c>
      <c r="L1008" s="9">
        <v>51.9514</v>
      </c>
      <c r="M1008" s="9">
        <v>15.4879</v>
      </c>
      <c r="O1008" s="9">
        <v>0</v>
      </c>
      <c r="P1008" s="9">
        <v>0</v>
      </c>
      <c r="Q1008" s="9">
        <v>0</v>
      </c>
      <c r="R1008" s="9" t="s">
        <v>6867</v>
      </c>
      <c r="S1008" s="9" t="s">
        <v>6868</v>
      </c>
      <c r="T1008" s="9" t="s">
        <v>6869</v>
      </c>
      <c r="U1008" s="9" t="s">
        <v>6870</v>
      </c>
    </row>
    <row r="1009" spans="1:24" hidden="1" x14ac:dyDescent="0.2">
      <c r="A1009" s="9">
        <v>1007</v>
      </c>
      <c r="B1009" s="9" t="s">
        <v>6871</v>
      </c>
      <c r="C1009" s="9" t="s">
        <v>242</v>
      </c>
      <c r="D1009" s="9" t="s">
        <v>228</v>
      </c>
      <c r="E1009" s="9" t="s">
        <v>229</v>
      </c>
      <c r="F1009" s="9" t="s">
        <v>3313</v>
      </c>
      <c r="G1009" s="9">
        <v>420</v>
      </c>
      <c r="I1009" s="9">
        <v>1977</v>
      </c>
      <c r="L1009" s="9">
        <v>43.194769999999998</v>
      </c>
      <c r="M1009" s="9">
        <v>27.765471999999999</v>
      </c>
      <c r="O1009" s="9">
        <v>0</v>
      </c>
      <c r="P1009" s="9">
        <v>0</v>
      </c>
      <c r="Q1009" s="9">
        <v>0</v>
      </c>
      <c r="R1009" s="9" t="s">
        <v>6872</v>
      </c>
      <c r="S1009" s="9" t="s">
        <v>6873</v>
      </c>
      <c r="T1009" s="9" t="s">
        <v>6874</v>
      </c>
      <c r="U1009" s="9" t="s">
        <v>6875</v>
      </c>
      <c r="V1009" s="9" t="s">
        <v>6876</v>
      </c>
      <c r="W1009" s="9" t="s">
        <v>6877</v>
      </c>
    </row>
    <row r="1010" spans="1:24" hidden="1" x14ac:dyDescent="0.2">
      <c r="A1010" s="9">
        <v>1008</v>
      </c>
      <c r="B1010" s="9" t="s">
        <v>6878</v>
      </c>
      <c r="C1010" s="9" t="s">
        <v>242</v>
      </c>
      <c r="D1010" s="9" t="s">
        <v>228</v>
      </c>
      <c r="E1010" s="9" t="s">
        <v>243</v>
      </c>
      <c r="F1010" s="9" t="s">
        <v>3753</v>
      </c>
      <c r="G1010" s="9">
        <v>218</v>
      </c>
      <c r="I1010" s="9">
        <v>1998</v>
      </c>
      <c r="L1010" s="9">
        <v>48.177439999999997</v>
      </c>
      <c r="M1010" s="9">
        <v>17.153949999999998</v>
      </c>
      <c r="O1010" s="9">
        <v>0</v>
      </c>
      <c r="P1010" s="9">
        <v>0</v>
      </c>
      <c r="Q1010" s="9">
        <v>0</v>
      </c>
      <c r="R1010" s="9" t="s">
        <v>6879</v>
      </c>
      <c r="S1010" s="9" t="s">
        <v>6880</v>
      </c>
      <c r="T1010" s="9" t="s">
        <v>6881</v>
      </c>
      <c r="U1010" s="9" t="s">
        <v>6882</v>
      </c>
      <c r="V1010" s="9" t="s">
        <v>6883</v>
      </c>
    </row>
    <row r="1011" spans="1:24" hidden="1" x14ac:dyDescent="0.2">
      <c r="A1011" s="9">
        <v>1009</v>
      </c>
      <c r="B1011" s="9" t="s">
        <v>6884</v>
      </c>
      <c r="C1011" s="9" t="s">
        <v>242</v>
      </c>
      <c r="D1011" s="9" t="s">
        <v>228</v>
      </c>
      <c r="E1011" s="9" t="s">
        <v>229</v>
      </c>
      <c r="F1011" s="9" t="s">
        <v>3753</v>
      </c>
      <c r="G1011" s="9">
        <v>430</v>
      </c>
      <c r="H1011" s="9">
        <v>0.19895348837209301</v>
      </c>
      <c r="I1011" s="9">
        <v>2011</v>
      </c>
      <c r="L1011" s="9">
        <v>48.429600000000001</v>
      </c>
      <c r="M1011" s="9">
        <v>17.697800000000001</v>
      </c>
      <c r="O1011" s="9">
        <v>0</v>
      </c>
      <c r="P1011" s="9">
        <v>0</v>
      </c>
      <c r="Q1011" s="9">
        <v>0</v>
      </c>
      <c r="R1011" s="9" t="s">
        <v>6885</v>
      </c>
      <c r="S1011" s="9" t="s">
        <v>6886</v>
      </c>
      <c r="T1011" s="9" t="s">
        <v>6887</v>
      </c>
      <c r="U1011" s="9" t="s">
        <v>6888</v>
      </c>
    </row>
    <row r="1012" spans="1:24" hidden="1" x14ac:dyDescent="0.2">
      <c r="A1012" s="9">
        <v>1010</v>
      </c>
      <c r="B1012" s="9" t="s">
        <v>6889</v>
      </c>
      <c r="C1012" s="9" t="s">
        <v>242</v>
      </c>
      <c r="D1012" s="9" t="s">
        <v>228</v>
      </c>
      <c r="E1012" s="9" t="s">
        <v>229</v>
      </c>
      <c r="F1012" s="9" t="s">
        <v>1121</v>
      </c>
      <c r="G1012" s="9">
        <v>1176</v>
      </c>
      <c r="H1012" s="9">
        <v>0.57499999999999996</v>
      </c>
      <c r="I1012" s="9">
        <v>2003</v>
      </c>
      <c r="L1012" s="9">
        <v>39.011800000000001</v>
      </c>
      <c r="M1012" s="9">
        <v>-8.9520999999999997</v>
      </c>
      <c r="O1012" s="9">
        <v>0</v>
      </c>
      <c r="P1012" s="9">
        <v>0</v>
      </c>
      <c r="Q1012" s="9">
        <v>0</v>
      </c>
      <c r="R1012" s="9" t="s">
        <v>6890</v>
      </c>
      <c r="S1012" s="9" t="s">
        <v>6891</v>
      </c>
      <c r="T1012" s="9" t="s">
        <v>6892</v>
      </c>
      <c r="U1012" s="9" t="s">
        <v>6893</v>
      </c>
      <c r="V1012" s="9" t="s">
        <v>6894</v>
      </c>
      <c r="W1012" s="9" t="s">
        <v>6895</v>
      </c>
    </row>
    <row r="1013" spans="1:24" hidden="1" x14ac:dyDescent="0.2">
      <c r="A1013" s="9">
        <v>1011</v>
      </c>
      <c r="B1013" s="9" t="s">
        <v>6896</v>
      </c>
      <c r="C1013" s="9" t="s">
        <v>242</v>
      </c>
      <c r="D1013" s="9" t="s">
        <v>228</v>
      </c>
      <c r="E1013" s="9" t="s">
        <v>229</v>
      </c>
      <c r="F1013" s="9" t="s">
        <v>1121</v>
      </c>
      <c r="G1013" s="9">
        <v>990</v>
      </c>
      <c r="I1013" s="9">
        <v>1998</v>
      </c>
      <c r="L1013" s="9">
        <v>41.07</v>
      </c>
      <c r="M1013" s="9">
        <v>-8.4587000000000003</v>
      </c>
      <c r="O1013" s="9">
        <v>0</v>
      </c>
      <c r="P1013" s="9">
        <v>0</v>
      </c>
      <c r="Q1013" s="9">
        <v>0</v>
      </c>
      <c r="R1013" s="9" t="s">
        <v>6897</v>
      </c>
      <c r="S1013" s="9" t="s">
        <v>6898</v>
      </c>
      <c r="T1013" s="9" t="s">
        <v>6899</v>
      </c>
      <c r="U1013" s="9" t="s">
        <v>6900</v>
      </c>
      <c r="V1013" s="9" t="s">
        <v>6901</v>
      </c>
      <c r="W1013" s="9" t="s">
        <v>6902</v>
      </c>
    </row>
    <row r="1014" spans="1:24" hidden="1" x14ac:dyDescent="0.2">
      <c r="A1014" s="9">
        <v>1012</v>
      </c>
      <c r="B1014" s="9" t="s">
        <v>6903</v>
      </c>
      <c r="C1014" s="9" t="s">
        <v>242</v>
      </c>
      <c r="D1014" s="9" t="s">
        <v>228</v>
      </c>
      <c r="E1014" s="9" t="s">
        <v>229</v>
      </c>
      <c r="F1014" s="9" t="s">
        <v>1121</v>
      </c>
      <c r="G1014" s="9">
        <v>826</v>
      </c>
      <c r="I1014" s="9">
        <v>2009</v>
      </c>
      <c r="L1014" s="9">
        <v>40.124499999999998</v>
      </c>
      <c r="M1014" s="9">
        <v>-8.7750000000000004</v>
      </c>
      <c r="O1014" s="9">
        <v>0</v>
      </c>
      <c r="P1014" s="9">
        <v>0</v>
      </c>
      <c r="Q1014" s="9">
        <v>0</v>
      </c>
      <c r="R1014" s="9" t="s">
        <v>6904</v>
      </c>
      <c r="S1014" s="9" t="s">
        <v>6905</v>
      </c>
      <c r="T1014" s="9" t="s">
        <v>6906</v>
      </c>
      <c r="U1014" s="9" t="s">
        <v>6907</v>
      </c>
      <c r="V1014" s="9" t="s">
        <v>6908</v>
      </c>
    </row>
    <row r="1015" spans="1:24" x14ac:dyDescent="0.2">
      <c r="A1015" s="9">
        <v>1013</v>
      </c>
      <c r="B1015" s="9" t="s">
        <v>37</v>
      </c>
      <c r="C1015" s="9" t="s">
        <v>242</v>
      </c>
      <c r="D1015" s="9" t="s">
        <v>228</v>
      </c>
      <c r="E1015" s="9" t="s">
        <v>229</v>
      </c>
      <c r="F1015" s="9" t="s">
        <v>68</v>
      </c>
      <c r="G1015" s="9">
        <v>844</v>
      </c>
      <c r="H1015" s="9">
        <v>0.59</v>
      </c>
      <c r="I1015" s="9">
        <v>2011</v>
      </c>
      <c r="L1015" s="9">
        <v>51.957000000000001</v>
      </c>
      <c r="M1015" s="9">
        <v>4.0915999999999997</v>
      </c>
      <c r="O1015" s="9">
        <v>0</v>
      </c>
      <c r="P1015" s="9">
        <v>0</v>
      </c>
      <c r="Q1015" s="9">
        <v>0</v>
      </c>
      <c r="R1015" s="9" t="s">
        <v>436</v>
      </c>
      <c r="S1015" s="9" t="s">
        <v>437</v>
      </c>
      <c r="T1015" s="9" t="s">
        <v>438</v>
      </c>
      <c r="U1015" s="9" t="s">
        <v>439</v>
      </c>
      <c r="V1015" s="9" t="s">
        <v>440</v>
      </c>
    </row>
    <row r="1016" spans="1:24" hidden="1" x14ac:dyDescent="0.2">
      <c r="A1016" s="9">
        <v>1014</v>
      </c>
      <c r="B1016" s="9" t="s">
        <v>6909</v>
      </c>
      <c r="C1016" s="9" t="s">
        <v>242</v>
      </c>
      <c r="D1016" s="9" t="s">
        <v>228</v>
      </c>
      <c r="E1016" s="9" t="s">
        <v>243</v>
      </c>
      <c r="F1016" s="9" t="s">
        <v>3546</v>
      </c>
      <c r="G1016" s="9">
        <v>95</v>
      </c>
      <c r="I1016" s="9">
        <v>2000</v>
      </c>
      <c r="L1016" s="9">
        <v>47.516820000000003</v>
      </c>
      <c r="M1016" s="9">
        <v>21.628240000000002</v>
      </c>
      <c r="O1016" s="9">
        <v>0</v>
      </c>
      <c r="P1016" s="9">
        <v>0</v>
      </c>
      <c r="Q1016" s="9">
        <v>0</v>
      </c>
      <c r="R1016" s="9" t="s">
        <v>6910</v>
      </c>
      <c r="S1016" s="9" t="s">
        <v>6911</v>
      </c>
      <c r="T1016" s="9" t="s">
        <v>6912</v>
      </c>
      <c r="U1016" s="9" t="s">
        <v>6913</v>
      </c>
    </row>
    <row r="1017" spans="1:24" hidden="1" x14ac:dyDescent="0.2">
      <c r="A1017" s="9">
        <v>1015</v>
      </c>
      <c r="B1017" s="9" t="s">
        <v>6914</v>
      </c>
      <c r="C1017" s="9" t="s">
        <v>242</v>
      </c>
      <c r="D1017" s="9" t="s">
        <v>228</v>
      </c>
      <c r="E1017" s="9" t="s">
        <v>243</v>
      </c>
      <c r="F1017" s="9" t="s">
        <v>598</v>
      </c>
      <c r="G1017" s="9">
        <v>95</v>
      </c>
      <c r="I1017" s="9">
        <v>2000</v>
      </c>
      <c r="L1017" s="9">
        <v>42.554000000000002</v>
      </c>
      <c r="M1017" s="9">
        <v>12.617599999999999</v>
      </c>
      <c r="O1017" s="9">
        <v>0</v>
      </c>
      <c r="P1017" s="9">
        <v>0</v>
      </c>
      <c r="Q1017" s="9">
        <v>0</v>
      </c>
      <c r="R1017" s="9" t="s">
        <v>6915</v>
      </c>
      <c r="S1017" s="9" t="s">
        <v>6916</v>
      </c>
      <c r="T1017" s="9" t="s">
        <v>6917</v>
      </c>
      <c r="U1017" s="9" t="s">
        <v>6918</v>
      </c>
    </row>
    <row r="1018" spans="1:24" hidden="1" x14ac:dyDescent="0.2">
      <c r="A1018" s="9">
        <v>1016</v>
      </c>
      <c r="B1018" s="9" t="s">
        <v>6919</v>
      </c>
      <c r="C1018" s="9" t="s">
        <v>242</v>
      </c>
      <c r="D1018" s="9" t="s">
        <v>228</v>
      </c>
      <c r="E1018" s="9" t="s">
        <v>243</v>
      </c>
      <c r="F1018" s="9" t="s">
        <v>598</v>
      </c>
      <c r="G1018" s="9">
        <v>325</v>
      </c>
      <c r="I1018" s="9">
        <v>2007</v>
      </c>
      <c r="L1018" s="9">
        <v>43.381340000000002</v>
      </c>
      <c r="M1018" s="9">
        <v>10.448549999999999</v>
      </c>
      <c r="O1018" s="9">
        <v>0</v>
      </c>
      <c r="P1018" s="9">
        <v>0</v>
      </c>
      <c r="Q1018" s="9">
        <v>0</v>
      </c>
      <c r="R1018" s="9" t="s">
        <v>6920</v>
      </c>
      <c r="S1018" s="9" t="s">
        <v>6921</v>
      </c>
      <c r="T1018" s="9" t="s">
        <v>6922</v>
      </c>
      <c r="U1018" s="9" t="s">
        <v>6923</v>
      </c>
      <c r="V1018" s="9" t="s">
        <v>6924</v>
      </c>
    </row>
    <row r="1019" spans="1:24" hidden="1" x14ac:dyDescent="0.2">
      <c r="A1019" s="9">
        <v>1017</v>
      </c>
      <c r="B1019" s="9" t="s">
        <v>6925</v>
      </c>
      <c r="C1019" s="9" t="s">
        <v>242</v>
      </c>
      <c r="D1019" s="9" t="s">
        <v>228</v>
      </c>
      <c r="E1019" s="9" t="s">
        <v>243</v>
      </c>
      <c r="F1019" s="9" t="s">
        <v>598</v>
      </c>
      <c r="G1019" s="9">
        <v>97</v>
      </c>
      <c r="I1019" s="9">
        <v>2004</v>
      </c>
      <c r="L1019" s="9">
        <v>45.457000000000001</v>
      </c>
      <c r="M1019" s="9">
        <v>8.6495999999999995</v>
      </c>
      <c r="O1019" s="9">
        <v>0</v>
      </c>
      <c r="P1019" s="9">
        <v>0</v>
      </c>
      <c r="Q1019" s="9">
        <v>0</v>
      </c>
      <c r="R1019" s="9" t="s">
        <v>6926</v>
      </c>
      <c r="S1019" s="9" t="s">
        <v>6927</v>
      </c>
      <c r="T1019" s="9" t="s">
        <v>6928</v>
      </c>
      <c r="U1019" s="9" t="s">
        <v>6929</v>
      </c>
    </row>
    <row r="1020" spans="1:24" hidden="1" x14ac:dyDescent="0.2">
      <c r="A1020" s="9">
        <v>1018</v>
      </c>
      <c r="B1020" s="9" t="s">
        <v>6930</v>
      </c>
      <c r="C1020" s="9" t="s">
        <v>242</v>
      </c>
      <c r="D1020" s="9" t="s">
        <v>228</v>
      </c>
      <c r="E1020" s="9" t="s">
        <v>243</v>
      </c>
      <c r="F1020" s="9" t="s">
        <v>598</v>
      </c>
      <c r="G1020" s="9">
        <v>44</v>
      </c>
      <c r="I1020" s="9">
        <v>2004</v>
      </c>
      <c r="L1020" s="9">
        <v>37.220379999999999</v>
      </c>
      <c r="M1020" s="9">
        <v>15.177809999999999</v>
      </c>
      <c r="O1020" s="9">
        <v>0</v>
      </c>
      <c r="P1020" s="9">
        <v>0</v>
      </c>
      <c r="Q1020" s="9">
        <v>0</v>
      </c>
      <c r="R1020" s="9" t="s">
        <v>6931</v>
      </c>
      <c r="S1020" s="9" t="s">
        <v>6932</v>
      </c>
      <c r="T1020" s="9" t="s">
        <v>6933</v>
      </c>
      <c r="U1020" s="9" t="s">
        <v>6934</v>
      </c>
    </row>
    <row r="1021" spans="1:24" hidden="1" x14ac:dyDescent="0.2">
      <c r="A1021" s="9">
        <v>1019</v>
      </c>
      <c r="B1021" s="9" t="s">
        <v>6935</v>
      </c>
      <c r="C1021" s="9" t="s">
        <v>242</v>
      </c>
      <c r="D1021" s="9" t="s">
        <v>228</v>
      </c>
      <c r="E1021" s="9" t="s">
        <v>243</v>
      </c>
      <c r="F1021" s="9" t="s">
        <v>576</v>
      </c>
      <c r="G1021" s="9">
        <v>140</v>
      </c>
      <c r="I1021" s="9">
        <v>1975</v>
      </c>
      <c r="L1021" s="9">
        <v>48.276699999999998</v>
      </c>
      <c r="M1021" s="9">
        <v>16.433900000000001</v>
      </c>
      <c r="O1021" s="9">
        <v>0</v>
      </c>
      <c r="P1021" s="9">
        <v>0</v>
      </c>
      <c r="Q1021" s="9">
        <v>0</v>
      </c>
      <c r="R1021" s="9" t="s">
        <v>6936</v>
      </c>
      <c r="S1021" s="9" t="s">
        <v>6937</v>
      </c>
      <c r="T1021" s="9" t="s">
        <v>6938</v>
      </c>
      <c r="U1021" s="9" t="s">
        <v>6939</v>
      </c>
    </row>
    <row r="1022" spans="1:24" hidden="1" x14ac:dyDescent="0.2">
      <c r="A1022" s="9">
        <v>1020</v>
      </c>
      <c r="B1022" s="9" t="s">
        <v>6940</v>
      </c>
      <c r="C1022" s="9" t="s">
        <v>1152</v>
      </c>
      <c r="E1022" s="9" t="s">
        <v>243</v>
      </c>
      <c r="F1022" s="9" t="s">
        <v>3313</v>
      </c>
      <c r="G1022" s="9">
        <v>119.878183976719</v>
      </c>
      <c r="I1022" s="9">
        <v>1951</v>
      </c>
      <c r="L1022" s="9">
        <v>42.606699999999996</v>
      </c>
      <c r="M1022" s="9">
        <v>23.078299999999999</v>
      </c>
      <c r="O1022" s="9">
        <v>0</v>
      </c>
      <c r="P1022" s="9">
        <v>0</v>
      </c>
      <c r="Q1022" s="9">
        <v>0</v>
      </c>
      <c r="R1022" s="9" t="s">
        <v>6941</v>
      </c>
      <c r="S1022" s="9" t="s">
        <v>6942</v>
      </c>
      <c r="T1022" s="9" t="s">
        <v>6943</v>
      </c>
      <c r="U1022" s="9" t="s">
        <v>6944</v>
      </c>
    </row>
    <row r="1023" spans="1:24" hidden="1" x14ac:dyDescent="0.2">
      <c r="A1023" s="9">
        <v>1021</v>
      </c>
      <c r="B1023" s="9" t="s">
        <v>6945</v>
      </c>
      <c r="C1023" s="9" t="s">
        <v>242</v>
      </c>
      <c r="D1023" s="9" t="s">
        <v>228</v>
      </c>
      <c r="E1023" s="9" t="s">
        <v>243</v>
      </c>
      <c r="F1023" s="9" t="s">
        <v>565</v>
      </c>
      <c r="G1023" s="9">
        <v>1145</v>
      </c>
      <c r="I1023" s="9">
        <v>1974</v>
      </c>
      <c r="L1023" s="9">
        <v>51.221400000000003</v>
      </c>
      <c r="M1023" s="9">
        <v>6.7313000000000001</v>
      </c>
      <c r="O1023" s="9">
        <v>0</v>
      </c>
      <c r="P1023" s="9">
        <v>0</v>
      </c>
      <c r="Q1023" s="9">
        <v>0</v>
      </c>
      <c r="R1023" s="9" t="s">
        <v>6946</v>
      </c>
      <c r="S1023" s="9" t="s">
        <v>6947</v>
      </c>
      <c r="T1023" s="9" t="s">
        <v>6948</v>
      </c>
      <c r="U1023" s="9" t="s">
        <v>6949</v>
      </c>
      <c r="V1023" s="9" t="s">
        <v>6950</v>
      </c>
      <c r="W1023" s="9" t="s">
        <v>6951</v>
      </c>
      <c r="X1023" s="9" t="s">
        <v>6952</v>
      </c>
    </row>
    <row r="1024" spans="1:24" hidden="1" x14ac:dyDescent="0.2">
      <c r="A1024" s="9">
        <v>1022</v>
      </c>
      <c r="B1024" s="9" t="s">
        <v>6953</v>
      </c>
      <c r="C1024" s="9" t="s">
        <v>242</v>
      </c>
      <c r="D1024" s="9" t="s">
        <v>228</v>
      </c>
      <c r="E1024" s="9" t="s">
        <v>243</v>
      </c>
      <c r="F1024" s="9" t="s">
        <v>3546</v>
      </c>
      <c r="G1024" s="9">
        <v>782.7</v>
      </c>
      <c r="I1024" s="9">
        <v>1994</v>
      </c>
      <c r="L1024" s="9">
        <v>47.328299999999999</v>
      </c>
      <c r="M1024" s="9">
        <v>18.916899999999998</v>
      </c>
      <c r="O1024" s="9">
        <v>0</v>
      </c>
      <c r="P1024" s="9">
        <v>0</v>
      </c>
      <c r="Q1024" s="9">
        <v>0</v>
      </c>
      <c r="R1024" s="9" t="s">
        <v>6954</v>
      </c>
      <c r="S1024" s="9" t="s">
        <v>6955</v>
      </c>
      <c r="T1024" s="9" t="s">
        <v>6956</v>
      </c>
      <c r="U1024" s="9" t="s">
        <v>6957</v>
      </c>
      <c r="V1024" s="9" t="s">
        <v>6958</v>
      </c>
    </row>
    <row r="1025" spans="1:27" hidden="1" x14ac:dyDescent="0.2">
      <c r="A1025" s="9">
        <v>1023</v>
      </c>
      <c r="B1025" s="9" t="s">
        <v>6959</v>
      </c>
      <c r="C1025" s="9" t="s">
        <v>227</v>
      </c>
      <c r="E1025" s="9" t="s">
        <v>243</v>
      </c>
      <c r="F1025" s="9" t="s">
        <v>565</v>
      </c>
      <c r="G1025" s="9">
        <v>1511.9766087636001</v>
      </c>
      <c r="I1025" s="9">
        <v>2015</v>
      </c>
      <c r="K1025" s="9">
        <v>2021</v>
      </c>
      <c r="L1025" s="9">
        <v>53.489699999999999</v>
      </c>
      <c r="M1025" s="9">
        <v>9.9481999999999999</v>
      </c>
      <c r="O1025" s="9">
        <v>0</v>
      </c>
      <c r="P1025" s="9">
        <v>0</v>
      </c>
      <c r="Q1025" s="9">
        <v>0</v>
      </c>
      <c r="R1025" s="9" t="s">
        <v>6960</v>
      </c>
      <c r="S1025" s="9" t="s">
        <v>6961</v>
      </c>
      <c r="T1025" s="9" t="s">
        <v>6962</v>
      </c>
      <c r="U1025" s="9" t="s">
        <v>6963</v>
      </c>
    </row>
    <row r="1026" spans="1:27" hidden="1" x14ac:dyDescent="0.2">
      <c r="A1026" s="9">
        <v>1024</v>
      </c>
      <c r="B1026" s="9" t="s">
        <v>6964</v>
      </c>
      <c r="C1026" s="9" t="s">
        <v>242</v>
      </c>
      <c r="D1026" s="9" t="s">
        <v>228</v>
      </c>
      <c r="E1026" s="9" t="s">
        <v>243</v>
      </c>
      <c r="F1026" s="9" t="s">
        <v>6489</v>
      </c>
      <c r="G1026" s="9">
        <v>255</v>
      </c>
      <c r="I1026" s="9">
        <v>1984</v>
      </c>
      <c r="L1026" s="9">
        <v>45.267969000000001</v>
      </c>
      <c r="M1026" s="9">
        <v>19.885331000000001</v>
      </c>
      <c r="O1026" s="9">
        <v>0</v>
      </c>
      <c r="P1026" s="9">
        <v>0</v>
      </c>
      <c r="Q1026" s="9">
        <v>0</v>
      </c>
      <c r="R1026" s="9" t="s">
        <v>6965</v>
      </c>
      <c r="S1026" s="9" t="s">
        <v>6966</v>
      </c>
      <c r="T1026" s="9" t="s">
        <v>6967</v>
      </c>
      <c r="U1026" s="9" t="s">
        <v>6968</v>
      </c>
      <c r="V1026" s="9" t="s">
        <v>6969</v>
      </c>
    </row>
    <row r="1027" spans="1:27" hidden="1" x14ac:dyDescent="0.2">
      <c r="A1027" s="9">
        <v>1025</v>
      </c>
      <c r="B1027" s="9" t="s">
        <v>6970</v>
      </c>
      <c r="C1027" s="9" t="s">
        <v>227</v>
      </c>
      <c r="E1027" s="9" t="s">
        <v>243</v>
      </c>
      <c r="F1027" s="9" t="s">
        <v>565</v>
      </c>
      <c r="G1027" s="9">
        <v>1106.3243478758</v>
      </c>
      <c r="I1027" s="9">
        <v>1959</v>
      </c>
      <c r="J1027" s="9">
        <v>2007</v>
      </c>
      <c r="L1027" s="9">
        <v>51.526000000000003</v>
      </c>
      <c r="M1027" s="9">
        <v>6.7195999999999998</v>
      </c>
      <c r="O1027" s="9">
        <v>0</v>
      </c>
      <c r="P1027" s="9">
        <v>0</v>
      </c>
      <c r="Q1027" s="9">
        <v>0</v>
      </c>
      <c r="R1027" s="9" t="s">
        <v>6971</v>
      </c>
      <c r="S1027" s="9" t="s">
        <v>6972</v>
      </c>
      <c r="T1027" s="9" t="s">
        <v>6973</v>
      </c>
      <c r="U1027" s="9" t="s">
        <v>6974</v>
      </c>
    </row>
    <row r="1028" spans="1:27" hidden="1" x14ac:dyDescent="0.2">
      <c r="A1028" s="9">
        <v>1026</v>
      </c>
      <c r="B1028" s="9" t="s">
        <v>6975</v>
      </c>
      <c r="C1028" s="9" t="s">
        <v>227</v>
      </c>
      <c r="E1028" s="9" t="s">
        <v>243</v>
      </c>
      <c r="F1028" s="9" t="s">
        <v>565</v>
      </c>
      <c r="G1028" s="9">
        <v>719.110826119276</v>
      </c>
      <c r="I1028" s="9">
        <v>1983</v>
      </c>
      <c r="L1028" s="9">
        <v>49.364899999999999</v>
      </c>
      <c r="M1028" s="9">
        <v>7.2355</v>
      </c>
      <c r="O1028" s="9">
        <v>0</v>
      </c>
      <c r="P1028" s="9">
        <v>0</v>
      </c>
      <c r="Q1028" s="9">
        <v>0</v>
      </c>
      <c r="R1028" s="9" t="s">
        <v>6976</v>
      </c>
      <c r="S1028" s="9" t="s">
        <v>6977</v>
      </c>
      <c r="T1028" s="9" t="s">
        <v>6978</v>
      </c>
      <c r="U1028" s="9" t="s">
        <v>6979</v>
      </c>
    </row>
    <row r="1029" spans="1:27" hidden="1" x14ac:dyDescent="0.2">
      <c r="A1029" s="9">
        <v>1027</v>
      </c>
      <c r="B1029" s="9" t="s">
        <v>6980</v>
      </c>
      <c r="C1029" s="9" t="s">
        <v>227</v>
      </c>
      <c r="E1029" s="9" t="s">
        <v>243</v>
      </c>
      <c r="F1029" s="9" t="s">
        <v>565</v>
      </c>
      <c r="G1029" s="9">
        <v>719.110826119276</v>
      </c>
      <c r="I1029" s="9">
        <v>1981</v>
      </c>
      <c r="L1029" s="9">
        <v>51.6372</v>
      </c>
      <c r="M1029" s="9">
        <v>7.6191000000000004</v>
      </c>
      <c r="O1029" s="9">
        <v>0</v>
      </c>
      <c r="P1029" s="9">
        <v>0</v>
      </c>
      <c r="Q1029" s="9">
        <v>0</v>
      </c>
      <c r="R1029" s="9" t="s">
        <v>6981</v>
      </c>
      <c r="S1029" s="9" t="s">
        <v>6982</v>
      </c>
      <c r="T1029" s="9" t="s">
        <v>6983</v>
      </c>
      <c r="U1029" s="9" t="s">
        <v>6984</v>
      </c>
    </row>
    <row r="1030" spans="1:27" hidden="1" x14ac:dyDescent="0.2">
      <c r="A1030" s="9">
        <v>1028</v>
      </c>
      <c r="B1030" s="9" t="s">
        <v>6985</v>
      </c>
      <c r="C1030" s="9" t="s">
        <v>227</v>
      </c>
      <c r="E1030" s="9" t="s">
        <v>243</v>
      </c>
      <c r="F1030" s="9" t="s">
        <v>565</v>
      </c>
      <c r="G1030" s="9">
        <v>788.25609786151404</v>
      </c>
      <c r="I1030" s="9">
        <v>1985</v>
      </c>
      <c r="L1030" s="9">
        <v>48.719099999999997</v>
      </c>
      <c r="M1030" s="9">
        <v>9.3712999999999997</v>
      </c>
      <c r="O1030" s="9">
        <v>0</v>
      </c>
      <c r="P1030" s="9">
        <v>0</v>
      </c>
      <c r="Q1030" s="9">
        <v>0</v>
      </c>
      <c r="R1030" s="9" t="s">
        <v>6986</v>
      </c>
      <c r="S1030" s="9" t="s">
        <v>6987</v>
      </c>
      <c r="T1030" s="9" t="s">
        <v>6988</v>
      </c>
      <c r="U1030" s="9" t="s">
        <v>6989</v>
      </c>
    </row>
    <row r="1031" spans="1:27" hidden="1" x14ac:dyDescent="0.2">
      <c r="A1031" s="9">
        <v>1029</v>
      </c>
      <c r="B1031" s="9" t="s">
        <v>6990</v>
      </c>
      <c r="C1031" s="9" t="s">
        <v>227</v>
      </c>
      <c r="D1031" s="9" t="s">
        <v>228</v>
      </c>
      <c r="E1031" s="9" t="s">
        <v>243</v>
      </c>
      <c r="F1031" s="9" t="s">
        <v>565</v>
      </c>
      <c r="G1031" s="9">
        <v>188.99707609545001</v>
      </c>
      <c r="I1031" s="9">
        <v>1993</v>
      </c>
      <c r="L1031" s="9">
        <v>53.5261</v>
      </c>
      <c r="M1031" s="9">
        <v>10.0655</v>
      </c>
      <c r="O1031" s="9">
        <v>0</v>
      </c>
      <c r="P1031" s="9">
        <v>0</v>
      </c>
      <c r="Q1031" s="9">
        <v>0</v>
      </c>
      <c r="R1031" s="9" t="s">
        <v>6991</v>
      </c>
      <c r="S1031" s="9" t="s">
        <v>6992</v>
      </c>
      <c r="T1031" s="9" t="s">
        <v>6993</v>
      </c>
      <c r="U1031" s="9" t="s">
        <v>6994</v>
      </c>
    </row>
    <row r="1032" spans="1:27" hidden="1" x14ac:dyDescent="0.2">
      <c r="A1032" s="9">
        <v>1030</v>
      </c>
      <c r="B1032" s="9" t="s">
        <v>6995</v>
      </c>
      <c r="C1032" s="9" t="s">
        <v>242</v>
      </c>
      <c r="D1032" s="9" t="s">
        <v>228</v>
      </c>
      <c r="E1032" s="9" t="s">
        <v>229</v>
      </c>
      <c r="F1032" s="9" t="s">
        <v>976</v>
      </c>
      <c r="G1032" s="9">
        <v>340</v>
      </c>
      <c r="I1032" s="9">
        <v>2019</v>
      </c>
      <c r="L1032" s="9">
        <v>52.727829999999997</v>
      </c>
      <c r="M1032" s="9">
        <v>0.37974999999999998</v>
      </c>
      <c r="O1032" s="9">
        <v>0</v>
      </c>
      <c r="P1032" s="9">
        <v>0</v>
      </c>
      <c r="Q1032" s="9">
        <v>0</v>
      </c>
      <c r="R1032" s="9" t="s">
        <v>6996</v>
      </c>
      <c r="S1032" s="9" t="s">
        <v>6997</v>
      </c>
      <c r="T1032" s="9" t="s">
        <v>6998</v>
      </c>
      <c r="U1032" s="9" t="s">
        <v>6999</v>
      </c>
    </row>
    <row r="1033" spans="1:27" hidden="1" x14ac:dyDescent="0.2">
      <c r="A1033" s="9">
        <v>1031</v>
      </c>
      <c r="B1033" s="9" t="s">
        <v>7000</v>
      </c>
      <c r="C1033" s="9" t="s">
        <v>242</v>
      </c>
      <c r="D1033" s="9" t="s">
        <v>228</v>
      </c>
      <c r="E1033" s="9" t="s">
        <v>229</v>
      </c>
      <c r="F1033" s="9" t="s">
        <v>3338</v>
      </c>
      <c r="G1033" s="9">
        <v>751</v>
      </c>
      <c r="I1033" s="9">
        <v>1963</v>
      </c>
      <c r="L1033" s="9">
        <v>46.467700000000001</v>
      </c>
      <c r="M1033" s="9">
        <v>24.183299999999999</v>
      </c>
      <c r="O1033" s="9">
        <v>0</v>
      </c>
      <c r="P1033" s="9">
        <v>0</v>
      </c>
      <c r="Q1033" s="9">
        <v>0</v>
      </c>
      <c r="R1033" s="9" t="s">
        <v>7001</v>
      </c>
      <c r="S1033" s="9" t="s">
        <v>7002</v>
      </c>
      <c r="T1033" s="9" t="s">
        <v>7003</v>
      </c>
      <c r="U1033" s="9" t="s">
        <v>7004</v>
      </c>
      <c r="V1033" s="9" t="s">
        <v>7005</v>
      </c>
      <c r="W1033" s="9" t="s">
        <v>7006</v>
      </c>
      <c r="X1033" s="9" t="s">
        <v>7007</v>
      </c>
      <c r="Y1033" s="9" t="s">
        <v>7008</v>
      </c>
      <c r="Z1033" s="9" t="s">
        <v>7009</v>
      </c>
      <c r="AA1033" s="9" t="s">
        <v>7010</v>
      </c>
    </row>
    <row r="1034" spans="1:27" hidden="1" x14ac:dyDescent="0.2">
      <c r="A1034" s="9">
        <v>1032</v>
      </c>
      <c r="B1034" s="9" t="s">
        <v>7011</v>
      </c>
      <c r="C1034" s="9" t="s">
        <v>242</v>
      </c>
      <c r="D1034" s="9" t="s">
        <v>228</v>
      </c>
      <c r="E1034" s="9" t="s">
        <v>229</v>
      </c>
      <c r="F1034" s="9" t="s">
        <v>3546</v>
      </c>
      <c r="G1034" s="9">
        <v>426.6</v>
      </c>
      <c r="H1034" s="9">
        <v>0.59</v>
      </c>
      <c r="I1034" s="9">
        <v>2011</v>
      </c>
      <c r="L1034" s="9">
        <v>47.738399999999999</v>
      </c>
      <c r="M1034" s="9">
        <v>17.8033</v>
      </c>
      <c r="O1034" s="9">
        <v>0</v>
      </c>
      <c r="P1034" s="9">
        <v>0</v>
      </c>
      <c r="Q1034" s="9">
        <v>0</v>
      </c>
      <c r="R1034" s="9" t="s">
        <v>7012</v>
      </c>
      <c r="S1034" s="9" t="s">
        <v>7013</v>
      </c>
      <c r="T1034" s="9" t="s">
        <v>7014</v>
      </c>
      <c r="U1034" s="9" t="s">
        <v>7015</v>
      </c>
    </row>
    <row r="1035" spans="1:27" hidden="1" x14ac:dyDescent="0.2">
      <c r="A1035" s="9">
        <v>1033</v>
      </c>
      <c r="B1035" s="9" t="s">
        <v>7016</v>
      </c>
      <c r="C1035" s="9" t="s">
        <v>242</v>
      </c>
      <c r="D1035" s="9" t="s">
        <v>228</v>
      </c>
      <c r="E1035" s="9" t="s">
        <v>243</v>
      </c>
      <c r="F1035" s="9" t="s">
        <v>3338</v>
      </c>
      <c r="G1035" s="9">
        <v>346</v>
      </c>
      <c r="I1035" s="9">
        <v>1975</v>
      </c>
      <c r="L1035" s="9">
        <v>45.436</v>
      </c>
      <c r="M1035" s="9">
        <v>27.981400000000001</v>
      </c>
      <c r="O1035" s="9">
        <v>0</v>
      </c>
      <c r="P1035" s="9">
        <v>0</v>
      </c>
      <c r="Q1035" s="9">
        <v>0</v>
      </c>
      <c r="R1035" s="9" t="s">
        <v>7017</v>
      </c>
      <c r="S1035" s="9" t="s">
        <v>7018</v>
      </c>
      <c r="T1035" s="9" t="s">
        <v>7019</v>
      </c>
      <c r="U1035" s="9" t="s">
        <v>7020</v>
      </c>
      <c r="V1035" s="9" t="s">
        <v>7021</v>
      </c>
      <c r="W1035" s="9" t="s">
        <v>7022</v>
      </c>
      <c r="X1035" s="9" t="s">
        <v>7023</v>
      </c>
    </row>
    <row r="1036" spans="1:27" hidden="1" x14ac:dyDescent="0.2">
      <c r="A1036" s="9">
        <v>1034</v>
      </c>
      <c r="B1036" s="9" t="s">
        <v>7024</v>
      </c>
      <c r="C1036" s="9" t="s">
        <v>242</v>
      </c>
      <c r="D1036" s="9" t="s">
        <v>228</v>
      </c>
      <c r="E1036" s="9" t="s">
        <v>243</v>
      </c>
      <c r="F1036" s="9" t="s">
        <v>3338</v>
      </c>
      <c r="G1036" s="9">
        <v>1493</v>
      </c>
      <c r="I1036" s="9">
        <v>1973</v>
      </c>
      <c r="L1036" s="9">
        <v>44.882378500000002</v>
      </c>
      <c r="M1036" s="9">
        <v>26.0066025</v>
      </c>
      <c r="O1036" s="9">
        <v>0</v>
      </c>
      <c r="P1036" s="9">
        <v>0</v>
      </c>
      <c r="Q1036" s="9">
        <v>0</v>
      </c>
      <c r="R1036" s="9" t="s">
        <v>7025</v>
      </c>
      <c r="S1036" s="9" t="s">
        <v>7026</v>
      </c>
      <c r="T1036" s="9" t="s">
        <v>7027</v>
      </c>
      <c r="U1036" s="9" t="s">
        <v>7028</v>
      </c>
      <c r="V1036" s="9" t="s">
        <v>7029</v>
      </c>
      <c r="W1036" s="9" t="s">
        <v>7030</v>
      </c>
      <c r="X1036" s="9" t="s">
        <v>7031</v>
      </c>
      <c r="Y1036" s="9" t="s">
        <v>7032</v>
      </c>
      <c r="Z1036" s="9" t="s">
        <v>7033</v>
      </c>
    </row>
    <row r="1037" spans="1:27" hidden="1" x14ac:dyDescent="0.2">
      <c r="A1037" s="9">
        <v>1035</v>
      </c>
      <c r="B1037" s="9" t="s">
        <v>7034</v>
      </c>
      <c r="C1037" s="9" t="s">
        <v>242</v>
      </c>
      <c r="D1037" s="9" t="s">
        <v>228</v>
      </c>
      <c r="E1037" s="9" t="s">
        <v>243</v>
      </c>
      <c r="F1037" s="9" t="s">
        <v>824</v>
      </c>
      <c r="G1037" s="9">
        <v>224.5</v>
      </c>
      <c r="I1037" s="9">
        <v>1999</v>
      </c>
      <c r="L1037" s="9">
        <v>52.750399999999999</v>
      </c>
      <c r="M1037" s="9">
        <v>15.2712</v>
      </c>
      <c r="O1037" s="9">
        <v>0</v>
      </c>
      <c r="P1037" s="9">
        <v>0</v>
      </c>
      <c r="Q1037" s="9">
        <v>0</v>
      </c>
      <c r="R1037" s="9" t="s">
        <v>7035</v>
      </c>
      <c r="S1037" s="9" t="s">
        <v>7036</v>
      </c>
      <c r="T1037" s="9" t="s">
        <v>7037</v>
      </c>
      <c r="U1037" s="9" t="s">
        <v>7038</v>
      </c>
      <c r="V1037" s="9" t="s">
        <v>7039</v>
      </c>
      <c r="W1037" s="9" t="s">
        <v>7040</v>
      </c>
    </row>
    <row r="1038" spans="1:27" hidden="1" x14ac:dyDescent="0.2">
      <c r="A1038" s="9">
        <v>1036</v>
      </c>
      <c r="B1038" s="9" t="s">
        <v>7041</v>
      </c>
      <c r="C1038" s="9" t="s">
        <v>242</v>
      </c>
      <c r="D1038" s="9" t="s">
        <v>228</v>
      </c>
      <c r="E1038" s="9" t="s">
        <v>243</v>
      </c>
      <c r="F1038" s="9" t="s">
        <v>598</v>
      </c>
      <c r="G1038" s="9">
        <v>19</v>
      </c>
      <c r="I1038" s="9">
        <v>1997</v>
      </c>
      <c r="L1038" s="9">
        <v>41.476399999999998</v>
      </c>
      <c r="M1038" s="9">
        <v>13.75315</v>
      </c>
      <c r="O1038" s="9">
        <v>0</v>
      </c>
      <c r="P1038" s="9">
        <v>0</v>
      </c>
      <c r="Q1038" s="9">
        <v>0</v>
      </c>
      <c r="R1038" s="9" t="s">
        <v>7042</v>
      </c>
      <c r="S1038" s="9" t="s">
        <v>7043</v>
      </c>
      <c r="T1038" s="9" t="s">
        <v>7044</v>
      </c>
      <c r="U1038" s="9" t="s">
        <v>7045</v>
      </c>
    </row>
    <row r="1039" spans="1:27" hidden="1" x14ac:dyDescent="0.2">
      <c r="A1039" s="9">
        <v>1037</v>
      </c>
      <c r="B1039" s="9" t="s">
        <v>7046</v>
      </c>
      <c r="C1039" s="9" t="s">
        <v>242</v>
      </c>
      <c r="D1039" s="9" t="s">
        <v>228</v>
      </c>
      <c r="E1039" s="9" t="s">
        <v>243</v>
      </c>
      <c r="F1039" s="9" t="s">
        <v>3546</v>
      </c>
      <c r="G1039" s="9">
        <v>102.3</v>
      </c>
      <c r="I1039" s="9">
        <v>2002</v>
      </c>
      <c r="L1039" s="9">
        <v>47.554000000000002</v>
      </c>
      <c r="M1039" s="9">
        <v>19.1023</v>
      </c>
      <c r="O1039" s="9">
        <v>0</v>
      </c>
      <c r="P1039" s="9">
        <v>0</v>
      </c>
      <c r="Q1039" s="9">
        <v>0</v>
      </c>
      <c r="R1039" s="9" t="s">
        <v>7047</v>
      </c>
      <c r="S1039" s="9" t="s">
        <v>7048</v>
      </c>
      <c r="T1039" s="9" t="s">
        <v>7049</v>
      </c>
      <c r="U1039" s="9" t="s">
        <v>7050</v>
      </c>
    </row>
    <row r="1040" spans="1:27" hidden="1" x14ac:dyDescent="0.2">
      <c r="A1040" s="9">
        <v>1038</v>
      </c>
      <c r="B1040" s="9" t="s">
        <v>7051</v>
      </c>
      <c r="C1040" s="9" t="s">
        <v>242</v>
      </c>
      <c r="D1040" s="9" t="s">
        <v>228</v>
      </c>
      <c r="E1040" s="9" t="s">
        <v>243</v>
      </c>
      <c r="F1040" s="9" t="s">
        <v>3546</v>
      </c>
      <c r="G1040" s="9">
        <v>47.1</v>
      </c>
      <c r="I1040" s="9">
        <v>2007</v>
      </c>
      <c r="L1040" s="9">
        <v>47.957000000000001</v>
      </c>
      <c r="M1040" s="9">
        <v>21.699000000000002</v>
      </c>
      <c r="O1040" s="9">
        <v>0</v>
      </c>
      <c r="P1040" s="9">
        <v>0</v>
      </c>
      <c r="Q1040" s="9">
        <v>0</v>
      </c>
      <c r="R1040" s="9" t="s">
        <v>7052</v>
      </c>
      <c r="S1040" s="9" t="s">
        <v>7053</v>
      </c>
      <c r="T1040" s="9" t="s">
        <v>7054</v>
      </c>
      <c r="U1040" s="9" t="s">
        <v>7055</v>
      </c>
    </row>
    <row r="1041" spans="1:21" hidden="1" x14ac:dyDescent="0.2">
      <c r="A1041" s="9">
        <v>1039</v>
      </c>
      <c r="B1041" s="9" t="s">
        <v>7056</v>
      </c>
      <c r="C1041" s="9" t="s">
        <v>792</v>
      </c>
      <c r="D1041" s="9" t="s">
        <v>985</v>
      </c>
      <c r="E1041" s="9" t="s">
        <v>229</v>
      </c>
      <c r="F1041" s="9" t="s">
        <v>1121</v>
      </c>
      <c r="G1041" s="9">
        <v>132</v>
      </c>
      <c r="I1041" s="9">
        <v>1973</v>
      </c>
      <c r="L1041" s="9">
        <v>39.5428</v>
      </c>
      <c r="M1041" s="9">
        <v>-7.8029000000000002</v>
      </c>
      <c r="O1041" s="9">
        <v>0</v>
      </c>
      <c r="P1041" s="9">
        <v>0</v>
      </c>
      <c r="Q1041" s="9">
        <v>0</v>
      </c>
      <c r="R1041" s="9" t="s">
        <v>7057</v>
      </c>
      <c r="S1041" s="9" t="s">
        <v>7058</v>
      </c>
      <c r="T1041" s="9" t="s">
        <v>7059</v>
      </c>
      <c r="U1041" s="9" t="s">
        <v>7060</v>
      </c>
    </row>
    <row r="1042" spans="1:21" hidden="1" x14ac:dyDescent="0.2">
      <c r="A1042" s="9">
        <v>1040</v>
      </c>
      <c r="B1042" s="9" t="s">
        <v>7061</v>
      </c>
      <c r="C1042" s="9" t="s">
        <v>792</v>
      </c>
      <c r="D1042" s="9" t="s">
        <v>985</v>
      </c>
      <c r="E1042" s="9" t="s">
        <v>229</v>
      </c>
      <c r="F1042" s="9" t="s">
        <v>1121</v>
      </c>
      <c r="G1042" s="9">
        <v>117</v>
      </c>
      <c r="I1042" s="9">
        <v>1985</v>
      </c>
      <c r="L1042" s="9">
        <v>41.071599999999997</v>
      </c>
      <c r="M1042" s="9">
        <v>-8.4860000000000007</v>
      </c>
      <c r="O1042" s="9">
        <v>0</v>
      </c>
      <c r="P1042" s="9">
        <v>0</v>
      </c>
      <c r="Q1042" s="9">
        <v>0</v>
      </c>
      <c r="R1042" s="9" t="s">
        <v>7062</v>
      </c>
      <c r="S1042" s="9" t="s">
        <v>7063</v>
      </c>
      <c r="T1042" s="9" t="s">
        <v>7064</v>
      </c>
      <c r="U1042" s="9" t="s">
        <v>7065</v>
      </c>
    </row>
    <row r="1043" spans="1:21" hidden="1" x14ac:dyDescent="0.2">
      <c r="A1043" s="9">
        <v>1041</v>
      </c>
      <c r="B1043" s="9" t="s">
        <v>7066</v>
      </c>
      <c r="C1043" s="9" t="s">
        <v>792</v>
      </c>
      <c r="D1043" s="9" t="s">
        <v>846</v>
      </c>
      <c r="E1043" s="9" t="s">
        <v>794</v>
      </c>
      <c r="F1043" s="9" t="s">
        <v>1121</v>
      </c>
      <c r="G1043" s="9">
        <v>159</v>
      </c>
      <c r="I1043" s="9">
        <v>1951</v>
      </c>
      <c r="L1043" s="9">
        <v>39.542900000000003</v>
      </c>
      <c r="M1043" s="9">
        <v>-8.3187999999999995</v>
      </c>
      <c r="N1043" s="9">
        <v>1003.1446540880499</v>
      </c>
      <c r="O1043" s="9">
        <v>0</v>
      </c>
      <c r="P1043" s="9">
        <v>0</v>
      </c>
      <c r="Q1043" s="9">
        <v>0</v>
      </c>
      <c r="R1043" s="9" t="s">
        <v>7067</v>
      </c>
      <c r="S1043" s="9" t="s">
        <v>7068</v>
      </c>
      <c r="T1043" s="9" t="s">
        <v>7069</v>
      </c>
      <c r="U1043" s="9" t="s">
        <v>7070</v>
      </c>
    </row>
    <row r="1044" spans="1:21" hidden="1" x14ac:dyDescent="0.2">
      <c r="A1044" s="9">
        <v>1042</v>
      </c>
      <c r="B1044" s="9" t="s">
        <v>7071</v>
      </c>
      <c r="C1044" s="9" t="s">
        <v>792</v>
      </c>
      <c r="D1044" s="9" t="s">
        <v>985</v>
      </c>
      <c r="E1044" s="9" t="s">
        <v>229</v>
      </c>
      <c r="F1044" s="9" t="s">
        <v>1121</v>
      </c>
      <c r="G1044" s="9">
        <v>201</v>
      </c>
      <c r="I1044" s="9">
        <v>1971</v>
      </c>
      <c r="L1044" s="9">
        <v>41.084899999999998</v>
      </c>
      <c r="M1044" s="9">
        <v>-8.1305999999999994</v>
      </c>
      <c r="O1044" s="9">
        <v>0</v>
      </c>
      <c r="P1044" s="9">
        <v>0</v>
      </c>
      <c r="Q1044" s="9">
        <v>0</v>
      </c>
      <c r="R1044" s="9" t="s">
        <v>7072</v>
      </c>
      <c r="S1044" s="9" t="s">
        <v>7073</v>
      </c>
      <c r="T1044" s="9" t="s">
        <v>7074</v>
      </c>
      <c r="U1044" s="9" t="s">
        <v>7075</v>
      </c>
    </row>
    <row r="1045" spans="1:21" hidden="1" x14ac:dyDescent="0.2">
      <c r="A1045" s="9">
        <v>1043</v>
      </c>
      <c r="B1045" s="9" t="s">
        <v>7076</v>
      </c>
      <c r="C1045" s="9" t="s">
        <v>792</v>
      </c>
      <c r="D1045" s="9" t="s">
        <v>985</v>
      </c>
      <c r="E1045" s="9" t="s">
        <v>229</v>
      </c>
      <c r="F1045" s="9" t="s">
        <v>586</v>
      </c>
      <c r="G1045" s="9">
        <v>37.184050839198001</v>
      </c>
      <c r="I1045" s="9">
        <v>1969</v>
      </c>
      <c r="L1045" s="9">
        <v>43.876999999999903</v>
      </c>
      <c r="M1045" s="9">
        <v>5.8629999999999898</v>
      </c>
      <c r="O1045" s="9">
        <v>0</v>
      </c>
      <c r="P1045" s="9">
        <v>0</v>
      </c>
      <c r="Q1045" s="9">
        <v>0</v>
      </c>
      <c r="R1045" s="9" t="s">
        <v>393</v>
      </c>
      <c r="S1045" s="9" t="s">
        <v>7077</v>
      </c>
      <c r="T1045" s="9" t="s">
        <v>7078</v>
      </c>
      <c r="U1045" s="9" t="s">
        <v>7079</v>
      </c>
    </row>
    <row r="1046" spans="1:21" hidden="1" x14ac:dyDescent="0.2">
      <c r="A1046" s="9">
        <v>1044</v>
      </c>
      <c r="B1046" s="9" t="s">
        <v>7080</v>
      </c>
      <c r="C1046" s="9" t="s">
        <v>792</v>
      </c>
      <c r="D1046" s="9" t="s">
        <v>846</v>
      </c>
      <c r="E1046" s="9" t="s">
        <v>794</v>
      </c>
      <c r="F1046" s="9" t="s">
        <v>586</v>
      </c>
      <c r="G1046" s="9">
        <v>38.503184713375703</v>
      </c>
      <c r="I1046" s="9">
        <v>1991</v>
      </c>
      <c r="L1046" s="9">
        <v>42.091000000000001</v>
      </c>
      <c r="M1046" s="9">
        <v>9.3160000000000007</v>
      </c>
      <c r="O1046" s="9">
        <v>0</v>
      </c>
      <c r="P1046" s="9">
        <v>0</v>
      </c>
      <c r="Q1046" s="9">
        <v>0</v>
      </c>
      <c r="R1046" s="9" t="s">
        <v>393</v>
      </c>
      <c r="S1046" s="9" t="s">
        <v>7081</v>
      </c>
      <c r="T1046" s="9" t="s">
        <v>7082</v>
      </c>
      <c r="U1046" s="9" t="s">
        <v>7083</v>
      </c>
    </row>
    <row r="1047" spans="1:21" hidden="1" x14ac:dyDescent="0.2">
      <c r="A1047" s="9">
        <v>1045</v>
      </c>
      <c r="B1047" s="9" t="s">
        <v>7084</v>
      </c>
      <c r="C1047" s="9" t="s">
        <v>792</v>
      </c>
      <c r="D1047" s="9" t="s">
        <v>846</v>
      </c>
      <c r="E1047" s="9" t="s">
        <v>794</v>
      </c>
      <c r="F1047" s="9" t="s">
        <v>586</v>
      </c>
      <c r="G1047" s="9">
        <v>49.3</v>
      </c>
      <c r="I1047" s="9">
        <v>1940</v>
      </c>
      <c r="L1047" s="9">
        <v>42.79</v>
      </c>
      <c r="M1047" s="9">
        <v>0.41</v>
      </c>
      <c r="O1047" s="9">
        <v>25.4</v>
      </c>
      <c r="P1047" s="9">
        <v>24</v>
      </c>
      <c r="Q1047" s="9">
        <v>0</v>
      </c>
      <c r="R1047" s="9" t="s">
        <v>393</v>
      </c>
      <c r="S1047" s="9" t="s">
        <v>7085</v>
      </c>
      <c r="T1047" s="9" t="s">
        <v>7086</v>
      </c>
      <c r="U1047" s="9" t="s">
        <v>7087</v>
      </c>
    </row>
    <row r="1048" spans="1:21" hidden="1" x14ac:dyDescent="0.2">
      <c r="A1048" s="9">
        <v>1046</v>
      </c>
      <c r="B1048" s="9" t="s">
        <v>7088</v>
      </c>
      <c r="C1048" s="9" t="s">
        <v>792</v>
      </c>
      <c r="D1048" s="9" t="s">
        <v>846</v>
      </c>
      <c r="E1048" s="9" t="s">
        <v>794</v>
      </c>
      <c r="F1048" s="9" t="s">
        <v>586</v>
      </c>
      <c r="G1048" s="9">
        <v>28.235668789808901</v>
      </c>
      <c r="L1048" s="9">
        <v>44.662999999999997</v>
      </c>
      <c r="M1048" s="9">
        <v>2.6639999999999899</v>
      </c>
      <c r="O1048" s="9">
        <v>0</v>
      </c>
      <c r="P1048" s="9">
        <v>0</v>
      </c>
      <c r="Q1048" s="9">
        <v>0</v>
      </c>
      <c r="R1048" s="9" t="s">
        <v>393</v>
      </c>
      <c r="S1048" s="9" t="s">
        <v>7089</v>
      </c>
      <c r="T1048" s="9" t="s">
        <v>7090</v>
      </c>
      <c r="U1048" s="9" t="s">
        <v>7091</v>
      </c>
    </row>
    <row r="1049" spans="1:21" hidden="1" x14ac:dyDescent="0.2">
      <c r="A1049" s="9">
        <v>1047</v>
      </c>
      <c r="B1049" s="9" t="s">
        <v>7092</v>
      </c>
      <c r="C1049" s="9" t="s">
        <v>792</v>
      </c>
      <c r="D1049" s="9" t="s">
        <v>846</v>
      </c>
      <c r="E1049" s="9" t="s">
        <v>794</v>
      </c>
      <c r="F1049" s="9" t="s">
        <v>586</v>
      </c>
      <c r="G1049" s="9">
        <v>27.050955414012702</v>
      </c>
      <c r="I1049" s="9">
        <v>1956</v>
      </c>
      <c r="L1049" s="9">
        <v>43.048000000000002</v>
      </c>
      <c r="M1049" s="9">
        <v>-0.88599999999999901</v>
      </c>
      <c r="O1049" s="9">
        <v>0</v>
      </c>
      <c r="P1049" s="9">
        <v>0</v>
      </c>
      <c r="Q1049" s="9">
        <v>0</v>
      </c>
      <c r="R1049" s="9" t="s">
        <v>393</v>
      </c>
      <c r="S1049" s="9" t="s">
        <v>7093</v>
      </c>
      <c r="T1049" s="9" t="s">
        <v>7094</v>
      </c>
      <c r="U1049" s="9" t="s">
        <v>7095</v>
      </c>
    </row>
    <row r="1050" spans="1:21" hidden="1" x14ac:dyDescent="0.2">
      <c r="A1050" s="9">
        <v>1048</v>
      </c>
      <c r="B1050" s="9" t="s">
        <v>7096</v>
      </c>
      <c r="C1050" s="9" t="s">
        <v>792</v>
      </c>
      <c r="D1050" s="9" t="s">
        <v>846</v>
      </c>
      <c r="E1050" s="9" t="s">
        <v>794</v>
      </c>
      <c r="F1050" s="9" t="s">
        <v>586</v>
      </c>
      <c r="G1050" s="9">
        <v>44.426751592356602</v>
      </c>
      <c r="I1050" s="9">
        <v>1947</v>
      </c>
      <c r="L1050" s="9">
        <v>44.661999999999999</v>
      </c>
      <c r="M1050" s="9">
        <v>2.5830000000000002</v>
      </c>
      <c r="O1050" s="9">
        <v>0</v>
      </c>
      <c r="P1050" s="9">
        <v>0</v>
      </c>
      <c r="Q1050" s="9">
        <v>0</v>
      </c>
      <c r="R1050" s="9" t="s">
        <v>393</v>
      </c>
      <c r="S1050" s="9" t="s">
        <v>7097</v>
      </c>
      <c r="T1050" s="9" t="s">
        <v>7098</v>
      </c>
      <c r="U1050" s="9" t="s">
        <v>7099</v>
      </c>
    </row>
    <row r="1051" spans="1:21" hidden="1" x14ac:dyDescent="0.2">
      <c r="A1051" s="9">
        <v>1049</v>
      </c>
      <c r="B1051" s="9" t="s">
        <v>7100</v>
      </c>
      <c r="C1051" s="9" t="s">
        <v>792</v>
      </c>
      <c r="D1051" s="9" t="s">
        <v>846</v>
      </c>
      <c r="E1051" s="9" t="s">
        <v>794</v>
      </c>
      <c r="F1051" s="9" t="s">
        <v>586</v>
      </c>
      <c r="G1051" s="9">
        <v>20.732484076433099</v>
      </c>
      <c r="I1051" s="9">
        <v>1962</v>
      </c>
      <c r="L1051" s="9">
        <v>44.890999999999998</v>
      </c>
      <c r="M1051" s="9">
        <v>3.0030000000000001</v>
      </c>
      <c r="O1051" s="9">
        <v>0</v>
      </c>
      <c r="P1051" s="9">
        <v>0</v>
      </c>
      <c r="Q1051" s="9">
        <v>0</v>
      </c>
      <c r="R1051" s="9" t="s">
        <v>393</v>
      </c>
      <c r="S1051" s="9" t="s">
        <v>7101</v>
      </c>
      <c r="T1051" s="9" t="s">
        <v>7102</v>
      </c>
      <c r="U1051" s="9" t="s">
        <v>7103</v>
      </c>
    </row>
    <row r="1052" spans="1:21" hidden="1" x14ac:dyDescent="0.2">
      <c r="A1052" s="9">
        <v>1050</v>
      </c>
      <c r="B1052" s="9" t="s">
        <v>7104</v>
      </c>
      <c r="C1052" s="9" t="s">
        <v>792</v>
      </c>
      <c r="D1052" s="9" t="s">
        <v>985</v>
      </c>
      <c r="E1052" s="9" t="s">
        <v>229</v>
      </c>
      <c r="F1052" s="9" t="s">
        <v>586</v>
      </c>
      <c r="G1052" s="9">
        <v>52.733744826498999</v>
      </c>
      <c r="I1052" s="9">
        <v>1959</v>
      </c>
      <c r="L1052" s="9">
        <v>43.680999999999997</v>
      </c>
      <c r="M1052" s="9">
        <v>5.6559999999999997</v>
      </c>
      <c r="O1052" s="9">
        <v>0</v>
      </c>
      <c r="P1052" s="9">
        <v>0</v>
      </c>
      <c r="Q1052" s="9">
        <v>0</v>
      </c>
      <c r="R1052" s="9" t="s">
        <v>393</v>
      </c>
      <c r="S1052" s="9" t="s">
        <v>7105</v>
      </c>
      <c r="T1052" s="9" t="s">
        <v>7106</v>
      </c>
      <c r="U1052" s="9" t="s">
        <v>7107</v>
      </c>
    </row>
    <row r="1053" spans="1:21" hidden="1" x14ac:dyDescent="0.2">
      <c r="A1053" s="9">
        <v>1051</v>
      </c>
      <c r="B1053" s="9" t="s">
        <v>7108</v>
      </c>
      <c r="C1053" s="9" t="s">
        <v>792</v>
      </c>
      <c r="D1053" s="9" t="s">
        <v>846</v>
      </c>
      <c r="E1053" s="9" t="s">
        <v>794</v>
      </c>
      <c r="F1053" s="9" t="s">
        <v>586</v>
      </c>
      <c r="G1053" s="9">
        <v>104</v>
      </c>
      <c r="I1053" s="9">
        <v>1960</v>
      </c>
      <c r="L1053" s="9">
        <v>42.588000000000001</v>
      </c>
      <c r="M1053" s="9">
        <v>1.7969999999999999</v>
      </c>
      <c r="O1053" s="9">
        <v>0</v>
      </c>
      <c r="P1053" s="9">
        <v>0</v>
      </c>
      <c r="Q1053" s="9">
        <v>0</v>
      </c>
      <c r="R1053" s="9" t="s">
        <v>393</v>
      </c>
      <c r="S1053" s="9" t="s">
        <v>7109</v>
      </c>
      <c r="T1053" s="9" t="s">
        <v>7110</v>
      </c>
      <c r="U1053" s="9" t="s">
        <v>7111</v>
      </c>
    </row>
    <row r="1054" spans="1:21" hidden="1" x14ac:dyDescent="0.2">
      <c r="A1054" s="9">
        <v>1052</v>
      </c>
      <c r="B1054" s="9" t="s">
        <v>7112</v>
      </c>
      <c r="C1054" s="9" t="s">
        <v>792</v>
      </c>
      <c r="D1054" s="9" t="s">
        <v>846</v>
      </c>
      <c r="E1054" s="9" t="s">
        <v>794</v>
      </c>
      <c r="F1054" s="9" t="s">
        <v>586</v>
      </c>
      <c r="G1054" s="9">
        <v>24.681528662420298</v>
      </c>
      <c r="I1054" s="9">
        <v>1958</v>
      </c>
      <c r="L1054" s="9">
        <v>45.06</v>
      </c>
      <c r="M1054" s="9">
        <v>1.994</v>
      </c>
      <c r="O1054" s="9">
        <v>0</v>
      </c>
      <c r="P1054" s="9">
        <v>0</v>
      </c>
      <c r="Q1054" s="9">
        <v>0</v>
      </c>
      <c r="R1054" s="9" t="s">
        <v>393</v>
      </c>
      <c r="S1054" s="9" t="s">
        <v>7113</v>
      </c>
      <c r="T1054" s="9" t="s">
        <v>7114</v>
      </c>
      <c r="U1054" s="9" t="s">
        <v>7115</v>
      </c>
    </row>
    <row r="1055" spans="1:21" hidden="1" x14ac:dyDescent="0.2">
      <c r="A1055" s="9">
        <v>1053</v>
      </c>
      <c r="B1055" s="9" t="s">
        <v>7116</v>
      </c>
      <c r="C1055" s="9" t="s">
        <v>792</v>
      </c>
      <c r="D1055" s="9" t="s">
        <v>846</v>
      </c>
      <c r="E1055" s="9" t="s">
        <v>794</v>
      </c>
      <c r="F1055" s="9" t="s">
        <v>586</v>
      </c>
      <c r="G1055" s="9">
        <v>36.528662420382098</v>
      </c>
      <c r="I1055" s="9">
        <v>1957</v>
      </c>
      <c r="L1055" s="9">
        <v>45.466999999999999</v>
      </c>
      <c r="M1055" s="9">
        <v>4.2480000000000002</v>
      </c>
      <c r="O1055" s="9">
        <v>0</v>
      </c>
      <c r="P1055" s="9">
        <v>0</v>
      </c>
      <c r="Q1055" s="9">
        <v>0</v>
      </c>
      <c r="R1055" s="9" t="s">
        <v>393</v>
      </c>
      <c r="S1055" s="9" t="s">
        <v>7117</v>
      </c>
      <c r="T1055" s="9" t="s">
        <v>7118</v>
      </c>
      <c r="U1055" s="9" t="s">
        <v>7119</v>
      </c>
    </row>
    <row r="1056" spans="1:21" hidden="1" x14ac:dyDescent="0.2">
      <c r="A1056" s="9">
        <v>1054</v>
      </c>
      <c r="B1056" s="9" t="s">
        <v>7120</v>
      </c>
      <c r="C1056" s="9" t="s">
        <v>792</v>
      </c>
      <c r="D1056" s="9" t="s">
        <v>846</v>
      </c>
      <c r="E1056" s="9" t="s">
        <v>794</v>
      </c>
      <c r="F1056" s="9" t="s">
        <v>586</v>
      </c>
      <c r="G1056" s="9">
        <v>73.057324840764295</v>
      </c>
      <c r="I1056" s="9">
        <v>1959</v>
      </c>
      <c r="L1056" s="9">
        <v>44.921900000000001</v>
      </c>
      <c r="M1056" s="9">
        <v>3.0745</v>
      </c>
      <c r="O1056" s="9">
        <v>0</v>
      </c>
      <c r="P1056" s="9">
        <v>0</v>
      </c>
      <c r="Q1056" s="9">
        <v>0</v>
      </c>
      <c r="R1056" s="9" t="s">
        <v>393</v>
      </c>
      <c r="S1056" s="9" t="s">
        <v>7121</v>
      </c>
      <c r="T1056" s="9" t="s">
        <v>7122</v>
      </c>
      <c r="U1056" s="9" t="s">
        <v>7123</v>
      </c>
    </row>
    <row r="1057" spans="1:21" hidden="1" x14ac:dyDescent="0.2">
      <c r="A1057" s="9">
        <v>1055</v>
      </c>
      <c r="B1057" s="9" t="s">
        <v>7124</v>
      </c>
      <c r="C1057" s="9" t="s">
        <v>792</v>
      </c>
      <c r="D1057" s="9" t="s">
        <v>846</v>
      </c>
      <c r="E1057" s="9" t="s">
        <v>794</v>
      </c>
      <c r="F1057" s="9" t="s">
        <v>586</v>
      </c>
      <c r="G1057" s="9">
        <v>40</v>
      </c>
      <c r="I1057" s="9">
        <v>1947</v>
      </c>
      <c r="L1057" s="9">
        <v>45.070999999999998</v>
      </c>
      <c r="M1057" s="9">
        <v>2.0670000000000002</v>
      </c>
      <c r="O1057" s="9">
        <v>5.2</v>
      </c>
      <c r="P1057" s="9">
        <v>43</v>
      </c>
      <c r="Q1057" s="9">
        <v>0</v>
      </c>
      <c r="R1057" s="9" t="s">
        <v>393</v>
      </c>
      <c r="S1057" s="9" t="s">
        <v>7125</v>
      </c>
      <c r="T1057" s="9" t="s">
        <v>7126</v>
      </c>
      <c r="U1057" s="9" t="s">
        <v>7127</v>
      </c>
    </row>
    <row r="1058" spans="1:21" hidden="1" x14ac:dyDescent="0.2">
      <c r="A1058" s="9">
        <v>1056</v>
      </c>
      <c r="B1058" s="9" t="s">
        <v>7128</v>
      </c>
      <c r="C1058" s="9" t="s">
        <v>792</v>
      </c>
      <c r="D1058" s="9" t="s">
        <v>846</v>
      </c>
      <c r="E1058" s="9" t="s">
        <v>794</v>
      </c>
      <c r="F1058" s="9" t="s">
        <v>586</v>
      </c>
      <c r="G1058" s="9">
        <v>44.426751592356602</v>
      </c>
      <c r="I1058" s="9">
        <v>1960</v>
      </c>
      <c r="L1058" s="9">
        <v>44.606000000000002</v>
      </c>
      <c r="M1058" s="9">
        <v>2.605</v>
      </c>
      <c r="O1058" s="9">
        <v>0</v>
      </c>
      <c r="P1058" s="9">
        <v>0</v>
      </c>
      <c r="Q1058" s="9">
        <v>0</v>
      </c>
      <c r="R1058" s="9" t="s">
        <v>393</v>
      </c>
      <c r="S1058" s="9" t="s">
        <v>7129</v>
      </c>
      <c r="T1058" s="9" t="s">
        <v>7130</v>
      </c>
      <c r="U1058" s="9" t="s">
        <v>7131</v>
      </c>
    </row>
    <row r="1059" spans="1:21" hidden="1" x14ac:dyDescent="0.2">
      <c r="A1059" s="9">
        <v>1057</v>
      </c>
      <c r="B1059" s="9" t="s">
        <v>7132</v>
      </c>
      <c r="C1059" s="9" t="s">
        <v>792</v>
      </c>
      <c r="D1059" s="9" t="s">
        <v>846</v>
      </c>
      <c r="E1059" s="9" t="s">
        <v>794</v>
      </c>
      <c r="F1059" s="9" t="s">
        <v>586</v>
      </c>
      <c r="G1059" s="9">
        <v>24.681528662420298</v>
      </c>
      <c r="I1059" s="9">
        <v>1982</v>
      </c>
      <c r="L1059" s="9">
        <v>44.671999999999997</v>
      </c>
      <c r="M1059" s="9">
        <v>6.65</v>
      </c>
      <c r="O1059" s="9">
        <v>0</v>
      </c>
      <c r="P1059" s="9">
        <v>0</v>
      </c>
      <c r="Q1059" s="9">
        <v>0</v>
      </c>
      <c r="R1059" s="9" t="s">
        <v>393</v>
      </c>
      <c r="S1059" s="9" t="s">
        <v>7133</v>
      </c>
      <c r="T1059" s="9" t="s">
        <v>7134</v>
      </c>
      <c r="U1059" s="9" t="s">
        <v>7135</v>
      </c>
    </row>
    <row r="1060" spans="1:21" hidden="1" x14ac:dyDescent="0.2">
      <c r="A1060" s="9">
        <v>1058</v>
      </c>
      <c r="B1060" s="9" t="s">
        <v>7136</v>
      </c>
      <c r="C1060" s="9" t="s">
        <v>792</v>
      </c>
      <c r="D1060" s="9" t="s">
        <v>846</v>
      </c>
      <c r="E1060" s="9" t="s">
        <v>794</v>
      </c>
      <c r="F1060" s="9" t="s">
        <v>586</v>
      </c>
      <c r="G1060" s="9">
        <v>30</v>
      </c>
      <c r="I1060" s="9">
        <v>1949</v>
      </c>
      <c r="L1060" s="9">
        <v>45.215000000000003</v>
      </c>
      <c r="M1060" s="9">
        <v>2.0379999999999998</v>
      </c>
      <c r="O1060" s="9">
        <v>31</v>
      </c>
      <c r="P1060" s="9">
        <v>230</v>
      </c>
      <c r="Q1060" s="9">
        <v>0</v>
      </c>
      <c r="R1060" s="9" t="s">
        <v>393</v>
      </c>
      <c r="S1060" s="9" t="s">
        <v>7137</v>
      </c>
      <c r="T1060" s="9" t="s">
        <v>7138</v>
      </c>
      <c r="U1060" s="9" t="s">
        <v>7139</v>
      </c>
    </row>
    <row r="1061" spans="1:21" hidden="1" x14ac:dyDescent="0.2">
      <c r="A1061" s="9">
        <v>1059</v>
      </c>
      <c r="B1061" s="9" t="s">
        <v>7140</v>
      </c>
      <c r="C1061" s="9" t="s">
        <v>792</v>
      </c>
      <c r="D1061" s="9" t="s">
        <v>846</v>
      </c>
      <c r="E1061" s="9" t="s">
        <v>794</v>
      </c>
      <c r="F1061" s="9" t="s">
        <v>586</v>
      </c>
      <c r="G1061" s="9">
        <v>56</v>
      </c>
      <c r="I1061" s="9">
        <v>1951</v>
      </c>
      <c r="L1061" s="9">
        <v>45.801000000000002</v>
      </c>
      <c r="M1061" s="9">
        <v>1.8029999999999999</v>
      </c>
      <c r="O1061" s="9">
        <v>106</v>
      </c>
      <c r="P1061" s="9">
        <v>38</v>
      </c>
      <c r="Q1061" s="9">
        <v>0</v>
      </c>
      <c r="R1061" s="9" t="s">
        <v>393</v>
      </c>
      <c r="S1061" s="9" t="s">
        <v>7141</v>
      </c>
      <c r="T1061" s="9" t="s">
        <v>7142</v>
      </c>
      <c r="U1061" s="9" t="s">
        <v>7143</v>
      </c>
    </row>
    <row r="1062" spans="1:21" hidden="1" x14ac:dyDescent="0.2">
      <c r="A1062" s="9">
        <v>1060</v>
      </c>
      <c r="B1062" s="9" t="s">
        <v>7144</v>
      </c>
      <c r="C1062" s="9" t="s">
        <v>792</v>
      </c>
      <c r="D1062" s="9" t="s">
        <v>846</v>
      </c>
      <c r="E1062" s="9" t="s">
        <v>794</v>
      </c>
      <c r="F1062" s="9" t="s">
        <v>586</v>
      </c>
      <c r="G1062" s="9">
        <v>27.643312101910801</v>
      </c>
      <c r="I1062" s="9">
        <v>1950</v>
      </c>
      <c r="L1062" s="9">
        <v>46.277000000000001</v>
      </c>
      <c r="M1062" s="9">
        <v>5.5539999999999896</v>
      </c>
      <c r="O1062" s="9">
        <v>0</v>
      </c>
      <c r="P1062" s="9">
        <v>0</v>
      </c>
      <c r="Q1062" s="9">
        <v>0</v>
      </c>
      <c r="R1062" s="9" t="s">
        <v>393</v>
      </c>
      <c r="S1062" s="9" t="s">
        <v>7145</v>
      </c>
      <c r="T1062" s="9" t="s">
        <v>7146</v>
      </c>
      <c r="U1062" s="9" t="s">
        <v>7147</v>
      </c>
    </row>
    <row r="1063" spans="1:21" hidden="1" x14ac:dyDescent="0.2">
      <c r="A1063" s="9">
        <v>1061</v>
      </c>
      <c r="B1063" s="9" t="s">
        <v>7148</v>
      </c>
      <c r="C1063" s="9" t="s">
        <v>792</v>
      </c>
      <c r="D1063" s="9" t="s">
        <v>846</v>
      </c>
      <c r="E1063" s="9" t="s">
        <v>794</v>
      </c>
      <c r="F1063" s="9" t="s">
        <v>586</v>
      </c>
      <c r="G1063" s="9">
        <v>49.363057324840703</v>
      </c>
      <c r="I1063" s="9">
        <v>1917</v>
      </c>
      <c r="L1063" s="9">
        <v>44.046999999999997</v>
      </c>
      <c r="M1063" s="9">
        <v>7.5860000000000003</v>
      </c>
      <c r="O1063" s="9">
        <v>0</v>
      </c>
      <c r="P1063" s="9">
        <v>0</v>
      </c>
      <c r="Q1063" s="9">
        <v>0</v>
      </c>
      <c r="R1063" s="9" t="s">
        <v>393</v>
      </c>
      <c r="S1063" s="9" t="s">
        <v>7149</v>
      </c>
      <c r="T1063" s="9" t="s">
        <v>7150</v>
      </c>
      <c r="U1063" s="9" t="s">
        <v>7151</v>
      </c>
    </row>
    <row r="1064" spans="1:21" hidden="1" x14ac:dyDescent="0.2">
      <c r="A1064" s="9">
        <v>1062</v>
      </c>
      <c r="B1064" s="9" t="s">
        <v>7152</v>
      </c>
      <c r="C1064" s="9" t="s">
        <v>792</v>
      </c>
      <c r="D1064" s="9" t="s">
        <v>846</v>
      </c>
      <c r="E1064" s="9" t="s">
        <v>794</v>
      </c>
      <c r="F1064" s="9" t="s">
        <v>586</v>
      </c>
      <c r="G1064" s="9">
        <v>56.273885350318402</v>
      </c>
      <c r="L1064" s="9">
        <v>42.953000000000003</v>
      </c>
      <c r="M1064" s="9">
        <v>-6.9000000000000006E-2</v>
      </c>
      <c r="O1064" s="9">
        <v>0</v>
      </c>
      <c r="P1064" s="9">
        <v>0</v>
      </c>
      <c r="Q1064" s="9">
        <v>0</v>
      </c>
      <c r="R1064" s="9" t="s">
        <v>393</v>
      </c>
      <c r="S1064" s="9" t="s">
        <v>7153</v>
      </c>
      <c r="T1064" s="9" t="s">
        <v>7154</v>
      </c>
      <c r="U1064" s="9" t="s">
        <v>7155</v>
      </c>
    </row>
    <row r="1065" spans="1:21" hidden="1" x14ac:dyDescent="0.2">
      <c r="A1065" s="9">
        <v>1063</v>
      </c>
      <c r="B1065" s="9" t="s">
        <v>7156</v>
      </c>
      <c r="C1065" s="9" t="s">
        <v>792</v>
      </c>
      <c r="D1065" s="9" t="s">
        <v>846</v>
      </c>
      <c r="E1065" s="9" t="s">
        <v>794</v>
      </c>
      <c r="F1065" s="9" t="s">
        <v>586</v>
      </c>
      <c r="G1065" s="9">
        <v>75.031847133757907</v>
      </c>
      <c r="I1065" s="9">
        <v>1934</v>
      </c>
      <c r="L1065" s="9">
        <v>44.817</v>
      </c>
      <c r="M1065" s="9">
        <v>5.9079999999999897</v>
      </c>
      <c r="O1065" s="9">
        <v>0</v>
      </c>
      <c r="P1065" s="9">
        <v>0</v>
      </c>
      <c r="Q1065" s="9">
        <v>0</v>
      </c>
      <c r="R1065" s="9" t="s">
        <v>393</v>
      </c>
      <c r="S1065" s="9" t="s">
        <v>7157</v>
      </c>
      <c r="T1065" s="9" t="s">
        <v>7158</v>
      </c>
      <c r="U1065" s="9" t="s">
        <v>7159</v>
      </c>
    </row>
    <row r="1066" spans="1:21" hidden="1" x14ac:dyDescent="0.2">
      <c r="A1066" s="9">
        <v>1064</v>
      </c>
      <c r="B1066" s="9" t="s">
        <v>7160</v>
      </c>
      <c r="C1066" s="9" t="s">
        <v>792</v>
      </c>
      <c r="D1066" s="9" t="s">
        <v>985</v>
      </c>
      <c r="E1066" s="9" t="s">
        <v>229</v>
      </c>
      <c r="F1066" s="9" t="s">
        <v>586</v>
      </c>
      <c r="G1066" s="9">
        <v>29.747240671358401</v>
      </c>
      <c r="I1066" s="9">
        <v>1966</v>
      </c>
      <c r="L1066" s="9">
        <v>46.372</v>
      </c>
      <c r="M1066" s="9">
        <v>5.6420000000000003</v>
      </c>
      <c r="O1066" s="9">
        <v>0</v>
      </c>
      <c r="P1066" s="9">
        <v>0</v>
      </c>
      <c r="Q1066" s="9">
        <v>0</v>
      </c>
      <c r="R1066" s="9" t="s">
        <v>393</v>
      </c>
      <c r="S1066" s="9" t="s">
        <v>7161</v>
      </c>
      <c r="T1066" s="9" t="s">
        <v>7162</v>
      </c>
      <c r="U1066" s="9" t="s">
        <v>7163</v>
      </c>
    </row>
    <row r="1067" spans="1:21" hidden="1" x14ac:dyDescent="0.2">
      <c r="A1067" s="9">
        <v>1065</v>
      </c>
      <c r="B1067" s="9" t="s">
        <v>7164</v>
      </c>
      <c r="C1067" s="9" t="s">
        <v>792</v>
      </c>
      <c r="D1067" s="9" t="s">
        <v>985</v>
      </c>
      <c r="E1067" s="9" t="s">
        <v>229</v>
      </c>
      <c r="F1067" s="9" t="s">
        <v>586</v>
      </c>
      <c r="G1067" s="9">
        <v>59.494481342716902</v>
      </c>
      <c r="I1067" s="9">
        <v>1976</v>
      </c>
      <c r="L1067" s="9">
        <v>44.137999999999998</v>
      </c>
      <c r="M1067" s="9">
        <v>5.9790000000000001</v>
      </c>
      <c r="O1067" s="9">
        <v>0</v>
      </c>
      <c r="P1067" s="9">
        <v>0</v>
      </c>
      <c r="Q1067" s="9">
        <v>0</v>
      </c>
      <c r="R1067" s="9" t="s">
        <v>393</v>
      </c>
      <c r="S1067" s="9" t="s">
        <v>7165</v>
      </c>
      <c r="T1067" s="9" t="s">
        <v>7166</v>
      </c>
      <c r="U1067" s="9" t="s">
        <v>7167</v>
      </c>
    </row>
    <row r="1068" spans="1:21" hidden="1" x14ac:dyDescent="0.2">
      <c r="A1068" s="9">
        <v>1066</v>
      </c>
      <c r="B1068" s="9" t="s">
        <v>7168</v>
      </c>
      <c r="C1068" s="9" t="s">
        <v>792</v>
      </c>
      <c r="D1068" s="9" t="s">
        <v>985</v>
      </c>
      <c r="E1068" s="9" t="s">
        <v>229</v>
      </c>
      <c r="F1068" s="9" t="s">
        <v>586</v>
      </c>
      <c r="G1068" s="9">
        <v>65.579144207312893</v>
      </c>
      <c r="I1068" s="9">
        <v>1922</v>
      </c>
      <c r="L1068" s="9">
        <v>43.786999999999999</v>
      </c>
      <c r="M1068" s="9">
        <v>5.774</v>
      </c>
      <c r="O1068" s="9">
        <v>0</v>
      </c>
      <c r="P1068" s="9">
        <v>0</v>
      </c>
      <c r="Q1068" s="9">
        <v>0</v>
      </c>
      <c r="R1068" s="9" t="s">
        <v>393</v>
      </c>
      <c r="S1068" s="9" t="s">
        <v>7169</v>
      </c>
      <c r="T1068" s="9" t="s">
        <v>7170</v>
      </c>
      <c r="U1068" s="9" t="s">
        <v>7171</v>
      </c>
    </row>
    <row r="1069" spans="1:21" hidden="1" x14ac:dyDescent="0.2">
      <c r="A1069" s="9">
        <v>1067</v>
      </c>
      <c r="B1069" s="9" t="s">
        <v>7172</v>
      </c>
      <c r="C1069" s="9" t="s">
        <v>792</v>
      </c>
      <c r="D1069" s="9" t="s">
        <v>846</v>
      </c>
      <c r="E1069" s="9" t="s">
        <v>794</v>
      </c>
      <c r="F1069" s="9" t="s">
        <v>586</v>
      </c>
      <c r="G1069" s="9">
        <v>59.235668789808898</v>
      </c>
      <c r="I1069" s="9">
        <v>1964</v>
      </c>
      <c r="L1069" s="9">
        <v>45.006</v>
      </c>
      <c r="M1069" s="9">
        <v>5.6870000000000003</v>
      </c>
      <c r="O1069" s="9">
        <v>0</v>
      </c>
      <c r="P1069" s="9">
        <v>0</v>
      </c>
      <c r="Q1069" s="9">
        <v>0</v>
      </c>
      <c r="R1069" s="9" t="s">
        <v>393</v>
      </c>
      <c r="S1069" s="9" t="s">
        <v>7173</v>
      </c>
      <c r="T1069" s="9" t="s">
        <v>7174</v>
      </c>
      <c r="U1069" s="9" t="s">
        <v>7175</v>
      </c>
    </row>
    <row r="1070" spans="1:21" hidden="1" x14ac:dyDescent="0.2">
      <c r="A1070" s="9">
        <v>1068</v>
      </c>
      <c r="B1070" s="9" t="s">
        <v>7176</v>
      </c>
      <c r="C1070" s="9" t="s">
        <v>792</v>
      </c>
      <c r="D1070" s="9" t="s">
        <v>846</v>
      </c>
      <c r="E1070" s="9" t="s">
        <v>794</v>
      </c>
      <c r="F1070" s="9" t="s">
        <v>586</v>
      </c>
      <c r="G1070" s="9">
        <v>21.4235668789808</v>
      </c>
      <c r="I1070" s="9">
        <v>1966</v>
      </c>
      <c r="L1070" s="9">
        <v>43.601999999999997</v>
      </c>
      <c r="M1070" s="9">
        <v>6.8410000000000002</v>
      </c>
      <c r="O1070" s="9">
        <v>0</v>
      </c>
      <c r="P1070" s="9">
        <v>0</v>
      </c>
      <c r="Q1070" s="9">
        <v>0</v>
      </c>
      <c r="R1070" s="9" t="s">
        <v>393</v>
      </c>
      <c r="S1070" s="9" t="s">
        <v>7177</v>
      </c>
      <c r="T1070" s="9" t="s">
        <v>7178</v>
      </c>
      <c r="U1070" s="9" t="s">
        <v>7179</v>
      </c>
    </row>
    <row r="1071" spans="1:21" hidden="1" x14ac:dyDescent="0.2">
      <c r="A1071" s="9">
        <v>1069</v>
      </c>
      <c r="B1071" s="9" t="s">
        <v>7180</v>
      </c>
      <c r="C1071" s="9" t="s">
        <v>792</v>
      </c>
      <c r="D1071" s="9" t="s">
        <v>846</v>
      </c>
      <c r="E1071" s="9" t="s">
        <v>794</v>
      </c>
      <c r="F1071" s="9" t="s">
        <v>586</v>
      </c>
      <c r="G1071" s="9">
        <v>54</v>
      </c>
      <c r="I1071" s="9">
        <v>1932</v>
      </c>
      <c r="L1071" s="9">
        <v>42.771999999999998</v>
      </c>
      <c r="M1071" s="9">
        <v>2.2130000000000001</v>
      </c>
      <c r="O1071" s="9">
        <v>0</v>
      </c>
      <c r="P1071" s="9">
        <v>0</v>
      </c>
      <c r="Q1071" s="9">
        <v>0</v>
      </c>
      <c r="R1071" s="9" t="s">
        <v>393</v>
      </c>
      <c r="S1071" s="9" t="s">
        <v>7181</v>
      </c>
      <c r="T1071" s="9" t="s">
        <v>7182</v>
      </c>
      <c r="U1071" s="9" t="s">
        <v>7183</v>
      </c>
    </row>
    <row r="1072" spans="1:21" hidden="1" x14ac:dyDescent="0.2">
      <c r="A1072" s="9">
        <v>1070</v>
      </c>
      <c r="B1072" s="9" t="s">
        <v>7184</v>
      </c>
      <c r="C1072" s="9" t="s">
        <v>792</v>
      </c>
      <c r="D1072" s="9" t="s">
        <v>846</v>
      </c>
      <c r="E1072" s="9" t="s">
        <v>794</v>
      </c>
      <c r="F1072" s="9" t="s">
        <v>586</v>
      </c>
      <c r="G1072" s="9">
        <v>40.4777070063694</v>
      </c>
      <c r="I1072" s="9">
        <v>1974</v>
      </c>
      <c r="L1072" s="9">
        <v>43.698999999999998</v>
      </c>
      <c r="M1072" s="9">
        <v>6.0510000000000002</v>
      </c>
      <c r="O1072" s="9">
        <v>0</v>
      </c>
      <c r="P1072" s="9">
        <v>0</v>
      </c>
      <c r="Q1072" s="9">
        <v>0</v>
      </c>
      <c r="R1072" s="9" t="s">
        <v>393</v>
      </c>
      <c r="S1072" s="9" t="s">
        <v>7185</v>
      </c>
      <c r="T1072" s="9" t="s">
        <v>7186</v>
      </c>
      <c r="U1072" s="9" t="s">
        <v>7187</v>
      </c>
    </row>
    <row r="1073" spans="1:23" hidden="1" x14ac:dyDescent="0.2">
      <c r="A1073" s="9">
        <v>1071</v>
      </c>
      <c r="B1073" s="9" t="s">
        <v>7188</v>
      </c>
      <c r="C1073" s="9" t="s">
        <v>792</v>
      </c>
      <c r="D1073" s="9" t="s">
        <v>846</v>
      </c>
      <c r="E1073" s="9" t="s">
        <v>794</v>
      </c>
      <c r="F1073" s="9" t="s">
        <v>586</v>
      </c>
      <c r="G1073" s="9">
        <v>93.789808917197405</v>
      </c>
      <c r="I1073" s="9">
        <v>1950</v>
      </c>
      <c r="L1073" s="9">
        <v>42.732999999999997</v>
      </c>
      <c r="M1073" s="9">
        <v>0.55299999999999905</v>
      </c>
      <c r="O1073" s="9">
        <v>0</v>
      </c>
      <c r="P1073" s="9">
        <v>0</v>
      </c>
      <c r="Q1073" s="9">
        <v>0</v>
      </c>
      <c r="R1073" s="9" t="s">
        <v>393</v>
      </c>
      <c r="S1073" s="9" t="s">
        <v>7189</v>
      </c>
      <c r="T1073" s="9" t="s">
        <v>7190</v>
      </c>
      <c r="U1073" s="9" t="s">
        <v>7191</v>
      </c>
    </row>
    <row r="1074" spans="1:23" hidden="1" x14ac:dyDescent="0.2">
      <c r="A1074" s="9">
        <v>1072</v>
      </c>
      <c r="B1074" s="9" t="s">
        <v>7192</v>
      </c>
      <c r="C1074" s="9" t="s">
        <v>792</v>
      </c>
      <c r="D1074" s="9" t="s">
        <v>846</v>
      </c>
      <c r="E1074" s="9" t="s">
        <v>794</v>
      </c>
      <c r="F1074" s="9" t="s">
        <v>586</v>
      </c>
      <c r="G1074" s="9">
        <v>66.5</v>
      </c>
      <c r="I1074" s="9">
        <v>1929</v>
      </c>
      <c r="L1074" s="9">
        <v>44.07</v>
      </c>
      <c r="M1074" s="9">
        <v>2.8050000000000002</v>
      </c>
      <c r="O1074" s="9">
        <v>10.4</v>
      </c>
      <c r="P1074" s="9">
        <v>45</v>
      </c>
      <c r="Q1074" s="9">
        <v>0</v>
      </c>
      <c r="R1074" s="9" t="s">
        <v>393</v>
      </c>
      <c r="S1074" s="9" t="s">
        <v>7193</v>
      </c>
      <c r="T1074" s="9" t="s">
        <v>7194</v>
      </c>
      <c r="U1074" s="9" t="s">
        <v>7195</v>
      </c>
    </row>
    <row r="1075" spans="1:23" hidden="1" x14ac:dyDescent="0.2">
      <c r="A1075" s="9">
        <v>1073</v>
      </c>
      <c r="B1075" s="9" t="s">
        <v>7196</v>
      </c>
      <c r="C1075" s="9" t="s">
        <v>792</v>
      </c>
      <c r="D1075" s="9" t="s">
        <v>846</v>
      </c>
      <c r="E1075" s="9" t="s">
        <v>794</v>
      </c>
      <c r="F1075" s="9" t="s">
        <v>586</v>
      </c>
      <c r="G1075" s="9">
        <v>87.668789808917197</v>
      </c>
      <c r="I1075" s="9">
        <v>1959</v>
      </c>
      <c r="L1075" s="9">
        <v>42.688999999999901</v>
      </c>
      <c r="M1075" s="9">
        <v>1.9119999999999999</v>
      </c>
      <c r="O1075" s="9">
        <v>0</v>
      </c>
      <c r="P1075" s="9">
        <v>0</v>
      </c>
      <c r="Q1075" s="9">
        <v>0</v>
      </c>
      <c r="R1075" s="9" t="s">
        <v>393</v>
      </c>
      <c r="S1075" s="9" t="s">
        <v>7197</v>
      </c>
      <c r="T1075" s="9" t="s">
        <v>7198</v>
      </c>
      <c r="U1075" s="9" t="s">
        <v>7199</v>
      </c>
    </row>
    <row r="1076" spans="1:23" hidden="1" x14ac:dyDescent="0.2">
      <c r="A1076" s="9">
        <v>1074</v>
      </c>
      <c r="B1076" s="9" t="s">
        <v>7200</v>
      </c>
      <c r="C1076" s="9" t="s">
        <v>792</v>
      </c>
      <c r="D1076" s="9" t="s">
        <v>846</v>
      </c>
      <c r="E1076" s="9" t="s">
        <v>794</v>
      </c>
      <c r="F1076" s="9" t="s">
        <v>586</v>
      </c>
      <c r="G1076" s="9">
        <v>30</v>
      </c>
      <c r="I1076" s="9">
        <v>1921</v>
      </c>
      <c r="L1076" s="9">
        <v>42.804000000000002</v>
      </c>
      <c r="M1076" s="9">
        <v>0.56000000000000005</v>
      </c>
      <c r="O1076" s="9">
        <v>19.5</v>
      </c>
      <c r="P1076" s="9">
        <v>15</v>
      </c>
      <c r="Q1076" s="9">
        <v>0</v>
      </c>
      <c r="R1076" s="9" t="s">
        <v>393</v>
      </c>
      <c r="S1076" s="9" t="s">
        <v>7201</v>
      </c>
      <c r="T1076" s="9" t="s">
        <v>7202</v>
      </c>
      <c r="U1076" s="9" t="s">
        <v>7203</v>
      </c>
    </row>
    <row r="1077" spans="1:23" hidden="1" x14ac:dyDescent="0.2">
      <c r="A1077" s="9">
        <v>1075</v>
      </c>
      <c r="B1077" s="9" t="s">
        <v>7204</v>
      </c>
      <c r="C1077" s="9" t="s">
        <v>792</v>
      </c>
      <c r="D1077" s="9" t="s">
        <v>846</v>
      </c>
      <c r="E1077" s="9" t="s">
        <v>794</v>
      </c>
      <c r="F1077" s="9" t="s">
        <v>586</v>
      </c>
      <c r="G1077" s="9">
        <v>41.958598726114602</v>
      </c>
      <c r="I1077" s="9">
        <v>1961</v>
      </c>
      <c r="L1077" s="9">
        <v>41.945999999999998</v>
      </c>
      <c r="M1077" s="9">
        <v>8.9350000000000005</v>
      </c>
      <c r="O1077" s="9">
        <v>0</v>
      </c>
      <c r="P1077" s="9">
        <v>0</v>
      </c>
      <c r="Q1077" s="9">
        <v>0</v>
      </c>
      <c r="R1077" s="9" t="s">
        <v>393</v>
      </c>
      <c r="S1077" s="9" t="s">
        <v>7205</v>
      </c>
      <c r="T1077" s="9" t="s">
        <v>7206</v>
      </c>
      <c r="U1077" s="9" t="s">
        <v>7207</v>
      </c>
    </row>
    <row r="1078" spans="1:23" hidden="1" x14ac:dyDescent="0.2">
      <c r="A1078" s="9">
        <v>1076</v>
      </c>
      <c r="B1078" s="9" t="s">
        <v>7208</v>
      </c>
      <c r="C1078" s="9" t="s">
        <v>792</v>
      </c>
      <c r="D1078" s="9" t="s">
        <v>846</v>
      </c>
      <c r="E1078" s="9" t="s">
        <v>794</v>
      </c>
      <c r="F1078" s="9" t="s">
        <v>586</v>
      </c>
      <c r="G1078" s="9">
        <v>35</v>
      </c>
      <c r="I1078" s="9">
        <v>1951</v>
      </c>
      <c r="L1078" s="9">
        <v>45.082000000000001</v>
      </c>
      <c r="M1078" s="9">
        <v>2.194</v>
      </c>
      <c r="O1078" s="9">
        <v>93</v>
      </c>
      <c r="P1078" s="9">
        <v>0</v>
      </c>
      <c r="Q1078" s="9">
        <v>0</v>
      </c>
      <c r="R1078" s="9" t="s">
        <v>393</v>
      </c>
      <c r="S1078" s="9" t="s">
        <v>7209</v>
      </c>
      <c r="T1078" s="9" t="s">
        <v>7210</v>
      </c>
      <c r="U1078" s="9" t="s">
        <v>7211</v>
      </c>
    </row>
    <row r="1079" spans="1:23" hidden="1" x14ac:dyDescent="0.2">
      <c r="A1079" s="9">
        <v>1077</v>
      </c>
      <c r="B1079" s="9" t="s">
        <v>7212</v>
      </c>
      <c r="C1079" s="9" t="s">
        <v>792</v>
      </c>
      <c r="D1079" s="9" t="s">
        <v>846</v>
      </c>
      <c r="E1079" s="9" t="s">
        <v>794</v>
      </c>
      <c r="F1079" s="9" t="s">
        <v>586</v>
      </c>
      <c r="G1079" s="9">
        <v>71.082802547770697</v>
      </c>
      <c r="I1079" s="9">
        <v>1926</v>
      </c>
      <c r="L1079" s="9">
        <v>46.454999999999998</v>
      </c>
      <c r="M1079" s="9">
        <v>1.613</v>
      </c>
      <c r="O1079" s="9">
        <v>0</v>
      </c>
      <c r="P1079" s="9">
        <v>0</v>
      </c>
      <c r="Q1079" s="9">
        <v>0</v>
      </c>
      <c r="R1079" s="9" t="s">
        <v>393</v>
      </c>
      <c r="S1079" s="9" t="s">
        <v>7213</v>
      </c>
      <c r="T1079" s="9" t="s">
        <v>7214</v>
      </c>
      <c r="U1079" s="9" t="s">
        <v>7215</v>
      </c>
    </row>
    <row r="1080" spans="1:23" hidden="1" x14ac:dyDescent="0.2">
      <c r="A1080" s="9">
        <v>1078</v>
      </c>
      <c r="B1080" s="9" t="s">
        <v>7216</v>
      </c>
      <c r="C1080" s="9" t="s">
        <v>792</v>
      </c>
      <c r="D1080" s="9" t="s">
        <v>846</v>
      </c>
      <c r="E1080" s="9" t="s">
        <v>794</v>
      </c>
      <c r="F1080" s="9" t="s">
        <v>586</v>
      </c>
      <c r="G1080" s="9">
        <v>36.824840764331199</v>
      </c>
      <c r="I1080" s="9">
        <v>1924</v>
      </c>
      <c r="L1080" s="9">
        <v>42.954999999999998</v>
      </c>
      <c r="M1080" s="9">
        <v>0.56499999999999995</v>
      </c>
      <c r="O1080" s="9">
        <v>0</v>
      </c>
      <c r="P1080" s="9">
        <v>0</v>
      </c>
      <c r="Q1080" s="9">
        <v>0</v>
      </c>
      <c r="R1080" s="9" t="s">
        <v>393</v>
      </c>
      <c r="S1080" s="9" t="s">
        <v>7217</v>
      </c>
      <c r="T1080" s="9" t="s">
        <v>7218</v>
      </c>
      <c r="U1080" s="9" t="s">
        <v>7219</v>
      </c>
    </row>
    <row r="1081" spans="1:23" hidden="1" x14ac:dyDescent="0.2">
      <c r="A1081" s="9">
        <v>1079</v>
      </c>
      <c r="B1081" s="9" t="s">
        <v>7220</v>
      </c>
      <c r="C1081" s="9" t="s">
        <v>792</v>
      </c>
      <c r="D1081" s="9" t="s">
        <v>985</v>
      </c>
      <c r="E1081" s="9" t="s">
        <v>229</v>
      </c>
      <c r="F1081" s="9" t="s">
        <v>576</v>
      </c>
      <c r="G1081" s="9">
        <v>16</v>
      </c>
      <c r="I1081" s="9">
        <v>1949</v>
      </c>
      <c r="J1081" s="9">
        <v>1949</v>
      </c>
      <c r="L1081" s="9">
        <v>47.4166667</v>
      </c>
      <c r="M1081" s="9">
        <v>15.283333300000001</v>
      </c>
      <c r="O1081" s="9">
        <v>0</v>
      </c>
      <c r="P1081" s="9">
        <v>0</v>
      </c>
      <c r="Q1081" s="9">
        <v>0</v>
      </c>
      <c r="R1081" s="9" t="s">
        <v>393</v>
      </c>
      <c r="S1081" s="9" t="s">
        <v>7221</v>
      </c>
      <c r="T1081" s="9" t="s">
        <v>7222</v>
      </c>
      <c r="U1081" s="9" t="s">
        <v>7223</v>
      </c>
    </row>
    <row r="1082" spans="1:23" hidden="1" x14ac:dyDescent="0.2">
      <c r="A1082" s="9">
        <v>1080</v>
      </c>
      <c r="B1082" s="9" t="s">
        <v>7224</v>
      </c>
      <c r="C1082" s="9" t="s">
        <v>792</v>
      </c>
      <c r="D1082" s="9" t="s">
        <v>846</v>
      </c>
      <c r="E1082" s="9" t="s">
        <v>794</v>
      </c>
      <c r="F1082" s="9" t="s">
        <v>576</v>
      </c>
      <c r="G1082" s="9">
        <v>25</v>
      </c>
      <c r="I1082" s="9">
        <v>1968</v>
      </c>
      <c r="L1082" s="9">
        <v>47.235000999999997</v>
      </c>
      <c r="M1082" s="9">
        <v>12.058</v>
      </c>
      <c r="N1082" s="9">
        <v>3380</v>
      </c>
      <c r="O1082" s="9">
        <v>50.7</v>
      </c>
      <c r="P1082" s="9">
        <v>117.9</v>
      </c>
      <c r="Q1082" s="9">
        <v>84500</v>
      </c>
      <c r="R1082" s="9" t="s">
        <v>393</v>
      </c>
      <c r="S1082" s="9" t="s">
        <v>7225</v>
      </c>
      <c r="T1082" s="9" t="s">
        <v>7226</v>
      </c>
      <c r="U1082" s="9" t="s">
        <v>7227</v>
      </c>
    </row>
    <row r="1083" spans="1:23" hidden="1" x14ac:dyDescent="0.2">
      <c r="A1083" s="9">
        <v>1081</v>
      </c>
      <c r="B1083" s="9" t="s">
        <v>7228</v>
      </c>
      <c r="C1083" s="9" t="s">
        <v>792</v>
      </c>
      <c r="D1083" s="9" t="s">
        <v>846</v>
      </c>
      <c r="E1083" s="9" t="s">
        <v>794</v>
      </c>
      <c r="F1083" s="9" t="s">
        <v>3767</v>
      </c>
      <c r="G1083" s="9">
        <v>25.2</v>
      </c>
      <c r="I1083" s="9">
        <v>1957</v>
      </c>
      <c r="L1083" s="9">
        <v>41.682917000000003</v>
      </c>
      <c r="M1083" s="9">
        <v>19.896249999999998</v>
      </c>
      <c r="O1083" s="9">
        <v>124</v>
      </c>
      <c r="P1083" s="9">
        <v>54.8</v>
      </c>
      <c r="Q1083" s="9">
        <v>0</v>
      </c>
      <c r="R1083" s="9" t="s">
        <v>393</v>
      </c>
      <c r="S1083" s="9" t="s">
        <v>7229</v>
      </c>
      <c r="T1083" s="9" t="s">
        <v>7230</v>
      </c>
      <c r="U1083" s="9" t="s">
        <v>7231</v>
      </c>
    </row>
    <row r="1084" spans="1:23" hidden="1" x14ac:dyDescent="0.2">
      <c r="A1084" s="9">
        <v>1082</v>
      </c>
      <c r="B1084" s="9" t="s">
        <v>7232</v>
      </c>
      <c r="C1084" s="9" t="s">
        <v>792</v>
      </c>
      <c r="D1084" s="9" t="s">
        <v>846</v>
      </c>
      <c r="E1084" s="9" t="s">
        <v>794</v>
      </c>
      <c r="F1084" s="9" t="s">
        <v>3767</v>
      </c>
      <c r="G1084" s="9">
        <v>24</v>
      </c>
      <c r="I1084" s="9">
        <v>1963</v>
      </c>
      <c r="J1084" s="9">
        <v>2002</v>
      </c>
      <c r="L1084" s="9">
        <v>41.692082999999997</v>
      </c>
      <c r="M1084" s="9">
        <v>19.832916999999998</v>
      </c>
      <c r="O1084" s="9">
        <v>140</v>
      </c>
      <c r="P1084" s="9">
        <v>35.6</v>
      </c>
      <c r="Q1084" s="9">
        <v>0</v>
      </c>
      <c r="R1084" s="9" t="s">
        <v>393</v>
      </c>
      <c r="S1084" s="9" t="s">
        <v>7233</v>
      </c>
      <c r="T1084" s="9" t="s">
        <v>7234</v>
      </c>
      <c r="U1084" s="9" t="s">
        <v>7235</v>
      </c>
    </row>
    <row r="1085" spans="1:23" hidden="1" x14ac:dyDescent="0.2">
      <c r="A1085" s="9">
        <v>1083</v>
      </c>
      <c r="B1085" s="9" t="s">
        <v>7236</v>
      </c>
      <c r="C1085" s="9" t="s">
        <v>792</v>
      </c>
      <c r="D1085" s="9" t="s">
        <v>846</v>
      </c>
      <c r="E1085" s="9" t="s">
        <v>794</v>
      </c>
      <c r="F1085" s="9" t="s">
        <v>3767</v>
      </c>
      <c r="G1085" s="9">
        <v>22.5</v>
      </c>
      <c r="I1085" s="9">
        <v>1963</v>
      </c>
      <c r="J1085" s="9">
        <v>2002</v>
      </c>
      <c r="L1085" s="9">
        <v>39.951099999999997</v>
      </c>
      <c r="M1085" s="9">
        <v>20.09778</v>
      </c>
      <c r="O1085" s="9">
        <v>0.57999999999999996</v>
      </c>
      <c r="P1085" s="9">
        <v>23</v>
      </c>
      <c r="Q1085" s="9">
        <v>0</v>
      </c>
      <c r="R1085" s="9" t="s">
        <v>393</v>
      </c>
      <c r="S1085" s="9" t="s">
        <v>7237</v>
      </c>
      <c r="T1085" s="9" t="s">
        <v>7238</v>
      </c>
      <c r="U1085" s="9" t="s">
        <v>7239</v>
      </c>
      <c r="V1085" s="9" t="s">
        <v>7240</v>
      </c>
    </row>
    <row r="1086" spans="1:23" hidden="1" x14ac:dyDescent="0.2">
      <c r="A1086" s="9">
        <v>1084</v>
      </c>
      <c r="B1086" s="9" t="s">
        <v>7241</v>
      </c>
      <c r="C1086" s="9" t="s">
        <v>792</v>
      </c>
      <c r="D1086" s="9" t="s">
        <v>985</v>
      </c>
      <c r="E1086" s="9" t="s">
        <v>229</v>
      </c>
      <c r="F1086" s="9" t="s">
        <v>576</v>
      </c>
      <c r="G1086" s="9">
        <v>26</v>
      </c>
      <c r="I1086" s="9">
        <v>1960</v>
      </c>
      <c r="J1086" s="9">
        <v>1960</v>
      </c>
      <c r="L1086" s="9">
        <v>46.766666700000002</v>
      </c>
      <c r="M1086" s="9">
        <v>15.55</v>
      </c>
      <c r="O1086" s="9">
        <v>0</v>
      </c>
      <c r="P1086" s="9">
        <v>0</v>
      </c>
      <c r="Q1086" s="9">
        <v>0</v>
      </c>
      <c r="R1086" s="9" t="s">
        <v>393</v>
      </c>
      <c r="S1086" s="9" t="s">
        <v>7242</v>
      </c>
      <c r="T1086" s="9" t="s">
        <v>7243</v>
      </c>
      <c r="U1086" s="9" t="s">
        <v>7244</v>
      </c>
    </row>
    <row r="1087" spans="1:23" hidden="1" x14ac:dyDescent="0.2">
      <c r="A1087" s="9">
        <v>1085</v>
      </c>
      <c r="B1087" s="9" t="s">
        <v>7245</v>
      </c>
      <c r="C1087" s="9" t="s">
        <v>792</v>
      </c>
      <c r="D1087" s="9" t="s">
        <v>846</v>
      </c>
      <c r="E1087" s="9" t="s">
        <v>794</v>
      </c>
      <c r="F1087" s="9" t="s">
        <v>576</v>
      </c>
      <c r="G1087" s="9">
        <v>30</v>
      </c>
      <c r="I1087" s="9">
        <v>1925</v>
      </c>
      <c r="J1087" s="9">
        <v>1925</v>
      </c>
      <c r="L1087" s="9">
        <v>47.049999</v>
      </c>
      <c r="M1087" s="9">
        <v>15.194000000000001</v>
      </c>
      <c r="O1087" s="9">
        <v>0</v>
      </c>
      <c r="P1087" s="9">
        <v>0</v>
      </c>
      <c r="Q1087" s="9">
        <v>0</v>
      </c>
      <c r="R1087" s="9" t="s">
        <v>393</v>
      </c>
      <c r="S1087" s="9" t="s">
        <v>7246</v>
      </c>
      <c r="T1087" s="9" t="s">
        <v>7247</v>
      </c>
      <c r="U1087" s="9" t="s">
        <v>7248</v>
      </c>
    </row>
    <row r="1088" spans="1:23" hidden="1" x14ac:dyDescent="0.2">
      <c r="A1088" s="9">
        <v>1086</v>
      </c>
      <c r="B1088" s="9" t="s">
        <v>7249</v>
      </c>
      <c r="C1088" s="9" t="s">
        <v>792</v>
      </c>
      <c r="D1088" s="9" t="s">
        <v>846</v>
      </c>
      <c r="E1088" s="9" t="s">
        <v>794</v>
      </c>
      <c r="F1088" s="9" t="s">
        <v>576</v>
      </c>
      <c r="G1088" s="9">
        <v>64</v>
      </c>
      <c r="I1088" s="9">
        <v>1956</v>
      </c>
      <c r="J1088" s="9">
        <v>1956</v>
      </c>
      <c r="L1088" s="9">
        <v>47.6057785</v>
      </c>
      <c r="M1088" s="9">
        <v>14.742995499999999</v>
      </c>
      <c r="O1088" s="9">
        <v>0</v>
      </c>
      <c r="P1088" s="9">
        <v>0</v>
      </c>
      <c r="Q1088" s="9">
        <v>0</v>
      </c>
      <c r="R1088" s="9" t="s">
        <v>393</v>
      </c>
      <c r="S1088" s="9" t="s">
        <v>7250</v>
      </c>
      <c r="T1088" s="9" t="s">
        <v>7251</v>
      </c>
      <c r="U1088" s="9" t="s">
        <v>7252</v>
      </c>
      <c r="V1088" s="9" t="s">
        <v>7253</v>
      </c>
      <c r="W1088" s="9" t="s">
        <v>7254</v>
      </c>
    </row>
    <row r="1089" spans="1:22" hidden="1" x14ac:dyDescent="0.2">
      <c r="A1089" s="9">
        <v>3058</v>
      </c>
      <c r="B1089" s="9" t="s">
        <v>14363</v>
      </c>
      <c r="C1089" s="9" t="s">
        <v>242</v>
      </c>
      <c r="D1089" s="9" t="s">
        <v>228</v>
      </c>
      <c r="E1089" s="9" t="s">
        <v>243</v>
      </c>
      <c r="F1089" s="9" t="s">
        <v>1230</v>
      </c>
      <c r="G1089" s="9">
        <v>43</v>
      </c>
      <c r="L1089" s="9">
        <v>51.315530899999999</v>
      </c>
      <c r="M1089" s="9">
        <v>4.2896125999999999</v>
      </c>
      <c r="O1089" s="9">
        <v>0</v>
      </c>
      <c r="P1089" s="9">
        <v>0</v>
      </c>
      <c r="Q1089" s="9">
        <v>0</v>
      </c>
      <c r="R1089" s="9" t="s">
        <v>393</v>
      </c>
      <c r="S1089" s="9" t="s">
        <v>14364</v>
      </c>
      <c r="T1089" s="9" t="s">
        <v>14365</v>
      </c>
    </row>
    <row r="1090" spans="1:22" hidden="1" x14ac:dyDescent="0.2">
      <c r="A1090" s="9">
        <v>1088</v>
      </c>
      <c r="B1090" s="9" t="s">
        <v>7259</v>
      </c>
      <c r="C1090" s="9" t="s">
        <v>792</v>
      </c>
      <c r="D1090" s="9" t="s">
        <v>985</v>
      </c>
      <c r="E1090" s="9" t="s">
        <v>229</v>
      </c>
      <c r="F1090" s="9" t="s">
        <v>576</v>
      </c>
      <c r="G1090" s="9">
        <v>22</v>
      </c>
      <c r="I1090" s="9">
        <v>1994</v>
      </c>
      <c r="J1090" s="9">
        <v>1994</v>
      </c>
      <c r="L1090" s="9">
        <v>47.177149999999997</v>
      </c>
      <c r="M1090" s="9">
        <v>14.7435715</v>
      </c>
      <c r="O1090" s="9">
        <v>0</v>
      </c>
      <c r="P1090" s="9">
        <v>0</v>
      </c>
      <c r="Q1090" s="9">
        <v>0</v>
      </c>
      <c r="R1090" s="9" t="s">
        <v>393</v>
      </c>
      <c r="S1090" s="9" t="s">
        <v>7260</v>
      </c>
      <c r="T1090" s="9" t="s">
        <v>7261</v>
      </c>
      <c r="U1090" s="9" t="s">
        <v>7262</v>
      </c>
      <c r="V1090" s="9" t="s">
        <v>7263</v>
      </c>
    </row>
    <row r="1091" spans="1:22" hidden="1" x14ac:dyDescent="0.2">
      <c r="A1091" s="9">
        <v>1089</v>
      </c>
      <c r="B1091" s="9" t="s">
        <v>7264</v>
      </c>
      <c r="C1091" s="9" t="s">
        <v>792</v>
      </c>
      <c r="D1091" s="9" t="s">
        <v>985</v>
      </c>
      <c r="E1091" s="9" t="s">
        <v>229</v>
      </c>
      <c r="F1091" s="9" t="s">
        <v>576</v>
      </c>
      <c r="G1091" s="9">
        <v>12</v>
      </c>
      <c r="I1091" s="9">
        <v>1998</v>
      </c>
      <c r="J1091" s="9">
        <v>1998</v>
      </c>
      <c r="L1091" s="9">
        <v>47.165256999999997</v>
      </c>
      <c r="M1091" s="9">
        <v>15.333007</v>
      </c>
      <c r="O1091" s="9">
        <v>0</v>
      </c>
      <c r="P1091" s="9">
        <v>0</v>
      </c>
      <c r="Q1091" s="9">
        <v>0</v>
      </c>
      <c r="R1091" s="9" t="s">
        <v>393</v>
      </c>
      <c r="S1091" s="9" t="s">
        <v>7265</v>
      </c>
      <c r="T1091" s="9" t="s">
        <v>7266</v>
      </c>
      <c r="U1091" s="9" t="s">
        <v>7267</v>
      </c>
      <c r="V1091" s="9" t="s">
        <v>7268</v>
      </c>
    </row>
    <row r="1092" spans="1:22" hidden="1" x14ac:dyDescent="0.2">
      <c r="A1092" s="9">
        <v>1090</v>
      </c>
      <c r="B1092" s="9" t="s">
        <v>7269</v>
      </c>
      <c r="C1092" s="9" t="s">
        <v>792</v>
      </c>
      <c r="D1092" s="9" t="s">
        <v>985</v>
      </c>
      <c r="E1092" s="9" t="s">
        <v>229</v>
      </c>
      <c r="F1092" s="9" t="s">
        <v>576</v>
      </c>
      <c r="G1092" s="9">
        <v>15</v>
      </c>
      <c r="I1092" s="9">
        <v>1974</v>
      </c>
      <c r="J1092" s="9">
        <v>1974</v>
      </c>
      <c r="L1092" s="9">
        <v>46.792558499999998</v>
      </c>
      <c r="M1092" s="9">
        <v>15.572278499999999</v>
      </c>
      <c r="O1092" s="9">
        <v>0</v>
      </c>
      <c r="P1092" s="9">
        <v>0</v>
      </c>
      <c r="Q1092" s="9">
        <v>0</v>
      </c>
      <c r="R1092" s="9" t="s">
        <v>393</v>
      </c>
      <c r="S1092" s="9" t="s">
        <v>7270</v>
      </c>
      <c r="T1092" s="9" t="s">
        <v>7271</v>
      </c>
      <c r="U1092" s="9" t="s">
        <v>7272</v>
      </c>
      <c r="V1092" s="9" t="s">
        <v>7273</v>
      </c>
    </row>
    <row r="1093" spans="1:22" hidden="1" x14ac:dyDescent="0.2">
      <c r="A1093" s="9">
        <v>1091</v>
      </c>
      <c r="B1093" s="9" t="s">
        <v>7274</v>
      </c>
      <c r="C1093" s="9" t="s">
        <v>792</v>
      </c>
      <c r="D1093" s="9" t="s">
        <v>985</v>
      </c>
      <c r="E1093" s="9" t="s">
        <v>229</v>
      </c>
      <c r="F1093" s="9" t="s">
        <v>576</v>
      </c>
      <c r="G1093" s="9">
        <v>20</v>
      </c>
      <c r="I1093" s="9">
        <v>1975</v>
      </c>
      <c r="J1093" s="9">
        <v>1975</v>
      </c>
      <c r="L1093" s="9">
        <v>47.828449999999997</v>
      </c>
      <c r="M1093" s="9">
        <v>14.157216999999999</v>
      </c>
      <c r="O1093" s="9">
        <v>0</v>
      </c>
      <c r="P1093" s="9">
        <v>0</v>
      </c>
      <c r="Q1093" s="9">
        <v>0</v>
      </c>
      <c r="R1093" s="9" t="s">
        <v>393</v>
      </c>
      <c r="S1093" s="9" t="s">
        <v>7275</v>
      </c>
      <c r="T1093" s="9" t="s">
        <v>7276</v>
      </c>
      <c r="U1093" s="9" t="s">
        <v>7277</v>
      </c>
    </row>
    <row r="1094" spans="1:22" hidden="1" x14ac:dyDescent="0.2">
      <c r="A1094" s="9">
        <v>1092</v>
      </c>
      <c r="B1094" s="9" t="s">
        <v>7278</v>
      </c>
      <c r="C1094" s="9" t="s">
        <v>792</v>
      </c>
      <c r="D1094" s="9" t="s">
        <v>985</v>
      </c>
      <c r="E1094" s="9" t="s">
        <v>229</v>
      </c>
      <c r="F1094" s="9" t="s">
        <v>576</v>
      </c>
      <c r="G1094" s="9">
        <v>30</v>
      </c>
      <c r="I1094" s="9">
        <v>1965</v>
      </c>
      <c r="J1094" s="9">
        <v>1965</v>
      </c>
      <c r="L1094" s="9">
        <v>47.693255000000001</v>
      </c>
      <c r="M1094" s="9">
        <v>14.694649</v>
      </c>
      <c r="O1094" s="9">
        <v>0</v>
      </c>
      <c r="P1094" s="9">
        <v>0</v>
      </c>
      <c r="Q1094" s="9">
        <v>0</v>
      </c>
      <c r="R1094" s="9" t="s">
        <v>393</v>
      </c>
      <c r="S1094" s="9" t="s">
        <v>7279</v>
      </c>
      <c r="T1094" s="9" t="s">
        <v>7280</v>
      </c>
      <c r="U1094" s="9" t="s">
        <v>7281</v>
      </c>
      <c r="V1094" s="9" t="s">
        <v>7282</v>
      </c>
    </row>
    <row r="1095" spans="1:22" hidden="1" x14ac:dyDescent="0.2">
      <c r="A1095" s="9">
        <v>1093</v>
      </c>
      <c r="B1095" s="9" t="s">
        <v>7283</v>
      </c>
      <c r="C1095" s="9" t="s">
        <v>792</v>
      </c>
      <c r="D1095" s="9" t="s">
        <v>985</v>
      </c>
      <c r="E1095" s="9" t="s">
        <v>229</v>
      </c>
      <c r="F1095" s="9" t="s">
        <v>576</v>
      </c>
      <c r="G1095" s="9">
        <v>25</v>
      </c>
      <c r="I1095" s="9">
        <v>1967</v>
      </c>
      <c r="J1095" s="9">
        <v>1967</v>
      </c>
      <c r="L1095" s="9">
        <v>47.656064999999998</v>
      </c>
      <c r="M1095" s="9">
        <v>14.740143</v>
      </c>
      <c r="O1095" s="9">
        <v>0</v>
      </c>
      <c r="P1095" s="9">
        <v>0</v>
      </c>
      <c r="Q1095" s="9">
        <v>0</v>
      </c>
      <c r="R1095" s="9" t="s">
        <v>393</v>
      </c>
      <c r="S1095" s="9" t="s">
        <v>7284</v>
      </c>
      <c r="T1095" s="9" t="s">
        <v>7285</v>
      </c>
      <c r="U1095" s="9" t="s">
        <v>7286</v>
      </c>
      <c r="V1095" s="9" t="s">
        <v>7287</v>
      </c>
    </row>
    <row r="1096" spans="1:22" hidden="1" x14ac:dyDescent="0.2">
      <c r="A1096" s="9">
        <v>1094</v>
      </c>
      <c r="B1096" s="9" t="s">
        <v>7288</v>
      </c>
      <c r="C1096" s="9" t="s">
        <v>792</v>
      </c>
      <c r="D1096" s="9" t="s">
        <v>985</v>
      </c>
      <c r="E1096" s="9" t="s">
        <v>229</v>
      </c>
      <c r="F1096" s="9" t="s">
        <v>576</v>
      </c>
      <c r="G1096" s="9">
        <v>66</v>
      </c>
      <c r="I1096" s="9">
        <v>1956</v>
      </c>
      <c r="L1096" s="9">
        <v>48.519187799999997</v>
      </c>
      <c r="M1096" s="9">
        <v>13.707966600000001</v>
      </c>
      <c r="O1096" s="9">
        <v>0</v>
      </c>
      <c r="P1096" s="9">
        <v>0</v>
      </c>
      <c r="Q1096" s="9">
        <v>0</v>
      </c>
      <c r="R1096" s="9" t="s">
        <v>393</v>
      </c>
      <c r="S1096" s="9" t="s">
        <v>7289</v>
      </c>
      <c r="T1096" s="9" t="s">
        <v>7290</v>
      </c>
      <c r="U1096" s="9" t="s">
        <v>7291</v>
      </c>
    </row>
    <row r="1097" spans="1:22" hidden="1" x14ac:dyDescent="0.2">
      <c r="A1097" s="9">
        <v>1095</v>
      </c>
      <c r="B1097" s="9" t="s">
        <v>7292</v>
      </c>
      <c r="C1097" s="9" t="s">
        <v>792</v>
      </c>
      <c r="D1097" s="9" t="s">
        <v>846</v>
      </c>
      <c r="E1097" s="9" t="s">
        <v>794</v>
      </c>
      <c r="F1097" s="9" t="s">
        <v>1153</v>
      </c>
      <c r="G1097" s="9">
        <v>120</v>
      </c>
      <c r="I1097" s="9">
        <v>1959</v>
      </c>
      <c r="L1097" s="9">
        <v>48.633299999999998</v>
      </c>
      <c r="M1097" s="9">
        <v>14.237500000000001</v>
      </c>
      <c r="O1097" s="9">
        <v>306</v>
      </c>
      <c r="P1097" s="9">
        <v>42</v>
      </c>
      <c r="Q1097" s="9">
        <v>0</v>
      </c>
      <c r="R1097" s="9" t="s">
        <v>393</v>
      </c>
      <c r="S1097" s="9" t="s">
        <v>7293</v>
      </c>
      <c r="T1097" s="9" t="s">
        <v>7294</v>
      </c>
      <c r="U1097" s="9" t="s">
        <v>7295</v>
      </c>
      <c r="V1097" s="9" t="s">
        <v>7296</v>
      </c>
    </row>
    <row r="1098" spans="1:22" hidden="1" x14ac:dyDescent="0.2">
      <c r="A1098" s="9">
        <v>1096</v>
      </c>
      <c r="B1098" s="9" t="s">
        <v>7297</v>
      </c>
      <c r="C1098" s="9" t="s">
        <v>792</v>
      </c>
      <c r="D1098" s="9" t="s">
        <v>985</v>
      </c>
      <c r="E1098" s="9" t="s">
        <v>229</v>
      </c>
      <c r="F1098" s="9" t="s">
        <v>586</v>
      </c>
      <c r="G1098" s="9">
        <v>57.466260387851499</v>
      </c>
      <c r="I1098" s="9">
        <v>1899</v>
      </c>
      <c r="L1098" s="9">
        <v>45.79</v>
      </c>
      <c r="M1098" s="9">
        <v>5.0250000000000004</v>
      </c>
      <c r="O1098" s="9">
        <v>0</v>
      </c>
      <c r="P1098" s="9">
        <v>0</v>
      </c>
      <c r="Q1098" s="9">
        <v>0</v>
      </c>
      <c r="R1098" s="9" t="s">
        <v>393</v>
      </c>
      <c r="S1098" s="9" t="s">
        <v>7298</v>
      </c>
      <c r="T1098" s="9" t="s">
        <v>7299</v>
      </c>
      <c r="U1098" s="9" t="s">
        <v>7300</v>
      </c>
    </row>
    <row r="1099" spans="1:22" hidden="1" x14ac:dyDescent="0.2">
      <c r="A1099" s="9">
        <v>1097</v>
      </c>
      <c r="B1099" s="9" t="s">
        <v>7301</v>
      </c>
      <c r="C1099" s="9" t="s">
        <v>792</v>
      </c>
      <c r="D1099" s="9" t="s">
        <v>985</v>
      </c>
      <c r="E1099" s="9" t="s">
        <v>229</v>
      </c>
      <c r="F1099" s="9" t="s">
        <v>586</v>
      </c>
      <c r="G1099" s="9">
        <v>20.282209548653402</v>
      </c>
      <c r="I1099" s="9">
        <v>1906</v>
      </c>
      <c r="L1099" s="9">
        <v>43.920999999999999</v>
      </c>
      <c r="M1099" s="9">
        <v>5.9249999999999998</v>
      </c>
      <c r="O1099" s="9">
        <v>0</v>
      </c>
      <c r="P1099" s="9">
        <v>0</v>
      </c>
      <c r="Q1099" s="9">
        <v>0</v>
      </c>
      <c r="R1099" s="9" t="s">
        <v>393</v>
      </c>
      <c r="S1099" s="9" t="s">
        <v>7302</v>
      </c>
      <c r="T1099" s="9" t="s">
        <v>7303</v>
      </c>
      <c r="U1099" s="9" t="s">
        <v>7304</v>
      </c>
    </row>
    <row r="1100" spans="1:22" hidden="1" x14ac:dyDescent="0.2">
      <c r="A1100" s="9">
        <v>1098</v>
      </c>
      <c r="B1100" s="9" t="s">
        <v>7305</v>
      </c>
      <c r="C1100" s="9" t="s">
        <v>792</v>
      </c>
      <c r="D1100" s="9" t="s">
        <v>846</v>
      </c>
      <c r="E1100" s="9" t="s">
        <v>794</v>
      </c>
      <c r="F1100" s="9" t="s">
        <v>586</v>
      </c>
      <c r="G1100" s="9">
        <v>40.4777070063694</v>
      </c>
      <c r="I1100" s="9">
        <v>1971</v>
      </c>
      <c r="L1100" s="9">
        <v>46.293999999999997</v>
      </c>
      <c r="M1100" s="9">
        <v>5.5919999999999996</v>
      </c>
      <c r="O1100" s="9">
        <v>0</v>
      </c>
      <c r="P1100" s="9">
        <v>0</v>
      </c>
      <c r="Q1100" s="9">
        <v>0</v>
      </c>
      <c r="R1100" s="9" t="s">
        <v>393</v>
      </c>
      <c r="S1100" s="9" t="s">
        <v>7306</v>
      </c>
      <c r="T1100" s="9" t="s">
        <v>7307</v>
      </c>
      <c r="U1100" s="9" t="s">
        <v>7308</v>
      </c>
    </row>
    <row r="1101" spans="1:22" hidden="1" x14ac:dyDescent="0.2">
      <c r="A1101" s="9">
        <v>1099</v>
      </c>
      <c r="B1101" s="9" t="s">
        <v>7309</v>
      </c>
      <c r="C1101" s="9" t="s">
        <v>792</v>
      </c>
      <c r="D1101" s="9" t="s">
        <v>846</v>
      </c>
      <c r="E1101" s="9" t="s">
        <v>794</v>
      </c>
      <c r="F1101" s="9" t="s">
        <v>586</v>
      </c>
      <c r="G1101" s="9">
        <v>22.707006369426701</v>
      </c>
      <c r="I1101" s="9">
        <v>1931</v>
      </c>
      <c r="L1101" s="9">
        <v>46.210999999999999</v>
      </c>
      <c r="M1101" s="9">
        <v>5.4649999999999999</v>
      </c>
      <c r="O1101" s="9">
        <v>0</v>
      </c>
      <c r="P1101" s="9">
        <v>0</v>
      </c>
      <c r="Q1101" s="9">
        <v>0</v>
      </c>
      <c r="R1101" s="9" t="s">
        <v>393</v>
      </c>
      <c r="S1101" s="9" t="s">
        <v>7310</v>
      </c>
      <c r="T1101" s="9" t="s">
        <v>7311</v>
      </c>
      <c r="U1101" s="9" t="s">
        <v>7312</v>
      </c>
    </row>
    <row r="1102" spans="1:22" hidden="1" x14ac:dyDescent="0.2">
      <c r="A1102" s="9">
        <v>1100</v>
      </c>
      <c r="B1102" s="9" t="s">
        <v>7313</v>
      </c>
      <c r="C1102" s="9" t="s">
        <v>792</v>
      </c>
      <c r="D1102" s="9" t="s">
        <v>846</v>
      </c>
      <c r="E1102" s="9" t="s">
        <v>794</v>
      </c>
      <c r="F1102" s="9" t="s">
        <v>586</v>
      </c>
      <c r="G1102" s="9">
        <v>23.990445859872601</v>
      </c>
      <c r="I1102" s="9">
        <v>1952</v>
      </c>
      <c r="L1102" s="9">
        <v>43.847999999999999</v>
      </c>
      <c r="M1102" s="9">
        <v>6.5439999999999996</v>
      </c>
      <c r="O1102" s="9">
        <v>0</v>
      </c>
      <c r="P1102" s="9">
        <v>0</v>
      </c>
      <c r="Q1102" s="9">
        <v>0</v>
      </c>
      <c r="R1102" s="9" t="s">
        <v>393</v>
      </c>
      <c r="S1102" s="9" t="s">
        <v>7314</v>
      </c>
      <c r="T1102" s="9" t="s">
        <v>7315</v>
      </c>
      <c r="U1102" s="9" t="s">
        <v>7316</v>
      </c>
    </row>
    <row r="1103" spans="1:22" hidden="1" x14ac:dyDescent="0.2">
      <c r="A1103" s="9">
        <v>1101</v>
      </c>
      <c r="B1103" s="9" t="s">
        <v>7317</v>
      </c>
      <c r="C1103" s="9" t="s">
        <v>792</v>
      </c>
      <c r="D1103" s="9" t="s">
        <v>846</v>
      </c>
      <c r="E1103" s="9" t="s">
        <v>794</v>
      </c>
      <c r="F1103" s="9" t="s">
        <v>586</v>
      </c>
      <c r="G1103" s="9">
        <v>54.5</v>
      </c>
      <c r="I1103" s="9">
        <v>1968</v>
      </c>
      <c r="L1103" s="9">
        <v>42.38</v>
      </c>
      <c r="M1103" s="9">
        <v>9.1340000000000003</v>
      </c>
      <c r="O1103" s="9">
        <v>25.5</v>
      </c>
      <c r="P1103" s="9">
        <v>74</v>
      </c>
      <c r="Q1103" s="9">
        <v>0</v>
      </c>
      <c r="R1103" s="9" t="s">
        <v>393</v>
      </c>
      <c r="S1103" s="9" t="s">
        <v>7318</v>
      </c>
      <c r="T1103" s="9" t="s">
        <v>7319</v>
      </c>
      <c r="U1103" s="9" t="s">
        <v>7320</v>
      </c>
    </row>
    <row r="1104" spans="1:22" hidden="1" x14ac:dyDescent="0.2">
      <c r="A1104" s="9">
        <v>1102</v>
      </c>
      <c r="B1104" s="9" t="s">
        <v>7321</v>
      </c>
      <c r="C1104" s="9" t="s">
        <v>792</v>
      </c>
      <c r="D1104" s="9" t="s">
        <v>846</v>
      </c>
      <c r="E1104" s="9" t="s">
        <v>794</v>
      </c>
      <c r="F1104" s="9" t="s">
        <v>586</v>
      </c>
      <c r="G1104" s="9">
        <v>68</v>
      </c>
      <c r="I1104" s="9">
        <v>1948</v>
      </c>
      <c r="L1104" s="9">
        <v>43.878</v>
      </c>
      <c r="M1104" s="9">
        <v>6.5379999999999896</v>
      </c>
      <c r="O1104" s="9">
        <v>149</v>
      </c>
      <c r="P1104" s="9">
        <v>100</v>
      </c>
      <c r="Q1104" s="9">
        <v>0</v>
      </c>
      <c r="R1104" s="9" t="s">
        <v>393</v>
      </c>
      <c r="S1104" s="9" t="s">
        <v>7322</v>
      </c>
      <c r="T1104" s="9" t="s">
        <v>7323</v>
      </c>
      <c r="U1104" s="9" t="s">
        <v>7324</v>
      </c>
    </row>
    <row r="1105" spans="1:23" hidden="1" x14ac:dyDescent="0.2">
      <c r="A1105" s="9">
        <v>1103</v>
      </c>
      <c r="B1105" s="9" t="s">
        <v>7325</v>
      </c>
      <c r="C1105" s="9" t="s">
        <v>792</v>
      </c>
      <c r="D1105" s="9" t="s">
        <v>846</v>
      </c>
      <c r="E1105" s="9" t="s">
        <v>794</v>
      </c>
      <c r="F1105" s="9" t="s">
        <v>586</v>
      </c>
      <c r="G1105" s="9">
        <v>41.464968152866199</v>
      </c>
      <c r="I1105" s="9">
        <v>1949</v>
      </c>
      <c r="L1105" s="9">
        <v>44.505000000000003</v>
      </c>
      <c r="M1105" s="9">
        <v>2.8739999999999899</v>
      </c>
      <c r="O1105" s="9">
        <v>0</v>
      </c>
      <c r="P1105" s="9">
        <v>0</v>
      </c>
      <c r="Q1105" s="9">
        <v>0</v>
      </c>
      <c r="R1105" s="9" t="s">
        <v>393</v>
      </c>
      <c r="S1105" s="9" t="s">
        <v>7326</v>
      </c>
      <c r="T1105" s="9" t="s">
        <v>7327</v>
      </c>
      <c r="U1105" s="9" t="s">
        <v>7328</v>
      </c>
    </row>
    <row r="1106" spans="1:23" hidden="1" x14ac:dyDescent="0.2">
      <c r="A1106" s="9">
        <v>1104</v>
      </c>
      <c r="B1106" s="9" t="s">
        <v>7329</v>
      </c>
      <c r="C1106" s="9" t="s">
        <v>792</v>
      </c>
      <c r="D1106" s="9" t="s">
        <v>985</v>
      </c>
      <c r="E1106" s="9" t="s">
        <v>229</v>
      </c>
      <c r="F1106" s="9" t="s">
        <v>586</v>
      </c>
      <c r="G1106" s="9">
        <v>26.366872413249499</v>
      </c>
      <c r="I1106" s="9">
        <v>1963</v>
      </c>
      <c r="L1106" s="9">
        <v>45.121000000000002</v>
      </c>
      <c r="M1106" s="9">
        <v>5.319</v>
      </c>
      <c r="O1106" s="9">
        <v>0</v>
      </c>
      <c r="P1106" s="9">
        <v>0</v>
      </c>
      <c r="Q1106" s="9">
        <v>0</v>
      </c>
      <c r="R1106" s="9" t="s">
        <v>393</v>
      </c>
      <c r="S1106" s="9" t="s">
        <v>7330</v>
      </c>
      <c r="T1106" s="9" t="s">
        <v>7331</v>
      </c>
      <c r="U1106" s="9" t="s">
        <v>7332</v>
      </c>
    </row>
    <row r="1107" spans="1:23" hidden="1" x14ac:dyDescent="0.2">
      <c r="A1107" s="9">
        <v>1105</v>
      </c>
      <c r="B1107" s="9" t="s">
        <v>7333</v>
      </c>
      <c r="C1107" s="9" t="s">
        <v>792</v>
      </c>
      <c r="D1107" s="9" t="s">
        <v>846</v>
      </c>
      <c r="E1107" s="9" t="s">
        <v>794</v>
      </c>
      <c r="F1107" s="9" t="s">
        <v>1153</v>
      </c>
      <c r="G1107" s="9">
        <v>144</v>
      </c>
      <c r="I1107" s="9">
        <v>1954</v>
      </c>
      <c r="L1107" s="9">
        <v>49.823540000000001</v>
      </c>
      <c r="M1107" s="9">
        <v>14.434500999999999</v>
      </c>
      <c r="O1107" s="9">
        <v>269.3</v>
      </c>
      <c r="P1107" s="9">
        <v>70</v>
      </c>
      <c r="Q1107" s="9">
        <v>0</v>
      </c>
      <c r="R1107" s="9" t="s">
        <v>393</v>
      </c>
      <c r="S1107" s="9" t="s">
        <v>7334</v>
      </c>
      <c r="T1107" s="9" t="s">
        <v>7335</v>
      </c>
      <c r="U1107" s="9" t="s">
        <v>7336</v>
      </c>
    </row>
    <row r="1108" spans="1:23" hidden="1" x14ac:dyDescent="0.2">
      <c r="A1108" s="9">
        <v>1106</v>
      </c>
      <c r="B1108" s="9" t="s">
        <v>7337</v>
      </c>
      <c r="C1108" s="9" t="s">
        <v>792</v>
      </c>
      <c r="D1108" s="9" t="s">
        <v>846</v>
      </c>
      <c r="E1108" s="9" t="s">
        <v>794</v>
      </c>
      <c r="F1108" s="9" t="s">
        <v>586</v>
      </c>
      <c r="G1108" s="9">
        <v>49.363057324840703</v>
      </c>
      <c r="I1108" s="9">
        <v>1933</v>
      </c>
      <c r="L1108" s="9">
        <v>44.003</v>
      </c>
      <c r="M1108" s="9">
        <v>7.1369999999999996</v>
      </c>
      <c r="O1108" s="9">
        <v>0</v>
      </c>
      <c r="P1108" s="9">
        <v>0</v>
      </c>
      <c r="Q1108" s="9">
        <v>0</v>
      </c>
      <c r="R1108" s="9" t="s">
        <v>393</v>
      </c>
      <c r="S1108" s="9" t="s">
        <v>7338</v>
      </c>
      <c r="T1108" s="9" t="s">
        <v>7339</v>
      </c>
      <c r="U1108" s="9" t="s">
        <v>7340</v>
      </c>
    </row>
    <row r="1109" spans="1:23" hidden="1" x14ac:dyDescent="0.2">
      <c r="A1109" s="9">
        <v>1107</v>
      </c>
      <c r="B1109" s="9" t="s">
        <v>7341</v>
      </c>
      <c r="C1109" s="9" t="s">
        <v>792</v>
      </c>
      <c r="D1109" s="9" t="s">
        <v>846</v>
      </c>
      <c r="E1109" s="9" t="s">
        <v>794</v>
      </c>
      <c r="F1109" s="9" t="s">
        <v>586</v>
      </c>
      <c r="G1109" s="9">
        <v>28.6305732484076</v>
      </c>
      <c r="I1109" s="9">
        <v>1970</v>
      </c>
      <c r="L1109" s="9">
        <v>45.365000000000002</v>
      </c>
      <c r="M1109" s="9">
        <v>2.6459999999999999</v>
      </c>
      <c r="O1109" s="9">
        <v>0</v>
      </c>
      <c r="P1109" s="9">
        <v>0</v>
      </c>
      <c r="Q1109" s="9">
        <v>0</v>
      </c>
      <c r="R1109" s="9" t="s">
        <v>393</v>
      </c>
      <c r="S1109" s="9" t="s">
        <v>7342</v>
      </c>
      <c r="T1109" s="9" t="s">
        <v>7343</v>
      </c>
      <c r="U1109" s="9" t="s">
        <v>7344</v>
      </c>
    </row>
    <row r="1110" spans="1:23" hidden="1" x14ac:dyDescent="0.2">
      <c r="A1110" s="9">
        <v>1108</v>
      </c>
      <c r="B1110" s="9" t="s">
        <v>7345</v>
      </c>
      <c r="C1110" s="9" t="s">
        <v>792</v>
      </c>
      <c r="D1110" s="9" t="s">
        <v>846</v>
      </c>
      <c r="E1110" s="9" t="s">
        <v>794</v>
      </c>
      <c r="F1110" s="9" t="s">
        <v>586</v>
      </c>
      <c r="G1110" s="9">
        <v>88</v>
      </c>
      <c r="I1110" s="9">
        <v>1947</v>
      </c>
      <c r="L1110" s="9">
        <v>42.887</v>
      </c>
      <c r="M1110" s="9">
        <v>-0.41099999999999998</v>
      </c>
      <c r="O1110" s="9">
        <v>6.7</v>
      </c>
      <c r="P1110" s="9">
        <v>56</v>
      </c>
      <c r="Q1110" s="9">
        <v>0</v>
      </c>
      <c r="R1110" s="9" t="s">
        <v>393</v>
      </c>
      <c r="S1110" s="9" t="s">
        <v>7346</v>
      </c>
      <c r="T1110" s="9" t="s">
        <v>7347</v>
      </c>
      <c r="U1110" s="9" t="s">
        <v>7348</v>
      </c>
    </row>
    <row r="1111" spans="1:23" hidden="1" x14ac:dyDescent="0.2">
      <c r="A1111" s="9">
        <v>1109</v>
      </c>
      <c r="B1111" s="9" t="s">
        <v>7349</v>
      </c>
      <c r="C1111" s="9" t="s">
        <v>792</v>
      </c>
      <c r="D1111" s="9" t="s">
        <v>846</v>
      </c>
      <c r="E1111" s="9" t="s">
        <v>794</v>
      </c>
      <c r="F1111" s="9" t="s">
        <v>586</v>
      </c>
      <c r="G1111" s="9">
        <v>37.515923566878897</v>
      </c>
      <c r="I1111" s="9">
        <v>1909</v>
      </c>
      <c r="L1111" s="9">
        <v>44.783000000000001</v>
      </c>
      <c r="M1111" s="9">
        <v>6.5479999999999903</v>
      </c>
      <c r="O1111" s="9">
        <v>0</v>
      </c>
      <c r="P1111" s="9">
        <v>0</v>
      </c>
      <c r="Q1111" s="9">
        <v>0</v>
      </c>
      <c r="R1111" s="9" t="s">
        <v>393</v>
      </c>
      <c r="S1111" s="9" t="s">
        <v>7350</v>
      </c>
      <c r="T1111" s="9" t="s">
        <v>7351</v>
      </c>
      <c r="U1111" s="9" t="s">
        <v>7352</v>
      </c>
    </row>
    <row r="1112" spans="1:23" hidden="1" x14ac:dyDescent="0.2">
      <c r="A1112" s="9">
        <v>1110</v>
      </c>
      <c r="B1112" s="9" t="s">
        <v>7353</v>
      </c>
      <c r="C1112" s="9" t="s">
        <v>792</v>
      </c>
      <c r="D1112" s="9" t="s">
        <v>985</v>
      </c>
      <c r="E1112" s="9" t="s">
        <v>229</v>
      </c>
      <c r="F1112" s="9" t="s">
        <v>586</v>
      </c>
      <c r="G1112" s="9">
        <v>47.5</v>
      </c>
      <c r="I1112" s="9">
        <v>1957</v>
      </c>
      <c r="L1112" s="9">
        <v>45.103999999999999</v>
      </c>
      <c r="M1112" s="9">
        <v>1.954</v>
      </c>
      <c r="O1112" s="9">
        <v>0</v>
      </c>
      <c r="P1112" s="9">
        <v>0</v>
      </c>
      <c r="Q1112" s="9">
        <v>0</v>
      </c>
      <c r="R1112" s="9" t="s">
        <v>393</v>
      </c>
      <c r="S1112" s="9" t="s">
        <v>7354</v>
      </c>
      <c r="T1112" s="9" t="s">
        <v>7355</v>
      </c>
      <c r="U1112" s="9" t="s">
        <v>7356</v>
      </c>
      <c r="V1112" s="9" t="s">
        <v>7357</v>
      </c>
    </row>
    <row r="1113" spans="1:23" hidden="1" x14ac:dyDescent="0.2">
      <c r="A1113" s="9">
        <v>1111</v>
      </c>
      <c r="B1113" s="9" t="s">
        <v>7358</v>
      </c>
      <c r="C1113" s="9" t="s">
        <v>792</v>
      </c>
      <c r="D1113" s="9" t="s">
        <v>846</v>
      </c>
      <c r="E1113" s="9" t="s">
        <v>794</v>
      </c>
      <c r="F1113" s="9" t="s">
        <v>586</v>
      </c>
      <c r="G1113" s="9">
        <v>31.592356687898</v>
      </c>
      <c r="I1113" s="9">
        <v>1960</v>
      </c>
      <c r="L1113" s="9">
        <v>46.111999999999902</v>
      </c>
      <c r="M1113" s="9">
        <v>5.4219999999999997</v>
      </c>
      <c r="O1113" s="9">
        <v>0</v>
      </c>
      <c r="P1113" s="9">
        <v>0</v>
      </c>
      <c r="Q1113" s="9">
        <v>0</v>
      </c>
      <c r="R1113" s="9" t="s">
        <v>393</v>
      </c>
      <c r="S1113" s="9" t="s">
        <v>7359</v>
      </c>
      <c r="T1113" s="9" t="s">
        <v>7360</v>
      </c>
      <c r="U1113" s="9" t="s">
        <v>7361</v>
      </c>
    </row>
    <row r="1114" spans="1:23" hidden="1" x14ac:dyDescent="0.2">
      <c r="A1114" s="9">
        <v>1112</v>
      </c>
      <c r="B1114" s="9" t="s">
        <v>7362</v>
      </c>
      <c r="C1114" s="9" t="s">
        <v>792</v>
      </c>
      <c r="D1114" s="9" t="s">
        <v>846</v>
      </c>
      <c r="E1114" s="9" t="s">
        <v>794</v>
      </c>
      <c r="F1114" s="9" t="s">
        <v>586</v>
      </c>
      <c r="G1114" s="9">
        <v>41.1</v>
      </c>
      <c r="I1114" s="9">
        <v>1910</v>
      </c>
      <c r="L1114" s="9">
        <v>42.552999999999997</v>
      </c>
      <c r="M1114" s="9">
        <v>2.2669999999999999</v>
      </c>
      <c r="O1114" s="9">
        <v>17.5</v>
      </c>
      <c r="P1114" s="9">
        <v>25</v>
      </c>
      <c r="Q1114" s="9">
        <v>0</v>
      </c>
      <c r="R1114" s="9" t="s">
        <v>393</v>
      </c>
      <c r="S1114" s="9" t="s">
        <v>7363</v>
      </c>
      <c r="T1114" s="9" t="s">
        <v>7364</v>
      </c>
      <c r="U1114" s="9" t="s">
        <v>7365</v>
      </c>
    </row>
    <row r="1115" spans="1:23" hidden="1" x14ac:dyDescent="0.2">
      <c r="A1115" s="9">
        <v>1113</v>
      </c>
      <c r="B1115" s="9" t="s">
        <v>7366</v>
      </c>
      <c r="C1115" s="9" t="s">
        <v>792</v>
      </c>
      <c r="D1115" s="9" t="s">
        <v>846</v>
      </c>
      <c r="E1115" s="9" t="s">
        <v>794</v>
      </c>
      <c r="F1115" s="9" t="s">
        <v>586</v>
      </c>
      <c r="G1115" s="9">
        <v>22</v>
      </c>
      <c r="I1115" s="9">
        <v>1945</v>
      </c>
      <c r="L1115" s="9">
        <v>45.347000000000001</v>
      </c>
      <c r="M1115" s="9">
        <v>2.3490000000000002</v>
      </c>
      <c r="O1115" s="9">
        <v>24</v>
      </c>
      <c r="P1115" s="9">
        <v>27</v>
      </c>
      <c r="Q1115" s="9">
        <v>0</v>
      </c>
      <c r="R1115" s="9" t="s">
        <v>393</v>
      </c>
      <c r="S1115" s="9" t="s">
        <v>7367</v>
      </c>
      <c r="T1115" s="9" t="s">
        <v>7368</v>
      </c>
      <c r="U1115" s="9" t="s">
        <v>7369</v>
      </c>
    </row>
    <row r="1116" spans="1:23" hidden="1" x14ac:dyDescent="0.2">
      <c r="A1116" s="9">
        <v>1114</v>
      </c>
      <c r="B1116" s="9" t="s">
        <v>7370</v>
      </c>
      <c r="C1116" s="9" t="s">
        <v>792</v>
      </c>
      <c r="D1116" s="9" t="s">
        <v>985</v>
      </c>
      <c r="E1116" s="9" t="s">
        <v>229</v>
      </c>
      <c r="F1116" s="9" t="s">
        <v>586</v>
      </c>
      <c r="G1116" s="9">
        <v>18.253988593788101</v>
      </c>
      <c r="I1116" s="9">
        <v>1958</v>
      </c>
      <c r="L1116" s="9">
        <v>44.06</v>
      </c>
      <c r="M1116" s="9">
        <v>2.7689999999999899</v>
      </c>
      <c r="O1116" s="9">
        <v>0</v>
      </c>
      <c r="P1116" s="9">
        <v>0</v>
      </c>
      <c r="Q1116" s="9">
        <v>0</v>
      </c>
      <c r="R1116" s="9" t="s">
        <v>393</v>
      </c>
      <c r="S1116" s="9" t="s">
        <v>7371</v>
      </c>
      <c r="T1116" s="9" t="s">
        <v>7372</v>
      </c>
      <c r="U1116" s="9" t="s">
        <v>7373</v>
      </c>
    </row>
    <row r="1117" spans="1:23" hidden="1" x14ac:dyDescent="0.2">
      <c r="A1117" s="9">
        <v>1115</v>
      </c>
      <c r="B1117" s="9" t="s">
        <v>7374</v>
      </c>
      <c r="C1117" s="9" t="s">
        <v>792</v>
      </c>
      <c r="D1117" s="9" t="s">
        <v>846</v>
      </c>
      <c r="E1117" s="9" t="s">
        <v>794</v>
      </c>
      <c r="F1117" s="9" t="s">
        <v>3063</v>
      </c>
      <c r="G1117" s="9">
        <v>3000.7</v>
      </c>
      <c r="I1117" s="9">
        <v>1977</v>
      </c>
      <c r="L1117" s="9">
        <v>36.908265</v>
      </c>
      <c r="M1117" s="9">
        <v>-4.763865</v>
      </c>
      <c r="N1117" s="9">
        <v>2.7777777777777701</v>
      </c>
      <c r="O1117" s="9">
        <v>0</v>
      </c>
      <c r="P1117" s="9">
        <v>0</v>
      </c>
      <c r="Q1117" s="9">
        <v>0</v>
      </c>
      <c r="R1117" s="9" t="s">
        <v>7375</v>
      </c>
      <c r="S1117" s="9" t="s">
        <v>7376</v>
      </c>
      <c r="T1117" s="9" t="s">
        <v>7377</v>
      </c>
      <c r="U1117" s="9" t="s">
        <v>7378</v>
      </c>
      <c r="V1117" s="9" t="s">
        <v>7379</v>
      </c>
      <c r="W1117" s="9" t="s">
        <v>7380</v>
      </c>
    </row>
    <row r="1118" spans="1:23" hidden="1" x14ac:dyDescent="0.2">
      <c r="A1118" s="9">
        <v>1116</v>
      </c>
      <c r="B1118" s="9" t="s">
        <v>7381</v>
      </c>
      <c r="C1118" s="9" t="s">
        <v>792</v>
      </c>
      <c r="D1118" s="9" t="s">
        <v>846</v>
      </c>
      <c r="E1118" s="9" t="s">
        <v>794</v>
      </c>
      <c r="F1118" s="9" t="s">
        <v>847</v>
      </c>
      <c r="G1118" s="9">
        <v>157</v>
      </c>
      <c r="L1118" s="9">
        <v>63.5554079999999</v>
      </c>
      <c r="M1118" s="9">
        <v>16.840304999999901</v>
      </c>
      <c r="O1118" s="9">
        <v>0</v>
      </c>
      <c r="P1118" s="9">
        <v>0</v>
      </c>
      <c r="Q1118" s="9">
        <v>0</v>
      </c>
      <c r="R1118" s="9" t="s">
        <v>7382</v>
      </c>
      <c r="S1118" s="9" t="s">
        <v>7383</v>
      </c>
      <c r="T1118" s="9" t="s">
        <v>7384</v>
      </c>
      <c r="U1118" s="9" t="s">
        <v>7385</v>
      </c>
    </row>
    <row r="1119" spans="1:23" hidden="1" x14ac:dyDescent="0.2">
      <c r="A1119" s="9">
        <v>1117</v>
      </c>
      <c r="B1119" s="9" t="s">
        <v>7386</v>
      </c>
      <c r="C1119" s="9" t="s">
        <v>792</v>
      </c>
      <c r="D1119" s="9" t="s">
        <v>985</v>
      </c>
      <c r="E1119" s="9" t="s">
        <v>229</v>
      </c>
      <c r="F1119" s="9" t="s">
        <v>847</v>
      </c>
      <c r="G1119" s="9">
        <v>150</v>
      </c>
      <c r="I1119" s="9">
        <v>1962</v>
      </c>
      <c r="L1119" s="9">
        <v>64.744883000000002</v>
      </c>
      <c r="M1119" s="9">
        <v>20.863433000000001</v>
      </c>
      <c r="O1119" s="9">
        <v>0</v>
      </c>
      <c r="P1119" s="9">
        <v>0</v>
      </c>
      <c r="Q1119" s="9">
        <v>0</v>
      </c>
      <c r="R1119" s="9" t="s">
        <v>7387</v>
      </c>
      <c r="S1119" s="9" t="s">
        <v>7388</v>
      </c>
      <c r="T1119" s="9" t="s">
        <v>7389</v>
      </c>
      <c r="U1119" s="9" t="s">
        <v>7390</v>
      </c>
    </row>
    <row r="1120" spans="1:23" hidden="1" x14ac:dyDescent="0.2">
      <c r="A1120" s="9">
        <v>1118</v>
      </c>
      <c r="B1120" s="9" t="s">
        <v>7391</v>
      </c>
      <c r="C1120" s="9" t="s">
        <v>792</v>
      </c>
      <c r="D1120" s="9" t="s">
        <v>985</v>
      </c>
      <c r="E1120" s="9" t="s">
        <v>794</v>
      </c>
      <c r="F1120" s="9" t="s">
        <v>847</v>
      </c>
      <c r="G1120" s="9">
        <v>100</v>
      </c>
      <c r="I1120" s="9">
        <v>1959</v>
      </c>
      <c r="L1120" s="9">
        <v>62.383333299999997</v>
      </c>
      <c r="M1120" s="9">
        <v>17.316666699999999</v>
      </c>
      <c r="O1120" s="9">
        <v>0</v>
      </c>
      <c r="P1120" s="9">
        <v>0</v>
      </c>
      <c r="Q1120" s="9">
        <v>0</v>
      </c>
      <c r="R1120" s="9" t="s">
        <v>7392</v>
      </c>
      <c r="S1120" s="9" t="s">
        <v>7393</v>
      </c>
      <c r="T1120" s="9" t="s">
        <v>7394</v>
      </c>
      <c r="U1120" s="9" t="s">
        <v>7395</v>
      </c>
    </row>
    <row r="1121" spans="1:23" hidden="1" x14ac:dyDescent="0.2">
      <c r="A1121" s="9">
        <v>1119</v>
      </c>
      <c r="B1121" s="9" t="s">
        <v>7396</v>
      </c>
      <c r="C1121" s="9" t="s">
        <v>792</v>
      </c>
      <c r="D1121" s="9" t="s">
        <v>846</v>
      </c>
      <c r="E1121" s="9" t="s">
        <v>794</v>
      </c>
      <c r="F1121" s="9" t="s">
        <v>847</v>
      </c>
      <c r="G1121" s="9">
        <v>140</v>
      </c>
      <c r="L1121" s="9">
        <v>62.950833000000003</v>
      </c>
      <c r="M1121" s="9">
        <v>16.667777999999998</v>
      </c>
      <c r="O1121" s="9">
        <v>0</v>
      </c>
      <c r="P1121" s="9">
        <v>0</v>
      </c>
      <c r="Q1121" s="9">
        <v>0</v>
      </c>
      <c r="R1121" s="9" t="s">
        <v>7397</v>
      </c>
      <c r="S1121" s="9" t="s">
        <v>7398</v>
      </c>
      <c r="T1121" s="9" t="s">
        <v>7399</v>
      </c>
      <c r="U1121" s="9" t="s">
        <v>7400</v>
      </c>
    </row>
    <row r="1122" spans="1:23" hidden="1" x14ac:dyDescent="0.2">
      <c r="A1122" s="9">
        <v>1120</v>
      </c>
      <c r="B1122" s="9" t="s">
        <v>7401</v>
      </c>
      <c r="C1122" s="9" t="s">
        <v>792</v>
      </c>
      <c r="D1122" s="9" t="s">
        <v>985</v>
      </c>
      <c r="E1122" s="9" t="s">
        <v>229</v>
      </c>
      <c r="F1122" s="9" t="s">
        <v>847</v>
      </c>
      <c r="G1122" s="9">
        <v>223</v>
      </c>
      <c r="I1122" s="9">
        <v>1957</v>
      </c>
      <c r="L1122" s="9">
        <v>64.000342000000003</v>
      </c>
      <c r="M1122" s="9">
        <v>19.566666999999999</v>
      </c>
      <c r="O1122" s="9">
        <v>0</v>
      </c>
      <c r="P1122" s="9">
        <v>0</v>
      </c>
      <c r="Q1122" s="9">
        <v>0</v>
      </c>
      <c r="R1122" s="9" t="s">
        <v>7402</v>
      </c>
      <c r="S1122" s="9" t="s">
        <v>7403</v>
      </c>
      <c r="T1122" s="9" t="s">
        <v>7404</v>
      </c>
      <c r="U1122" s="9" t="s">
        <v>7405</v>
      </c>
    </row>
    <row r="1123" spans="1:23" hidden="1" x14ac:dyDescent="0.2">
      <c r="A1123" s="9">
        <v>1121</v>
      </c>
      <c r="B1123" s="9" t="s">
        <v>7406</v>
      </c>
      <c r="C1123" s="9" t="s">
        <v>792</v>
      </c>
      <c r="D1123" s="9" t="s">
        <v>793</v>
      </c>
      <c r="E1123" s="9" t="s">
        <v>794</v>
      </c>
      <c r="F1123" s="9" t="s">
        <v>3063</v>
      </c>
      <c r="G1123" s="9">
        <v>110</v>
      </c>
      <c r="I1123" s="9">
        <v>1978</v>
      </c>
      <c r="L1123" s="9">
        <v>43.221001000000001</v>
      </c>
      <c r="M1123" s="9">
        <v>-5.4279999999999999</v>
      </c>
      <c r="O1123" s="9">
        <v>0</v>
      </c>
      <c r="P1123" s="9">
        <v>0</v>
      </c>
      <c r="Q1123" s="9">
        <v>0</v>
      </c>
      <c r="R1123" s="9" t="s">
        <v>7407</v>
      </c>
      <c r="S1123" s="9" t="s">
        <v>7408</v>
      </c>
      <c r="T1123" s="9" t="s">
        <v>7409</v>
      </c>
      <c r="U1123" s="9" t="s">
        <v>7410</v>
      </c>
    </row>
    <row r="1124" spans="1:23" hidden="1" x14ac:dyDescent="0.2">
      <c r="A1124" s="9">
        <v>1122</v>
      </c>
      <c r="B1124" s="9" t="s">
        <v>7411</v>
      </c>
      <c r="C1124" s="9" t="s">
        <v>792</v>
      </c>
      <c r="D1124" s="9" t="s">
        <v>793</v>
      </c>
      <c r="E1124" s="9" t="s">
        <v>794</v>
      </c>
      <c r="F1124" s="9" t="s">
        <v>3063</v>
      </c>
      <c r="G1124" s="9">
        <v>2901.7</v>
      </c>
      <c r="I1124" s="9">
        <v>1989</v>
      </c>
      <c r="L1124" s="9">
        <v>39.243580999999999</v>
      </c>
      <c r="M1124" s="9">
        <v>-0.93170900000000001</v>
      </c>
      <c r="N1124" s="9">
        <v>16.152852132176399</v>
      </c>
      <c r="O1124" s="9">
        <v>0</v>
      </c>
      <c r="P1124" s="9">
        <v>0</v>
      </c>
      <c r="Q1124" s="9">
        <v>0</v>
      </c>
      <c r="R1124" s="9" t="s">
        <v>7412</v>
      </c>
      <c r="S1124" s="9" t="s">
        <v>7413</v>
      </c>
      <c r="T1124" s="9" t="s">
        <v>7414</v>
      </c>
      <c r="U1124" s="9" t="s">
        <v>7415</v>
      </c>
      <c r="V1124" s="9" t="s">
        <v>7416</v>
      </c>
      <c r="W1124" s="9" t="s">
        <v>7417</v>
      </c>
    </row>
    <row r="1125" spans="1:23" hidden="1" x14ac:dyDescent="0.2">
      <c r="A1125" s="9">
        <v>1123</v>
      </c>
      <c r="B1125" s="9" t="s">
        <v>7418</v>
      </c>
      <c r="C1125" s="9" t="s">
        <v>792</v>
      </c>
      <c r="D1125" s="9" t="s">
        <v>846</v>
      </c>
      <c r="E1125" s="9" t="s">
        <v>794</v>
      </c>
      <c r="F1125" s="9" t="s">
        <v>847</v>
      </c>
      <c r="G1125" s="9">
        <v>110</v>
      </c>
      <c r="I1125" s="9">
        <v>1943</v>
      </c>
      <c r="L1125" s="9">
        <v>62.472822000000001</v>
      </c>
      <c r="M1125" s="9">
        <v>16.325251999999999</v>
      </c>
      <c r="O1125" s="9">
        <v>0</v>
      </c>
      <c r="P1125" s="9">
        <v>0</v>
      </c>
      <c r="Q1125" s="9">
        <v>0</v>
      </c>
      <c r="R1125" s="9" t="s">
        <v>7419</v>
      </c>
      <c r="S1125" s="9" t="s">
        <v>7420</v>
      </c>
      <c r="T1125" s="9" t="s">
        <v>7421</v>
      </c>
      <c r="U1125" s="9" t="s">
        <v>7422</v>
      </c>
    </row>
    <row r="1126" spans="1:23" hidden="1" x14ac:dyDescent="0.2">
      <c r="A1126" s="9">
        <v>1124</v>
      </c>
      <c r="B1126" s="9" t="s">
        <v>7423</v>
      </c>
      <c r="C1126" s="9" t="s">
        <v>792</v>
      </c>
      <c r="D1126" s="9" t="s">
        <v>793</v>
      </c>
      <c r="E1126" s="9" t="s">
        <v>794</v>
      </c>
      <c r="F1126" s="9" t="s">
        <v>3063</v>
      </c>
      <c r="G1126" s="9">
        <v>438.1</v>
      </c>
      <c r="I1126" s="9">
        <v>1985</v>
      </c>
      <c r="L1126" s="9">
        <v>42.569000000000003</v>
      </c>
      <c r="M1126" s="9">
        <v>0.75700000000000001</v>
      </c>
      <c r="N1126" s="9">
        <v>122.171945701357</v>
      </c>
      <c r="O1126" s="9">
        <v>0</v>
      </c>
      <c r="P1126" s="9">
        <v>0</v>
      </c>
      <c r="Q1126" s="9">
        <v>0</v>
      </c>
      <c r="R1126" s="9" t="s">
        <v>7424</v>
      </c>
      <c r="S1126" s="9" t="s">
        <v>7425</v>
      </c>
      <c r="T1126" s="9" t="s">
        <v>7426</v>
      </c>
      <c r="U1126" s="9" t="s">
        <v>7427</v>
      </c>
      <c r="V1126" s="9" t="s">
        <v>7428</v>
      </c>
    </row>
    <row r="1127" spans="1:23" hidden="1" x14ac:dyDescent="0.2">
      <c r="A1127" s="9">
        <v>1125</v>
      </c>
      <c r="B1127" s="9" t="s">
        <v>7429</v>
      </c>
      <c r="C1127" s="9" t="s">
        <v>792</v>
      </c>
      <c r="D1127" s="9" t="s">
        <v>793</v>
      </c>
      <c r="E1127" s="9" t="s">
        <v>794</v>
      </c>
      <c r="F1127" s="9" t="s">
        <v>3063</v>
      </c>
      <c r="G1127" s="9">
        <v>431.7</v>
      </c>
      <c r="I1127" s="9">
        <v>1973</v>
      </c>
      <c r="L1127" s="9">
        <v>37.567315000000001</v>
      </c>
      <c r="M1127" s="9">
        <v>-6.0495409999999996</v>
      </c>
      <c r="N1127" s="9">
        <v>5.42512077294686</v>
      </c>
      <c r="O1127" s="9">
        <v>0</v>
      </c>
      <c r="P1127" s="9">
        <v>0</v>
      </c>
      <c r="Q1127" s="9">
        <v>0</v>
      </c>
      <c r="R1127" s="9" t="s">
        <v>7430</v>
      </c>
      <c r="S1127" s="9" t="s">
        <v>7431</v>
      </c>
      <c r="T1127" s="9" t="s">
        <v>7432</v>
      </c>
      <c r="U1127" s="9" t="s">
        <v>7433</v>
      </c>
      <c r="V1127" s="9" t="s">
        <v>7434</v>
      </c>
    </row>
    <row r="1128" spans="1:23" hidden="1" x14ac:dyDescent="0.2">
      <c r="A1128" s="9">
        <v>1126</v>
      </c>
      <c r="B1128" s="9" t="s">
        <v>7435</v>
      </c>
      <c r="C1128" s="9" t="s">
        <v>792</v>
      </c>
      <c r="D1128" s="9" t="s">
        <v>793</v>
      </c>
      <c r="E1128" s="9" t="s">
        <v>794</v>
      </c>
      <c r="F1128" s="9" t="s">
        <v>3063</v>
      </c>
      <c r="G1128" s="9">
        <v>423</v>
      </c>
      <c r="I1128" s="9">
        <v>1973</v>
      </c>
      <c r="L1128" s="9">
        <v>40.362583999999998</v>
      </c>
      <c r="M1128" s="9">
        <v>-2.8193069999999998</v>
      </c>
      <c r="O1128" s="9">
        <v>0</v>
      </c>
      <c r="P1128" s="9">
        <v>0</v>
      </c>
      <c r="Q1128" s="9">
        <v>0</v>
      </c>
      <c r="R1128" s="9" t="s">
        <v>7436</v>
      </c>
      <c r="S1128" s="9" t="s">
        <v>7437</v>
      </c>
      <c r="T1128" s="9" t="s">
        <v>7438</v>
      </c>
      <c r="U1128" s="9" t="s">
        <v>7439</v>
      </c>
      <c r="V1128" s="9" t="s">
        <v>7440</v>
      </c>
    </row>
    <row r="1129" spans="1:23" hidden="1" x14ac:dyDescent="0.2">
      <c r="A1129" s="9">
        <v>1127</v>
      </c>
      <c r="B1129" s="9" t="s">
        <v>7441</v>
      </c>
      <c r="C1129" s="9" t="s">
        <v>792</v>
      </c>
      <c r="D1129" s="9" t="s">
        <v>793</v>
      </c>
      <c r="E1129" s="9" t="s">
        <v>794</v>
      </c>
      <c r="F1129" s="9" t="s">
        <v>3063</v>
      </c>
      <c r="G1129" s="9">
        <v>720.4</v>
      </c>
      <c r="I1129" s="9">
        <v>1983</v>
      </c>
      <c r="L1129" s="9">
        <v>43.095804000000001</v>
      </c>
      <c r="M1129" s="9">
        <v>-4.0006559999999904</v>
      </c>
      <c r="N1129" s="9">
        <v>10.260676650027699</v>
      </c>
      <c r="O1129" s="9">
        <v>0</v>
      </c>
      <c r="P1129" s="9">
        <v>0</v>
      </c>
      <c r="Q1129" s="9">
        <v>0</v>
      </c>
      <c r="R1129" s="9" t="s">
        <v>7442</v>
      </c>
      <c r="S1129" s="9" t="s">
        <v>7443</v>
      </c>
      <c r="T1129" s="9" t="s">
        <v>7444</v>
      </c>
      <c r="U1129" s="9" t="s">
        <v>7445</v>
      </c>
      <c r="V1129" s="9" t="s">
        <v>7446</v>
      </c>
    </row>
    <row r="1130" spans="1:23" hidden="1" x14ac:dyDescent="0.2">
      <c r="A1130" s="9">
        <v>1128</v>
      </c>
      <c r="B1130" s="9" t="s">
        <v>7447</v>
      </c>
      <c r="C1130" s="9" t="s">
        <v>792</v>
      </c>
      <c r="D1130" s="9" t="s">
        <v>985</v>
      </c>
      <c r="E1130" s="9" t="s">
        <v>229</v>
      </c>
      <c r="F1130" s="9" t="s">
        <v>2981</v>
      </c>
      <c r="G1130" s="9">
        <v>27</v>
      </c>
      <c r="L1130" s="9">
        <v>51.89</v>
      </c>
      <c r="M1130" s="9">
        <v>-8.61</v>
      </c>
      <c r="O1130" s="9">
        <v>0</v>
      </c>
      <c r="P1130" s="9">
        <v>0</v>
      </c>
      <c r="Q1130" s="9">
        <v>0</v>
      </c>
      <c r="R1130" s="9" t="s">
        <v>7448</v>
      </c>
      <c r="S1130" s="9" t="s">
        <v>7449</v>
      </c>
      <c r="T1130" s="9" t="s">
        <v>7450</v>
      </c>
      <c r="U1130" s="9" t="s">
        <v>7451</v>
      </c>
    </row>
    <row r="1131" spans="1:23" hidden="1" x14ac:dyDescent="0.2">
      <c r="A1131" s="9">
        <v>1129</v>
      </c>
      <c r="B1131" s="9" t="s">
        <v>7452</v>
      </c>
      <c r="C1131" s="9" t="s">
        <v>792</v>
      </c>
      <c r="D1131" s="9" t="s">
        <v>846</v>
      </c>
      <c r="E1131" s="9" t="s">
        <v>794</v>
      </c>
      <c r="F1131" s="9" t="s">
        <v>3071</v>
      </c>
      <c r="G1131" s="9">
        <v>70</v>
      </c>
      <c r="I1131" s="9">
        <v>1955</v>
      </c>
      <c r="L1131" s="9">
        <v>37.75</v>
      </c>
      <c r="M1131" s="9">
        <v>21.8833333</v>
      </c>
      <c r="N1131" s="9">
        <v>357.142857142857</v>
      </c>
      <c r="O1131" s="9">
        <v>0</v>
      </c>
      <c r="P1131" s="9">
        <v>0</v>
      </c>
      <c r="Q1131" s="9">
        <v>0</v>
      </c>
      <c r="R1131" s="9" t="s">
        <v>7453</v>
      </c>
      <c r="S1131" s="9" t="s">
        <v>7454</v>
      </c>
      <c r="T1131" s="9" t="s">
        <v>7455</v>
      </c>
      <c r="U1131" s="9" t="s">
        <v>7456</v>
      </c>
    </row>
    <row r="1132" spans="1:23" hidden="1" x14ac:dyDescent="0.2">
      <c r="A1132" s="9">
        <v>1130</v>
      </c>
      <c r="B1132" s="9" t="s">
        <v>7457</v>
      </c>
      <c r="C1132" s="9" t="s">
        <v>792</v>
      </c>
      <c r="D1132" s="9" t="s">
        <v>846</v>
      </c>
      <c r="E1132" s="9" t="s">
        <v>794</v>
      </c>
      <c r="F1132" s="9" t="s">
        <v>847</v>
      </c>
      <c r="G1132" s="9">
        <v>132</v>
      </c>
      <c r="I1132" s="9">
        <v>1939</v>
      </c>
      <c r="L1132" s="9">
        <v>62.990118000000002</v>
      </c>
      <c r="M1132" s="9">
        <v>16.654720000000001</v>
      </c>
      <c r="O1132" s="9">
        <v>0</v>
      </c>
      <c r="P1132" s="9">
        <v>0</v>
      </c>
      <c r="Q1132" s="9">
        <v>0</v>
      </c>
      <c r="R1132" s="9" t="s">
        <v>7458</v>
      </c>
      <c r="S1132" s="9" t="s">
        <v>7459</v>
      </c>
      <c r="T1132" s="9" t="s">
        <v>7460</v>
      </c>
      <c r="U1132" s="9" t="s">
        <v>7461</v>
      </c>
    </row>
    <row r="1133" spans="1:23" hidden="1" x14ac:dyDescent="0.2">
      <c r="A1133" s="9">
        <v>1131</v>
      </c>
      <c r="B1133" s="9" t="s">
        <v>7462</v>
      </c>
      <c r="C1133" s="9" t="s">
        <v>792</v>
      </c>
      <c r="D1133" s="9" t="s">
        <v>846</v>
      </c>
      <c r="E1133" s="9" t="s">
        <v>794</v>
      </c>
      <c r="F1133" s="9" t="s">
        <v>847</v>
      </c>
      <c r="G1133" s="9">
        <v>105</v>
      </c>
      <c r="I1133" s="9">
        <v>1962</v>
      </c>
      <c r="L1133" s="9">
        <v>64.479422999999997</v>
      </c>
      <c r="M1133" s="9">
        <v>18.878073000000001</v>
      </c>
      <c r="O1133" s="9">
        <v>0</v>
      </c>
      <c r="P1133" s="9">
        <v>0</v>
      </c>
      <c r="Q1133" s="9">
        <v>0</v>
      </c>
      <c r="R1133" s="9" t="s">
        <v>7463</v>
      </c>
      <c r="S1133" s="9" t="s">
        <v>7464</v>
      </c>
      <c r="T1133" s="9" t="s">
        <v>7465</v>
      </c>
      <c r="U1133" s="9" t="s">
        <v>7466</v>
      </c>
    </row>
    <row r="1134" spans="1:23" hidden="1" x14ac:dyDescent="0.2">
      <c r="A1134" s="9">
        <v>1132</v>
      </c>
      <c r="B1134" s="9" t="s">
        <v>7467</v>
      </c>
      <c r="C1134" s="9" t="s">
        <v>792</v>
      </c>
      <c r="D1134" s="9" t="s">
        <v>846</v>
      </c>
      <c r="E1134" s="9" t="s">
        <v>794</v>
      </c>
      <c r="F1134" s="9" t="s">
        <v>847</v>
      </c>
      <c r="G1134" s="9">
        <v>35.541401273885299</v>
      </c>
      <c r="I1134" s="9">
        <v>1975</v>
      </c>
      <c r="L1134" s="9">
        <v>62.018120000000003</v>
      </c>
      <c r="M1134" s="9">
        <v>14.2453105</v>
      </c>
      <c r="O1134" s="9">
        <v>0</v>
      </c>
      <c r="P1134" s="9">
        <v>0</v>
      </c>
      <c r="Q1134" s="9">
        <v>0</v>
      </c>
      <c r="R1134" s="9" t="s">
        <v>393</v>
      </c>
      <c r="S1134" s="9" t="s">
        <v>7468</v>
      </c>
      <c r="T1134" s="9" t="s">
        <v>7469</v>
      </c>
      <c r="U1134" s="9" t="s">
        <v>7470</v>
      </c>
    </row>
    <row r="1135" spans="1:23" hidden="1" x14ac:dyDescent="0.2">
      <c r="A1135" s="9">
        <v>1133</v>
      </c>
      <c r="B1135" s="9" t="s">
        <v>7471</v>
      </c>
      <c r="C1135" s="9" t="s">
        <v>792</v>
      </c>
      <c r="D1135" s="9" t="s">
        <v>985</v>
      </c>
      <c r="E1135" s="9" t="s">
        <v>794</v>
      </c>
      <c r="F1135" s="9" t="s">
        <v>7472</v>
      </c>
      <c r="G1135" s="9">
        <v>101</v>
      </c>
      <c r="I1135" s="9">
        <v>1959</v>
      </c>
      <c r="J1135" s="9">
        <v>2005</v>
      </c>
      <c r="L1135" s="9">
        <v>54.874139999999997</v>
      </c>
      <c r="M1135" s="9">
        <v>24</v>
      </c>
      <c r="O1135" s="9">
        <v>0</v>
      </c>
      <c r="P1135" s="9">
        <v>0</v>
      </c>
      <c r="Q1135" s="9">
        <v>0</v>
      </c>
      <c r="R1135" s="9" t="s">
        <v>7473</v>
      </c>
      <c r="S1135" s="9" t="s">
        <v>7474</v>
      </c>
      <c r="T1135" s="9" t="s">
        <v>7475</v>
      </c>
      <c r="U1135" s="9" t="s">
        <v>7476</v>
      </c>
    </row>
    <row r="1136" spans="1:23" hidden="1" x14ac:dyDescent="0.2">
      <c r="A1136" s="9">
        <v>1134</v>
      </c>
      <c r="B1136" s="9" t="s">
        <v>7477</v>
      </c>
      <c r="C1136" s="9" t="s">
        <v>792</v>
      </c>
      <c r="D1136" s="9" t="s">
        <v>846</v>
      </c>
      <c r="E1136" s="9" t="s">
        <v>794</v>
      </c>
      <c r="F1136" s="9" t="s">
        <v>1121</v>
      </c>
      <c r="G1136" s="9">
        <v>108</v>
      </c>
      <c r="I1136" s="9">
        <v>1954</v>
      </c>
      <c r="L1136" s="9">
        <v>39.917270000000002</v>
      </c>
      <c r="M1136" s="9">
        <v>-8.1324399999999901</v>
      </c>
      <c r="N1136" s="9">
        <v>3141.6666666666601</v>
      </c>
      <c r="O1136" s="9">
        <v>0</v>
      </c>
      <c r="P1136" s="9">
        <v>0</v>
      </c>
      <c r="Q1136" s="9">
        <v>0</v>
      </c>
      <c r="R1136" s="9" t="s">
        <v>7478</v>
      </c>
      <c r="S1136" s="9" t="s">
        <v>7479</v>
      </c>
      <c r="T1136" s="9" t="s">
        <v>7480</v>
      </c>
      <c r="U1136" s="9" t="s">
        <v>7481</v>
      </c>
    </row>
    <row r="1137" spans="1:22" hidden="1" x14ac:dyDescent="0.2">
      <c r="A1137" s="9">
        <v>1135</v>
      </c>
      <c r="B1137" s="9" t="s">
        <v>7482</v>
      </c>
      <c r="C1137" s="9" t="s">
        <v>792</v>
      </c>
      <c r="D1137" s="9" t="s">
        <v>985</v>
      </c>
      <c r="E1137" s="9" t="s">
        <v>794</v>
      </c>
      <c r="F1137" s="9" t="s">
        <v>1121</v>
      </c>
      <c r="G1137" s="9">
        <v>443</v>
      </c>
      <c r="I1137" s="9">
        <v>1964</v>
      </c>
      <c r="J1137" s="9">
        <v>2010</v>
      </c>
      <c r="L1137" s="9">
        <v>41.300899999999999</v>
      </c>
      <c r="M1137" s="9">
        <v>-6.4699</v>
      </c>
      <c r="N1137" s="9">
        <v>5.3364269141531304</v>
      </c>
      <c r="O1137" s="9">
        <v>0</v>
      </c>
      <c r="P1137" s="9">
        <v>0</v>
      </c>
      <c r="Q1137" s="9">
        <v>0</v>
      </c>
      <c r="R1137" s="9" t="s">
        <v>7483</v>
      </c>
      <c r="S1137" s="9" t="s">
        <v>7484</v>
      </c>
      <c r="T1137" s="9" t="s">
        <v>7485</v>
      </c>
      <c r="U1137" s="9" t="s">
        <v>7486</v>
      </c>
      <c r="V1137" s="9" t="s">
        <v>7487</v>
      </c>
    </row>
    <row r="1138" spans="1:22" hidden="1" x14ac:dyDescent="0.2">
      <c r="A1138" s="9">
        <v>1136</v>
      </c>
      <c r="B1138" s="9" t="s">
        <v>7488</v>
      </c>
      <c r="C1138" s="9" t="s">
        <v>792</v>
      </c>
      <c r="D1138" s="9" t="s">
        <v>793</v>
      </c>
      <c r="E1138" s="9" t="s">
        <v>794</v>
      </c>
      <c r="F1138" s="9" t="s">
        <v>1121</v>
      </c>
      <c r="G1138" s="9">
        <v>508</v>
      </c>
      <c r="I1138" s="9">
        <v>2004</v>
      </c>
      <c r="L1138" s="9">
        <v>38.197507999999999</v>
      </c>
      <c r="M1138" s="9">
        <v>-7.4963939999999996</v>
      </c>
      <c r="N1138" s="9">
        <v>11.284046692606999</v>
      </c>
      <c r="O1138" s="9">
        <v>0</v>
      </c>
      <c r="P1138" s="9">
        <v>0</v>
      </c>
      <c r="Q1138" s="9">
        <v>0</v>
      </c>
      <c r="R1138" s="9" t="s">
        <v>7489</v>
      </c>
      <c r="S1138" s="9" t="s">
        <v>7490</v>
      </c>
      <c r="T1138" s="9" t="s">
        <v>7491</v>
      </c>
      <c r="U1138" s="9" t="s">
        <v>7492</v>
      </c>
    </row>
    <row r="1139" spans="1:22" hidden="1" x14ac:dyDescent="0.2">
      <c r="A1139" s="9">
        <v>1137</v>
      </c>
      <c r="B1139" s="9" t="s">
        <v>7493</v>
      </c>
      <c r="C1139" s="9" t="s">
        <v>792</v>
      </c>
      <c r="D1139" s="9" t="s">
        <v>793</v>
      </c>
      <c r="E1139" s="9" t="s">
        <v>794</v>
      </c>
      <c r="F1139" s="9" t="s">
        <v>1121</v>
      </c>
      <c r="G1139" s="9">
        <v>336</v>
      </c>
      <c r="I1139" s="9">
        <v>1981</v>
      </c>
      <c r="L1139" s="9">
        <v>40.340285000000002</v>
      </c>
      <c r="M1139" s="9">
        <v>-8.1967780000000001</v>
      </c>
      <c r="N1139" s="9">
        <v>116.666666666666</v>
      </c>
      <c r="O1139" s="9">
        <v>0</v>
      </c>
      <c r="P1139" s="9">
        <v>0</v>
      </c>
      <c r="Q1139" s="9">
        <v>0</v>
      </c>
      <c r="R1139" s="9" t="s">
        <v>7494</v>
      </c>
      <c r="S1139" s="9" t="s">
        <v>7495</v>
      </c>
      <c r="T1139" s="9" t="s">
        <v>7496</v>
      </c>
      <c r="U1139" s="9" t="s">
        <v>7497</v>
      </c>
    </row>
    <row r="1140" spans="1:22" hidden="1" x14ac:dyDescent="0.2">
      <c r="A1140" s="9">
        <v>1138</v>
      </c>
      <c r="B1140" s="9" t="s">
        <v>7498</v>
      </c>
      <c r="C1140" s="9" t="s">
        <v>792</v>
      </c>
      <c r="D1140" s="9" t="s">
        <v>985</v>
      </c>
      <c r="E1140" s="9" t="s">
        <v>794</v>
      </c>
      <c r="F1140" s="9" t="s">
        <v>824</v>
      </c>
      <c r="G1140" s="9">
        <v>168</v>
      </c>
      <c r="I1140" s="9">
        <v>1970</v>
      </c>
      <c r="L1140" s="9">
        <v>52.656399999999998</v>
      </c>
      <c r="M1140" s="9">
        <v>19.133900000000001</v>
      </c>
      <c r="O1140" s="9">
        <v>0</v>
      </c>
      <c r="P1140" s="9">
        <v>0</v>
      </c>
      <c r="Q1140" s="9">
        <v>0</v>
      </c>
      <c r="R1140" s="9" t="s">
        <v>7499</v>
      </c>
      <c r="S1140" s="9" t="s">
        <v>7500</v>
      </c>
      <c r="T1140" s="9" t="s">
        <v>7501</v>
      </c>
      <c r="U1140" s="9" t="s">
        <v>7502</v>
      </c>
    </row>
    <row r="1141" spans="1:22" hidden="1" x14ac:dyDescent="0.2">
      <c r="A1141" s="9">
        <v>1139</v>
      </c>
      <c r="B1141" s="9" t="s">
        <v>7503</v>
      </c>
      <c r="C1141" s="9" t="s">
        <v>792</v>
      </c>
      <c r="D1141" s="9" t="s">
        <v>793</v>
      </c>
      <c r="E1141" s="9" t="s">
        <v>794</v>
      </c>
      <c r="F1141" s="9" t="s">
        <v>7472</v>
      </c>
      <c r="G1141" s="9">
        <v>900</v>
      </c>
      <c r="I1141" s="9">
        <v>1992</v>
      </c>
      <c r="L1141" s="9">
        <v>54.797865999999999</v>
      </c>
      <c r="M1141" s="9">
        <v>24.248169000000001</v>
      </c>
      <c r="N1141" s="9">
        <v>12</v>
      </c>
      <c r="O1141" s="9">
        <v>0</v>
      </c>
      <c r="P1141" s="9">
        <v>0</v>
      </c>
      <c r="Q1141" s="9">
        <v>0</v>
      </c>
      <c r="R1141" s="9" t="s">
        <v>7504</v>
      </c>
      <c r="S1141" s="9" t="s">
        <v>7505</v>
      </c>
      <c r="T1141" s="9" t="s">
        <v>7506</v>
      </c>
      <c r="U1141" s="9" t="s">
        <v>7507</v>
      </c>
    </row>
    <row r="1142" spans="1:22" hidden="1" x14ac:dyDescent="0.2">
      <c r="A1142" s="9">
        <v>1140</v>
      </c>
      <c r="B1142" s="9" t="s">
        <v>7508</v>
      </c>
      <c r="C1142" s="9" t="s">
        <v>792</v>
      </c>
      <c r="D1142" s="9" t="s">
        <v>846</v>
      </c>
      <c r="E1142" s="9" t="s">
        <v>794</v>
      </c>
      <c r="F1142" s="9" t="s">
        <v>3071</v>
      </c>
      <c r="G1142" s="9">
        <v>375</v>
      </c>
      <c r="I1142" s="9">
        <v>1974</v>
      </c>
      <c r="L1142" s="9">
        <v>40.330500000000001</v>
      </c>
      <c r="M1142" s="9">
        <v>22.125299999999999</v>
      </c>
      <c r="N1142" s="9">
        <v>912</v>
      </c>
      <c r="O1142" s="9">
        <v>0</v>
      </c>
      <c r="P1142" s="9">
        <v>0</v>
      </c>
      <c r="Q1142" s="9">
        <v>0</v>
      </c>
      <c r="R1142" s="9" t="s">
        <v>7509</v>
      </c>
      <c r="S1142" s="9" t="s">
        <v>7510</v>
      </c>
      <c r="T1142" s="9" t="s">
        <v>7511</v>
      </c>
      <c r="U1142" s="9" t="s">
        <v>7512</v>
      </c>
    </row>
    <row r="1143" spans="1:22" hidden="1" x14ac:dyDescent="0.2">
      <c r="A1143" s="9">
        <v>1141</v>
      </c>
      <c r="B1143" s="9" t="s">
        <v>7513</v>
      </c>
      <c r="C1143" s="9" t="s">
        <v>792</v>
      </c>
      <c r="D1143" s="9" t="s">
        <v>793</v>
      </c>
      <c r="E1143" s="9" t="s">
        <v>794</v>
      </c>
      <c r="F1143" s="9" t="s">
        <v>576</v>
      </c>
      <c r="G1143" s="9">
        <v>140</v>
      </c>
      <c r="I1143" s="9">
        <v>2009</v>
      </c>
      <c r="L1143" s="9">
        <v>46.998574599999998</v>
      </c>
      <c r="M1143" s="9">
        <v>13.041873300000001</v>
      </c>
      <c r="O1143" s="9">
        <v>0</v>
      </c>
      <c r="P1143" s="9">
        <v>0</v>
      </c>
      <c r="Q1143" s="9">
        <v>0</v>
      </c>
      <c r="R1143" s="9" t="s">
        <v>7514</v>
      </c>
      <c r="S1143" s="9" t="s">
        <v>7515</v>
      </c>
      <c r="T1143" s="9" t="s">
        <v>7516</v>
      </c>
      <c r="U1143" s="9" t="s">
        <v>7517</v>
      </c>
    </row>
    <row r="1144" spans="1:22" hidden="1" x14ac:dyDescent="0.2">
      <c r="A1144" s="9">
        <v>1142</v>
      </c>
      <c r="B1144" s="9" t="s">
        <v>7518</v>
      </c>
      <c r="C1144" s="9" t="s">
        <v>792</v>
      </c>
      <c r="D1144" s="9" t="s">
        <v>985</v>
      </c>
      <c r="E1144" s="9" t="s">
        <v>229</v>
      </c>
      <c r="F1144" s="9" t="s">
        <v>3071</v>
      </c>
      <c r="G1144" s="9">
        <v>50</v>
      </c>
      <c r="I1144" s="9">
        <v>1954</v>
      </c>
      <c r="L1144" s="9">
        <v>40.806800000000003</v>
      </c>
      <c r="M1144" s="9">
        <v>22.0215</v>
      </c>
      <c r="O1144" s="9">
        <v>0</v>
      </c>
      <c r="P1144" s="9">
        <v>0</v>
      </c>
      <c r="Q1144" s="9">
        <v>0</v>
      </c>
      <c r="R1144" s="9" t="s">
        <v>7519</v>
      </c>
      <c r="S1144" s="9" t="s">
        <v>7520</v>
      </c>
      <c r="T1144" s="9" t="s">
        <v>7521</v>
      </c>
      <c r="U1144" s="9" t="s">
        <v>7522</v>
      </c>
    </row>
    <row r="1145" spans="1:22" hidden="1" x14ac:dyDescent="0.2">
      <c r="A1145" s="9">
        <v>1143</v>
      </c>
      <c r="B1145" s="9" t="s">
        <v>7523</v>
      </c>
      <c r="C1145" s="9" t="s">
        <v>792</v>
      </c>
      <c r="D1145" s="9" t="s">
        <v>985</v>
      </c>
      <c r="E1145" s="9" t="s">
        <v>229</v>
      </c>
      <c r="F1145" s="9" t="s">
        <v>586</v>
      </c>
      <c r="G1145" s="9">
        <v>160</v>
      </c>
      <c r="I1145" s="9">
        <v>1977</v>
      </c>
      <c r="L1145" s="9">
        <v>45.306999999999903</v>
      </c>
      <c r="M1145" s="9">
        <v>4.7969999999999997</v>
      </c>
      <c r="O1145" s="9">
        <v>0</v>
      </c>
      <c r="P1145" s="9">
        <v>0</v>
      </c>
      <c r="Q1145" s="9">
        <v>0</v>
      </c>
      <c r="R1145" s="9" t="s">
        <v>7524</v>
      </c>
      <c r="S1145" s="9" t="s">
        <v>7525</v>
      </c>
      <c r="T1145" s="9" t="s">
        <v>7526</v>
      </c>
      <c r="U1145" s="9" t="s">
        <v>7527</v>
      </c>
      <c r="V1145" s="9" t="s">
        <v>7528</v>
      </c>
    </row>
    <row r="1146" spans="1:22" hidden="1" x14ac:dyDescent="0.2">
      <c r="A1146" s="9">
        <v>1144</v>
      </c>
      <c r="B1146" s="9" t="s">
        <v>7529</v>
      </c>
      <c r="C1146" s="9" t="s">
        <v>792</v>
      </c>
      <c r="D1146" s="9" t="s">
        <v>985</v>
      </c>
      <c r="E1146" s="9" t="s">
        <v>229</v>
      </c>
      <c r="F1146" s="9" t="s">
        <v>586</v>
      </c>
      <c r="G1146" s="9">
        <v>120</v>
      </c>
      <c r="I1146" s="9">
        <v>1971</v>
      </c>
      <c r="L1146" s="9">
        <v>45.136000000000003</v>
      </c>
      <c r="M1146" s="9">
        <v>4.806</v>
      </c>
      <c r="O1146" s="9">
        <v>0</v>
      </c>
      <c r="P1146" s="9">
        <v>0</v>
      </c>
      <c r="Q1146" s="9">
        <v>0</v>
      </c>
      <c r="R1146" s="9" t="s">
        <v>7530</v>
      </c>
      <c r="S1146" s="9" t="s">
        <v>7531</v>
      </c>
      <c r="T1146" s="9" t="s">
        <v>7532</v>
      </c>
      <c r="U1146" s="9" t="s">
        <v>7533</v>
      </c>
      <c r="V1146" s="9" t="s">
        <v>7534</v>
      </c>
    </row>
    <row r="1147" spans="1:22" hidden="1" x14ac:dyDescent="0.2">
      <c r="A1147" s="9">
        <v>1145</v>
      </c>
      <c r="B1147" s="9" t="s">
        <v>7535</v>
      </c>
      <c r="C1147" s="9" t="s">
        <v>792</v>
      </c>
      <c r="D1147" s="9" t="s">
        <v>846</v>
      </c>
      <c r="E1147" s="9" t="s">
        <v>794</v>
      </c>
      <c r="F1147" s="9" t="s">
        <v>3313</v>
      </c>
      <c r="G1147" s="9">
        <v>160</v>
      </c>
      <c r="I1147" s="9">
        <v>1975</v>
      </c>
      <c r="J1147" s="9">
        <v>2003</v>
      </c>
      <c r="L1147" s="9">
        <v>41.940399999999997</v>
      </c>
      <c r="M1147" s="9">
        <v>24.27</v>
      </c>
      <c r="N1147" s="9">
        <v>82.1875</v>
      </c>
      <c r="O1147" s="9">
        <v>0</v>
      </c>
      <c r="P1147" s="9">
        <v>0</v>
      </c>
      <c r="Q1147" s="9">
        <v>0</v>
      </c>
      <c r="R1147" s="9" t="s">
        <v>7536</v>
      </c>
      <c r="S1147" s="9" t="s">
        <v>7537</v>
      </c>
      <c r="T1147" s="9" t="s">
        <v>7538</v>
      </c>
      <c r="U1147" s="9" t="s">
        <v>7539</v>
      </c>
    </row>
    <row r="1148" spans="1:22" hidden="1" x14ac:dyDescent="0.2">
      <c r="A1148" s="9">
        <v>1146</v>
      </c>
      <c r="B1148" s="9" t="s">
        <v>7540</v>
      </c>
      <c r="C1148" s="9" t="s">
        <v>792</v>
      </c>
      <c r="D1148" s="9" t="s">
        <v>846</v>
      </c>
      <c r="E1148" s="9" t="s">
        <v>794</v>
      </c>
      <c r="F1148" s="9" t="s">
        <v>7541</v>
      </c>
      <c r="G1148" s="9">
        <v>315</v>
      </c>
      <c r="I1148" s="9">
        <v>1989</v>
      </c>
      <c r="L1148" s="9">
        <v>43.759998000000003</v>
      </c>
      <c r="M1148" s="9">
        <v>19.289000000000001</v>
      </c>
      <c r="O1148" s="9">
        <v>0</v>
      </c>
      <c r="P1148" s="9">
        <v>0</v>
      </c>
      <c r="Q1148" s="9">
        <v>0</v>
      </c>
      <c r="R1148" s="9" t="s">
        <v>7542</v>
      </c>
      <c r="S1148" s="9" t="s">
        <v>7543</v>
      </c>
      <c r="T1148" s="9" t="s">
        <v>7544</v>
      </c>
      <c r="U1148" s="9" t="s">
        <v>7545</v>
      </c>
    </row>
    <row r="1149" spans="1:22" hidden="1" x14ac:dyDescent="0.2">
      <c r="A1149" s="9">
        <v>1147</v>
      </c>
      <c r="B1149" s="9" t="s">
        <v>7546</v>
      </c>
      <c r="C1149" s="9" t="s">
        <v>792</v>
      </c>
      <c r="D1149" s="9" t="s">
        <v>793</v>
      </c>
      <c r="E1149" s="9" t="s">
        <v>794</v>
      </c>
      <c r="F1149" s="9" t="s">
        <v>7541</v>
      </c>
      <c r="G1149" s="9">
        <v>440</v>
      </c>
      <c r="I1149" s="9">
        <v>1979</v>
      </c>
      <c r="L1149" s="9">
        <v>43.014000000000003</v>
      </c>
      <c r="M1149" s="9">
        <v>17.802999</v>
      </c>
      <c r="N1149" s="9">
        <v>7.9069767441860405E-3</v>
      </c>
      <c r="O1149" s="9">
        <v>0</v>
      </c>
      <c r="P1149" s="9">
        <v>0</v>
      </c>
      <c r="Q1149" s="9">
        <v>0</v>
      </c>
      <c r="R1149" s="9" t="s">
        <v>7547</v>
      </c>
      <c r="S1149" s="9" t="s">
        <v>7548</v>
      </c>
      <c r="T1149" s="9" t="s">
        <v>7549</v>
      </c>
      <c r="U1149" s="9" t="s">
        <v>7550</v>
      </c>
    </row>
    <row r="1150" spans="1:22" hidden="1" x14ac:dyDescent="0.2">
      <c r="A1150" s="9">
        <v>1148</v>
      </c>
      <c r="B1150" s="9" t="s">
        <v>7551</v>
      </c>
      <c r="C1150" s="9" t="s">
        <v>792</v>
      </c>
      <c r="D1150" s="9" t="s">
        <v>846</v>
      </c>
      <c r="E1150" s="9" t="s">
        <v>794</v>
      </c>
      <c r="F1150" s="9" t="s">
        <v>847</v>
      </c>
      <c r="G1150" s="9">
        <v>25.141104774326699</v>
      </c>
      <c r="I1150" s="9">
        <v>1974</v>
      </c>
      <c r="L1150" s="9">
        <v>65.846027499999906</v>
      </c>
      <c r="M1150" s="9">
        <v>21.5538235</v>
      </c>
      <c r="O1150" s="9">
        <v>0</v>
      </c>
      <c r="P1150" s="9">
        <v>0</v>
      </c>
      <c r="Q1150" s="9">
        <v>0</v>
      </c>
      <c r="R1150" s="9" t="s">
        <v>393</v>
      </c>
      <c r="S1150" s="9" t="s">
        <v>7552</v>
      </c>
      <c r="T1150" s="9" t="s">
        <v>7553</v>
      </c>
      <c r="U1150" s="9" t="s">
        <v>7554</v>
      </c>
    </row>
    <row r="1151" spans="1:22" hidden="1" x14ac:dyDescent="0.2">
      <c r="A1151" s="9">
        <v>1149</v>
      </c>
      <c r="B1151" s="9" t="s">
        <v>7555</v>
      </c>
      <c r="C1151" s="9" t="s">
        <v>792</v>
      </c>
      <c r="D1151" s="9" t="s">
        <v>985</v>
      </c>
      <c r="E1151" s="9" t="s">
        <v>229</v>
      </c>
      <c r="F1151" s="9" t="s">
        <v>847</v>
      </c>
      <c r="G1151" s="9">
        <v>112</v>
      </c>
      <c r="I1151" s="9">
        <v>1954</v>
      </c>
      <c r="L1151" s="9">
        <v>63.597923000000002</v>
      </c>
      <c r="M1151" s="9">
        <v>16.120589499999902</v>
      </c>
      <c r="O1151" s="9">
        <v>0</v>
      </c>
      <c r="P1151" s="9">
        <v>49.5</v>
      </c>
      <c r="Q1151" s="9">
        <v>0</v>
      </c>
      <c r="R1151" s="9" t="s">
        <v>393</v>
      </c>
      <c r="S1151" s="9" t="s">
        <v>7556</v>
      </c>
      <c r="T1151" s="9" t="s">
        <v>7557</v>
      </c>
      <c r="U1151" s="9" t="s">
        <v>7558</v>
      </c>
    </row>
    <row r="1152" spans="1:22" hidden="1" x14ac:dyDescent="0.2">
      <c r="A1152" s="9">
        <v>1150</v>
      </c>
      <c r="B1152" s="9" t="s">
        <v>7559</v>
      </c>
      <c r="C1152" s="9" t="s">
        <v>792</v>
      </c>
      <c r="D1152" s="9" t="s">
        <v>985</v>
      </c>
      <c r="E1152" s="9" t="s">
        <v>229</v>
      </c>
      <c r="F1152" s="9" t="s">
        <v>586</v>
      </c>
      <c r="G1152" s="9">
        <v>21.634356851897</v>
      </c>
      <c r="I1152" s="9">
        <v>1908</v>
      </c>
      <c r="L1152" s="9">
        <v>44.844999999999999</v>
      </c>
      <c r="M1152" s="9">
        <v>0.63300000000000001</v>
      </c>
      <c r="O1152" s="9">
        <v>0</v>
      </c>
      <c r="P1152" s="9">
        <v>0</v>
      </c>
      <c r="Q1152" s="9">
        <v>0</v>
      </c>
      <c r="R1152" s="9" t="s">
        <v>393</v>
      </c>
      <c r="S1152" s="9" t="s">
        <v>7560</v>
      </c>
      <c r="T1152" s="9" t="s">
        <v>7561</v>
      </c>
      <c r="U1152" s="9" t="s">
        <v>7562</v>
      </c>
    </row>
    <row r="1153" spans="1:21" hidden="1" x14ac:dyDescent="0.2">
      <c r="A1153" s="9">
        <v>1151</v>
      </c>
      <c r="B1153" s="9" t="s">
        <v>7563</v>
      </c>
      <c r="C1153" s="9" t="s">
        <v>792</v>
      </c>
      <c r="D1153" s="9" t="s">
        <v>846</v>
      </c>
      <c r="E1153" s="9" t="s">
        <v>794</v>
      </c>
      <c r="F1153" s="9" t="s">
        <v>824</v>
      </c>
      <c r="G1153" s="9">
        <v>21</v>
      </c>
      <c r="I1153" s="9">
        <v>1967</v>
      </c>
      <c r="L1153" s="9">
        <v>49.747300000000003</v>
      </c>
      <c r="M1153" s="9">
        <v>19.2075</v>
      </c>
      <c r="O1153" s="9">
        <v>0</v>
      </c>
      <c r="P1153" s="9">
        <v>0</v>
      </c>
      <c r="Q1153" s="9">
        <v>0</v>
      </c>
      <c r="R1153" s="9" t="s">
        <v>393</v>
      </c>
      <c r="S1153" s="9" t="s">
        <v>7564</v>
      </c>
      <c r="T1153" s="9" t="s">
        <v>7565</v>
      </c>
      <c r="U1153" s="9" t="s">
        <v>7566</v>
      </c>
    </row>
    <row r="1154" spans="1:21" hidden="1" x14ac:dyDescent="0.2">
      <c r="A1154" s="9">
        <v>1152</v>
      </c>
      <c r="B1154" s="9" t="s">
        <v>7567</v>
      </c>
      <c r="C1154" s="9" t="s">
        <v>792</v>
      </c>
      <c r="D1154" s="9" t="s">
        <v>846</v>
      </c>
      <c r="E1154" s="9" t="s">
        <v>794</v>
      </c>
      <c r="F1154" s="9" t="s">
        <v>1121</v>
      </c>
      <c r="G1154" s="9">
        <v>41</v>
      </c>
      <c r="I1154" s="9">
        <v>1950</v>
      </c>
      <c r="L1154" s="9">
        <v>39.564900000000002</v>
      </c>
      <c r="M1154" s="9">
        <v>-7.8122999999999996</v>
      </c>
      <c r="N1154" s="9">
        <v>239.02439024390199</v>
      </c>
      <c r="O1154" s="9">
        <v>95.6</v>
      </c>
      <c r="P1154" s="9">
        <v>60</v>
      </c>
      <c r="Q1154" s="9">
        <v>9800</v>
      </c>
      <c r="R1154" s="9" t="s">
        <v>393</v>
      </c>
      <c r="S1154" s="9" t="s">
        <v>7568</v>
      </c>
      <c r="T1154" s="9" t="s">
        <v>7569</v>
      </c>
      <c r="U1154" s="9" t="s">
        <v>7570</v>
      </c>
    </row>
    <row r="1155" spans="1:21" hidden="1" x14ac:dyDescent="0.2">
      <c r="A1155" s="9">
        <v>1153</v>
      </c>
      <c r="B1155" s="9" t="s">
        <v>7571</v>
      </c>
      <c r="C1155" s="9" t="s">
        <v>792</v>
      </c>
      <c r="D1155" s="9" t="s">
        <v>846</v>
      </c>
      <c r="E1155" s="9" t="s">
        <v>794</v>
      </c>
      <c r="F1155" s="9" t="s">
        <v>1121</v>
      </c>
      <c r="G1155" s="9">
        <v>54</v>
      </c>
      <c r="I1155" s="9">
        <v>1956</v>
      </c>
      <c r="L1155" s="9">
        <v>41.768599999999999</v>
      </c>
      <c r="M1155" s="9">
        <v>-7.9504000000000001</v>
      </c>
      <c r="N1155" s="9">
        <v>4120.3703703703704</v>
      </c>
      <c r="O1155" s="9">
        <v>158.19999999999999</v>
      </c>
      <c r="P1155" s="9">
        <v>110</v>
      </c>
      <c r="Q1155" s="9">
        <v>222500</v>
      </c>
      <c r="R1155" s="9" t="s">
        <v>393</v>
      </c>
      <c r="S1155" s="9" t="s">
        <v>7572</v>
      </c>
      <c r="T1155" s="9" t="s">
        <v>7573</v>
      </c>
      <c r="U1155" s="9" t="s">
        <v>7574</v>
      </c>
    </row>
    <row r="1156" spans="1:21" hidden="1" x14ac:dyDescent="0.2">
      <c r="A1156" s="9">
        <v>1154</v>
      </c>
      <c r="B1156" s="9" t="s">
        <v>7575</v>
      </c>
      <c r="C1156" s="9" t="s">
        <v>792</v>
      </c>
      <c r="D1156" s="9" t="s">
        <v>846</v>
      </c>
      <c r="E1156" s="9" t="s">
        <v>794</v>
      </c>
      <c r="F1156" s="9" t="s">
        <v>1121</v>
      </c>
      <c r="G1156" s="9">
        <v>62</v>
      </c>
      <c r="I1156" s="9">
        <v>1955</v>
      </c>
      <c r="L1156" s="9">
        <v>41.652999999999999</v>
      </c>
      <c r="M1156" s="9">
        <v>-8.2309999999999999</v>
      </c>
      <c r="N1156" s="9">
        <v>516.12903225806394</v>
      </c>
      <c r="O1156" s="9">
        <v>144.4</v>
      </c>
      <c r="P1156" s="9">
        <v>76</v>
      </c>
      <c r="Q1156" s="9">
        <v>32000</v>
      </c>
      <c r="R1156" s="9" t="s">
        <v>393</v>
      </c>
      <c r="S1156" s="9" t="s">
        <v>7576</v>
      </c>
      <c r="T1156" s="9" t="s">
        <v>7577</v>
      </c>
      <c r="U1156" s="9" t="s">
        <v>7578</v>
      </c>
    </row>
    <row r="1157" spans="1:21" hidden="1" x14ac:dyDescent="0.2">
      <c r="A1157" s="9">
        <v>1155</v>
      </c>
      <c r="B1157" s="9" t="s">
        <v>7579</v>
      </c>
      <c r="C1157" s="9" t="s">
        <v>792</v>
      </c>
      <c r="D1157" s="9" t="s">
        <v>846</v>
      </c>
      <c r="E1157" s="9" t="s">
        <v>794</v>
      </c>
      <c r="F1157" s="9" t="s">
        <v>1121</v>
      </c>
      <c r="G1157" s="9">
        <v>40</v>
      </c>
      <c r="I1157" s="9">
        <v>1993</v>
      </c>
      <c r="L1157" s="9">
        <v>40.531599999999997</v>
      </c>
      <c r="M1157" s="9">
        <v>-7.3296999999999999</v>
      </c>
      <c r="N1157" s="9">
        <v>37.5</v>
      </c>
      <c r="O1157" s="9">
        <v>3.5</v>
      </c>
      <c r="P1157" s="9">
        <v>39</v>
      </c>
      <c r="Q1157" s="9">
        <v>1500</v>
      </c>
      <c r="R1157" s="9" t="s">
        <v>393</v>
      </c>
      <c r="S1157" s="9" t="s">
        <v>7580</v>
      </c>
      <c r="T1157" s="9" t="s">
        <v>7581</v>
      </c>
      <c r="U1157" s="9" t="s">
        <v>7582</v>
      </c>
    </row>
    <row r="1158" spans="1:21" hidden="1" x14ac:dyDescent="0.2">
      <c r="A1158" s="9">
        <v>1156</v>
      </c>
      <c r="B1158" s="9" t="s">
        <v>7583</v>
      </c>
      <c r="C1158" s="9" t="s">
        <v>792</v>
      </c>
      <c r="D1158" s="9" t="s">
        <v>846</v>
      </c>
      <c r="E1158" s="9" t="s">
        <v>794</v>
      </c>
      <c r="F1158" s="9" t="s">
        <v>1121</v>
      </c>
      <c r="G1158" s="9">
        <v>44</v>
      </c>
      <c r="I1158" s="9">
        <v>1955</v>
      </c>
      <c r="L1158" s="9">
        <v>39.853999999999999</v>
      </c>
      <c r="M1158" s="9">
        <v>-8.2196999999999996</v>
      </c>
      <c r="O1158" s="9">
        <v>7.9</v>
      </c>
      <c r="P1158" s="9">
        <v>63</v>
      </c>
      <c r="Q1158" s="9">
        <v>0</v>
      </c>
      <c r="R1158" s="9" t="s">
        <v>393</v>
      </c>
      <c r="S1158" s="9" t="s">
        <v>7584</v>
      </c>
      <c r="T1158" s="9" t="s">
        <v>7585</v>
      </c>
      <c r="U1158" s="9" t="s">
        <v>7586</v>
      </c>
    </row>
    <row r="1159" spans="1:21" hidden="1" x14ac:dyDescent="0.2">
      <c r="A1159" s="9">
        <v>1157</v>
      </c>
      <c r="B1159" s="9" t="s">
        <v>7587</v>
      </c>
      <c r="C1159" s="9" t="s">
        <v>792</v>
      </c>
      <c r="D1159" s="9" t="s">
        <v>793</v>
      </c>
      <c r="E1159" s="9" t="s">
        <v>794</v>
      </c>
      <c r="F1159" s="9" t="s">
        <v>1121</v>
      </c>
      <c r="G1159" s="9">
        <v>68</v>
      </c>
      <c r="I1159" s="9">
        <v>1964</v>
      </c>
      <c r="L1159" s="9">
        <v>41.737703000000003</v>
      </c>
      <c r="M1159" s="9">
        <v>-7.8536320000000002</v>
      </c>
      <c r="N1159" s="9">
        <v>120</v>
      </c>
      <c r="O1159" s="9">
        <v>0</v>
      </c>
      <c r="P1159" s="9">
        <v>0</v>
      </c>
      <c r="Q1159" s="9">
        <v>8160</v>
      </c>
      <c r="R1159" s="9" t="s">
        <v>393</v>
      </c>
      <c r="S1159" s="9" t="s">
        <v>7588</v>
      </c>
      <c r="T1159" s="9" t="s">
        <v>7589</v>
      </c>
      <c r="U1159" s="9" t="s">
        <v>7590</v>
      </c>
    </row>
    <row r="1160" spans="1:21" hidden="1" x14ac:dyDescent="0.2">
      <c r="A1160" s="9">
        <v>1158</v>
      </c>
      <c r="B1160" s="9" t="s">
        <v>7591</v>
      </c>
      <c r="C1160" s="9" t="s">
        <v>792</v>
      </c>
      <c r="D1160" s="9" t="s">
        <v>846</v>
      </c>
      <c r="E1160" s="9" t="s">
        <v>794</v>
      </c>
      <c r="F1160" s="9" t="s">
        <v>824</v>
      </c>
      <c r="G1160" s="9">
        <v>92</v>
      </c>
      <c r="I1160" s="9">
        <v>1997</v>
      </c>
      <c r="L1160" s="9">
        <v>49.409964500000001</v>
      </c>
      <c r="M1160" s="9">
        <v>20.326765900000002</v>
      </c>
      <c r="N1160" s="9">
        <v>6.5217391304347796</v>
      </c>
      <c r="O1160" s="9">
        <v>0</v>
      </c>
      <c r="P1160" s="9">
        <v>0</v>
      </c>
      <c r="Q1160" s="9">
        <v>600</v>
      </c>
      <c r="R1160" s="9" t="s">
        <v>393</v>
      </c>
      <c r="S1160" s="9" t="s">
        <v>7592</v>
      </c>
      <c r="T1160" s="9" t="s">
        <v>7593</v>
      </c>
      <c r="U1160" s="9" t="s">
        <v>7594</v>
      </c>
    </row>
    <row r="1161" spans="1:21" hidden="1" x14ac:dyDescent="0.2">
      <c r="A1161" s="9">
        <v>1159</v>
      </c>
      <c r="B1161" s="9" t="s">
        <v>7595</v>
      </c>
      <c r="C1161" s="9" t="s">
        <v>792</v>
      </c>
      <c r="D1161" s="9" t="s">
        <v>846</v>
      </c>
      <c r="E1161" s="9" t="s">
        <v>794</v>
      </c>
      <c r="F1161" s="9" t="s">
        <v>1121</v>
      </c>
      <c r="G1161" s="9">
        <v>22</v>
      </c>
      <c r="I1161" s="9">
        <v>1993</v>
      </c>
      <c r="L1161" s="9">
        <v>41.812399999999997</v>
      </c>
      <c r="M1161" s="9">
        <v>-8.3539999999999992</v>
      </c>
      <c r="N1161" s="9">
        <v>9.0909090909090899</v>
      </c>
      <c r="O1161" s="9">
        <v>4.5</v>
      </c>
      <c r="P1161" s="9">
        <v>42</v>
      </c>
      <c r="Q1161" s="9">
        <v>200</v>
      </c>
      <c r="R1161" s="9" t="s">
        <v>393</v>
      </c>
      <c r="S1161" s="9" t="s">
        <v>7596</v>
      </c>
      <c r="T1161" s="9" t="s">
        <v>7597</v>
      </c>
      <c r="U1161" s="9" t="s">
        <v>7598</v>
      </c>
    </row>
    <row r="1162" spans="1:21" hidden="1" x14ac:dyDescent="0.2">
      <c r="A1162" s="9">
        <v>1160</v>
      </c>
      <c r="B1162" s="9" t="s">
        <v>7599</v>
      </c>
      <c r="C1162" s="9" t="s">
        <v>792</v>
      </c>
      <c r="D1162" s="9" t="s">
        <v>846</v>
      </c>
      <c r="E1162" s="9" t="s">
        <v>794</v>
      </c>
      <c r="F1162" s="9" t="s">
        <v>824</v>
      </c>
      <c r="G1162" s="9">
        <v>8.0955414012738807</v>
      </c>
      <c r="I1162" s="9">
        <v>1962</v>
      </c>
      <c r="L1162" s="9">
        <v>49.431100000000001</v>
      </c>
      <c r="M1162" s="9">
        <v>22.4084</v>
      </c>
      <c r="O1162" s="9">
        <v>0</v>
      </c>
      <c r="P1162" s="9">
        <v>0</v>
      </c>
      <c r="Q1162" s="9">
        <v>0</v>
      </c>
      <c r="R1162" s="9" t="s">
        <v>393</v>
      </c>
      <c r="S1162" s="9" t="s">
        <v>7600</v>
      </c>
      <c r="T1162" s="9" t="s">
        <v>7601</v>
      </c>
      <c r="U1162" s="9" t="s">
        <v>7602</v>
      </c>
    </row>
    <row r="1163" spans="1:21" hidden="1" x14ac:dyDescent="0.2">
      <c r="A1163" s="9">
        <v>1161</v>
      </c>
      <c r="B1163" s="9" t="s">
        <v>7603</v>
      </c>
      <c r="C1163" s="9" t="s">
        <v>792</v>
      </c>
      <c r="D1163" s="9" t="s">
        <v>846</v>
      </c>
      <c r="E1163" s="9" t="s">
        <v>794</v>
      </c>
      <c r="F1163" s="9" t="s">
        <v>824</v>
      </c>
      <c r="G1163" s="9">
        <v>20</v>
      </c>
      <c r="I1163" s="9">
        <v>1963</v>
      </c>
      <c r="L1163" s="9">
        <v>52.488300000000002</v>
      </c>
      <c r="M1163" s="9">
        <v>20.9236</v>
      </c>
      <c r="O1163" s="9">
        <v>0</v>
      </c>
      <c r="P1163" s="9">
        <v>0</v>
      </c>
      <c r="Q1163" s="9">
        <v>0</v>
      </c>
      <c r="R1163" s="9" t="s">
        <v>393</v>
      </c>
      <c r="S1163" s="9" t="s">
        <v>7604</v>
      </c>
      <c r="T1163" s="9" t="s">
        <v>7605</v>
      </c>
      <c r="U1163" s="9" t="s">
        <v>7606</v>
      </c>
    </row>
    <row r="1164" spans="1:21" hidden="1" x14ac:dyDescent="0.2">
      <c r="A1164" s="9">
        <v>1162</v>
      </c>
      <c r="B1164" s="9" t="s">
        <v>7607</v>
      </c>
      <c r="C1164" s="9" t="s">
        <v>792</v>
      </c>
      <c r="D1164" s="9" t="s">
        <v>846</v>
      </c>
      <c r="E1164" s="9" t="s">
        <v>794</v>
      </c>
      <c r="F1164" s="9" t="s">
        <v>824</v>
      </c>
      <c r="G1164" s="9">
        <v>7.1082802547770703</v>
      </c>
      <c r="I1164" s="9">
        <v>1925</v>
      </c>
      <c r="L1164" s="9">
        <v>54.269599999999997</v>
      </c>
      <c r="M1164" s="9">
        <v>18.510000000000002</v>
      </c>
      <c r="O1164" s="9">
        <v>0</v>
      </c>
      <c r="P1164" s="9">
        <v>0</v>
      </c>
      <c r="Q1164" s="9">
        <v>0</v>
      </c>
      <c r="R1164" s="9" t="s">
        <v>393</v>
      </c>
      <c r="S1164" s="9" t="s">
        <v>7608</v>
      </c>
      <c r="T1164" s="9" t="s">
        <v>7609</v>
      </c>
      <c r="U1164" s="9" t="s">
        <v>7610</v>
      </c>
    </row>
    <row r="1165" spans="1:21" hidden="1" x14ac:dyDescent="0.2">
      <c r="A1165" s="9">
        <v>1163</v>
      </c>
      <c r="B1165" s="9" t="s">
        <v>7611</v>
      </c>
      <c r="C1165" s="9" t="s">
        <v>792</v>
      </c>
      <c r="D1165" s="9" t="s">
        <v>846</v>
      </c>
      <c r="E1165" s="9" t="s">
        <v>794</v>
      </c>
      <c r="F1165" s="9" t="s">
        <v>3071</v>
      </c>
      <c r="G1165" s="9">
        <v>162</v>
      </c>
      <c r="I1165" s="9">
        <v>2010</v>
      </c>
      <c r="L1165" s="9">
        <v>39.464399999999998</v>
      </c>
      <c r="M1165" s="9">
        <v>21.304200000000002</v>
      </c>
      <c r="O1165" s="9">
        <v>0</v>
      </c>
      <c r="P1165" s="9">
        <v>150</v>
      </c>
      <c r="Q1165" s="9">
        <v>0</v>
      </c>
      <c r="R1165" s="9" t="s">
        <v>393</v>
      </c>
      <c r="S1165" s="9" t="s">
        <v>7612</v>
      </c>
      <c r="T1165" s="9" t="s">
        <v>7613</v>
      </c>
      <c r="U1165" s="9" t="s">
        <v>7614</v>
      </c>
    </row>
    <row r="1166" spans="1:21" hidden="1" x14ac:dyDescent="0.2">
      <c r="A1166" s="9">
        <v>1164</v>
      </c>
      <c r="B1166" s="9" t="s">
        <v>7615</v>
      </c>
      <c r="C1166" s="9" t="s">
        <v>792</v>
      </c>
      <c r="D1166" s="9" t="s">
        <v>846</v>
      </c>
      <c r="E1166" s="9" t="s">
        <v>794</v>
      </c>
      <c r="F1166" s="9" t="s">
        <v>586</v>
      </c>
      <c r="G1166" s="9">
        <v>32.085987261146499</v>
      </c>
      <c r="I1166" s="9">
        <v>1967</v>
      </c>
      <c r="L1166" s="9">
        <v>43.725000000000001</v>
      </c>
      <c r="M1166" s="9">
        <v>5.827</v>
      </c>
      <c r="O1166" s="9">
        <v>0</v>
      </c>
      <c r="P1166" s="9">
        <v>0</v>
      </c>
      <c r="Q1166" s="9">
        <v>0</v>
      </c>
      <c r="R1166" s="9" t="s">
        <v>393</v>
      </c>
      <c r="S1166" s="9" t="s">
        <v>7616</v>
      </c>
      <c r="T1166" s="9" t="s">
        <v>7617</v>
      </c>
      <c r="U1166" s="9" t="s">
        <v>7618</v>
      </c>
    </row>
    <row r="1167" spans="1:21" hidden="1" x14ac:dyDescent="0.2">
      <c r="A1167" s="9">
        <v>1165</v>
      </c>
      <c r="B1167" s="9" t="s">
        <v>7619</v>
      </c>
      <c r="C1167" s="9" t="s">
        <v>792</v>
      </c>
      <c r="D1167" s="9" t="s">
        <v>846</v>
      </c>
      <c r="E1167" s="9" t="s">
        <v>794</v>
      </c>
      <c r="F1167" s="9" t="s">
        <v>586</v>
      </c>
      <c r="G1167" s="9">
        <v>29.617834394904399</v>
      </c>
      <c r="I1167" s="9">
        <v>1927</v>
      </c>
      <c r="L1167" s="9">
        <v>45.415999999999997</v>
      </c>
      <c r="M1167" s="9">
        <v>2.3719999999999999</v>
      </c>
      <c r="O1167" s="9">
        <v>0</v>
      </c>
      <c r="P1167" s="9">
        <v>0</v>
      </c>
      <c r="Q1167" s="9">
        <v>0</v>
      </c>
      <c r="R1167" s="9" t="s">
        <v>393</v>
      </c>
      <c r="S1167" s="9" t="s">
        <v>7620</v>
      </c>
      <c r="T1167" s="9" t="s">
        <v>7621</v>
      </c>
      <c r="U1167" s="9" t="s">
        <v>7622</v>
      </c>
    </row>
    <row r="1168" spans="1:21" hidden="1" x14ac:dyDescent="0.2">
      <c r="A1168" s="9">
        <v>1166</v>
      </c>
      <c r="B1168" s="9" t="s">
        <v>7623</v>
      </c>
      <c r="C1168" s="9" t="s">
        <v>792</v>
      </c>
      <c r="D1168" s="9" t="s">
        <v>846</v>
      </c>
      <c r="E1168" s="9" t="s">
        <v>794</v>
      </c>
      <c r="F1168" s="9" t="s">
        <v>1121</v>
      </c>
      <c r="G1168" s="9">
        <v>24</v>
      </c>
      <c r="I1168" s="9">
        <v>1981</v>
      </c>
      <c r="L1168" s="9">
        <v>40.3095</v>
      </c>
      <c r="M1168" s="9">
        <v>-8.2487999999999992</v>
      </c>
      <c r="O1168" s="9">
        <v>12</v>
      </c>
      <c r="P1168" s="9">
        <v>34</v>
      </c>
      <c r="Q1168" s="9">
        <v>0</v>
      </c>
      <c r="R1168" s="9" t="s">
        <v>393</v>
      </c>
      <c r="S1168" s="9" t="s">
        <v>7624</v>
      </c>
      <c r="T1168" s="9" t="s">
        <v>7625</v>
      </c>
      <c r="U1168" s="9" t="s">
        <v>7626</v>
      </c>
    </row>
    <row r="1169" spans="1:22" hidden="1" x14ac:dyDescent="0.2">
      <c r="A1169" s="9">
        <v>1167</v>
      </c>
      <c r="B1169" s="9" t="s">
        <v>7627</v>
      </c>
      <c r="C1169" s="9" t="s">
        <v>792</v>
      </c>
      <c r="D1169" s="9" t="s">
        <v>846</v>
      </c>
      <c r="E1169" s="9" t="s">
        <v>794</v>
      </c>
      <c r="F1169" s="9" t="s">
        <v>1121</v>
      </c>
      <c r="G1169" s="9">
        <v>90</v>
      </c>
      <c r="I1169" s="9">
        <v>2004</v>
      </c>
      <c r="L1169" s="9">
        <v>41.4</v>
      </c>
      <c r="M1169" s="9">
        <v>-7.59</v>
      </c>
      <c r="N1169" s="9">
        <v>1391.1111111111099</v>
      </c>
      <c r="O1169" s="9">
        <v>92.1</v>
      </c>
      <c r="P1169" s="9">
        <v>97</v>
      </c>
      <c r="Q1169" s="9">
        <v>125200</v>
      </c>
      <c r="R1169" s="9" t="s">
        <v>393</v>
      </c>
      <c r="S1169" s="9" t="s">
        <v>7628</v>
      </c>
      <c r="T1169" s="9" t="s">
        <v>7629</v>
      </c>
      <c r="U1169" s="9" t="s">
        <v>7630</v>
      </c>
    </row>
    <row r="1170" spans="1:22" hidden="1" x14ac:dyDescent="0.2">
      <c r="A1170" s="9">
        <v>1168</v>
      </c>
      <c r="B1170" s="9" t="s">
        <v>7631</v>
      </c>
      <c r="C1170" s="9" t="s">
        <v>792</v>
      </c>
      <c r="D1170" s="9" t="s">
        <v>846</v>
      </c>
      <c r="E1170" s="9" t="s">
        <v>794</v>
      </c>
      <c r="F1170" s="9" t="s">
        <v>847</v>
      </c>
      <c r="G1170" s="9">
        <v>21.3471337579617</v>
      </c>
      <c r="I1170" s="9">
        <v>1980</v>
      </c>
      <c r="L1170" s="9">
        <v>60.1749285</v>
      </c>
      <c r="M1170" s="9">
        <v>16.476272999999999</v>
      </c>
      <c r="O1170" s="9">
        <v>0</v>
      </c>
      <c r="P1170" s="9">
        <v>0</v>
      </c>
      <c r="Q1170" s="9">
        <v>0</v>
      </c>
      <c r="R1170" s="9" t="s">
        <v>393</v>
      </c>
      <c r="S1170" s="9" t="s">
        <v>7632</v>
      </c>
      <c r="T1170" s="9" t="s">
        <v>7633</v>
      </c>
      <c r="U1170" s="9" t="s">
        <v>7634</v>
      </c>
    </row>
    <row r="1171" spans="1:22" hidden="1" x14ac:dyDescent="0.2">
      <c r="A1171" s="9">
        <v>1169</v>
      </c>
      <c r="B1171" s="9" t="s">
        <v>7635</v>
      </c>
      <c r="C1171" s="9" t="s">
        <v>792</v>
      </c>
      <c r="D1171" s="9" t="s">
        <v>846</v>
      </c>
      <c r="E1171" s="9" t="s">
        <v>794</v>
      </c>
      <c r="F1171" s="9" t="s">
        <v>3063</v>
      </c>
      <c r="G1171" s="9">
        <v>126</v>
      </c>
      <c r="I1171" s="9">
        <v>1953</v>
      </c>
      <c r="L1171" s="9">
        <v>43.237000000000002</v>
      </c>
      <c r="M1171" s="9">
        <v>-6.8470000000000004</v>
      </c>
      <c r="N1171" s="9">
        <v>825.39682539682497</v>
      </c>
      <c r="O1171" s="9">
        <v>266</v>
      </c>
      <c r="P1171" s="9">
        <v>256</v>
      </c>
      <c r="Q1171" s="9">
        <v>104000</v>
      </c>
      <c r="R1171" s="9" t="s">
        <v>469</v>
      </c>
      <c r="S1171" s="9" t="s">
        <v>7636</v>
      </c>
      <c r="T1171" s="9" t="s">
        <v>7637</v>
      </c>
      <c r="U1171" s="9" t="s">
        <v>7638</v>
      </c>
      <c r="V1171" s="9" t="s">
        <v>7639</v>
      </c>
    </row>
    <row r="1172" spans="1:22" hidden="1" x14ac:dyDescent="0.2">
      <c r="A1172" s="9">
        <v>1170</v>
      </c>
      <c r="B1172" s="9" t="s">
        <v>7640</v>
      </c>
      <c r="C1172" s="9" t="s">
        <v>792</v>
      </c>
      <c r="D1172" s="9" t="s">
        <v>985</v>
      </c>
      <c r="E1172" s="9" t="s">
        <v>229</v>
      </c>
      <c r="F1172" s="9" t="s">
        <v>847</v>
      </c>
      <c r="G1172" s="9">
        <v>135</v>
      </c>
      <c r="I1172" s="9">
        <v>1968</v>
      </c>
      <c r="L1172" s="9">
        <v>63.368270000000003</v>
      </c>
      <c r="M1172" s="9">
        <v>16.987649999999999</v>
      </c>
      <c r="O1172" s="9">
        <v>2.1</v>
      </c>
      <c r="P1172" s="9">
        <v>35</v>
      </c>
      <c r="Q1172" s="9">
        <v>0</v>
      </c>
      <c r="R1172" s="9" t="s">
        <v>393</v>
      </c>
      <c r="S1172" s="9" t="s">
        <v>7641</v>
      </c>
      <c r="T1172" s="9" t="s">
        <v>7642</v>
      </c>
      <c r="U1172" s="9" t="s">
        <v>7643</v>
      </c>
    </row>
    <row r="1173" spans="1:22" hidden="1" x14ac:dyDescent="0.2">
      <c r="A1173" s="9">
        <v>1171</v>
      </c>
      <c r="B1173" s="9" t="s">
        <v>7644</v>
      </c>
      <c r="C1173" s="9" t="s">
        <v>792</v>
      </c>
      <c r="D1173" s="9" t="s">
        <v>846</v>
      </c>
      <c r="E1173" s="9" t="s">
        <v>794</v>
      </c>
      <c r="F1173" s="9" t="s">
        <v>847</v>
      </c>
      <c r="G1173" s="9">
        <v>99.363057324840696</v>
      </c>
      <c r="I1173" s="9">
        <v>1959</v>
      </c>
      <c r="L1173" s="9">
        <v>63.636633499999903</v>
      </c>
      <c r="M1173" s="9">
        <v>16.786939999999898</v>
      </c>
      <c r="O1173" s="9">
        <v>4</v>
      </c>
      <c r="P1173" s="9">
        <v>32</v>
      </c>
      <c r="Q1173" s="9">
        <v>0</v>
      </c>
      <c r="R1173" s="9" t="s">
        <v>393</v>
      </c>
      <c r="S1173" s="9" t="s">
        <v>7645</v>
      </c>
      <c r="T1173" s="9" t="s">
        <v>7646</v>
      </c>
      <c r="U1173" s="9" t="s">
        <v>7647</v>
      </c>
    </row>
    <row r="1174" spans="1:22" hidden="1" x14ac:dyDescent="0.2">
      <c r="A1174" s="9">
        <v>1172</v>
      </c>
      <c r="B1174" s="9" t="s">
        <v>7648</v>
      </c>
      <c r="C1174" s="9" t="s">
        <v>792</v>
      </c>
      <c r="D1174" s="9" t="s">
        <v>846</v>
      </c>
      <c r="E1174" s="9" t="s">
        <v>794</v>
      </c>
      <c r="F1174" s="9" t="s">
        <v>847</v>
      </c>
      <c r="G1174" s="9">
        <v>65.366872413249496</v>
      </c>
      <c r="I1174" s="9">
        <v>1971</v>
      </c>
      <c r="L1174" s="9">
        <v>65.8173745</v>
      </c>
      <c r="M1174" s="9">
        <v>21.682987000000001</v>
      </c>
      <c r="O1174" s="9">
        <v>0</v>
      </c>
      <c r="P1174" s="9">
        <v>0</v>
      </c>
      <c r="Q1174" s="9">
        <v>0</v>
      </c>
      <c r="R1174" s="9" t="s">
        <v>393</v>
      </c>
      <c r="S1174" s="9" t="s">
        <v>7649</v>
      </c>
      <c r="T1174" s="9" t="s">
        <v>7650</v>
      </c>
      <c r="U1174" s="9" t="s">
        <v>7651</v>
      </c>
    </row>
    <row r="1175" spans="1:22" hidden="1" x14ac:dyDescent="0.2">
      <c r="A1175" s="9">
        <v>1173</v>
      </c>
      <c r="B1175" s="9" t="s">
        <v>7652</v>
      </c>
      <c r="C1175" s="9" t="s">
        <v>792</v>
      </c>
      <c r="D1175" s="9" t="s">
        <v>846</v>
      </c>
      <c r="E1175" s="9" t="s">
        <v>794</v>
      </c>
      <c r="F1175" s="9" t="s">
        <v>3063</v>
      </c>
      <c r="G1175" s="9">
        <v>215.81</v>
      </c>
      <c r="I1175" s="9">
        <v>1949</v>
      </c>
      <c r="L1175" s="9">
        <v>41.491101</v>
      </c>
      <c r="M1175" s="9">
        <v>-6.0846080000000002</v>
      </c>
      <c r="N1175" s="9">
        <v>189.98192854825999</v>
      </c>
      <c r="O1175" s="9">
        <v>66</v>
      </c>
      <c r="P1175" s="9">
        <v>228</v>
      </c>
      <c r="Q1175" s="9">
        <v>41000</v>
      </c>
      <c r="R1175" s="9" t="s">
        <v>393</v>
      </c>
      <c r="S1175" s="9" t="s">
        <v>7653</v>
      </c>
      <c r="T1175" s="9" t="s">
        <v>7654</v>
      </c>
      <c r="U1175" s="9" t="s">
        <v>7655</v>
      </c>
    </row>
    <row r="1176" spans="1:22" hidden="1" x14ac:dyDescent="0.2">
      <c r="A1176" s="9">
        <v>1174</v>
      </c>
      <c r="B1176" s="9" t="s">
        <v>7656</v>
      </c>
      <c r="C1176" s="9" t="s">
        <v>792</v>
      </c>
      <c r="D1176" s="9" t="s">
        <v>846</v>
      </c>
      <c r="E1176" s="9" t="s">
        <v>794</v>
      </c>
      <c r="F1176" s="9" t="s">
        <v>3063</v>
      </c>
      <c r="G1176" s="9">
        <v>81.539999999999907</v>
      </c>
      <c r="I1176" s="9">
        <v>1959</v>
      </c>
      <c r="L1176" s="9">
        <v>43.387117000000003</v>
      </c>
      <c r="M1176" s="9">
        <v>-6.8252329999999999</v>
      </c>
      <c r="O1176" s="9">
        <v>0</v>
      </c>
      <c r="P1176" s="9">
        <v>0</v>
      </c>
      <c r="Q1176" s="9">
        <v>0</v>
      </c>
      <c r="R1176" s="9" t="s">
        <v>393</v>
      </c>
      <c r="S1176" s="9" t="s">
        <v>7657</v>
      </c>
      <c r="T1176" s="9" t="s">
        <v>7658</v>
      </c>
      <c r="U1176" s="9" t="s">
        <v>7659</v>
      </c>
    </row>
    <row r="1177" spans="1:22" hidden="1" x14ac:dyDescent="0.2">
      <c r="A1177" s="9">
        <v>1175</v>
      </c>
      <c r="B1177" s="9" t="s">
        <v>7660</v>
      </c>
      <c r="C1177" s="9" t="s">
        <v>792</v>
      </c>
      <c r="D1177" s="9" t="s">
        <v>846</v>
      </c>
      <c r="E1177" s="9" t="s">
        <v>794</v>
      </c>
      <c r="F1177" s="9" t="s">
        <v>3063</v>
      </c>
      <c r="G1177" s="9">
        <v>516.39</v>
      </c>
      <c r="I1177" s="9">
        <v>1956</v>
      </c>
      <c r="L1177" s="9">
        <v>41.041733999999998</v>
      </c>
      <c r="M1177" s="9">
        <v>-6.8054119999999996</v>
      </c>
      <c r="N1177" s="9">
        <v>68.940142140630101</v>
      </c>
      <c r="O1177" s="9">
        <v>181.5</v>
      </c>
      <c r="P1177" s="9">
        <v>83</v>
      </c>
      <c r="Q1177" s="9">
        <v>35600</v>
      </c>
      <c r="R1177" s="9" t="s">
        <v>393</v>
      </c>
      <c r="S1177" s="9" t="s">
        <v>7661</v>
      </c>
      <c r="T1177" s="9" t="s">
        <v>7662</v>
      </c>
      <c r="U1177" s="9" t="s">
        <v>7663</v>
      </c>
    </row>
    <row r="1178" spans="1:22" hidden="1" x14ac:dyDescent="0.2">
      <c r="A1178" s="9">
        <v>1176</v>
      </c>
      <c r="B1178" s="9" t="s">
        <v>7664</v>
      </c>
      <c r="C1178" s="9" t="s">
        <v>792</v>
      </c>
      <c r="D1178" s="9" t="s">
        <v>846</v>
      </c>
      <c r="E1178" s="9" t="s">
        <v>794</v>
      </c>
      <c r="F1178" s="9" t="s">
        <v>3063</v>
      </c>
      <c r="G1178" s="9">
        <v>326.57</v>
      </c>
      <c r="I1178" s="9">
        <v>1935</v>
      </c>
      <c r="L1178" s="9">
        <v>41.526025400000002</v>
      </c>
      <c r="M1178" s="9">
        <v>-5.9845018000000003</v>
      </c>
      <c r="O1178" s="9">
        <v>1145</v>
      </c>
      <c r="P1178" s="9">
        <v>302.89999999999998</v>
      </c>
      <c r="Q1178" s="9">
        <v>0</v>
      </c>
      <c r="R1178" s="9" t="s">
        <v>393</v>
      </c>
      <c r="S1178" s="9" t="s">
        <v>7665</v>
      </c>
      <c r="T1178" s="9" t="s">
        <v>7666</v>
      </c>
      <c r="U1178" s="9" t="s">
        <v>7667</v>
      </c>
    </row>
    <row r="1179" spans="1:22" hidden="1" x14ac:dyDescent="0.2">
      <c r="A1179" s="9">
        <v>1177</v>
      </c>
      <c r="B1179" s="9" t="s">
        <v>7668</v>
      </c>
      <c r="C1179" s="9" t="s">
        <v>792</v>
      </c>
      <c r="D1179" s="9" t="s">
        <v>846</v>
      </c>
      <c r="E1179" s="9" t="s">
        <v>794</v>
      </c>
      <c r="F1179" s="9" t="s">
        <v>1121</v>
      </c>
      <c r="G1179" s="9">
        <v>58</v>
      </c>
      <c r="I1179" s="9">
        <v>1965</v>
      </c>
      <c r="L1179" s="9">
        <v>40.987099999999998</v>
      </c>
      <c r="M1179" s="9">
        <v>-7.5353000000000003</v>
      </c>
      <c r="N1179" s="9">
        <v>1993.10344827586</v>
      </c>
      <c r="O1179" s="9">
        <v>95.3</v>
      </c>
      <c r="P1179" s="9">
        <v>55</v>
      </c>
      <c r="Q1179" s="9">
        <v>115600</v>
      </c>
      <c r="R1179" s="9" t="s">
        <v>393</v>
      </c>
      <c r="S1179" s="9" t="s">
        <v>7669</v>
      </c>
      <c r="T1179" s="9" t="s">
        <v>7670</v>
      </c>
      <c r="U1179" s="9" t="s">
        <v>7671</v>
      </c>
    </row>
    <row r="1180" spans="1:22" hidden="1" x14ac:dyDescent="0.2">
      <c r="A1180" s="9">
        <v>1178</v>
      </c>
      <c r="B1180" s="9" t="s">
        <v>7672</v>
      </c>
      <c r="C1180" s="9" t="s">
        <v>792</v>
      </c>
      <c r="D1180" s="9" t="s">
        <v>846</v>
      </c>
      <c r="E1180" s="9" t="s">
        <v>794</v>
      </c>
      <c r="F1180" s="9" t="s">
        <v>3063</v>
      </c>
      <c r="G1180" s="9">
        <v>934</v>
      </c>
      <c r="I1180" s="9">
        <v>1969</v>
      </c>
      <c r="L1180" s="9">
        <v>39.730300999999997</v>
      </c>
      <c r="M1180" s="9">
        <v>-6.8849</v>
      </c>
      <c r="N1180" s="9">
        <v>1038.6509635974301</v>
      </c>
      <c r="O1180" s="9">
        <v>3162</v>
      </c>
      <c r="P1180" s="9">
        <v>130</v>
      </c>
      <c r="Q1180" s="9">
        <v>970100</v>
      </c>
      <c r="R1180" s="9" t="s">
        <v>393</v>
      </c>
      <c r="S1180" s="9" t="s">
        <v>7673</v>
      </c>
      <c r="T1180" s="9" t="s">
        <v>7674</v>
      </c>
      <c r="U1180" s="9" t="s">
        <v>7675</v>
      </c>
    </row>
    <row r="1181" spans="1:22" hidden="1" x14ac:dyDescent="0.2">
      <c r="A1181" s="9">
        <v>1179</v>
      </c>
      <c r="B1181" s="9" t="s">
        <v>7676</v>
      </c>
      <c r="C1181" s="9" t="s">
        <v>792</v>
      </c>
      <c r="D1181" s="9" t="s">
        <v>846</v>
      </c>
      <c r="E1181" s="9" t="s">
        <v>794</v>
      </c>
      <c r="F1181" s="9" t="s">
        <v>3063</v>
      </c>
      <c r="G1181" s="9">
        <v>104.94</v>
      </c>
      <c r="I1181" s="9">
        <v>1944</v>
      </c>
      <c r="L1181" s="9">
        <v>43.386080999999997</v>
      </c>
      <c r="M1181" s="9">
        <v>-6.825189</v>
      </c>
      <c r="O1181" s="9">
        <v>96.48</v>
      </c>
      <c r="P1181" s="9">
        <v>94.6</v>
      </c>
      <c r="Q1181" s="9">
        <v>0</v>
      </c>
      <c r="R1181" s="9" t="s">
        <v>469</v>
      </c>
      <c r="S1181" s="9" t="s">
        <v>7677</v>
      </c>
      <c r="T1181" s="9" t="s">
        <v>7678</v>
      </c>
      <c r="U1181" s="9" t="s">
        <v>7679</v>
      </c>
      <c r="V1181" s="9" t="s">
        <v>7680</v>
      </c>
    </row>
    <row r="1182" spans="1:22" hidden="1" x14ac:dyDescent="0.2">
      <c r="A1182" s="9">
        <v>1180</v>
      </c>
      <c r="B1182" s="9" t="s">
        <v>7681</v>
      </c>
      <c r="C1182" s="9" t="s">
        <v>792</v>
      </c>
      <c r="D1182" s="9" t="s">
        <v>846</v>
      </c>
      <c r="E1182" s="9" t="s">
        <v>794</v>
      </c>
      <c r="F1182" s="9" t="s">
        <v>3063</v>
      </c>
      <c r="G1182" s="9">
        <v>110</v>
      </c>
      <c r="I1182" s="9">
        <v>1952</v>
      </c>
      <c r="L1182" s="9">
        <v>41.575400999999999</v>
      </c>
      <c r="M1182" s="9">
        <v>-6.1871999999999998</v>
      </c>
      <c r="O1182" s="9">
        <v>27</v>
      </c>
      <c r="P1182" s="9">
        <v>55</v>
      </c>
      <c r="Q1182" s="9">
        <v>0</v>
      </c>
      <c r="R1182" s="9" t="s">
        <v>393</v>
      </c>
      <c r="S1182" s="9" t="s">
        <v>7682</v>
      </c>
      <c r="T1182" s="9" t="s">
        <v>7683</v>
      </c>
      <c r="U1182" s="9" t="s">
        <v>7684</v>
      </c>
    </row>
    <row r="1183" spans="1:22" hidden="1" x14ac:dyDescent="0.2">
      <c r="A1183" s="9">
        <v>1181</v>
      </c>
      <c r="B1183" s="9" t="s">
        <v>7685</v>
      </c>
      <c r="C1183" s="9" t="s">
        <v>792</v>
      </c>
      <c r="D1183" s="9" t="s">
        <v>846</v>
      </c>
      <c r="E1183" s="9" t="s">
        <v>794</v>
      </c>
      <c r="F1183" s="9" t="s">
        <v>3063</v>
      </c>
      <c r="G1183" s="9">
        <v>56.04</v>
      </c>
      <c r="I1183" s="9">
        <v>1967</v>
      </c>
      <c r="L1183" s="9">
        <v>43.477229000000001</v>
      </c>
      <c r="M1183" s="9">
        <v>-6.7301989999999998</v>
      </c>
      <c r="O1183" s="9">
        <v>38</v>
      </c>
      <c r="P1183" s="9">
        <v>0</v>
      </c>
      <c r="Q1183" s="9">
        <v>0</v>
      </c>
      <c r="R1183" s="9" t="s">
        <v>393</v>
      </c>
      <c r="S1183" s="9" t="s">
        <v>7686</v>
      </c>
      <c r="T1183" s="9" t="s">
        <v>7687</v>
      </c>
      <c r="U1183" s="9" t="s">
        <v>7688</v>
      </c>
    </row>
    <row r="1184" spans="1:22" hidden="1" x14ac:dyDescent="0.2">
      <c r="A1184" s="9">
        <v>1182</v>
      </c>
      <c r="B1184" s="9" t="s">
        <v>7689</v>
      </c>
      <c r="C1184" s="9" t="s">
        <v>792</v>
      </c>
      <c r="D1184" s="9" t="s">
        <v>846</v>
      </c>
      <c r="E1184" s="9" t="s">
        <v>794</v>
      </c>
      <c r="F1184" s="9" t="s">
        <v>3063</v>
      </c>
      <c r="G1184" s="9">
        <v>851</v>
      </c>
      <c r="I1184" s="9">
        <v>1970</v>
      </c>
      <c r="L1184" s="9">
        <v>41.271327999999997</v>
      </c>
      <c r="M1184" s="9">
        <v>-6.3202780000000001</v>
      </c>
      <c r="N1184" s="9">
        <v>3666.2749706227901</v>
      </c>
      <c r="O1184" s="9">
        <v>2648</v>
      </c>
      <c r="P1184" s="9">
        <v>202</v>
      </c>
      <c r="Q1184" s="9">
        <v>3120000</v>
      </c>
      <c r="R1184" s="9" t="s">
        <v>393</v>
      </c>
      <c r="S1184" s="9" t="s">
        <v>7690</v>
      </c>
      <c r="T1184" s="9" t="s">
        <v>7691</v>
      </c>
      <c r="U1184" s="9" t="s">
        <v>7692</v>
      </c>
      <c r="V1184" s="9" t="s">
        <v>7693</v>
      </c>
    </row>
    <row r="1185" spans="1:25" hidden="1" x14ac:dyDescent="0.2">
      <c r="A1185" s="9">
        <v>1183</v>
      </c>
      <c r="B1185" s="9" t="s">
        <v>7694</v>
      </c>
      <c r="C1185" s="9" t="s">
        <v>792</v>
      </c>
      <c r="D1185" s="9" t="s">
        <v>793</v>
      </c>
      <c r="E1185" s="9" t="s">
        <v>794</v>
      </c>
      <c r="F1185" s="9" t="s">
        <v>3063</v>
      </c>
      <c r="G1185" s="9">
        <v>1226.43</v>
      </c>
      <c r="I1185" s="9">
        <v>1962</v>
      </c>
      <c r="L1185" s="9">
        <v>41.209334999999903</v>
      </c>
      <c r="M1185" s="9">
        <v>-6.686566</v>
      </c>
      <c r="N1185" s="9">
        <v>28.538114690606001</v>
      </c>
      <c r="O1185" s="9">
        <v>56.6</v>
      </c>
      <c r="P1185" s="9">
        <v>139.5</v>
      </c>
      <c r="Q1185" s="9">
        <v>35000</v>
      </c>
      <c r="R1185" s="9" t="s">
        <v>393</v>
      </c>
      <c r="S1185" s="9" t="s">
        <v>7695</v>
      </c>
      <c r="T1185" s="9" t="s">
        <v>7696</v>
      </c>
      <c r="U1185" s="9" t="s">
        <v>7697</v>
      </c>
    </row>
    <row r="1186" spans="1:25" hidden="1" x14ac:dyDescent="0.2">
      <c r="A1186" s="9">
        <v>1184</v>
      </c>
      <c r="B1186" s="9" t="s">
        <v>7698</v>
      </c>
      <c r="C1186" s="9" t="s">
        <v>792</v>
      </c>
      <c r="D1186" s="9" t="s">
        <v>985</v>
      </c>
      <c r="E1186" s="9" t="s">
        <v>229</v>
      </c>
      <c r="F1186" s="9" t="s">
        <v>586</v>
      </c>
      <c r="G1186" s="9">
        <v>29.747240671358401</v>
      </c>
      <c r="I1186" s="9">
        <v>1969</v>
      </c>
      <c r="L1186" s="9">
        <v>43.734999999999999</v>
      </c>
      <c r="M1186" s="9">
        <v>5.7529999999999903</v>
      </c>
      <c r="O1186" s="9">
        <v>0</v>
      </c>
      <c r="P1186" s="9">
        <v>0</v>
      </c>
      <c r="Q1186" s="9">
        <v>0</v>
      </c>
      <c r="R1186" s="9" t="s">
        <v>393</v>
      </c>
      <c r="S1186" s="9" t="s">
        <v>7699</v>
      </c>
      <c r="T1186" s="9" t="s">
        <v>7700</v>
      </c>
      <c r="U1186" s="9" t="s">
        <v>7701</v>
      </c>
    </row>
    <row r="1187" spans="1:25" hidden="1" x14ac:dyDescent="0.2">
      <c r="A1187" s="9">
        <v>1185</v>
      </c>
      <c r="B1187" s="9" t="s">
        <v>7702</v>
      </c>
      <c r="C1187" s="9" t="s">
        <v>792</v>
      </c>
      <c r="D1187" s="9" t="s">
        <v>985</v>
      </c>
      <c r="E1187" s="9" t="s">
        <v>794</v>
      </c>
      <c r="F1187" s="9" t="s">
        <v>576</v>
      </c>
      <c r="G1187" s="9">
        <v>10</v>
      </c>
      <c r="I1187" s="9">
        <v>1995</v>
      </c>
      <c r="J1187" s="9">
        <v>1995</v>
      </c>
      <c r="L1187" s="9">
        <v>47.480998999999997</v>
      </c>
      <c r="M1187" s="9">
        <v>14.484</v>
      </c>
      <c r="O1187" s="9">
        <v>0</v>
      </c>
      <c r="P1187" s="9">
        <v>0</v>
      </c>
      <c r="Q1187" s="9">
        <v>0</v>
      </c>
      <c r="R1187" s="9" t="s">
        <v>393</v>
      </c>
      <c r="S1187" s="9" t="s">
        <v>7703</v>
      </c>
      <c r="T1187" s="9" t="s">
        <v>7704</v>
      </c>
      <c r="U1187" s="9" t="s">
        <v>7705</v>
      </c>
    </row>
    <row r="1188" spans="1:25" hidden="1" x14ac:dyDescent="0.2">
      <c r="A1188" s="9">
        <v>1186</v>
      </c>
      <c r="B1188" s="9" t="s">
        <v>7706</v>
      </c>
      <c r="C1188" s="9" t="s">
        <v>792</v>
      </c>
      <c r="D1188" s="9" t="s">
        <v>846</v>
      </c>
      <c r="E1188" s="9" t="s">
        <v>794</v>
      </c>
      <c r="F1188" s="9" t="s">
        <v>4984</v>
      </c>
      <c r="G1188" s="9">
        <v>150</v>
      </c>
      <c r="I1188" s="9">
        <v>1971</v>
      </c>
      <c r="J1188" s="9">
        <v>2019</v>
      </c>
      <c r="L1188" s="9">
        <v>58.293734000000001</v>
      </c>
      <c r="M1188" s="9">
        <v>6.4532530000000001</v>
      </c>
      <c r="N1188" s="9">
        <v>114.7</v>
      </c>
      <c r="O1188" s="9">
        <v>0</v>
      </c>
      <c r="P1188" s="9">
        <v>0</v>
      </c>
      <c r="Q1188" s="9">
        <v>0</v>
      </c>
      <c r="R1188" s="9" t="s">
        <v>7707</v>
      </c>
      <c r="S1188" s="9" t="s">
        <v>7708</v>
      </c>
      <c r="T1188" s="9" t="s">
        <v>7709</v>
      </c>
      <c r="U1188" s="9" t="s">
        <v>7710</v>
      </c>
      <c r="V1188" s="9" t="s">
        <v>7711</v>
      </c>
    </row>
    <row r="1189" spans="1:25" hidden="1" x14ac:dyDescent="0.2">
      <c r="A1189" s="9">
        <v>1187</v>
      </c>
      <c r="B1189" s="9" t="s">
        <v>7712</v>
      </c>
      <c r="C1189" s="9" t="s">
        <v>792</v>
      </c>
      <c r="D1189" s="9" t="s">
        <v>846</v>
      </c>
      <c r="E1189" s="9" t="s">
        <v>794</v>
      </c>
      <c r="F1189" s="9" t="s">
        <v>4984</v>
      </c>
      <c r="G1189" s="9">
        <v>164</v>
      </c>
      <c r="I1189" s="9">
        <v>1989</v>
      </c>
      <c r="J1189" s="9">
        <v>1989</v>
      </c>
      <c r="L1189" s="9">
        <v>61.006568999999999</v>
      </c>
      <c r="M1189" s="9">
        <v>10.031814000000001</v>
      </c>
      <c r="N1189" s="9">
        <v>1778.3333333333301</v>
      </c>
      <c r="O1189" s="9">
        <v>0</v>
      </c>
      <c r="P1189" s="9">
        <v>0</v>
      </c>
      <c r="Q1189" s="9">
        <v>0</v>
      </c>
      <c r="R1189" s="9" t="s">
        <v>7713</v>
      </c>
      <c r="S1189" s="9" t="s">
        <v>7714</v>
      </c>
      <c r="T1189" s="9" t="s">
        <v>7715</v>
      </c>
      <c r="U1189" s="9" t="s">
        <v>7716</v>
      </c>
    </row>
    <row r="1190" spans="1:25" hidden="1" x14ac:dyDescent="0.2">
      <c r="A1190" s="9">
        <v>1188</v>
      </c>
      <c r="B1190" s="9" t="s">
        <v>7717</v>
      </c>
      <c r="C1190" s="9" t="s">
        <v>792</v>
      </c>
      <c r="D1190" s="9" t="s">
        <v>846</v>
      </c>
      <c r="E1190" s="9" t="s">
        <v>794</v>
      </c>
      <c r="F1190" s="9" t="s">
        <v>4984</v>
      </c>
      <c r="G1190" s="9">
        <v>390</v>
      </c>
      <c r="I1190" s="9">
        <v>2004</v>
      </c>
      <c r="J1190" s="9">
        <v>2004</v>
      </c>
      <c r="L1190" s="9">
        <v>61.297125999999999</v>
      </c>
      <c r="M1190" s="9">
        <v>7.8499489999999996</v>
      </c>
      <c r="N1190" s="9">
        <v>2380.3518716577501</v>
      </c>
      <c r="O1190" s="9">
        <v>0</v>
      </c>
      <c r="P1190" s="9">
        <v>0</v>
      </c>
      <c r="Q1190" s="9">
        <v>0</v>
      </c>
      <c r="R1190" s="9" t="s">
        <v>7718</v>
      </c>
      <c r="S1190" s="9" t="s">
        <v>7719</v>
      </c>
      <c r="T1190" s="9" t="s">
        <v>7720</v>
      </c>
      <c r="U1190" s="9" t="s">
        <v>7721</v>
      </c>
    </row>
    <row r="1191" spans="1:25" hidden="1" x14ac:dyDescent="0.2">
      <c r="A1191" s="9">
        <v>1189</v>
      </c>
      <c r="B1191" s="9" t="s">
        <v>7722</v>
      </c>
      <c r="C1191" s="9" t="s">
        <v>792</v>
      </c>
      <c r="D1191" s="9" t="s">
        <v>846</v>
      </c>
      <c r="E1191" s="9" t="s">
        <v>794</v>
      </c>
      <c r="F1191" s="9" t="s">
        <v>4984</v>
      </c>
      <c r="G1191" s="9">
        <v>220</v>
      </c>
      <c r="I1191" s="9">
        <v>1967</v>
      </c>
      <c r="J1191" s="9">
        <v>1967</v>
      </c>
      <c r="L1191" s="9">
        <v>60.129930999999999</v>
      </c>
      <c r="M1191" s="9">
        <v>6.6419649999999999</v>
      </c>
      <c r="N1191" s="9">
        <v>2652.1535714285701</v>
      </c>
      <c r="O1191" s="9">
        <v>0</v>
      </c>
      <c r="P1191" s="9">
        <v>0</v>
      </c>
      <c r="Q1191" s="9">
        <v>0</v>
      </c>
      <c r="R1191" s="9" t="s">
        <v>7723</v>
      </c>
      <c r="S1191" s="9" t="s">
        <v>7724</v>
      </c>
      <c r="T1191" s="9" t="s">
        <v>7725</v>
      </c>
      <c r="U1191" s="9" t="s">
        <v>7726</v>
      </c>
    </row>
    <row r="1192" spans="1:25" hidden="1" x14ac:dyDescent="0.2">
      <c r="A1192" s="9">
        <v>1190</v>
      </c>
      <c r="B1192" s="9" t="s">
        <v>7727</v>
      </c>
      <c r="C1192" s="9" t="s">
        <v>792</v>
      </c>
      <c r="D1192" s="9" t="s">
        <v>846</v>
      </c>
      <c r="E1192" s="9" t="s">
        <v>794</v>
      </c>
      <c r="F1192" s="9" t="s">
        <v>4984</v>
      </c>
      <c r="G1192" s="9">
        <v>128</v>
      </c>
      <c r="I1192" s="9">
        <v>1979</v>
      </c>
      <c r="J1192" s="9">
        <v>1979</v>
      </c>
      <c r="L1192" s="9">
        <v>65.209196000000006</v>
      </c>
      <c r="M1192" s="9">
        <v>12.796868</v>
      </c>
      <c r="N1192" s="9">
        <v>1707.5953125000001</v>
      </c>
      <c r="O1192" s="9">
        <v>0</v>
      </c>
      <c r="P1192" s="9">
        <v>0</v>
      </c>
      <c r="Q1192" s="9">
        <v>0</v>
      </c>
      <c r="R1192" s="9" t="s">
        <v>7728</v>
      </c>
      <c r="S1192" s="9" t="s">
        <v>7729</v>
      </c>
      <c r="T1192" s="9" t="s">
        <v>7730</v>
      </c>
      <c r="U1192" s="9" t="s">
        <v>7731</v>
      </c>
    </row>
    <row r="1193" spans="1:25" hidden="1" x14ac:dyDescent="0.2">
      <c r="A1193" s="9">
        <v>1191</v>
      </c>
      <c r="B1193" s="9" t="s">
        <v>7732</v>
      </c>
      <c r="C1193" s="9" t="s">
        <v>792</v>
      </c>
      <c r="D1193" s="9" t="s">
        <v>846</v>
      </c>
      <c r="E1193" s="9" t="s">
        <v>794</v>
      </c>
      <c r="F1193" s="9" t="s">
        <v>4984</v>
      </c>
      <c r="G1193" s="9">
        <v>290</v>
      </c>
      <c r="I1193" s="9">
        <v>1989</v>
      </c>
      <c r="J1193" s="9">
        <v>1989</v>
      </c>
      <c r="L1193" s="9">
        <v>61.520817000000001</v>
      </c>
      <c r="M1193" s="9">
        <v>7.3087419999999996</v>
      </c>
      <c r="N1193" s="9">
        <v>4770.7708333333303</v>
      </c>
      <c r="O1193" s="9">
        <v>0</v>
      </c>
      <c r="P1193" s="9">
        <v>0</v>
      </c>
      <c r="Q1193" s="9">
        <v>0</v>
      </c>
      <c r="R1193" s="9" t="s">
        <v>7733</v>
      </c>
      <c r="S1193" s="9" t="s">
        <v>7734</v>
      </c>
      <c r="T1193" s="9" t="s">
        <v>7735</v>
      </c>
      <c r="U1193" s="9" t="s">
        <v>7736</v>
      </c>
    </row>
    <row r="1194" spans="1:25" hidden="1" x14ac:dyDescent="0.2">
      <c r="A1194" s="9">
        <v>1192</v>
      </c>
      <c r="B1194" s="9" t="s">
        <v>7737</v>
      </c>
      <c r="C1194" s="9" t="s">
        <v>792</v>
      </c>
      <c r="D1194" s="9" t="s">
        <v>846</v>
      </c>
      <c r="E1194" s="9" t="s">
        <v>794</v>
      </c>
      <c r="F1194" s="9" t="s">
        <v>4984</v>
      </c>
      <c r="G1194" s="9">
        <v>160</v>
      </c>
      <c r="I1194" s="9">
        <v>1980</v>
      </c>
      <c r="J1194" s="9">
        <v>1980</v>
      </c>
      <c r="L1194" s="9">
        <v>59.557855000000004</v>
      </c>
      <c r="M1194" s="9">
        <v>6.6023440000000004</v>
      </c>
      <c r="N1194" s="9">
        <v>45.375</v>
      </c>
      <c r="O1194" s="9">
        <v>0</v>
      </c>
      <c r="P1194" s="9">
        <v>0</v>
      </c>
      <c r="Q1194" s="9">
        <v>0</v>
      </c>
      <c r="R1194" s="9" t="s">
        <v>7738</v>
      </c>
      <c r="S1194" s="9" t="s">
        <v>7739</v>
      </c>
      <c r="T1194" s="9" t="s">
        <v>7740</v>
      </c>
      <c r="U1194" s="9" t="s">
        <v>7741</v>
      </c>
    </row>
    <row r="1195" spans="1:25" hidden="1" x14ac:dyDescent="0.2">
      <c r="A1195" s="9">
        <v>1193</v>
      </c>
      <c r="B1195" s="9" t="s">
        <v>7742</v>
      </c>
      <c r="C1195" s="9" t="s">
        <v>792</v>
      </c>
      <c r="D1195" s="9" t="s">
        <v>846</v>
      </c>
      <c r="E1195" s="9" t="s">
        <v>794</v>
      </c>
      <c r="F1195" s="9" t="s">
        <v>4984</v>
      </c>
      <c r="G1195" s="9">
        <v>415</v>
      </c>
      <c r="I1195" s="9">
        <v>1981</v>
      </c>
      <c r="J1195" s="9">
        <v>2019</v>
      </c>
      <c r="L1195" s="9">
        <v>59.353127499999999</v>
      </c>
      <c r="M1195" s="9">
        <v>7.2477995000000002</v>
      </c>
      <c r="N1195" s="9">
        <v>2971.2507692307599</v>
      </c>
      <c r="O1195" s="9">
        <v>0</v>
      </c>
      <c r="P1195" s="9">
        <v>0</v>
      </c>
      <c r="Q1195" s="9">
        <v>0</v>
      </c>
      <c r="R1195" s="9" t="s">
        <v>7743</v>
      </c>
      <c r="S1195" s="9" t="s">
        <v>7744</v>
      </c>
      <c r="T1195" s="9" t="s">
        <v>7745</v>
      </c>
      <c r="U1195" s="9" t="s">
        <v>7746</v>
      </c>
      <c r="V1195" s="9" t="s">
        <v>7747</v>
      </c>
      <c r="W1195" s="9" t="s">
        <v>7748</v>
      </c>
      <c r="X1195" s="9" t="s">
        <v>7749</v>
      </c>
    </row>
    <row r="1196" spans="1:25" hidden="1" x14ac:dyDescent="0.2">
      <c r="A1196" s="9">
        <v>1194</v>
      </c>
      <c r="B1196" s="9" t="s">
        <v>7750</v>
      </c>
      <c r="C1196" s="9" t="s">
        <v>792</v>
      </c>
      <c r="D1196" s="9" t="s">
        <v>846</v>
      </c>
      <c r="E1196" s="9" t="s">
        <v>794</v>
      </c>
      <c r="F1196" s="9" t="s">
        <v>4984</v>
      </c>
      <c r="G1196" s="9">
        <v>230</v>
      </c>
      <c r="I1196" s="9">
        <v>1949</v>
      </c>
      <c r="J1196" s="9">
        <v>1958</v>
      </c>
      <c r="L1196" s="9">
        <v>60.6215536666666</v>
      </c>
      <c r="M1196" s="9">
        <v>8.2088009999999993</v>
      </c>
      <c r="N1196" s="9">
        <v>3357.3565040650401</v>
      </c>
      <c r="O1196" s="9">
        <v>0</v>
      </c>
      <c r="P1196" s="9">
        <v>0</v>
      </c>
      <c r="Q1196" s="9">
        <v>0</v>
      </c>
      <c r="R1196" s="9" t="s">
        <v>7751</v>
      </c>
      <c r="S1196" s="9" t="s">
        <v>7752</v>
      </c>
      <c r="T1196" s="9" t="s">
        <v>7753</v>
      </c>
      <c r="U1196" s="9" t="s">
        <v>7754</v>
      </c>
      <c r="V1196" s="9" t="s">
        <v>7755</v>
      </c>
      <c r="W1196" s="9" t="s">
        <v>7756</v>
      </c>
      <c r="X1196" s="9" t="s">
        <v>7757</v>
      </c>
      <c r="Y1196" s="9" t="s">
        <v>7758</v>
      </c>
    </row>
    <row r="1197" spans="1:25" hidden="1" x14ac:dyDescent="0.2">
      <c r="A1197" s="9">
        <v>1195</v>
      </c>
      <c r="B1197" s="9" t="s">
        <v>7759</v>
      </c>
      <c r="C1197" s="9" t="s">
        <v>792</v>
      </c>
      <c r="D1197" s="9" t="s">
        <v>846</v>
      </c>
      <c r="E1197" s="9" t="s">
        <v>794</v>
      </c>
      <c r="F1197" s="9" t="s">
        <v>4984</v>
      </c>
      <c r="G1197" s="9">
        <v>120</v>
      </c>
      <c r="I1197" s="9">
        <v>1958</v>
      </c>
      <c r="J1197" s="9">
        <v>1958</v>
      </c>
      <c r="L1197" s="9">
        <v>59.608252999999998</v>
      </c>
      <c r="M1197" s="9">
        <v>8.7132190000000005</v>
      </c>
      <c r="N1197" s="9">
        <v>1029.8</v>
      </c>
      <c r="O1197" s="9">
        <v>0</v>
      </c>
      <c r="P1197" s="9">
        <v>0</v>
      </c>
      <c r="Q1197" s="9">
        <v>0</v>
      </c>
      <c r="R1197" s="9" t="s">
        <v>7760</v>
      </c>
      <c r="S1197" s="9" t="s">
        <v>7761</v>
      </c>
      <c r="T1197" s="9" t="s">
        <v>7762</v>
      </c>
      <c r="U1197" s="9" t="s">
        <v>7763</v>
      </c>
    </row>
    <row r="1198" spans="1:25" hidden="1" x14ac:dyDescent="0.2">
      <c r="A1198" s="9">
        <v>1196</v>
      </c>
      <c r="B1198" s="9" t="s">
        <v>7764</v>
      </c>
      <c r="C1198" s="9" t="s">
        <v>792</v>
      </c>
      <c r="D1198" s="9" t="s">
        <v>846</v>
      </c>
      <c r="E1198" s="9" t="s">
        <v>794</v>
      </c>
      <c r="F1198" s="9" t="s">
        <v>4984</v>
      </c>
      <c r="G1198" s="9">
        <v>110</v>
      </c>
      <c r="I1198" s="9">
        <v>1960</v>
      </c>
      <c r="J1198" s="9">
        <v>1960</v>
      </c>
      <c r="L1198" s="9">
        <v>60.705018000000003</v>
      </c>
      <c r="M1198" s="9">
        <v>8.969284</v>
      </c>
      <c r="O1198" s="9">
        <v>0</v>
      </c>
      <c r="P1198" s="9">
        <v>0</v>
      </c>
      <c r="Q1198" s="9">
        <v>0</v>
      </c>
      <c r="R1198" s="9" t="s">
        <v>7765</v>
      </c>
      <c r="S1198" s="9" t="s">
        <v>7766</v>
      </c>
      <c r="T1198" s="9" t="s">
        <v>7767</v>
      </c>
      <c r="U1198" s="9" t="s">
        <v>7768</v>
      </c>
      <c r="V1198" s="9" t="s">
        <v>7769</v>
      </c>
    </row>
    <row r="1199" spans="1:25" hidden="1" x14ac:dyDescent="0.2">
      <c r="A1199" s="9">
        <v>1197</v>
      </c>
      <c r="B1199" s="9" t="s">
        <v>7770</v>
      </c>
      <c r="C1199" s="9" t="s">
        <v>792</v>
      </c>
      <c r="D1199" s="9" t="s">
        <v>846</v>
      </c>
      <c r="E1199" s="9" t="s">
        <v>794</v>
      </c>
      <c r="F1199" s="9" t="s">
        <v>4984</v>
      </c>
      <c r="G1199" s="9">
        <v>186.2</v>
      </c>
      <c r="I1199" s="9">
        <v>1965</v>
      </c>
      <c r="J1199" s="9">
        <v>1965</v>
      </c>
      <c r="L1199" s="9">
        <v>60.567368000000002</v>
      </c>
      <c r="M1199" s="9">
        <v>8.4102589999999999</v>
      </c>
      <c r="N1199" s="9">
        <v>2516.25</v>
      </c>
      <c r="O1199" s="9">
        <v>0</v>
      </c>
      <c r="P1199" s="9">
        <v>0</v>
      </c>
      <c r="Q1199" s="9">
        <v>0</v>
      </c>
      <c r="R1199" s="9" t="s">
        <v>7771</v>
      </c>
      <c r="S1199" s="9" t="s">
        <v>7772</v>
      </c>
      <c r="T1199" s="9" t="s">
        <v>7773</v>
      </c>
      <c r="U1199" s="9" t="s">
        <v>7774</v>
      </c>
    </row>
    <row r="1200" spans="1:25" hidden="1" x14ac:dyDescent="0.2">
      <c r="A1200" s="9">
        <v>1198</v>
      </c>
      <c r="B1200" s="9" t="s">
        <v>7775</v>
      </c>
      <c r="C1200" s="9" t="s">
        <v>792</v>
      </c>
      <c r="D1200" s="9" t="s">
        <v>985</v>
      </c>
      <c r="E1200" s="9" t="s">
        <v>794</v>
      </c>
      <c r="F1200" s="9" t="s">
        <v>4984</v>
      </c>
      <c r="G1200" s="9">
        <v>213</v>
      </c>
      <c r="I1200" s="9">
        <v>1915</v>
      </c>
      <c r="J1200" s="9">
        <v>1915</v>
      </c>
      <c r="L1200" s="9">
        <v>59.542610000000003</v>
      </c>
      <c r="M1200" s="9">
        <v>11.169893</v>
      </c>
      <c r="O1200" s="9">
        <v>0</v>
      </c>
      <c r="P1200" s="9">
        <v>0</v>
      </c>
      <c r="Q1200" s="9">
        <v>0</v>
      </c>
      <c r="R1200" s="9" t="s">
        <v>7776</v>
      </c>
      <c r="S1200" s="9" t="s">
        <v>7777</v>
      </c>
      <c r="T1200" s="9" t="s">
        <v>7778</v>
      </c>
      <c r="U1200" s="9" t="s">
        <v>7779</v>
      </c>
    </row>
    <row r="1201" spans="1:24" hidden="1" x14ac:dyDescent="0.2">
      <c r="A1201" s="9">
        <v>1199</v>
      </c>
      <c r="B1201" s="9" t="s">
        <v>7780</v>
      </c>
      <c r="C1201" s="9" t="s">
        <v>792</v>
      </c>
      <c r="D1201" s="9" t="s">
        <v>846</v>
      </c>
      <c r="E1201" s="9" t="s">
        <v>794</v>
      </c>
      <c r="F1201" s="9" t="s">
        <v>4984</v>
      </c>
      <c r="G1201" s="9">
        <v>204</v>
      </c>
      <c r="I1201" s="9">
        <v>1971</v>
      </c>
      <c r="J1201" s="9">
        <v>1971</v>
      </c>
      <c r="L1201" s="9">
        <v>59.869439999999997</v>
      </c>
      <c r="M1201" s="9">
        <v>8.4936790000000002</v>
      </c>
      <c r="N1201" s="9">
        <v>5.1333333333333302</v>
      </c>
      <c r="O1201" s="9">
        <v>0</v>
      </c>
      <c r="P1201" s="9">
        <v>0</v>
      </c>
      <c r="Q1201" s="9">
        <v>0</v>
      </c>
      <c r="R1201" s="9" t="s">
        <v>7781</v>
      </c>
      <c r="S1201" s="9" t="s">
        <v>7782</v>
      </c>
      <c r="T1201" s="9" t="s">
        <v>7783</v>
      </c>
      <c r="U1201" s="9" t="s">
        <v>7784</v>
      </c>
    </row>
    <row r="1202" spans="1:24" hidden="1" x14ac:dyDescent="0.2">
      <c r="A1202" s="9">
        <v>1200</v>
      </c>
      <c r="B1202" s="9" t="s">
        <v>7785</v>
      </c>
      <c r="C1202" s="9" t="s">
        <v>792</v>
      </c>
      <c r="D1202" s="9" t="s">
        <v>846</v>
      </c>
      <c r="E1202" s="9" t="s">
        <v>794</v>
      </c>
      <c r="F1202" s="9" t="s">
        <v>4984</v>
      </c>
      <c r="G1202" s="9">
        <v>309</v>
      </c>
      <c r="I1202" s="9">
        <v>1964</v>
      </c>
      <c r="J1202" s="9">
        <v>1964</v>
      </c>
      <c r="L1202" s="9">
        <v>59.625304999999997</v>
      </c>
      <c r="M1202" s="9">
        <v>7.8532820000000001</v>
      </c>
      <c r="N1202" s="9">
        <v>516.096</v>
      </c>
      <c r="O1202" s="9">
        <v>0</v>
      </c>
      <c r="P1202" s="9">
        <v>0</v>
      </c>
      <c r="Q1202" s="9">
        <v>0</v>
      </c>
      <c r="R1202" s="9" t="s">
        <v>7786</v>
      </c>
      <c r="S1202" s="9" t="s">
        <v>7787</v>
      </c>
      <c r="T1202" s="9" t="s">
        <v>7788</v>
      </c>
      <c r="U1202" s="9" t="s">
        <v>7789</v>
      </c>
    </row>
    <row r="1203" spans="1:24" hidden="1" x14ac:dyDescent="0.2">
      <c r="A1203" s="9">
        <v>1201</v>
      </c>
      <c r="B1203" s="9" t="s">
        <v>7790</v>
      </c>
      <c r="C1203" s="9" t="s">
        <v>792</v>
      </c>
      <c r="D1203" s="9" t="s">
        <v>846</v>
      </c>
      <c r="E1203" s="9" t="s">
        <v>794</v>
      </c>
      <c r="F1203" s="9" t="s">
        <v>795</v>
      </c>
      <c r="G1203" s="9">
        <v>102</v>
      </c>
      <c r="I1203" s="9">
        <v>1962</v>
      </c>
      <c r="J1203" s="9">
        <v>1962</v>
      </c>
      <c r="L1203" s="9">
        <v>46.667362855199997</v>
      </c>
      <c r="M1203" s="9">
        <v>8.5853141018999999</v>
      </c>
      <c r="O1203" s="9">
        <v>0</v>
      </c>
      <c r="P1203" s="9">
        <v>0</v>
      </c>
      <c r="Q1203" s="9">
        <v>0</v>
      </c>
      <c r="R1203" s="9" t="s">
        <v>7791</v>
      </c>
      <c r="S1203" s="9" t="s">
        <v>7792</v>
      </c>
      <c r="T1203" s="9" t="s">
        <v>7793</v>
      </c>
      <c r="U1203" s="9" t="s">
        <v>7794</v>
      </c>
    </row>
    <row r="1204" spans="1:24" hidden="1" x14ac:dyDescent="0.2">
      <c r="A1204" s="9">
        <v>1202</v>
      </c>
      <c r="B1204" s="9" t="s">
        <v>7795</v>
      </c>
      <c r="C1204" s="9" t="s">
        <v>792</v>
      </c>
      <c r="D1204" s="9" t="s">
        <v>793</v>
      </c>
      <c r="E1204" s="9" t="s">
        <v>794</v>
      </c>
      <c r="F1204" s="9" t="s">
        <v>795</v>
      </c>
      <c r="G1204" s="9">
        <v>484</v>
      </c>
      <c r="I1204" s="9">
        <v>2016</v>
      </c>
      <c r="J1204" s="9">
        <v>2016</v>
      </c>
      <c r="L1204" s="9">
        <v>46.419899899999997</v>
      </c>
      <c r="M1204" s="9">
        <v>6.9287695999999999</v>
      </c>
      <c r="N1204" s="9">
        <v>256.52380952380901</v>
      </c>
      <c r="O1204" s="9">
        <v>0</v>
      </c>
      <c r="P1204" s="9">
        <v>0</v>
      </c>
      <c r="Q1204" s="9">
        <v>0</v>
      </c>
      <c r="R1204" s="9" t="s">
        <v>7796</v>
      </c>
      <c r="S1204" s="9" t="s">
        <v>7797</v>
      </c>
      <c r="T1204" s="9" t="s">
        <v>7798</v>
      </c>
      <c r="U1204" s="9" t="s">
        <v>7799</v>
      </c>
    </row>
    <row r="1205" spans="1:24" hidden="1" x14ac:dyDescent="0.2">
      <c r="A1205" s="9">
        <v>1203</v>
      </c>
      <c r="B1205" s="9" t="s">
        <v>7800</v>
      </c>
      <c r="C1205" s="9" t="s">
        <v>792</v>
      </c>
      <c r="D1205" s="9" t="s">
        <v>846</v>
      </c>
      <c r="E1205" s="9" t="s">
        <v>794</v>
      </c>
      <c r="F1205" s="9" t="s">
        <v>4984</v>
      </c>
      <c r="G1205" s="9">
        <v>171.2</v>
      </c>
      <c r="I1205" s="9">
        <v>1963</v>
      </c>
      <c r="J1205" s="9">
        <v>1963</v>
      </c>
      <c r="L1205" s="9">
        <v>64.703361000000001</v>
      </c>
      <c r="M1205" s="9">
        <v>12.836591</v>
      </c>
      <c r="N1205" s="9">
        <v>40.181818181818102</v>
      </c>
      <c r="O1205" s="9">
        <v>0</v>
      </c>
      <c r="P1205" s="9">
        <v>0</v>
      </c>
      <c r="Q1205" s="9">
        <v>0</v>
      </c>
      <c r="R1205" s="9" t="s">
        <v>7801</v>
      </c>
      <c r="S1205" s="9" t="s">
        <v>7802</v>
      </c>
      <c r="T1205" s="9" t="s">
        <v>7803</v>
      </c>
      <c r="U1205" s="9" t="s">
        <v>7804</v>
      </c>
      <c r="V1205" s="9" t="s">
        <v>7805</v>
      </c>
    </row>
    <row r="1206" spans="1:24" hidden="1" x14ac:dyDescent="0.2">
      <c r="A1206" s="9">
        <v>1204</v>
      </c>
      <c r="B1206" s="9" t="s">
        <v>7806</v>
      </c>
      <c r="C1206" s="9" t="s">
        <v>792</v>
      </c>
      <c r="D1206" s="9" t="s">
        <v>846</v>
      </c>
      <c r="E1206" s="9" t="s">
        <v>794</v>
      </c>
      <c r="F1206" s="9" t="s">
        <v>4984</v>
      </c>
      <c r="G1206" s="9">
        <v>960</v>
      </c>
      <c r="I1206" s="9">
        <v>1968</v>
      </c>
      <c r="J1206" s="9">
        <v>2012</v>
      </c>
      <c r="L1206" s="9">
        <v>58.658155000000001</v>
      </c>
      <c r="M1206" s="9">
        <v>6.7281659999999999</v>
      </c>
      <c r="N1206" s="9">
        <v>76.916541666666603</v>
      </c>
      <c r="O1206" s="9">
        <v>0</v>
      </c>
      <c r="P1206" s="9">
        <v>0</v>
      </c>
      <c r="Q1206" s="9">
        <v>0</v>
      </c>
      <c r="R1206" s="9" t="s">
        <v>7807</v>
      </c>
      <c r="S1206" s="9" t="s">
        <v>7808</v>
      </c>
      <c r="T1206" s="9" t="s">
        <v>7809</v>
      </c>
      <c r="U1206" s="9" t="s">
        <v>7810</v>
      </c>
      <c r="V1206" s="9" t="s">
        <v>7811</v>
      </c>
    </row>
    <row r="1207" spans="1:24" hidden="1" x14ac:dyDescent="0.2">
      <c r="A1207" s="9">
        <v>1205</v>
      </c>
      <c r="B1207" s="9" t="s">
        <v>7812</v>
      </c>
      <c r="C1207" s="9" t="s">
        <v>792</v>
      </c>
      <c r="D1207" s="9" t="s">
        <v>985</v>
      </c>
      <c r="E1207" s="9" t="s">
        <v>229</v>
      </c>
      <c r="F1207" s="9" t="s">
        <v>795</v>
      </c>
      <c r="G1207" s="9">
        <v>100</v>
      </c>
      <c r="I1207" s="9">
        <v>2010</v>
      </c>
      <c r="J1207" s="9">
        <v>2011</v>
      </c>
      <c r="L1207" s="9">
        <v>47.568853159200003</v>
      </c>
      <c r="M1207" s="9">
        <v>7.8129757269000004</v>
      </c>
      <c r="O1207" s="9">
        <v>0</v>
      </c>
      <c r="P1207" s="9">
        <v>0</v>
      </c>
      <c r="Q1207" s="9">
        <v>0</v>
      </c>
      <c r="R1207" s="9" t="s">
        <v>7813</v>
      </c>
      <c r="S1207" s="9" t="s">
        <v>7814</v>
      </c>
      <c r="T1207" s="9" t="s">
        <v>7815</v>
      </c>
      <c r="U1207" s="9" t="s">
        <v>7816</v>
      </c>
      <c r="V1207" s="9" t="s">
        <v>7817</v>
      </c>
    </row>
    <row r="1208" spans="1:24" hidden="1" x14ac:dyDescent="0.2">
      <c r="A1208" s="9">
        <v>1206</v>
      </c>
      <c r="B1208" s="9" t="s">
        <v>7818</v>
      </c>
      <c r="C1208" s="9" t="s">
        <v>792</v>
      </c>
      <c r="D1208" s="9" t="s">
        <v>846</v>
      </c>
      <c r="E1208" s="9" t="s">
        <v>794</v>
      </c>
      <c r="F1208" s="9" t="s">
        <v>4984</v>
      </c>
      <c r="G1208" s="9">
        <v>440</v>
      </c>
      <c r="I1208" s="9">
        <v>1961</v>
      </c>
      <c r="J1208" s="9">
        <v>1961</v>
      </c>
      <c r="L1208" s="9">
        <v>59.445571999999999</v>
      </c>
      <c r="M1208" s="9">
        <v>8.0403029999999998</v>
      </c>
      <c r="N1208" s="9">
        <v>24.3013953488372</v>
      </c>
      <c r="O1208" s="9">
        <v>0</v>
      </c>
      <c r="P1208" s="9">
        <v>0</v>
      </c>
      <c r="Q1208" s="9">
        <v>0</v>
      </c>
      <c r="R1208" s="9" t="s">
        <v>7819</v>
      </c>
      <c r="S1208" s="9" t="s">
        <v>7820</v>
      </c>
      <c r="T1208" s="9" t="s">
        <v>7821</v>
      </c>
      <c r="U1208" s="9" t="s">
        <v>7822</v>
      </c>
    </row>
    <row r="1209" spans="1:24" hidden="1" x14ac:dyDescent="0.2">
      <c r="A1209" s="9">
        <v>1207</v>
      </c>
      <c r="B1209" s="9" t="s">
        <v>7823</v>
      </c>
      <c r="C1209" s="9" t="s">
        <v>792</v>
      </c>
      <c r="D1209" s="9" t="s">
        <v>846</v>
      </c>
      <c r="E1209" s="9" t="s">
        <v>794</v>
      </c>
      <c r="F1209" s="9" t="s">
        <v>3448</v>
      </c>
      <c r="G1209" s="9">
        <v>21</v>
      </c>
      <c r="I1209" s="9">
        <v>1977</v>
      </c>
      <c r="J1209" s="9">
        <v>1977</v>
      </c>
      <c r="L1209" s="9">
        <v>46.410159999999998</v>
      </c>
      <c r="M1209" s="9">
        <v>14.126010000000001</v>
      </c>
      <c r="O1209" s="9">
        <v>0</v>
      </c>
      <c r="P1209" s="9">
        <v>0</v>
      </c>
      <c r="Q1209" s="9">
        <v>0</v>
      </c>
      <c r="R1209" s="9" t="s">
        <v>393</v>
      </c>
      <c r="S1209" s="9" t="s">
        <v>7824</v>
      </c>
      <c r="T1209" s="9" t="s">
        <v>7825</v>
      </c>
      <c r="U1209" s="9" t="s">
        <v>7826</v>
      </c>
    </row>
    <row r="1210" spans="1:24" hidden="1" x14ac:dyDescent="0.2">
      <c r="A1210" s="9">
        <v>1208</v>
      </c>
      <c r="B1210" s="9" t="s">
        <v>7827</v>
      </c>
      <c r="C1210" s="9" t="s">
        <v>792</v>
      </c>
      <c r="D1210" s="9" t="s">
        <v>985</v>
      </c>
      <c r="E1210" s="9" t="s">
        <v>794</v>
      </c>
      <c r="F1210" s="9" t="s">
        <v>3448</v>
      </c>
      <c r="G1210" s="9">
        <v>73.199999999999903</v>
      </c>
      <c r="I1210" s="9">
        <v>1960</v>
      </c>
      <c r="J1210" s="9">
        <v>1960</v>
      </c>
      <c r="L1210" s="9">
        <v>46.577289999999998</v>
      </c>
      <c r="M1210" s="9">
        <v>15.4059899999999</v>
      </c>
      <c r="O1210" s="9">
        <v>0</v>
      </c>
      <c r="P1210" s="9">
        <v>0</v>
      </c>
      <c r="Q1210" s="9">
        <v>0</v>
      </c>
      <c r="R1210" s="9" t="s">
        <v>393</v>
      </c>
      <c r="S1210" s="9" t="s">
        <v>7828</v>
      </c>
      <c r="T1210" s="9" t="s">
        <v>7829</v>
      </c>
      <c r="U1210" s="9" t="s">
        <v>7830</v>
      </c>
      <c r="V1210" s="9" t="s">
        <v>7831</v>
      </c>
      <c r="W1210" s="9" t="s">
        <v>7832</v>
      </c>
    </row>
    <row r="1211" spans="1:24" hidden="1" x14ac:dyDescent="0.2">
      <c r="A1211" s="9">
        <v>1209</v>
      </c>
      <c r="B1211" s="9" t="s">
        <v>7833</v>
      </c>
      <c r="C1211" s="9" t="s">
        <v>792</v>
      </c>
      <c r="D1211" s="9" t="s">
        <v>846</v>
      </c>
      <c r="E1211" s="9" t="s">
        <v>794</v>
      </c>
      <c r="F1211" s="9" t="s">
        <v>4984</v>
      </c>
      <c r="G1211" s="9">
        <v>200</v>
      </c>
      <c r="I1211" s="9">
        <v>1974</v>
      </c>
      <c r="J1211" s="9">
        <v>1974</v>
      </c>
      <c r="L1211" s="9">
        <v>58.775691999999999</v>
      </c>
      <c r="M1211" s="9">
        <v>7.0129650000000003</v>
      </c>
      <c r="N1211" s="9">
        <v>848.73599999999999</v>
      </c>
      <c r="O1211" s="9">
        <v>0</v>
      </c>
      <c r="P1211" s="9">
        <v>0</v>
      </c>
      <c r="Q1211" s="9">
        <v>0</v>
      </c>
      <c r="R1211" s="9" t="s">
        <v>7834</v>
      </c>
      <c r="S1211" s="9" t="s">
        <v>7835</v>
      </c>
      <c r="T1211" s="9" t="s">
        <v>7836</v>
      </c>
      <c r="U1211" s="9" t="s">
        <v>7837</v>
      </c>
    </row>
    <row r="1212" spans="1:24" hidden="1" x14ac:dyDescent="0.2">
      <c r="A1212" s="9">
        <v>1210</v>
      </c>
      <c r="B1212" s="9" t="s">
        <v>7838</v>
      </c>
      <c r="C1212" s="9" t="s">
        <v>792</v>
      </c>
      <c r="D1212" s="9" t="s">
        <v>846</v>
      </c>
      <c r="E1212" s="9" t="s">
        <v>794</v>
      </c>
      <c r="F1212" s="9" t="s">
        <v>4984</v>
      </c>
      <c r="G1212" s="9">
        <v>136</v>
      </c>
      <c r="I1212" s="9">
        <v>1964</v>
      </c>
      <c r="J1212" s="9">
        <v>1964</v>
      </c>
      <c r="L1212" s="9">
        <v>59.779586999999999</v>
      </c>
      <c r="M1212" s="9">
        <v>7.7288180000000004</v>
      </c>
      <c r="N1212" s="9">
        <v>4000</v>
      </c>
      <c r="O1212" s="9">
        <v>0</v>
      </c>
      <c r="P1212" s="9">
        <v>0</v>
      </c>
      <c r="Q1212" s="9">
        <v>0</v>
      </c>
      <c r="R1212" s="9" t="s">
        <v>7839</v>
      </c>
      <c r="S1212" s="9" t="s">
        <v>7840</v>
      </c>
      <c r="T1212" s="9" t="s">
        <v>7841</v>
      </c>
      <c r="U1212" s="9" t="s">
        <v>7842</v>
      </c>
    </row>
    <row r="1213" spans="1:24" hidden="1" x14ac:dyDescent="0.2">
      <c r="A1213" s="9">
        <v>1211</v>
      </c>
      <c r="B1213" s="9" t="s">
        <v>7843</v>
      </c>
      <c r="C1213" s="9" t="s">
        <v>792</v>
      </c>
      <c r="D1213" s="9" t="s">
        <v>846</v>
      </c>
      <c r="E1213" s="9" t="s">
        <v>794</v>
      </c>
      <c r="F1213" s="9" t="s">
        <v>4984</v>
      </c>
      <c r="G1213" s="9">
        <v>275</v>
      </c>
      <c r="I1213" s="9">
        <v>2008</v>
      </c>
      <c r="J1213" s="9">
        <v>2008</v>
      </c>
      <c r="L1213" s="9">
        <v>59.639932999999999</v>
      </c>
      <c r="M1213" s="9">
        <v>6.3795609999999998</v>
      </c>
      <c r="N1213" s="9">
        <v>202.61113132048001</v>
      </c>
      <c r="O1213" s="9">
        <v>0</v>
      </c>
      <c r="P1213" s="9">
        <v>0</v>
      </c>
      <c r="Q1213" s="9">
        <v>0</v>
      </c>
      <c r="R1213" s="9" t="s">
        <v>7844</v>
      </c>
      <c r="S1213" s="9" t="s">
        <v>7845</v>
      </c>
      <c r="T1213" s="9" t="s">
        <v>7846</v>
      </c>
      <c r="U1213" s="9" t="s">
        <v>7847</v>
      </c>
      <c r="V1213" s="9" t="s">
        <v>7848</v>
      </c>
      <c r="W1213" s="9" t="s">
        <v>7849</v>
      </c>
    </row>
    <row r="1214" spans="1:24" hidden="1" x14ac:dyDescent="0.2">
      <c r="A1214" s="9">
        <v>1212</v>
      </c>
      <c r="B1214" s="9" t="s">
        <v>7850</v>
      </c>
      <c r="C1214" s="9" t="s">
        <v>792</v>
      </c>
      <c r="D1214" s="9" t="s">
        <v>846</v>
      </c>
      <c r="E1214" s="9" t="s">
        <v>794</v>
      </c>
      <c r="F1214" s="9" t="s">
        <v>4984</v>
      </c>
      <c r="G1214" s="9">
        <v>115</v>
      </c>
      <c r="I1214" s="9">
        <v>1957</v>
      </c>
      <c r="J1214" s="9">
        <v>1957</v>
      </c>
      <c r="L1214" s="9">
        <v>58.300154999999997</v>
      </c>
      <c r="M1214" s="9">
        <v>7.9675390000000004</v>
      </c>
      <c r="O1214" s="9">
        <v>0</v>
      </c>
      <c r="P1214" s="9">
        <v>0</v>
      </c>
      <c r="Q1214" s="9">
        <v>0</v>
      </c>
      <c r="R1214" s="9" t="s">
        <v>7851</v>
      </c>
      <c r="S1214" s="9" t="s">
        <v>7852</v>
      </c>
      <c r="T1214" s="9" t="s">
        <v>7853</v>
      </c>
      <c r="U1214" s="9" t="s">
        <v>7854</v>
      </c>
    </row>
    <row r="1215" spans="1:24" hidden="1" x14ac:dyDescent="0.2">
      <c r="A1215" s="9">
        <v>1213</v>
      </c>
      <c r="B1215" s="9" t="s">
        <v>7855</v>
      </c>
      <c r="C1215" s="9" t="s">
        <v>792</v>
      </c>
      <c r="D1215" s="9" t="s">
        <v>846</v>
      </c>
      <c r="E1215" s="9" t="s">
        <v>794</v>
      </c>
      <c r="F1215" s="9" t="s">
        <v>4984</v>
      </c>
      <c r="G1215" s="9">
        <v>170</v>
      </c>
      <c r="I1215" s="9">
        <v>1981</v>
      </c>
      <c r="J1215" s="9">
        <v>1981</v>
      </c>
      <c r="L1215" s="9">
        <v>60.923999000000002</v>
      </c>
      <c r="M1215" s="9">
        <v>5.9859400000000003</v>
      </c>
      <c r="N1215" s="9">
        <v>288.67764705882303</v>
      </c>
      <c r="O1215" s="9">
        <v>0</v>
      </c>
      <c r="P1215" s="9">
        <v>0</v>
      </c>
      <c r="Q1215" s="9">
        <v>0</v>
      </c>
      <c r="R1215" s="9" t="s">
        <v>7856</v>
      </c>
      <c r="S1215" s="9" t="s">
        <v>7857</v>
      </c>
      <c r="T1215" s="9" t="s">
        <v>7858</v>
      </c>
      <c r="U1215" s="9" t="s">
        <v>7859</v>
      </c>
    </row>
    <row r="1216" spans="1:24" hidden="1" x14ac:dyDescent="0.2">
      <c r="A1216" s="9">
        <v>1214</v>
      </c>
      <c r="B1216" s="9" t="s">
        <v>7860</v>
      </c>
      <c r="C1216" s="9" t="s">
        <v>792</v>
      </c>
      <c r="D1216" s="9" t="s">
        <v>846</v>
      </c>
      <c r="E1216" s="9" t="s">
        <v>794</v>
      </c>
      <c r="F1216" s="9" t="s">
        <v>4984</v>
      </c>
      <c r="G1216" s="9">
        <v>320.3</v>
      </c>
      <c r="I1216" s="9">
        <v>1965</v>
      </c>
      <c r="J1216" s="9">
        <v>1967</v>
      </c>
      <c r="L1216" s="9">
        <v>59.651862999999999</v>
      </c>
      <c r="M1216" s="9">
        <v>6.8245120000000004</v>
      </c>
      <c r="N1216" s="9">
        <v>255.22787878787801</v>
      </c>
      <c r="O1216" s="9">
        <v>0</v>
      </c>
      <c r="P1216" s="9">
        <v>0</v>
      </c>
      <c r="Q1216" s="9">
        <v>0</v>
      </c>
      <c r="R1216" s="9" t="s">
        <v>7861</v>
      </c>
      <c r="S1216" s="9" t="s">
        <v>7862</v>
      </c>
      <c r="T1216" s="9" t="s">
        <v>7863</v>
      </c>
      <c r="U1216" s="9" t="s">
        <v>7864</v>
      </c>
      <c r="V1216" s="9" t="s">
        <v>7865</v>
      </c>
      <c r="W1216" s="9" t="s">
        <v>7866</v>
      </c>
      <c r="X1216" s="9" t="s">
        <v>7867</v>
      </c>
    </row>
    <row r="1217" spans="1:29" hidden="1" x14ac:dyDescent="0.2">
      <c r="A1217" s="9">
        <v>1215</v>
      </c>
      <c r="B1217" s="9" t="s">
        <v>7868</v>
      </c>
      <c r="C1217" s="9" t="s">
        <v>792</v>
      </c>
      <c r="D1217" s="9" t="s">
        <v>846</v>
      </c>
      <c r="E1217" s="9" t="s">
        <v>794</v>
      </c>
      <c r="F1217" s="9" t="s">
        <v>4984</v>
      </c>
      <c r="G1217" s="9">
        <v>110</v>
      </c>
      <c r="I1217" s="9">
        <v>1970</v>
      </c>
      <c r="J1217" s="9">
        <v>1970</v>
      </c>
      <c r="L1217" s="9">
        <v>59.498545</v>
      </c>
      <c r="M1217" s="9">
        <v>8.6336320000000004</v>
      </c>
      <c r="N1217" s="9">
        <v>2343.6756756756699</v>
      </c>
      <c r="O1217" s="9">
        <v>0</v>
      </c>
      <c r="P1217" s="9">
        <v>0</v>
      </c>
      <c r="Q1217" s="9">
        <v>0</v>
      </c>
      <c r="R1217" s="9" t="s">
        <v>7869</v>
      </c>
      <c r="S1217" s="9" t="s">
        <v>7870</v>
      </c>
      <c r="T1217" s="9" t="s">
        <v>7871</v>
      </c>
      <c r="U1217" s="9" t="s">
        <v>7872</v>
      </c>
    </row>
    <row r="1218" spans="1:29" hidden="1" x14ac:dyDescent="0.2">
      <c r="A1218" s="9">
        <v>1216</v>
      </c>
      <c r="B1218" s="9" t="s">
        <v>7873</v>
      </c>
      <c r="C1218" s="9" t="s">
        <v>792</v>
      </c>
      <c r="D1218" s="9" t="s">
        <v>846</v>
      </c>
      <c r="E1218" s="9" t="s">
        <v>794</v>
      </c>
      <c r="F1218" s="9" t="s">
        <v>4984</v>
      </c>
      <c r="G1218" s="9">
        <v>102</v>
      </c>
      <c r="I1218" s="9">
        <v>1961</v>
      </c>
      <c r="J1218" s="9">
        <v>1961</v>
      </c>
      <c r="L1218" s="9">
        <v>66.971196000000006</v>
      </c>
      <c r="M1218" s="9">
        <v>14.157405000000001</v>
      </c>
      <c r="N1218" s="9">
        <v>2136.3125</v>
      </c>
      <c r="O1218" s="9">
        <v>0</v>
      </c>
      <c r="P1218" s="9">
        <v>0</v>
      </c>
      <c r="Q1218" s="9">
        <v>0</v>
      </c>
      <c r="R1218" s="9" t="s">
        <v>7874</v>
      </c>
      <c r="S1218" s="9" t="s">
        <v>7875</v>
      </c>
      <c r="T1218" s="9" t="s">
        <v>7876</v>
      </c>
      <c r="U1218" s="9" t="s">
        <v>7877</v>
      </c>
    </row>
    <row r="1219" spans="1:29" hidden="1" x14ac:dyDescent="0.2">
      <c r="A1219" s="9">
        <v>1217</v>
      </c>
      <c r="B1219" s="9" t="s">
        <v>7878</v>
      </c>
      <c r="C1219" s="9" t="s">
        <v>792</v>
      </c>
      <c r="D1219" s="9" t="s">
        <v>846</v>
      </c>
      <c r="E1219" s="9" t="s">
        <v>794</v>
      </c>
      <c r="F1219" s="9" t="s">
        <v>4984</v>
      </c>
      <c r="G1219" s="9">
        <v>140.19999999999999</v>
      </c>
      <c r="I1219" s="9">
        <v>1921</v>
      </c>
      <c r="J1219" s="9">
        <v>1973</v>
      </c>
      <c r="L1219" s="9">
        <v>61.768853</v>
      </c>
      <c r="M1219" s="9">
        <v>5.3047930000000001</v>
      </c>
      <c r="N1219" s="9">
        <v>2726.1113924050601</v>
      </c>
      <c r="O1219" s="9">
        <v>0</v>
      </c>
      <c r="P1219" s="9">
        <v>0</v>
      </c>
      <c r="Q1219" s="9">
        <v>0</v>
      </c>
      <c r="R1219" s="9" t="s">
        <v>7879</v>
      </c>
      <c r="S1219" s="9" t="s">
        <v>7880</v>
      </c>
      <c r="T1219" s="9" t="s">
        <v>7881</v>
      </c>
      <c r="U1219" s="9" t="s">
        <v>7882</v>
      </c>
      <c r="V1219" s="9" t="s">
        <v>7883</v>
      </c>
      <c r="W1219" s="9" t="s">
        <v>7884</v>
      </c>
      <c r="X1219" s="9" t="s">
        <v>7885</v>
      </c>
      <c r="Y1219" s="9" t="s">
        <v>7886</v>
      </c>
    </row>
    <row r="1220" spans="1:29" hidden="1" x14ac:dyDescent="0.2">
      <c r="A1220" s="9">
        <v>1218</v>
      </c>
      <c r="B1220" s="9" t="s">
        <v>7887</v>
      </c>
      <c r="C1220" s="9" t="s">
        <v>792</v>
      </c>
      <c r="D1220" s="9" t="s">
        <v>846</v>
      </c>
      <c r="E1220" s="9" t="s">
        <v>794</v>
      </c>
      <c r="F1220" s="9" t="s">
        <v>4984</v>
      </c>
      <c r="G1220" s="9">
        <v>720</v>
      </c>
      <c r="I1220" s="9">
        <v>1981</v>
      </c>
      <c r="J1220" s="9">
        <v>1981</v>
      </c>
      <c r="L1220" s="9">
        <v>60.506968000000001</v>
      </c>
      <c r="M1220" s="9">
        <v>7.1409330000000004</v>
      </c>
      <c r="N1220" s="9">
        <v>1649.5452580645101</v>
      </c>
      <c r="O1220" s="9">
        <v>0</v>
      </c>
      <c r="P1220" s="9">
        <v>0</v>
      </c>
      <c r="Q1220" s="9">
        <v>0</v>
      </c>
      <c r="R1220" s="9" t="s">
        <v>7888</v>
      </c>
      <c r="S1220" s="9" t="s">
        <v>7889</v>
      </c>
      <c r="T1220" s="9" t="s">
        <v>7890</v>
      </c>
      <c r="U1220" s="9" t="s">
        <v>7891</v>
      </c>
    </row>
    <row r="1221" spans="1:29" hidden="1" x14ac:dyDescent="0.2">
      <c r="A1221" s="9">
        <v>1219</v>
      </c>
      <c r="B1221" s="9" t="s">
        <v>7892</v>
      </c>
      <c r="C1221" s="9" t="s">
        <v>792</v>
      </c>
      <c r="D1221" s="9" t="s">
        <v>846</v>
      </c>
      <c r="E1221" s="9" t="s">
        <v>794</v>
      </c>
      <c r="F1221" s="9" t="s">
        <v>4984</v>
      </c>
      <c r="G1221" s="9">
        <v>113</v>
      </c>
      <c r="I1221" s="9">
        <v>1923</v>
      </c>
      <c r="J1221" s="9">
        <v>2013</v>
      </c>
      <c r="L1221" s="9">
        <v>62.200054000000002</v>
      </c>
      <c r="M1221" s="9">
        <v>7.4817789999999897</v>
      </c>
      <c r="N1221" s="9">
        <v>1540.71301247771</v>
      </c>
      <c r="O1221" s="9">
        <v>0</v>
      </c>
      <c r="P1221" s="9">
        <v>0</v>
      </c>
      <c r="Q1221" s="9">
        <v>0</v>
      </c>
      <c r="R1221" s="9" t="s">
        <v>7893</v>
      </c>
      <c r="S1221" s="9" t="s">
        <v>7894</v>
      </c>
      <c r="T1221" s="9" t="s">
        <v>7895</v>
      </c>
      <c r="U1221" s="9" t="s">
        <v>7896</v>
      </c>
      <c r="V1221" s="9" t="s">
        <v>7897</v>
      </c>
      <c r="W1221" s="9" t="s">
        <v>7898</v>
      </c>
      <c r="X1221" s="9" t="s">
        <v>7899</v>
      </c>
      <c r="Y1221" s="9" t="s">
        <v>7900</v>
      </c>
      <c r="Z1221" s="9" t="s">
        <v>7901</v>
      </c>
      <c r="AA1221" s="9" t="s">
        <v>7902</v>
      </c>
      <c r="AB1221" s="9" t="s">
        <v>7903</v>
      </c>
      <c r="AC1221" s="9" t="s">
        <v>7904</v>
      </c>
    </row>
    <row r="1222" spans="1:29" hidden="1" x14ac:dyDescent="0.2">
      <c r="A1222" s="9">
        <v>1220</v>
      </c>
      <c r="B1222" s="9" t="s">
        <v>7905</v>
      </c>
      <c r="C1222" s="9" t="s">
        <v>792</v>
      </c>
      <c r="D1222" s="9" t="s">
        <v>846</v>
      </c>
      <c r="E1222" s="9" t="s">
        <v>794</v>
      </c>
      <c r="F1222" s="9" t="s">
        <v>4984</v>
      </c>
      <c r="G1222" s="9">
        <v>113</v>
      </c>
      <c r="I1222" s="9">
        <v>1984</v>
      </c>
      <c r="J1222" s="9">
        <v>1984</v>
      </c>
      <c r="L1222" s="9">
        <v>59.047854000000001</v>
      </c>
      <c r="M1222" s="9">
        <v>6.6475790000000003</v>
      </c>
      <c r="N1222" s="9">
        <v>1776.8727272727201</v>
      </c>
      <c r="O1222" s="9">
        <v>0</v>
      </c>
      <c r="P1222" s="9">
        <v>0</v>
      </c>
      <c r="Q1222" s="9">
        <v>0</v>
      </c>
      <c r="R1222" s="9" t="s">
        <v>7906</v>
      </c>
      <c r="S1222" s="9" t="s">
        <v>7907</v>
      </c>
      <c r="T1222" s="9" t="s">
        <v>7908</v>
      </c>
      <c r="U1222" s="9" t="s">
        <v>7909</v>
      </c>
    </row>
    <row r="1223" spans="1:29" hidden="1" x14ac:dyDescent="0.2">
      <c r="A1223" s="9">
        <v>1221</v>
      </c>
      <c r="B1223" s="9" t="s">
        <v>7910</v>
      </c>
      <c r="C1223" s="9" t="s">
        <v>792</v>
      </c>
      <c r="D1223" s="9" t="s">
        <v>846</v>
      </c>
      <c r="E1223" s="9" t="s">
        <v>794</v>
      </c>
      <c r="F1223" s="9" t="s">
        <v>4984</v>
      </c>
      <c r="G1223" s="9">
        <v>120</v>
      </c>
      <c r="I1223" s="9">
        <v>1973</v>
      </c>
      <c r="J1223" s="9">
        <v>1973</v>
      </c>
      <c r="L1223" s="9">
        <v>58.881373000000004</v>
      </c>
      <c r="M1223" s="9">
        <v>6.8178140000000003</v>
      </c>
      <c r="N1223" s="9">
        <v>2872.3716666666601</v>
      </c>
      <c r="O1223" s="9">
        <v>0</v>
      </c>
      <c r="P1223" s="9">
        <v>0</v>
      </c>
      <c r="Q1223" s="9">
        <v>0</v>
      </c>
      <c r="R1223" s="9" t="s">
        <v>7911</v>
      </c>
      <c r="S1223" s="9" t="s">
        <v>7912</v>
      </c>
      <c r="T1223" s="9" t="s">
        <v>7913</v>
      </c>
      <c r="U1223" s="9" t="s">
        <v>7914</v>
      </c>
    </row>
    <row r="1224" spans="1:29" hidden="1" x14ac:dyDescent="0.2">
      <c r="A1224" s="9">
        <v>1222</v>
      </c>
      <c r="B1224" s="9" t="s">
        <v>7915</v>
      </c>
      <c r="C1224" s="9" t="s">
        <v>792</v>
      </c>
      <c r="D1224" s="9" t="s">
        <v>985</v>
      </c>
      <c r="E1224" s="9" t="s">
        <v>229</v>
      </c>
      <c r="F1224" s="9" t="s">
        <v>795</v>
      </c>
      <c r="G1224" s="9">
        <v>126</v>
      </c>
      <c r="I1224" s="9">
        <v>2008</v>
      </c>
      <c r="J1224" s="9">
        <v>2008</v>
      </c>
      <c r="L1224" s="9">
        <v>46.319728546500002</v>
      </c>
      <c r="M1224" s="9">
        <v>7.7442749043300001</v>
      </c>
      <c r="O1224" s="9">
        <v>0</v>
      </c>
      <c r="P1224" s="9">
        <v>0</v>
      </c>
      <c r="Q1224" s="9">
        <v>0</v>
      </c>
      <c r="R1224" s="9" t="s">
        <v>7916</v>
      </c>
      <c r="S1224" s="9" t="s">
        <v>7917</v>
      </c>
      <c r="T1224" s="9" t="s">
        <v>7918</v>
      </c>
      <c r="U1224" s="9" t="s">
        <v>7919</v>
      </c>
      <c r="V1224" s="9" t="s">
        <v>7920</v>
      </c>
    </row>
    <row r="1225" spans="1:29" hidden="1" x14ac:dyDescent="0.2">
      <c r="A1225" s="9">
        <v>1223</v>
      </c>
      <c r="B1225" s="9" t="s">
        <v>7921</v>
      </c>
      <c r="C1225" s="9" t="s">
        <v>792</v>
      </c>
      <c r="D1225" s="9" t="s">
        <v>985</v>
      </c>
      <c r="E1225" s="9" t="s">
        <v>794</v>
      </c>
      <c r="F1225" s="9" t="s">
        <v>976</v>
      </c>
      <c r="G1225" s="9">
        <v>75</v>
      </c>
      <c r="I1225" s="9">
        <v>1955</v>
      </c>
      <c r="J1225" s="9">
        <v>1955</v>
      </c>
      <c r="L1225" s="9">
        <v>56.708896000000003</v>
      </c>
      <c r="M1225" s="9">
        <v>-4.0068630000000001</v>
      </c>
      <c r="O1225" s="9">
        <v>0</v>
      </c>
      <c r="P1225" s="9">
        <v>0</v>
      </c>
      <c r="Q1225" s="9">
        <v>0</v>
      </c>
      <c r="R1225" s="9" t="s">
        <v>7922</v>
      </c>
      <c r="S1225" s="9" t="s">
        <v>7923</v>
      </c>
      <c r="T1225" s="9" t="s">
        <v>7924</v>
      </c>
      <c r="U1225" s="9" t="s">
        <v>7925</v>
      </c>
    </row>
    <row r="1226" spans="1:29" hidden="1" x14ac:dyDescent="0.2">
      <c r="A1226" s="9">
        <v>1224</v>
      </c>
      <c r="B1226" s="9" t="s">
        <v>7926</v>
      </c>
      <c r="C1226" s="9" t="s">
        <v>792</v>
      </c>
      <c r="D1226" s="9" t="s">
        <v>846</v>
      </c>
      <c r="E1226" s="9" t="s">
        <v>794</v>
      </c>
      <c r="F1226" s="9" t="s">
        <v>3448</v>
      </c>
      <c r="G1226" s="9">
        <v>25</v>
      </c>
      <c r="I1226" s="9">
        <v>1953</v>
      </c>
      <c r="J1226" s="9">
        <v>2003</v>
      </c>
      <c r="L1226" s="9">
        <v>46.145780000000002</v>
      </c>
      <c r="M1226" s="9">
        <v>14.41438</v>
      </c>
      <c r="O1226" s="9">
        <v>0</v>
      </c>
      <c r="P1226" s="9">
        <v>0</v>
      </c>
      <c r="Q1226" s="9">
        <v>0</v>
      </c>
      <c r="R1226" s="9" t="s">
        <v>393</v>
      </c>
      <c r="S1226" s="9" t="s">
        <v>7927</v>
      </c>
      <c r="T1226" s="9" t="s">
        <v>7928</v>
      </c>
      <c r="U1226" s="9" t="s">
        <v>7929</v>
      </c>
    </row>
    <row r="1227" spans="1:29" hidden="1" x14ac:dyDescent="0.2">
      <c r="A1227" s="9">
        <v>1225</v>
      </c>
      <c r="B1227" s="9" t="s">
        <v>7930</v>
      </c>
      <c r="C1227" s="9" t="s">
        <v>792</v>
      </c>
      <c r="D1227" s="9" t="s">
        <v>985</v>
      </c>
      <c r="E1227" s="9" t="s">
        <v>229</v>
      </c>
      <c r="F1227" s="9" t="s">
        <v>565</v>
      </c>
      <c r="G1227" s="9">
        <v>100</v>
      </c>
      <c r="H1227" s="9">
        <v>0.8</v>
      </c>
      <c r="I1227" s="9">
        <v>2010</v>
      </c>
      <c r="J1227" s="9">
        <v>2010</v>
      </c>
      <c r="L1227" s="9">
        <v>47.569905730000002</v>
      </c>
      <c r="M1227" s="9">
        <v>7.8101134639999996</v>
      </c>
      <c r="O1227" s="9">
        <v>0</v>
      </c>
      <c r="P1227" s="9">
        <v>0</v>
      </c>
      <c r="Q1227" s="9">
        <v>0</v>
      </c>
      <c r="R1227" s="9" t="s">
        <v>7931</v>
      </c>
      <c r="S1227" s="9" t="s">
        <v>7932</v>
      </c>
      <c r="T1227" s="9" t="s">
        <v>7933</v>
      </c>
      <c r="U1227" s="9" t="s">
        <v>7934</v>
      </c>
    </row>
    <row r="1228" spans="1:29" hidden="1" x14ac:dyDescent="0.2">
      <c r="A1228" s="9">
        <v>1226</v>
      </c>
      <c r="B1228" s="9" t="s">
        <v>7935</v>
      </c>
      <c r="C1228" s="9" t="s">
        <v>792</v>
      </c>
      <c r="D1228" s="9" t="s">
        <v>985</v>
      </c>
      <c r="E1228" s="9" t="s">
        <v>229</v>
      </c>
      <c r="F1228" s="9" t="s">
        <v>598</v>
      </c>
      <c r="G1228" s="9">
        <v>180</v>
      </c>
      <c r="L1228" s="9">
        <v>46.290466000000002</v>
      </c>
      <c r="M1228" s="9">
        <v>11.245400999999999</v>
      </c>
      <c r="O1228" s="9">
        <v>0</v>
      </c>
      <c r="P1228" s="9">
        <v>0</v>
      </c>
      <c r="Q1228" s="9">
        <v>0</v>
      </c>
      <c r="R1228" s="9" t="s">
        <v>7936</v>
      </c>
      <c r="S1228" s="9" t="s">
        <v>7937</v>
      </c>
      <c r="T1228" s="9" t="s">
        <v>7938</v>
      </c>
      <c r="U1228" s="9" t="s">
        <v>7939</v>
      </c>
    </row>
    <row r="1229" spans="1:29" hidden="1" x14ac:dyDescent="0.2">
      <c r="A1229" s="9">
        <v>1227</v>
      </c>
      <c r="B1229" s="9" t="s">
        <v>7940</v>
      </c>
      <c r="C1229" s="9" t="s">
        <v>792</v>
      </c>
      <c r="D1229" s="9" t="s">
        <v>846</v>
      </c>
      <c r="E1229" s="9" t="s">
        <v>794</v>
      </c>
      <c r="F1229" s="9" t="s">
        <v>4984</v>
      </c>
      <c r="G1229" s="9">
        <v>133</v>
      </c>
      <c r="I1229" s="9">
        <v>1970</v>
      </c>
      <c r="J1229" s="9">
        <v>1973</v>
      </c>
      <c r="L1229" s="9">
        <v>61.801738</v>
      </c>
      <c r="M1229" s="9">
        <v>5.6699529999999996</v>
      </c>
      <c r="N1229" s="9">
        <v>2090.5779527558998</v>
      </c>
      <c r="O1229" s="9">
        <v>0</v>
      </c>
      <c r="P1229" s="9">
        <v>0</v>
      </c>
      <c r="Q1229" s="9">
        <v>0</v>
      </c>
      <c r="R1229" s="9" t="s">
        <v>7941</v>
      </c>
      <c r="S1229" s="9" t="s">
        <v>7942</v>
      </c>
      <c r="T1229" s="9" t="s">
        <v>7943</v>
      </c>
      <c r="U1229" s="9" t="s">
        <v>7944</v>
      </c>
      <c r="V1229" s="9" t="s">
        <v>7945</v>
      </c>
      <c r="W1229" s="9" t="s">
        <v>7946</v>
      </c>
    </row>
    <row r="1230" spans="1:29" hidden="1" x14ac:dyDescent="0.2">
      <c r="A1230" s="9">
        <v>1228</v>
      </c>
      <c r="B1230" s="9" t="s">
        <v>7947</v>
      </c>
      <c r="C1230" s="9" t="s">
        <v>792</v>
      </c>
      <c r="D1230" s="9" t="s">
        <v>846</v>
      </c>
      <c r="E1230" s="9" t="s">
        <v>794</v>
      </c>
      <c r="F1230" s="9" t="s">
        <v>4984</v>
      </c>
      <c r="G1230" s="9">
        <v>283</v>
      </c>
      <c r="I1230" s="9">
        <v>1955</v>
      </c>
      <c r="J1230" s="9">
        <v>1955</v>
      </c>
      <c r="L1230" s="9">
        <v>62.664257999999997</v>
      </c>
      <c r="M1230" s="9">
        <v>8.5149690000000007</v>
      </c>
      <c r="N1230" s="9">
        <v>280.76379310344799</v>
      </c>
      <c r="O1230" s="9">
        <v>0</v>
      </c>
      <c r="P1230" s="9">
        <v>0</v>
      </c>
      <c r="Q1230" s="9">
        <v>0</v>
      </c>
      <c r="R1230" s="9" t="s">
        <v>7948</v>
      </c>
      <c r="S1230" s="9" t="s">
        <v>7949</v>
      </c>
      <c r="T1230" s="9" t="s">
        <v>7950</v>
      </c>
      <c r="U1230" s="9" t="s">
        <v>7951</v>
      </c>
    </row>
    <row r="1231" spans="1:29" hidden="1" x14ac:dyDescent="0.2">
      <c r="A1231" s="9">
        <v>1229</v>
      </c>
      <c r="B1231" s="9" t="s">
        <v>7952</v>
      </c>
      <c r="C1231" s="9" t="s">
        <v>792</v>
      </c>
      <c r="D1231" s="9" t="s">
        <v>846</v>
      </c>
      <c r="E1231" s="9" t="s">
        <v>794</v>
      </c>
      <c r="F1231" s="9" t="s">
        <v>4984</v>
      </c>
      <c r="G1231" s="9">
        <v>1273</v>
      </c>
      <c r="I1231" s="9">
        <v>1973</v>
      </c>
      <c r="J1231" s="9">
        <v>1983</v>
      </c>
      <c r="L1231" s="9">
        <v>60.852499999999999</v>
      </c>
      <c r="M1231" s="9">
        <v>7.3007039999999996</v>
      </c>
      <c r="N1231" s="9">
        <v>478.99523809523799</v>
      </c>
      <c r="O1231" s="9">
        <v>0</v>
      </c>
      <c r="P1231" s="9">
        <v>0</v>
      </c>
      <c r="Q1231" s="9">
        <v>0</v>
      </c>
      <c r="R1231" s="9" t="s">
        <v>7953</v>
      </c>
      <c r="S1231" s="9" t="s">
        <v>7954</v>
      </c>
      <c r="T1231" s="9" t="s">
        <v>7955</v>
      </c>
      <c r="U1231" s="9" t="s">
        <v>7956</v>
      </c>
      <c r="V1231" s="9" t="s">
        <v>7957</v>
      </c>
      <c r="W1231" s="9" t="s">
        <v>7958</v>
      </c>
      <c r="X1231" s="9" t="s">
        <v>7959</v>
      </c>
      <c r="Y1231" s="9" t="s">
        <v>7960</v>
      </c>
      <c r="Z1231" s="9" t="s">
        <v>7961</v>
      </c>
      <c r="AA1231" s="9" t="s">
        <v>7962</v>
      </c>
    </row>
    <row r="1232" spans="1:29" hidden="1" x14ac:dyDescent="0.2">
      <c r="A1232" s="9">
        <v>1230</v>
      </c>
      <c r="B1232" s="9" t="s">
        <v>7963</v>
      </c>
      <c r="C1232" s="9" t="s">
        <v>792</v>
      </c>
      <c r="D1232" s="9" t="s">
        <v>846</v>
      </c>
      <c r="E1232" s="9" t="s">
        <v>794</v>
      </c>
      <c r="F1232" s="9" t="s">
        <v>4984</v>
      </c>
      <c r="G1232" s="9">
        <v>103.2</v>
      </c>
      <c r="I1232" s="9">
        <v>2003</v>
      </c>
      <c r="J1232" s="9">
        <v>2003</v>
      </c>
      <c r="L1232" s="9">
        <v>60.440064999999997</v>
      </c>
      <c r="M1232" s="9">
        <v>6.4061110000000001</v>
      </c>
      <c r="N1232" s="9">
        <v>1967.4899193548299</v>
      </c>
      <c r="O1232" s="9">
        <v>0</v>
      </c>
      <c r="P1232" s="9">
        <v>0</v>
      </c>
      <c r="Q1232" s="9">
        <v>0</v>
      </c>
      <c r="R1232" s="9" t="s">
        <v>7964</v>
      </c>
      <c r="S1232" s="9" t="s">
        <v>7965</v>
      </c>
      <c r="T1232" s="9" t="s">
        <v>7966</v>
      </c>
      <c r="U1232" s="9" t="s">
        <v>7967</v>
      </c>
    </row>
    <row r="1233" spans="1:26" hidden="1" x14ac:dyDescent="0.2">
      <c r="A1233" s="9">
        <v>1231</v>
      </c>
      <c r="B1233" s="9" t="s">
        <v>7968</v>
      </c>
      <c r="C1233" s="9" t="s">
        <v>792</v>
      </c>
      <c r="D1233" s="9" t="s">
        <v>846</v>
      </c>
      <c r="E1233" s="9" t="s">
        <v>794</v>
      </c>
      <c r="F1233" s="9" t="s">
        <v>4984</v>
      </c>
      <c r="G1233" s="9">
        <v>353</v>
      </c>
      <c r="I1233" s="9">
        <v>1952</v>
      </c>
      <c r="J1233" s="9">
        <v>2011</v>
      </c>
      <c r="L1233" s="9">
        <v>59.844023</v>
      </c>
      <c r="M1233" s="9">
        <v>5.9941170000000001</v>
      </c>
      <c r="N1233" s="9">
        <v>91.353043478260801</v>
      </c>
      <c r="O1233" s="9">
        <v>0</v>
      </c>
      <c r="P1233" s="9">
        <v>0</v>
      </c>
      <c r="Q1233" s="9">
        <v>0</v>
      </c>
      <c r="R1233" s="9" t="s">
        <v>7969</v>
      </c>
      <c r="S1233" s="9" t="s">
        <v>7970</v>
      </c>
      <c r="T1233" s="9" t="s">
        <v>7971</v>
      </c>
      <c r="U1233" s="9" t="s">
        <v>7972</v>
      </c>
      <c r="V1233" s="9" t="s">
        <v>7973</v>
      </c>
      <c r="W1233" s="9" t="s">
        <v>7974</v>
      </c>
      <c r="X1233" s="9" t="s">
        <v>7975</v>
      </c>
      <c r="Y1233" s="9" t="s">
        <v>7976</v>
      </c>
      <c r="Z1233" s="9" t="s">
        <v>7977</v>
      </c>
    </row>
    <row r="1234" spans="1:26" hidden="1" x14ac:dyDescent="0.2">
      <c r="A1234" s="9">
        <v>1232</v>
      </c>
      <c r="B1234" s="9" t="s">
        <v>7978</v>
      </c>
      <c r="C1234" s="9" t="s">
        <v>792</v>
      </c>
      <c r="D1234" s="9" t="s">
        <v>846</v>
      </c>
      <c r="E1234" s="9" t="s">
        <v>794</v>
      </c>
      <c r="F1234" s="9" t="s">
        <v>4984</v>
      </c>
      <c r="G1234" s="9">
        <v>212</v>
      </c>
      <c r="I1234" s="9">
        <v>1974</v>
      </c>
      <c r="J1234" s="9">
        <v>1974</v>
      </c>
      <c r="L1234" s="9">
        <v>61.061044000000003</v>
      </c>
      <c r="M1234" s="9">
        <v>7.8226170000000002</v>
      </c>
      <c r="N1234" s="9">
        <v>741.00990566037694</v>
      </c>
      <c r="O1234" s="9">
        <v>0</v>
      </c>
      <c r="P1234" s="9">
        <v>0</v>
      </c>
      <c r="Q1234" s="9">
        <v>0</v>
      </c>
      <c r="R1234" s="9" t="s">
        <v>7979</v>
      </c>
      <c r="S1234" s="9" t="s">
        <v>7980</v>
      </c>
      <c r="T1234" s="9" t="s">
        <v>7981</v>
      </c>
      <c r="U1234" s="9" t="s">
        <v>7982</v>
      </c>
    </row>
    <row r="1235" spans="1:26" hidden="1" x14ac:dyDescent="0.2">
      <c r="A1235" s="9">
        <v>1233</v>
      </c>
      <c r="B1235" s="9" t="s">
        <v>7983</v>
      </c>
      <c r="C1235" s="9" t="s">
        <v>792</v>
      </c>
      <c r="D1235" s="9" t="s">
        <v>846</v>
      </c>
      <c r="E1235" s="9" t="s">
        <v>794</v>
      </c>
      <c r="F1235" s="9" t="s">
        <v>4984</v>
      </c>
      <c r="G1235" s="9">
        <v>132</v>
      </c>
      <c r="I1235" s="9">
        <v>1977</v>
      </c>
      <c r="J1235" s="9">
        <v>2018</v>
      </c>
      <c r="L1235" s="9">
        <v>63.357886999999998</v>
      </c>
      <c r="M1235" s="9">
        <v>10.447937</v>
      </c>
      <c r="N1235" s="9">
        <v>969.98064516129</v>
      </c>
      <c r="O1235" s="9">
        <v>0</v>
      </c>
      <c r="P1235" s="9">
        <v>0</v>
      </c>
      <c r="Q1235" s="9">
        <v>0</v>
      </c>
      <c r="R1235" s="9" t="s">
        <v>7984</v>
      </c>
      <c r="S1235" s="9" t="s">
        <v>7985</v>
      </c>
      <c r="T1235" s="9" t="s">
        <v>7986</v>
      </c>
      <c r="U1235" s="9" t="s">
        <v>7987</v>
      </c>
      <c r="V1235" s="9" t="s">
        <v>7988</v>
      </c>
    </row>
    <row r="1236" spans="1:26" hidden="1" x14ac:dyDescent="0.2">
      <c r="A1236" s="9">
        <v>1234</v>
      </c>
      <c r="B1236" s="9" t="s">
        <v>7989</v>
      </c>
      <c r="C1236" s="9" t="s">
        <v>792</v>
      </c>
      <c r="D1236" s="9" t="s">
        <v>846</v>
      </c>
      <c r="E1236" s="9" t="s">
        <v>794</v>
      </c>
      <c r="F1236" s="9" t="s">
        <v>4984</v>
      </c>
      <c r="G1236" s="9">
        <v>379</v>
      </c>
      <c r="I1236" s="9">
        <v>1964</v>
      </c>
      <c r="J1236" s="9">
        <v>1964</v>
      </c>
      <c r="L1236" s="9">
        <v>59.124809999999997</v>
      </c>
      <c r="M1236" s="9">
        <v>7.5063000000000004</v>
      </c>
      <c r="N1236" s="9">
        <v>604.55757575757502</v>
      </c>
      <c r="O1236" s="9">
        <v>0</v>
      </c>
      <c r="P1236" s="9">
        <v>0</v>
      </c>
      <c r="Q1236" s="9">
        <v>0</v>
      </c>
      <c r="R1236" s="9" t="s">
        <v>7990</v>
      </c>
      <c r="S1236" s="9" t="s">
        <v>7991</v>
      </c>
      <c r="T1236" s="9" t="s">
        <v>7992</v>
      </c>
      <c r="U1236" s="9" t="s">
        <v>7993</v>
      </c>
    </row>
    <row r="1237" spans="1:26" hidden="1" x14ac:dyDescent="0.2">
      <c r="A1237" s="9">
        <v>1235</v>
      </c>
      <c r="B1237" s="9" t="s">
        <v>7994</v>
      </c>
      <c r="C1237" s="9" t="s">
        <v>792</v>
      </c>
      <c r="D1237" s="9" t="s">
        <v>846</v>
      </c>
      <c r="E1237" s="9" t="s">
        <v>794</v>
      </c>
      <c r="F1237" s="9" t="s">
        <v>4984</v>
      </c>
      <c r="G1237" s="9">
        <v>144</v>
      </c>
      <c r="I1237" s="9">
        <v>1990</v>
      </c>
      <c r="J1237" s="9">
        <v>2010</v>
      </c>
      <c r="L1237" s="9">
        <v>60.581955000000001</v>
      </c>
      <c r="M1237" s="9">
        <v>5.8238570000000003</v>
      </c>
      <c r="N1237" s="9">
        <v>7.9359999999999999</v>
      </c>
      <c r="O1237" s="9">
        <v>0</v>
      </c>
      <c r="P1237" s="9">
        <v>0</v>
      </c>
      <c r="Q1237" s="9">
        <v>0</v>
      </c>
      <c r="R1237" s="9" t="s">
        <v>7995</v>
      </c>
      <c r="S1237" s="9" t="s">
        <v>7996</v>
      </c>
      <c r="T1237" s="9" t="s">
        <v>7997</v>
      </c>
      <c r="U1237" s="9" t="s">
        <v>7998</v>
      </c>
      <c r="V1237" s="9" t="s">
        <v>7999</v>
      </c>
      <c r="W1237" s="9" t="s">
        <v>8000</v>
      </c>
      <c r="X1237" s="9" t="s">
        <v>8001</v>
      </c>
    </row>
    <row r="1238" spans="1:26" hidden="1" x14ac:dyDescent="0.2">
      <c r="A1238" s="9">
        <v>1236</v>
      </c>
      <c r="B1238" s="9" t="s">
        <v>8002</v>
      </c>
      <c r="C1238" s="9" t="s">
        <v>792</v>
      </c>
      <c r="D1238" s="9" t="s">
        <v>846</v>
      </c>
      <c r="E1238" s="9" t="s">
        <v>794</v>
      </c>
      <c r="F1238" s="9" t="s">
        <v>4984</v>
      </c>
      <c r="G1238" s="9">
        <v>144</v>
      </c>
      <c r="I1238" s="9">
        <v>1973</v>
      </c>
      <c r="J1238" s="9">
        <v>2008</v>
      </c>
      <c r="L1238" s="9">
        <v>62.627288</v>
      </c>
      <c r="M1238" s="9">
        <v>8.8937460000000002</v>
      </c>
      <c r="N1238" s="9">
        <v>2592</v>
      </c>
      <c r="O1238" s="9">
        <v>0</v>
      </c>
      <c r="P1238" s="9">
        <v>0</v>
      </c>
      <c r="Q1238" s="9">
        <v>0</v>
      </c>
      <c r="R1238" s="9" t="s">
        <v>8003</v>
      </c>
      <c r="S1238" s="9" t="s">
        <v>8004</v>
      </c>
      <c r="T1238" s="9" t="s">
        <v>8005</v>
      </c>
      <c r="U1238" s="9" t="s">
        <v>8006</v>
      </c>
      <c r="V1238" s="9" t="s">
        <v>8007</v>
      </c>
    </row>
    <row r="1239" spans="1:26" hidden="1" x14ac:dyDescent="0.2">
      <c r="A1239" s="9">
        <v>1237</v>
      </c>
      <c r="B1239" s="9" t="s">
        <v>8008</v>
      </c>
      <c r="C1239" s="9" t="s">
        <v>792</v>
      </c>
      <c r="D1239" s="9" t="s">
        <v>846</v>
      </c>
      <c r="E1239" s="9" t="s">
        <v>794</v>
      </c>
      <c r="F1239" s="9" t="s">
        <v>4984</v>
      </c>
      <c r="G1239" s="9">
        <v>200</v>
      </c>
      <c r="I1239" s="9">
        <v>1979</v>
      </c>
      <c r="J1239" s="9">
        <v>1979</v>
      </c>
      <c r="L1239" s="9">
        <v>59.128898999999997</v>
      </c>
      <c r="M1239" s="9">
        <v>6.8921770000000002</v>
      </c>
      <c r="N1239" s="9">
        <v>3885</v>
      </c>
      <c r="O1239" s="9">
        <v>0</v>
      </c>
      <c r="P1239" s="9">
        <v>0</v>
      </c>
      <c r="Q1239" s="9">
        <v>0</v>
      </c>
      <c r="R1239" s="9" t="s">
        <v>8009</v>
      </c>
      <c r="S1239" s="9" t="s">
        <v>8010</v>
      </c>
      <c r="T1239" s="9" t="s">
        <v>8011</v>
      </c>
      <c r="U1239" s="9" t="s">
        <v>8012</v>
      </c>
    </row>
    <row r="1240" spans="1:26" hidden="1" x14ac:dyDescent="0.2">
      <c r="A1240" s="9">
        <v>1238</v>
      </c>
      <c r="B1240" s="9" t="s">
        <v>8013</v>
      </c>
      <c r="C1240" s="9" t="s">
        <v>792</v>
      </c>
      <c r="D1240" s="9" t="s">
        <v>846</v>
      </c>
      <c r="E1240" s="9" t="s">
        <v>794</v>
      </c>
      <c r="F1240" s="9" t="s">
        <v>4984</v>
      </c>
      <c r="G1240" s="9">
        <v>330</v>
      </c>
      <c r="I1240" s="9">
        <v>1969</v>
      </c>
      <c r="J1240" s="9">
        <v>1969</v>
      </c>
      <c r="L1240" s="9">
        <v>60.662252000000002</v>
      </c>
      <c r="M1240" s="9">
        <v>6.1187389999999997</v>
      </c>
      <c r="N1240" s="9">
        <v>1714.3272727272699</v>
      </c>
      <c r="O1240" s="9">
        <v>0</v>
      </c>
      <c r="P1240" s="9">
        <v>0</v>
      </c>
      <c r="Q1240" s="9">
        <v>0</v>
      </c>
      <c r="R1240" s="9" t="s">
        <v>8014</v>
      </c>
      <c r="S1240" s="9" t="s">
        <v>8015</v>
      </c>
      <c r="T1240" s="9" t="s">
        <v>8016</v>
      </c>
      <c r="U1240" s="9" t="s">
        <v>8017</v>
      </c>
    </row>
    <row r="1241" spans="1:26" hidden="1" x14ac:dyDescent="0.2">
      <c r="A1241" s="9">
        <v>1239</v>
      </c>
      <c r="B1241" s="9" t="s">
        <v>8018</v>
      </c>
      <c r="C1241" s="9" t="s">
        <v>792</v>
      </c>
      <c r="D1241" s="9" t="s">
        <v>846</v>
      </c>
      <c r="E1241" s="9" t="s">
        <v>794</v>
      </c>
      <c r="F1241" s="9" t="s">
        <v>4984</v>
      </c>
      <c r="G1241" s="9">
        <v>108</v>
      </c>
      <c r="I1241" s="9">
        <v>1972</v>
      </c>
      <c r="J1241" s="9">
        <v>1972</v>
      </c>
      <c r="L1241" s="9">
        <v>59.187072999999998</v>
      </c>
      <c r="M1241" s="9">
        <v>8.0396870000000007</v>
      </c>
      <c r="N1241" s="9">
        <v>818.21111111111099</v>
      </c>
      <c r="O1241" s="9">
        <v>0</v>
      </c>
      <c r="P1241" s="9">
        <v>0</v>
      </c>
      <c r="Q1241" s="9">
        <v>0</v>
      </c>
      <c r="R1241" s="9" t="s">
        <v>8019</v>
      </c>
      <c r="S1241" s="9" t="s">
        <v>8020</v>
      </c>
      <c r="T1241" s="9" t="s">
        <v>8021</v>
      </c>
      <c r="U1241" s="9" t="s">
        <v>8022</v>
      </c>
    </row>
    <row r="1242" spans="1:26" hidden="1" x14ac:dyDescent="0.2">
      <c r="A1242" s="9">
        <v>1240</v>
      </c>
      <c r="B1242" s="9" t="s">
        <v>8023</v>
      </c>
      <c r="C1242" s="9" t="s">
        <v>792</v>
      </c>
      <c r="D1242" s="9" t="s">
        <v>846</v>
      </c>
      <c r="E1242" s="9" t="s">
        <v>794</v>
      </c>
      <c r="F1242" s="9" t="s">
        <v>4984</v>
      </c>
      <c r="G1242" s="9">
        <v>143.5</v>
      </c>
      <c r="I1242" s="9">
        <v>1975</v>
      </c>
      <c r="J1242" s="9">
        <v>2018</v>
      </c>
      <c r="L1242" s="9">
        <v>62.500670999999997</v>
      </c>
      <c r="M1242" s="9">
        <v>7.7761389999999997</v>
      </c>
      <c r="N1242" s="9">
        <v>2484.2620209059201</v>
      </c>
      <c r="O1242" s="9">
        <v>0</v>
      </c>
      <c r="P1242" s="9">
        <v>0</v>
      </c>
      <c r="Q1242" s="9">
        <v>0</v>
      </c>
      <c r="R1242" s="9" t="s">
        <v>8024</v>
      </c>
      <c r="S1242" s="9" t="s">
        <v>8025</v>
      </c>
      <c r="T1242" s="9" t="s">
        <v>8026</v>
      </c>
      <c r="U1242" s="9" t="s">
        <v>8027</v>
      </c>
      <c r="V1242" s="9" t="s">
        <v>8028</v>
      </c>
      <c r="W1242" s="9" t="s">
        <v>8029</v>
      </c>
      <c r="X1242" s="9" t="s">
        <v>8030</v>
      </c>
    </row>
    <row r="1243" spans="1:26" hidden="1" x14ac:dyDescent="0.2">
      <c r="A1243" s="9">
        <v>1241</v>
      </c>
      <c r="B1243" s="9" t="s">
        <v>8031</v>
      </c>
      <c r="C1243" s="9" t="s">
        <v>792</v>
      </c>
      <c r="D1243" s="9" t="s">
        <v>985</v>
      </c>
      <c r="E1243" s="9" t="s">
        <v>229</v>
      </c>
      <c r="F1243" s="9" t="s">
        <v>565</v>
      </c>
      <c r="G1243" s="9">
        <v>146</v>
      </c>
      <c r="H1243" s="9">
        <v>0.8</v>
      </c>
      <c r="I1243" s="9">
        <v>1978</v>
      </c>
      <c r="J1243" s="9">
        <v>1978</v>
      </c>
      <c r="L1243" s="9">
        <v>48.83135</v>
      </c>
      <c r="M1243" s="9">
        <v>8.1121599999999994</v>
      </c>
      <c r="O1243" s="9">
        <v>0</v>
      </c>
      <c r="P1243" s="9">
        <v>0</v>
      </c>
      <c r="Q1243" s="9">
        <v>0</v>
      </c>
      <c r="R1243" s="9" t="s">
        <v>8032</v>
      </c>
      <c r="S1243" s="9" t="s">
        <v>8033</v>
      </c>
      <c r="T1243" s="9" t="s">
        <v>8034</v>
      </c>
      <c r="U1243" s="9" t="s">
        <v>8035</v>
      </c>
    </row>
    <row r="1244" spans="1:26" hidden="1" x14ac:dyDescent="0.2">
      <c r="A1244" s="9">
        <v>1242</v>
      </c>
      <c r="B1244" s="9" t="s">
        <v>8036</v>
      </c>
      <c r="C1244" s="9" t="s">
        <v>792</v>
      </c>
      <c r="D1244" s="9" t="s">
        <v>793</v>
      </c>
      <c r="E1244" s="9" t="s">
        <v>794</v>
      </c>
      <c r="F1244" s="9" t="s">
        <v>565</v>
      </c>
      <c r="G1244" s="9">
        <v>320</v>
      </c>
      <c r="H1244" s="9">
        <v>0.75</v>
      </c>
      <c r="I1244" s="9">
        <v>1959</v>
      </c>
      <c r="J1244" s="9">
        <v>1965</v>
      </c>
      <c r="L1244" s="9">
        <v>50.609091605000003</v>
      </c>
      <c r="M1244" s="9">
        <v>11.48365259</v>
      </c>
      <c r="N1244" s="9">
        <v>6.4112690889942003</v>
      </c>
      <c r="O1244" s="9">
        <v>0</v>
      </c>
      <c r="P1244" s="9">
        <v>0</v>
      </c>
      <c r="Q1244" s="9">
        <v>0</v>
      </c>
      <c r="R1244" s="9" t="s">
        <v>8037</v>
      </c>
      <c r="S1244" s="9" t="s">
        <v>8038</v>
      </c>
      <c r="T1244" s="9" t="s">
        <v>8039</v>
      </c>
      <c r="U1244" s="9" t="s">
        <v>8040</v>
      </c>
      <c r="V1244" s="9" t="s">
        <v>8041</v>
      </c>
      <c r="W1244" s="9" t="s">
        <v>8042</v>
      </c>
    </row>
    <row r="1245" spans="1:26" hidden="1" x14ac:dyDescent="0.2">
      <c r="A1245" s="9">
        <v>1243</v>
      </c>
      <c r="B1245" s="9" t="s">
        <v>8043</v>
      </c>
      <c r="C1245" s="9" t="s">
        <v>792</v>
      </c>
      <c r="D1245" s="9" t="s">
        <v>985</v>
      </c>
      <c r="E1245" s="9" t="s">
        <v>229</v>
      </c>
      <c r="F1245" s="9" t="s">
        <v>3448</v>
      </c>
      <c r="G1245" s="9">
        <v>20</v>
      </c>
      <c r="I1245" s="9">
        <v>2002</v>
      </c>
      <c r="J1245" s="9">
        <v>2002</v>
      </c>
      <c r="L1245" s="9">
        <v>46.05256</v>
      </c>
      <c r="M1245" s="9">
        <v>13.60608</v>
      </c>
      <c r="O1245" s="9">
        <v>0</v>
      </c>
      <c r="P1245" s="9">
        <v>0</v>
      </c>
      <c r="Q1245" s="9">
        <v>0</v>
      </c>
      <c r="R1245" s="9" t="s">
        <v>393</v>
      </c>
      <c r="S1245" s="9" t="s">
        <v>8044</v>
      </c>
      <c r="T1245" s="9" t="s">
        <v>8045</v>
      </c>
      <c r="U1245" s="9" t="s">
        <v>8046</v>
      </c>
      <c r="V1245" s="9" t="s">
        <v>8047</v>
      </c>
      <c r="W1245" s="9" t="s">
        <v>8048</v>
      </c>
    </row>
    <row r="1246" spans="1:26" hidden="1" x14ac:dyDescent="0.2">
      <c r="A1246" s="9">
        <v>1244</v>
      </c>
      <c r="B1246" s="9" t="s">
        <v>8049</v>
      </c>
      <c r="C1246" s="9" t="s">
        <v>792</v>
      </c>
      <c r="D1246" s="9" t="s">
        <v>793</v>
      </c>
      <c r="E1246" s="9" t="s">
        <v>794</v>
      </c>
      <c r="F1246" s="9" t="s">
        <v>565</v>
      </c>
      <c r="G1246" s="9">
        <v>120</v>
      </c>
      <c r="H1246" s="9">
        <v>0.749999999999999</v>
      </c>
      <c r="I1246" s="9">
        <v>1958</v>
      </c>
      <c r="J1246" s="9">
        <v>1958</v>
      </c>
      <c r="L1246" s="9">
        <v>53.426049999999996</v>
      </c>
      <c r="M1246" s="9">
        <v>10.335900000000001</v>
      </c>
      <c r="N1246" s="9">
        <v>5.3333333333333304</v>
      </c>
      <c r="O1246" s="9">
        <v>0</v>
      </c>
      <c r="P1246" s="9">
        <v>0</v>
      </c>
      <c r="Q1246" s="9">
        <v>0</v>
      </c>
      <c r="R1246" s="9" t="s">
        <v>8050</v>
      </c>
      <c r="S1246" s="9" t="s">
        <v>8051</v>
      </c>
      <c r="T1246" s="9" t="s">
        <v>8052</v>
      </c>
      <c r="U1246" s="9" t="s">
        <v>8053</v>
      </c>
    </row>
    <row r="1247" spans="1:26" hidden="1" x14ac:dyDescent="0.2">
      <c r="A1247" s="9">
        <v>1245</v>
      </c>
      <c r="B1247" s="9" t="s">
        <v>8054</v>
      </c>
      <c r="C1247" s="9" t="s">
        <v>792</v>
      </c>
      <c r="D1247" s="9" t="s">
        <v>985</v>
      </c>
      <c r="E1247" s="9" t="s">
        <v>229</v>
      </c>
      <c r="F1247" s="9" t="s">
        <v>976</v>
      </c>
      <c r="G1247" s="9">
        <v>34</v>
      </c>
      <c r="I1247" s="9">
        <v>1950</v>
      </c>
      <c r="J1247" s="9">
        <v>2017</v>
      </c>
      <c r="L1247" s="9">
        <v>57.619382000000002</v>
      </c>
      <c r="M1247" s="9">
        <v>-4.8304790000000004</v>
      </c>
      <c r="O1247" s="9">
        <v>0</v>
      </c>
      <c r="P1247" s="9">
        <v>0</v>
      </c>
      <c r="Q1247" s="9">
        <v>0</v>
      </c>
      <c r="R1247" s="9" t="s">
        <v>8055</v>
      </c>
      <c r="S1247" s="9" t="s">
        <v>8056</v>
      </c>
      <c r="T1247" s="9" t="s">
        <v>8057</v>
      </c>
      <c r="U1247" s="9" t="s">
        <v>8058</v>
      </c>
      <c r="V1247" s="9" t="s">
        <v>8059</v>
      </c>
    </row>
    <row r="1248" spans="1:26" hidden="1" x14ac:dyDescent="0.2">
      <c r="A1248" s="9">
        <v>1246</v>
      </c>
      <c r="B1248" s="9" t="s">
        <v>8060</v>
      </c>
      <c r="C1248" s="9" t="s">
        <v>792</v>
      </c>
      <c r="D1248" s="9" t="s">
        <v>985</v>
      </c>
      <c r="E1248" s="9" t="s">
        <v>229</v>
      </c>
      <c r="F1248" s="9" t="s">
        <v>976</v>
      </c>
      <c r="G1248" s="9">
        <v>20</v>
      </c>
      <c r="I1248" s="9">
        <v>1957</v>
      </c>
      <c r="J1248" s="9">
        <v>1957</v>
      </c>
      <c r="L1248" s="9">
        <v>56.401001000000001</v>
      </c>
      <c r="M1248" s="9">
        <v>-4.1219999999999999</v>
      </c>
      <c r="O1248" s="9">
        <v>0</v>
      </c>
      <c r="P1248" s="9">
        <v>0</v>
      </c>
      <c r="Q1248" s="9">
        <v>0</v>
      </c>
      <c r="R1248" s="9" t="s">
        <v>8061</v>
      </c>
      <c r="S1248" s="9" t="s">
        <v>8062</v>
      </c>
      <c r="T1248" s="9" t="s">
        <v>8063</v>
      </c>
      <c r="U1248" s="9" t="s">
        <v>8064</v>
      </c>
    </row>
    <row r="1249" spans="1:23" hidden="1" x14ac:dyDescent="0.2">
      <c r="A1249" s="9">
        <v>1247</v>
      </c>
      <c r="B1249" s="9" t="s">
        <v>8065</v>
      </c>
      <c r="C1249" s="9" t="s">
        <v>792</v>
      </c>
      <c r="D1249" s="9" t="s">
        <v>846</v>
      </c>
      <c r="E1249" s="9" t="s">
        <v>794</v>
      </c>
      <c r="F1249" s="9" t="s">
        <v>795</v>
      </c>
      <c r="G1249" s="9">
        <v>420</v>
      </c>
      <c r="I1249" s="9">
        <v>1978</v>
      </c>
      <c r="J1249" s="9">
        <v>1978</v>
      </c>
      <c r="L1249" s="9">
        <v>46.050822165500001</v>
      </c>
      <c r="M1249" s="9">
        <v>6.9489970113800004</v>
      </c>
      <c r="O1249" s="9">
        <v>0</v>
      </c>
      <c r="P1249" s="9">
        <v>0</v>
      </c>
      <c r="Q1249" s="9">
        <v>0</v>
      </c>
      <c r="R1249" s="9" t="s">
        <v>8066</v>
      </c>
      <c r="S1249" s="9" t="s">
        <v>8067</v>
      </c>
      <c r="T1249" s="9" t="s">
        <v>8068</v>
      </c>
      <c r="U1249" s="9" t="s">
        <v>8069</v>
      </c>
      <c r="V1249" s="9" t="s">
        <v>8070</v>
      </c>
    </row>
    <row r="1250" spans="1:23" hidden="1" x14ac:dyDescent="0.2">
      <c r="A1250" s="9">
        <v>1248</v>
      </c>
      <c r="B1250" s="9" t="s">
        <v>8071</v>
      </c>
      <c r="C1250" s="9" t="s">
        <v>792</v>
      </c>
      <c r="D1250" s="9" t="s">
        <v>985</v>
      </c>
      <c r="E1250" s="9" t="s">
        <v>229</v>
      </c>
      <c r="F1250" s="9" t="s">
        <v>3448</v>
      </c>
      <c r="G1250" s="9">
        <v>31.98</v>
      </c>
      <c r="I1250" s="9">
        <v>1984</v>
      </c>
      <c r="J1250" s="9">
        <v>1984</v>
      </c>
      <c r="L1250" s="9">
        <v>45.984409999999997</v>
      </c>
      <c r="M1250" s="9">
        <v>13.655060000000001</v>
      </c>
      <c r="O1250" s="9">
        <v>0</v>
      </c>
      <c r="P1250" s="9">
        <v>0</v>
      </c>
      <c r="Q1250" s="9">
        <v>0</v>
      </c>
      <c r="R1250" s="9" t="s">
        <v>393</v>
      </c>
      <c r="S1250" s="9" t="s">
        <v>8072</v>
      </c>
      <c r="T1250" s="9" t="s">
        <v>8073</v>
      </c>
      <c r="U1250" s="9" t="s">
        <v>8074</v>
      </c>
      <c r="V1250" s="9" t="s">
        <v>8075</v>
      </c>
      <c r="W1250" s="9" t="s">
        <v>8076</v>
      </c>
    </row>
    <row r="1251" spans="1:23" hidden="1" x14ac:dyDescent="0.2">
      <c r="A1251" s="9">
        <v>1249</v>
      </c>
      <c r="B1251" s="9" t="s">
        <v>8077</v>
      </c>
      <c r="C1251" s="9" t="s">
        <v>792</v>
      </c>
      <c r="D1251" s="9" t="s">
        <v>846</v>
      </c>
      <c r="E1251" s="9" t="s">
        <v>794</v>
      </c>
      <c r="F1251" s="9" t="s">
        <v>3448</v>
      </c>
      <c r="G1251" s="9">
        <v>34</v>
      </c>
      <c r="I1251" s="9">
        <v>1989</v>
      </c>
      <c r="J1251" s="9">
        <v>1989</v>
      </c>
      <c r="L1251" s="9">
        <v>46.044150000000002</v>
      </c>
      <c r="M1251" s="9">
        <v>15.223649999999999</v>
      </c>
      <c r="O1251" s="9">
        <v>0</v>
      </c>
      <c r="P1251" s="9">
        <v>0</v>
      </c>
      <c r="Q1251" s="9">
        <v>0</v>
      </c>
      <c r="R1251" s="9" t="s">
        <v>393</v>
      </c>
      <c r="S1251" s="9" t="s">
        <v>8078</v>
      </c>
      <c r="T1251" s="9" t="s">
        <v>8079</v>
      </c>
      <c r="U1251" s="9" t="s">
        <v>8080</v>
      </c>
    </row>
    <row r="1252" spans="1:23" hidden="1" x14ac:dyDescent="0.2">
      <c r="A1252" s="9">
        <v>1250</v>
      </c>
      <c r="B1252" s="9" t="s">
        <v>8081</v>
      </c>
      <c r="C1252" s="9" t="s">
        <v>792</v>
      </c>
      <c r="D1252" s="9" t="s">
        <v>985</v>
      </c>
      <c r="E1252" s="9" t="s">
        <v>794</v>
      </c>
      <c r="F1252" s="9" t="s">
        <v>3448</v>
      </c>
      <c r="G1252" s="9">
        <v>72.3</v>
      </c>
      <c r="I1252" s="9">
        <v>1956</v>
      </c>
      <c r="J1252" s="9">
        <v>1958</v>
      </c>
      <c r="L1252" s="9">
        <v>46.586590000000001</v>
      </c>
      <c r="M1252" s="9">
        <v>15.2754799999999</v>
      </c>
      <c r="O1252" s="9">
        <v>0</v>
      </c>
      <c r="P1252" s="9">
        <v>0</v>
      </c>
      <c r="Q1252" s="9">
        <v>0</v>
      </c>
      <c r="R1252" s="9" t="s">
        <v>393</v>
      </c>
      <c r="S1252" s="9" t="s">
        <v>8082</v>
      </c>
      <c r="T1252" s="9" t="s">
        <v>8083</v>
      </c>
      <c r="U1252" s="9" t="s">
        <v>8084</v>
      </c>
      <c r="V1252" s="9" t="s">
        <v>8085</v>
      </c>
      <c r="W1252" s="9" t="s">
        <v>8086</v>
      </c>
    </row>
    <row r="1253" spans="1:23" hidden="1" x14ac:dyDescent="0.2">
      <c r="A1253" s="9">
        <v>1251</v>
      </c>
      <c r="B1253" s="9" t="s">
        <v>8087</v>
      </c>
      <c r="C1253" s="9" t="s">
        <v>792</v>
      </c>
      <c r="D1253" s="9" t="s">
        <v>985</v>
      </c>
      <c r="E1253" s="9" t="s">
        <v>794</v>
      </c>
      <c r="F1253" s="9" t="s">
        <v>3448</v>
      </c>
      <c r="G1253" s="9">
        <v>55.59</v>
      </c>
      <c r="I1253" s="9">
        <v>1957</v>
      </c>
      <c r="J1253" s="9">
        <v>1994</v>
      </c>
      <c r="L1253" s="9">
        <v>46.592570000000002</v>
      </c>
      <c r="M1253" s="9">
        <v>15.15301</v>
      </c>
      <c r="O1253" s="9">
        <v>0</v>
      </c>
      <c r="P1253" s="9">
        <v>0</v>
      </c>
      <c r="Q1253" s="9">
        <v>0</v>
      </c>
      <c r="R1253" s="9" t="s">
        <v>393</v>
      </c>
      <c r="S1253" s="9" t="s">
        <v>8088</v>
      </c>
      <c r="T1253" s="9" t="s">
        <v>8089</v>
      </c>
      <c r="U1253" s="9" t="s">
        <v>8090</v>
      </c>
      <c r="V1253" s="9" t="s">
        <v>8091</v>
      </c>
      <c r="W1253" s="9" t="s">
        <v>8092</v>
      </c>
    </row>
    <row r="1254" spans="1:23" hidden="1" x14ac:dyDescent="0.2">
      <c r="A1254" s="9">
        <v>1252</v>
      </c>
      <c r="B1254" s="9" t="s">
        <v>8093</v>
      </c>
      <c r="C1254" s="9" t="s">
        <v>792</v>
      </c>
      <c r="D1254" s="9" t="s">
        <v>846</v>
      </c>
      <c r="E1254" s="9" t="s">
        <v>794</v>
      </c>
      <c r="F1254" s="9" t="s">
        <v>795</v>
      </c>
      <c r="G1254" s="9">
        <v>81.599999999999994</v>
      </c>
      <c r="I1254" s="9">
        <v>1974</v>
      </c>
      <c r="J1254" s="9">
        <v>1974</v>
      </c>
      <c r="L1254" s="9">
        <v>46.715113414000001</v>
      </c>
      <c r="M1254" s="9">
        <v>8.2775169821899901</v>
      </c>
      <c r="O1254" s="9">
        <v>0</v>
      </c>
      <c r="P1254" s="9">
        <v>0</v>
      </c>
      <c r="Q1254" s="9">
        <v>0</v>
      </c>
      <c r="R1254" s="9" t="s">
        <v>4573</v>
      </c>
      <c r="S1254" s="9" t="s">
        <v>8094</v>
      </c>
      <c r="T1254" s="9" t="s">
        <v>8095</v>
      </c>
      <c r="U1254" s="9" t="s">
        <v>8096</v>
      </c>
    </row>
    <row r="1255" spans="1:23" hidden="1" x14ac:dyDescent="0.2">
      <c r="A1255" s="9">
        <v>1253</v>
      </c>
      <c r="B1255" s="9" t="s">
        <v>8097</v>
      </c>
      <c r="C1255" s="9" t="s">
        <v>792</v>
      </c>
      <c r="D1255" s="9" t="s">
        <v>846</v>
      </c>
      <c r="E1255" s="9" t="s">
        <v>229</v>
      </c>
      <c r="F1255" s="9" t="s">
        <v>795</v>
      </c>
      <c r="G1255" s="9">
        <v>16.5</v>
      </c>
      <c r="I1255" s="9">
        <v>1982</v>
      </c>
      <c r="J1255" s="9">
        <v>1982</v>
      </c>
      <c r="L1255" s="9">
        <v>46.861014511999997</v>
      </c>
      <c r="M1255" s="9">
        <v>9.8955740464899993</v>
      </c>
      <c r="O1255" s="9">
        <v>0</v>
      </c>
      <c r="P1255" s="9">
        <v>0</v>
      </c>
      <c r="Q1255" s="9">
        <v>0</v>
      </c>
      <c r="R1255" s="9" t="s">
        <v>393</v>
      </c>
      <c r="S1255" s="9" t="s">
        <v>8098</v>
      </c>
      <c r="T1255" s="9" t="s">
        <v>8099</v>
      </c>
      <c r="U1255" s="9" t="s">
        <v>8100</v>
      </c>
      <c r="V1255" s="9" t="s">
        <v>8101</v>
      </c>
    </row>
    <row r="1256" spans="1:23" hidden="1" x14ac:dyDescent="0.2">
      <c r="A1256" s="9">
        <v>1254</v>
      </c>
      <c r="B1256" s="9" t="s">
        <v>8102</v>
      </c>
      <c r="C1256" s="9" t="s">
        <v>792</v>
      </c>
      <c r="D1256" s="9" t="s">
        <v>985</v>
      </c>
      <c r="E1256" s="9" t="s">
        <v>229</v>
      </c>
      <c r="F1256" s="9" t="s">
        <v>795</v>
      </c>
      <c r="G1256" s="9">
        <v>45.6</v>
      </c>
      <c r="I1256" s="9">
        <v>2006</v>
      </c>
      <c r="J1256" s="9">
        <v>2006</v>
      </c>
      <c r="L1256" s="9">
        <v>46.913974185000001</v>
      </c>
      <c r="M1256" s="9">
        <v>9.7820292490899998</v>
      </c>
      <c r="O1256" s="9">
        <v>0</v>
      </c>
      <c r="P1256" s="9">
        <v>0</v>
      </c>
      <c r="Q1256" s="9">
        <v>0</v>
      </c>
      <c r="R1256" s="9" t="s">
        <v>393</v>
      </c>
      <c r="S1256" s="9" t="s">
        <v>8103</v>
      </c>
      <c r="T1256" s="9" t="s">
        <v>8104</v>
      </c>
      <c r="U1256" s="9" t="s">
        <v>8105</v>
      </c>
      <c r="V1256" s="9" t="s">
        <v>8106</v>
      </c>
    </row>
    <row r="1257" spans="1:23" hidden="1" x14ac:dyDescent="0.2">
      <c r="A1257" s="9">
        <v>1255</v>
      </c>
      <c r="B1257" s="9" t="s">
        <v>8107</v>
      </c>
      <c r="C1257" s="9" t="s">
        <v>792</v>
      </c>
      <c r="D1257" s="9" t="s">
        <v>985</v>
      </c>
      <c r="E1257" s="9" t="s">
        <v>229</v>
      </c>
      <c r="F1257" s="9" t="s">
        <v>795</v>
      </c>
      <c r="G1257" s="9">
        <v>44.59</v>
      </c>
      <c r="I1257" s="9">
        <v>1965</v>
      </c>
      <c r="J1257" s="9">
        <v>2004</v>
      </c>
      <c r="L1257" s="9">
        <v>46.9691475017</v>
      </c>
      <c r="M1257" s="9">
        <v>7.2844939737399903</v>
      </c>
      <c r="O1257" s="9">
        <v>0</v>
      </c>
      <c r="P1257" s="9">
        <v>0</v>
      </c>
      <c r="Q1257" s="9">
        <v>0</v>
      </c>
      <c r="R1257" s="9" t="s">
        <v>393</v>
      </c>
      <c r="S1257" s="9" t="s">
        <v>8108</v>
      </c>
      <c r="T1257" s="9" t="s">
        <v>8109</v>
      </c>
      <c r="U1257" s="9" t="s">
        <v>8110</v>
      </c>
    </row>
    <row r="1258" spans="1:23" hidden="1" x14ac:dyDescent="0.2">
      <c r="A1258" s="9">
        <v>1256</v>
      </c>
      <c r="B1258" s="9" t="s">
        <v>8111</v>
      </c>
      <c r="C1258" s="9" t="s">
        <v>792</v>
      </c>
      <c r="D1258" s="9" t="s">
        <v>846</v>
      </c>
      <c r="E1258" s="9" t="s">
        <v>794</v>
      </c>
      <c r="F1258" s="9" t="s">
        <v>795</v>
      </c>
      <c r="G1258" s="9">
        <v>27</v>
      </c>
      <c r="I1258" s="9">
        <v>2005</v>
      </c>
      <c r="J1258" s="9">
        <v>2005</v>
      </c>
      <c r="L1258" s="9">
        <v>46.348264222700003</v>
      </c>
      <c r="M1258" s="9">
        <v>10.0610921706</v>
      </c>
      <c r="O1258" s="9">
        <v>0</v>
      </c>
      <c r="P1258" s="9">
        <v>0</v>
      </c>
      <c r="Q1258" s="9">
        <v>0</v>
      </c>
      <c r="R1258" s="9" t="s">
        <v>393</v>
      </c>
      <c r="S1258" s="9" t="s">
        <v>8112</v>
      </c>
      <c r="T1258" s="9" t="s">
        <v>8113</v>
      </c>
      <c r="U1258" s="9" t="s">
        <v>8114</v>
      </c>
    </row>
    <row r="1259" spans="1:23" hidden="1" x14ac:dyDescent="0.2">
      <c r="A1259" s="9">
        <v>1257</v>
      </c>
      <c r="B1259" s="9" t="s">
        <v>8115</v>
      </c>
      <c r="C1259" s="9" t="s">
        <v>792</v>
      </c>
      <c r="D1259" s="9" t="s">
        <v>846</v>
      </c>
      <c r="E1259" s="9" t="s">
        <v>794</v>
      </c>
      <c r="F1259" s="9" t="s">
        <v>795</v>
      </c>
      <c r="G1259" s="9">
        <v>36</v>
      </c>
      <c r="I1259" s="9">
        <v>1998</v>
      </c>
      <c r="J1259" s="9">
        <v>1998</v>
      </c>
      <c r="L1259" s="9">
        <v>46.260587704999999</v>
      </c>
      <c r="M1259" s="9">
        <v>7.4447405298099998</v>
      </c>
      <c r="O1259" s="9">
        <v>0</v>
      </c>
      <c r="P1259" s="9">
        <v>0</v>
      </c>
      <c r="Q1259" s="9">
        <v>0</v>
      </c>
      <c r="R1259" s="9" t="s">
        <v>393</v>
      </c>
      <c r="S1259" s="9" t="s">
        <v>8116</v>
      </c>
      <c r="T1259" s="9" t="s">
        <v>8117</v>
      </c>
      <c r="U1259" s="9" t="s">
        <v>8118</v>
      </c>
    </row>
    <row r="1260" spans="1:23" hidden="1" x14ac:dyDescent="0.2">
      <c r="A1260" s="9">
        <v>1258</v>
      </c>
      <c r="B1260" s="9" t="s">
        <v>8119</v>
      </c>
      <c r="C1260" s="9" t="s">
        <v>792</v>
      </c>
      <c r="D1260" s="9" t="s">
        <v>985</v>
      </c>
      <c r="E1260" s="9" t="s">
        <v>229</v>
      </c>
      <c r="F1260" s="9" t="s">
        <v>795</v>
      </c>
      <c r="G1260" s="9">
        <v>11.33</v>
      </c>
      <c r="I1260" s="9">
        <v>2011</v>
      </c>
      <c r="J1260" s="9">
        <v>2011</v>
      </c>
      <c r="L1260" s="9">
        <v>46.982841231400002</v>
      </c>
      <c r="M1260" s="9">
        <v>9.6448633033100002</v>
      </c>
      <c r="O1260" s="9">
        <v>0</v>
      </c>
      <c r="P1260" s="9">
        <v>0</v>
      </c>
      <c r="Q1260" s="9">
        <v>0</v>
      </c>
      <c r="R1260" s="9" t="s">
        <v>393</v>
      </c>
      <c r="S1260" s="9" t="s">
        <v>8120</v>
      </c>
      <c r="T1260" s="9" t="s">
        <v>8121</v>
      </c>
      <c r="U1260" s="9" t="s">
        <v>8122</v>
      </c>
      <c r="V1260" s="9" t="s">
        <v>8123</v>
      </c>
    </row>
    <row r="1261" spans="1:23" hidden="1" x14ac:dyDescent="0.2">
      <c r="A1261" s="9">
        <v>1259</v>
      </c>
      <c r="B1261" s="9" t="s">
        <v>8124</v>
      </c>
      <c r="C1261" s="9" t="s">
        <v>792</v>
      </c>
      <c r="D1261" s="9" t="s">
        <v>985</v>
      </c>
      <c r="E1261" s="9" t="s">
        <v>229</v>
      </c>
      <c r="F1261" s="9" t="s">
        <v>586</v>
      </c>
      <c r="G1261" s="9">
        <v>115.6</v>
      </c>
      <c r="L1261" s="9">
        <v>45.284239999999997</v>
      </c>
      <c r="M1261" s="9">
        <v>6.35799</v>
      </c>
      <c r="O1261" s="9">
        <v>0</v>
      </c>
      <c r="P1261" s="9">
        <v>0</v>
      </c>
      <c r="Q1261" s="9">
        <v>0</v>
      </c>
      <c r="R1261" s="9" t="s">
        <v>8125</v>
      </c>
      <c r="S1261" s="9" t="s">
        <v>8126</v>
      </c>
      <c r="T1261" s="9" t="s">
        <v>8127</v>
      </c>
      <c r="U1261" s="9" t="s">
        <v>8128</v>
      </c>
    </row>
    <row r="1262" spans="1:23" hidden="1" x14ac:dyDescent="0.2">
      <c r="A1262" s="9">
        <v>1260</v>
      </c>
      <c r="B1262" s="9" t="s">
        <v>8129</v>
      </c>
      <c r="C1262" s="9" t="s">
        <v>792</v>
      </c>
      <c r="D1262" s="9" t="s">
        <v>985</v>
      </c>
      <c r="E1262" s="9" t="s">
        <v>229</v>
      </c>
      <c r="F1262" s="9" t="s">
        <v>3448</v>
      </c>
      <c r="G1262" s="9">
        <v>1.1299999999999999</v>
      </c>
      <c r="I1262" s="9">
        <v>1988</v>
      </c>
      <c r="L1262" s="9">
        <v>46.560870000000001</v>
      </c>
      <c r="M1262" s="9">
        <v>15.67309</v>
      </c>
      <c r="O1262" s="9">
        <v>0</v>
      </c>
      <c r="P1262" s="9">
        <v>0</v>
      </c>
      <c r="Q1262" s="9">
        <v>0</v>
      </c>
      <c r="R1262" s="9" t="s">
        <v>393</v>
      </c>
      <c r="S1262" s="9" t="s">
        <v>8130</v>
      </c>
      <c r="T1262" s="9" t="s">
        <v>8131</v>
      </c>
      <c r="U1262" s="9" t="s">
        <v>8132</v>
      </c>
    </row>
    <row r="1263" spans="1:23" hidden="1" x14ac:dyDescent="0.2">
      <c r="A1263" s="9">
        <v>1261</v>
      </c>
      <c r="B1263" s="9" t="s">
        <v>8133</v>
      </c>
      <c r="C1263" s="9" t="s">
        <v>792</v>
      </c>
      <c r="D1263" s="9" t="s">
        <v>846</v>
      </c>
      <c r="E1263" s="9" t="s">
        <v>794</v>
      </c>
      <c r="F1263" s="9" t="s">
        <v>4984</v>
      </c>
      <c r="G1263" s="9">
        <v>130</v>
      </c>
      <c r="I1263" s="9">
        <v>1968</v>
      </c>
      <c r="J1263" s="9">
        <v>1968</v>
      </c>
      <c r="L1263" s="9">
        <v>63.001092999999997</v>
      </c>
      <c r="M1263" s="9">
        <v>9.0203209999999991</v>
      </c>
      <c r="N1263" s="9">
        <v>1326.2401263823001</v>
      </c>
      <c r="O1263" s="9">
        <v>0</v>
      </c>
      <c r="P1263" s="9">
        <v>0</v>
      </c>
      <c r="Q1263" s="9">
        <v>0</v>
      </c>
      <c r="R1263" s="9" t="s">
        <v>8134</v>
      </c>
      <c r="S1263" s="9" t="s">
        <v>8135</v>
      </c>
      <c r="T1263" s="9" t="s">
        <v>8136</v>
      </c>
      <c r="U1263" s="9" t="s">
        <v>8137</v>
      </c>
    </row>
    <row r="1264" spans="1:23" hidden="1" x14ac:dyDescent="0.2">
      <c r="A1264" s="9">
        <v>1262</v>
      </c>
      <c r="B1264" s="9" t="s">
        <v>8138</v>
      </c>
      <c r="C1264" s="9" t="s">
        <v>792</v>
      </c>
      <c r="D1264" s="9" t="s">
        <v>846</v>
      </c>
      <c r="E1264" s="9" t="s">
        <v>794</v>
      </c>
      <c r="F1264" s="9" t="s">
        <v>3448</v>
      </c>
      <c r="G1264" s="9">
        <v>38</v>
      </c>
      <c r="I1264" s="9">
        <v>1986</v>
      </c>
      <c r="J1264" s="9">
        <v>1986</v>
      </c>
      <c r="L1264" s="9">
        <v>46.183869999999999</v>
      </c>
      <c r="M1264" s="9">
        <v>14.408049999999999</v>
      </c>
      <c r="O1264" s="9">
        <v>0</v>
      </c>
      <c r="P1264" s="9">
        <v>0</v>
      </c>
      <c r="Q1264" s="9">
        <v>0</v>
      </c>
      <c r="R1264" s="9" t="s">
        <v>393</v>
      </c>
      <c r="S1264" s="9" t="s">
        <v>8139</v>
      </c>
      <c r="T1264" s="9" t="s">
        <v>8140</v>
      </c>
      <c r="U1264" s="9" t="s">
        <v>8141</v>
      </c>
    </row>
    <row r="1265" spans="1:23" hidden="1" x14ac:dyDescent="0.2">
      <c r="A1265" s="9">
        <v>1263</v>
      </c>
      <c r="B1265" s="9" t="s">
        <v>8142</v>
      </c>
      <c r="C1265" s="9" t="s">
        <v>792</v>
      </c>
      <c r="D1265" s="9" t="s">
        <v>793</v>
      </c>
      <c r="E1265" s="9" t="s">
        <v>794</v>
      </c>
      <c r="F1265" s="9" t="s">
        <v>565</v>
      </c>
      <c r="G1265" s="9">
        <v>910</v>
      </c>
      <c r="H1265" s="9">
        <v>0.75</v>
      </c>
      <c r="I1265" s="9">
        <v>1975</v>
      </c>
      <c r="J1265" s="9">
        <v>1975</v>
      </c>
      <c r="L1265" s="9">
        <v>47.64529898</v>
      </c>
      <c r="M1265" s="9">
        <v>7.9181994500000004</v>
      </c>
      <c r="N1265" s="9">
        <v>8.6813186813186807</v>
      </c>
      <c r="O1265" s="9">
        <v>0</v>
      </c>
      <c r="P1265" s="9">
        <v>0</v>
      </c>
      <c r="Q1265" s="9">
        <v>0</v>
      </c>
      <c r="R1265" s="9" t="s">
        <v>8143</v>
      </c>
      <c r="S1265" s="9" t="s">
        <v>8144</v>
      </c>
      <c r="T1265" s="9" t="s">
        <v>8145</v>
      </c>
      <c r="U1265" s="9" t="s">
        <v>8146</v>
      </c>
    </row>
    <row r="1266" spans="1:23" hidden="1" x14ac:dyDescent="0.2">
      <c r="A1266" s="9">
        <v>116</v>
      </c>
      <c r="B1266" s="9" t="s">
        <v>1457</v>
      </c>
      <c r="C1266" s="9" t="s">
        <v>242</v>
      </c>
      <c r="D1266" s="9" t="s">
        <v>228</v>
      </c>
      <c r="E1266" s="9" t="s">
        <v>229</v>
      </c>
      <c r="F1266" s="9" t="s">
        <v>1230</v>
      </c>
      <c r="G1266" s="9">
        <v>365</v>
      </c>
      <c r="I1266" s="9">
        <v>1998</v>
      </c>
      <c r="L1266" s="9">
        <v>51.104959999999998</v>
      </c>
      <c r="M1266" s="9">
        <v>3.72567</v>
      </c>
      <c r="O1266" s="9">
        <v>0</v>
      </c>
      <c r="P1266" s="9">
        <v>0</v>
      </c>
      <c r="Q1266" s="9">
        <v>0</v>
      </c>
      <c r="R1266" s="9" t="s">
        <v>1458</v>
      </c>
      <c r="S1266" s="9" t="s">
        <v>1459</v>
      </c>
      <c r="T1266" s="9" t="s">
        <v>1460</v>
      </c>
      <c r="U1266" s="9" t="s">
        <v>1461</v>
      </c>
      <c r="V1266" s="9" t="s">
        <v>1462</v>
      </c>
      <c r="W1266" s="9" t="s">
        <v>1463</v>
      </c>
    </row>
    <row r="1267" spans="1:23" hidden="1" x14ac:dyDescent="0.2">
      <c r="A1267" s="9">
        <v>1265</v>
      </c>
      <c r="B1267" s="9" t="s">
        <v>8151</v>
      </c>
      <c r="C1267" s="9" t="s">
        <v>792</v>
      </c>
      <c r="D1267" s="9" t="s">
        <v>985</v>
      </c>
      <c r="E1267" s="9" t="s">
        <v>794</v>
      </c>
      <c r="F1267" s="9" t="s">
        <v>576</v>
      </c>
      <c r="G1267" s="9">
        <v>41</v>
      </c>
      <c r="I1267" s="9">
        <v>1979</v>
      </c>
      <c r="J1267" s="9">
        <v>1979</v>
      </c>
      <c r="L1267" s="9">
        <v>46.833199999999998</v>
      </c>
      <c r="M1267" s="9">
        <v>13.360071</v>
      </c>
      <c r="O1267" s="9">
        <v>0</v>
      </c>
      <c r="P1267" s="9">
        <v>0</v>
      </c>
      <c r="Q1267" s="9">
        <v>0</v>
      </c>
      <c r="R1267" s="9" t="s">
        <v>393</v>
      </c>
      <c r="S1267" s="9" t="s">
        <v>8152</v>
      </c>
      <c r="T1267" s="9" t="s">
        <v>8153</v>
      </c>
      <c r="U1267" s="9" t="s">
        <v>8154</v>
      </c>
    </row>
    <row r="1268" spans="1:23" hidden="1" x14ac:dyDescent="0.2">
      <c r="A1268" s="9">
        <v>1266</v>
      </c>
      <c r="B1268" s="9" t="s">
        <v>8155</v>
      </c>
      <c r="C1268" s="9" t="s">
        <v>792</v>
      </c>
      <c r="D1268" s="9" t="s">
        <v>985</v>
      </c>
      <c r="E1268" s="9" t="s">
        <v>229</v>
      </c>
      <c r="F1268" s="9" t="s">
        <v>576</v>
      </c>
      <c r="G1268" s="9">
        <v>28</v>
      </c>
      <c r="I1268" s="9">
        <v>1949</v>
      </c>
      <c r="J1268" s="9">
        <v>1949</v>
      </c>
      <c r="L1268" s="9">
        <v>46.643715</v>
      </c>
      <c r="M1268" s="9">
        <v>14.937514</v>
      </c>
      <c r="O1268" s="9">
        <v>0</v>
      </c>
      <c r="P1268" s="9">
        <v>0</v>
      </c>
      <c r="Q1268" s="9">
        <v>0</v>
      </c>
      <c r="R1268" s="9" t="s">
        <v>393</v>
      </c>
      <c r="S1268" s="9" t="s">
        <v>8156</v>
      </c>
      <c r="T1268" s="9" t="s">
        <v>8157</v>
      </c>
      <c r="U1268" s="9" t="s">
        <v>8158</v>
      </c>
      <c r="V1268" s="9" t="s">
        <v>8159</v>
      </c>
    </row>
    <row r="1269" spans="1:23" hidden="1" x14ac:dyDescent="0.2">
      <c r="A1269" s="9">
        <v>1267</v>
      </c>
      <c r="B1269" s="9" t="s">
        <v>8160</v>
      </c>
      <c r="C1269" s="9" t="s">
        <v>792</v>
      </c>
      <c r="D1269" s="9" t="s">
        <v>985</v>
      </c>
      <c r="E1269" s="9" t="s">
        <v>794</v>
      </c>
      <c r="F1269" s="9" t="s">
        <v>4984</v>
      </c>
      <c r="G1269" s="9">
        <v>210.5</v>
      </c>
      <c r="I1269" s="9">
        <v>1924</v>
      </c>
      <c r="J1269" s="9">
        <v>1924</v>
      </c>
      <c r="L1269" s="9">
        <v>59.636705999999997</v>
      </c>
      <c r="M1269" s="9">
        <v>11.154443000000001</v>
      </c>
      <c r="N1269" s="9">
        <v>36.291457286432099</v>
      </c>
      <c r="O1269" s="9">
        <v>0</v>
      </c>
      <c r="P1269" s="9">
        <v>0</v>
      </c>
      <c r="Q1269" s="9">
        <v>0</v>
      </c>
      <c r="R1269" s="9" t="s">
        <v>8161</v>
      </c>
      <c r="S1269" s="9" t="s">
        <v>8162</v>
      </c>
      <c r="T1269" s="9" t="s">
        <v>8163</v>
      </c>
      <c r="U1269" s="9" t="s">
        <v>8164</v>
      </c>
      <c r="V1269" s="9" t="s">
        <v>8165</v>
      </c>
    </row>
    <row r="1270" spans="1:23" hidden="1" x14ac:dyDescent="0.2">
      <c r="A1270" s="9">
        <v>1268</v>
      </c>
      <c r="B1270" s="9" t="s">
        <v>8166</v>
      </c>
      <c r="C1270" s="9" t="s">
        <v>792</v>
      </c>
      <c r="D1270" s="9" t="s">
        <v>846</v>
      </c>
      <c r="E1270" s="9" t="s">
        <v>794</v>
      </c>
      <c r="F1270" s="9" t="s">
        <v>4984</v>
      </c>
      <c r="G1270" s="9">
        <v>104</v>
      </c>
      <c r="I1270" s="9">
        <v>1997</v>
      </c>
      <c r="J1270" s="9">
        <v>1997</v>
      </c>
      <c r="L1270" s="9">
        <v>58.557966999999998</v>
      </c>
      <c r="M1270" s="9">
        <v>7.3671819999999997</v>
      </c>
      <c r="N1270" s="9">
        <v>1122.40198451113</v>
      </c>
      <c r="O1270" s="9">
        <v>0</v>
      </c>
      <c r="P1270" s="9">
        <v>0</v>
      </c>
      <c r="Q1270" s="9">
        <v>0</v>
      </c>
      <c r="R1270" s="9" t="s">
        <v>8167</v>
      </c>
      <c r="S1270" s="9" t="s">
        <v>8168</v>
      </c>
      <c r="T1270" s="9" t="s">
        <v>8169</v>
      </c>
      <c r="U1270" s="9" t="s">
        <v>8170</v>
      </c>
    </row>
    <row r="1271" spans="1:23" hidden="1" x14ac:dyDescent="0.2">
      <c r="A1271" s="9">
        <v>1269</v>
      </c>
      <c r="B1271" s="9" t="s">
        <v>8171</v>
      </c>
      <c r="C1271" s="9" t="s">
        <v>792</v>
      </c>
      <c r="D1271" s="9" t="s">
        <v>846</v>
      </c>
      <c r="E1271" s="9" t="s">
        <v>794</v>
      </c>
      <c r="F1271" s="9" t="s">
        <v>4984</v>
      </c>
      <c r="G1271" s="9">
        <v>180</v>
      </c>
      <c r="I1271" s="9">
        <v>1968</v>
      </c>
      <c r="J1271" s="9">
        <v>1968</v>
      </c>
      <c r="L1271" s="9">
        <v>67.323103000000003</v>
      </c>
      <c r="M1271" s="9">
        <v>15.722386</v>
      </c>
      <c r="N1271" s="9">
        <v>4510.5355555555498</v>
      </c>
      <c r="O1271" s="9">
        <v>0</v>
      </c>
      <c r="P1271" s="9">
        <v>0</v>
      </c>
      <c r="Q1271" s="9">
        <v>0</v>
      </c>
      <c r="R1271" s="9" t="s">
        <v>8172</v>
      </c>
      <c r="S1271" s="9" t="s">
        <v>8173</v>
      </c>
      <c r="T1271" s="9" t="s">
        <v>8174</v>
      </c>
      <c r="U1271" s="9" t="s">
        <v>8175</v>
      </c>
    </row>
    <row r="1272" spans="1:23" hidden="1" x14ac:dyDescent="0.2">
      <c r="A1272" s="9">
        <v>1270</v>
      </c>
      <c r="B1272" s="9" t="s">
        <v>8176</v>
      </c>
      <c r="C1272" s="9" t="s">
        <v>792</v>
      </c>
      <c r="D1272" s="9" t="s">
        <v>846</v>
      </c>
      <c r="E1272" s="9" t="s">
        <v>794</v>
      </c>
      <c r="F1272" s="9" t="s">
        <v>4984</v>
      </c>
      <c r="G1272" s="9">
        <v>640</v>
      </c>
      <c r="I1272" s="9">
        <v>1985</v>
      </c>
      <c r="J1272" s="9">
        <v>1985</v>
      </c>
      <c r="L1272" s="9">
        <v>59.479142000000003</v>
      </c>
      <c r="M1272" s="9">
        <v>6.6923339999999998</v>
      </c>
      <c r="N1272" s="9">
        <v>4988.9250000000002</v>
      </c>
      <c r="O1272" s="9">
        <v>0</v>
      </c>
      <c r="P1272" s="9">
        <v>0</v>
      </c>
      <c r="Q1272" s="9">
        <v>0</v>
      </c>
      <c r="R1272" s="9" t="s">
        <v>8177</v>
      </c>
      <c r="S1272" s="9" t="s">
        <v>8178</v>
      </c>
      <c r="T1272" s="9" t="s">
        <v>8179</v>
      </c>
      <c r="U1272" s="9" t="s">
        <v>8180</v>
      </c>
    </row>
    <row r="1273" spans="1:23" hidden="1" x14ac:dyDescent="0.2">
      <c r="A1273" s="9">
        <v>1271</v>
      </c>
      <c r="B1273" s="9" t="s">
        <v>8181</v>
      </c>
      <c r="C1273" s="9" t="s">
        <v>792</v>
      </c>
      <c r="D1273" s="9" t="s">
        <v>846</v>
      </c>
      <c r="E1273" s="9" t="s">
        <v>794</v>
      </c>
      <c r="F1273" s="9" t="s">
        <v>4984</v>
      </c>
      <c r="G1273" s="9">
        <v>187</v>
      </c>
      <c r="I1273" s="9">
        <v>1915</v>
      </c>
      <c r="J1273" s="9">
        <v>1915</v>
      </c>
      <c r="L1273" s="9">
        <v>59.876649999999998</v>
      </c>
      <c r="M1273" s="9">
        <v>8.5936219999999999</v>
      </c>
      <c r="O1273" s="9">
        <v>0</v>
      </c>
      <c r="P1273" s="9">
        <v>0</v>
      </c>
      <c r="Q1273" s="9">
        <v>0</v>
      </c>
      <c r="R1273" s="9" t="s">
        <v>8182</v>
      </c>
      <c r="S1273" s="9" t="s">
        <v>8183</v>
      </c>
      <c r="T1273" s="9" t="s">
        <v>8184</v>
      </c>
      <c r="U1273" s="9" t="s">
        <v>8185</v>
      </c>
    </row>
    <row r="1274" spans="1:23" hidden="1" x14ac:dyDescent="0.2">
      <c r="A1274" s="9">
        <v>1272</v>
      </c>
      <c r="B1274" s="9" t="s">
        <v>8186</v>
      </c>
      <c r="C1274" s="9" t="s">
        <v>792</v>
      </c>
      <c r="D1274" s="9" t="s">
        <v>846</v>
      </c>
      <c r="E1274" s="9" t="s">
        <v>794</v>
      </c>
      <c r="F1274" s="9" t="s">
        <v>4984</v>
      </c>
      <c r="G1274" s="9">
        <v>160</v>
      </c>
      <c r="I1274" s="9">
        <v>1966</v>
      </c>
      <c r="J1274" s="9">
        <v>1966</v>
      </c>
      <c r="L1274" s="9">
        <v>59.818537999999997</v>
      </c>
      <c r="M1274" s="9">
        <v>6.8185760000000002</v>
      </c>
      <c r="N1274" s="9">
        <v>1492.3072289156601</v>
      </c>
      <c r="O1274" s="9">
        <v>0</v>
      </c>
      <c r="P1274" s="9">
        <v>0</v>
      </c>
      <c r="Q1274" s="9">
        <v>0</v>
      </c>
      <c r="R1274" s="9" t="s">
        <v>8187</v>
      </c>
      <c r="S1274" s="9" t="s">
        <v>8188</v>
      </c>
      <c r="T1274" s="9" t="s">
        <v>8189</v>
      </c>
      <c r="U1274" s="9" t="s">
        <v>8190</v>
      </c>
    </row>
    <row r="1275" spans="1:23" hidden="1" x14ac:dyDescent="0.2">
      <c r="A1275" s="9">
        <v>1273</v>
      </c>
      <c r="B1275" s="9" t="s">
        <v>8191</v>
      </c>
      <c r="C1275" s="9" t="s">
        <v>792</v>
      </c>
      <c r="D1275" s="9" t="s">
        <v>846</v>
      </c>
      <c r="E1275" s="9" t="s">
        <v>794</v>
      </c>
      <c r="F1275" s="9" t="s">
        <v>4984</v>
      </c>
      <c r="G1275" s="9">
        <v>1240</v>
      </c>
      <c r="I1275" s="9">
        <v>1981</v>
      </c>
      <c r="J1275" s="9">
        <v>1981</v>
      </c>
      <c r="L1275" s="9">
        <v>59.526994999999999</v>
      </c>
      <c r="M1275" s="9">
        <v>6.6588409999999998</v>
      </c>
      <c r="N1275" s="9">
        <v>308.852532258064</v>
      </c>
      <c r="O1275" s="9">
        <v>0</v>
      </c>
      <c r="P1275" s="9">
        <v>0</v>
      </c>
      <c r="Q1275" s="9">
        <v>0</v>
      </c>
      <c r="R1275" s="9" t="s">
        <v>8192</v>
      </c>
      <c r="S1275" s="9" t="s">
        <v>8193</v>
      </c>
      <c r="T1275" s="9" t="s">
        <v>8194</v>
      </c>
      <c r="U1275" s="9" t="s">
        <v>8195</v>
      </c>
    </row>
    <row r="1276" spans="1:23" hidden="1" x14ac:dyDescent="0.2">
      <c r="A1276" s="9">
        <v>1274</v>
      </c>
      <c r="B1276" s="9" t="s">
        <v>8196</v>
      </c>
      <c r="C1276" s="9" t="s">
        <v>792</v>
      </c>
      <c r="D1276" s="9" t="s">
        <v>846</v>
      </c>
      <c r="E1276" s="9" t="s">
        <v>794</v>
      </c>
      <c r="F1276" s="9" t="s">
        <v>4984</v>
      </c>
      <c r="G1276" s="9">
        <v>580</v>
      </c>
      <c r="I1276" s="9">
        <v>1944</v>
      </c>
      <c r="J1276" s="9">
        <v>1980</v>
      </c>
      <c r="L1276" s="9">
        <v>60.507421000000001</v>
      </c>
      <c r="M1276" s="9">
        <v>7.1407040000000004</v>
      </c>
      <c r="N1276" s="9">
        <v>1020.68</v>
      </c>
      <c r="O1276" s="9">
        <v>0</v>
      </c>
      <c r="P1276" s="9">
        <v>0</v>
      </c>
      <c r="Q1276" s="9">
        <v>0</v>
      </c>
      <c r="R1276" s="9" t="s">
        <v>8197</v>
      </c>
      <c r="S1276" s="9" t="s">
        <v>8198</v>
      </c>
      <c r="T1276" s="9" t="s">
        <v>8199</v>
      </c>
      <c r="U1276" s="9" t="s">
        <v>8200</v>
      </c>
      <c r="V1276" s="9" t="s">
        <v>8201</v>
      </c>
    </row>
    <row r="1277" spans="1:23" hidden="1" x14ac:dyDescent="0.2">
      <c r="A1277" s="9">
        <v>1275</v>
      </c>
      <c r="B1277" s="9" t="s">
        <v>8202</v>
      </c>
      <c r="C1277" s="9" t="s">
        <v>792</v>
      </c>
      <c r="D1277" s="9" t="s">
        <v>846</v>
      </c>
      <c r="E1277" s="9" t="s">
        <v>794</v>
      </c>
      <c r="F1277" s="9" t="s">
        <v>4984</v>
      </c>
      <c r="G1277" s="9">
        <v>115</v>
      </c>
      <c r="I1277" s="9">
        <v>1978</v>
      </c>
      <c r="J1277" s="9">
        <v>1978</v>
      </c>
      <c r="L1277" s="9">
        <v>61.437100000000001</v>
      </c>
      <c r="M1277" s="9">
        <v>7.2347900000000003</v>
      </c>
      <c r="N1277" s="9">
        <v>1519.4079999999999</v>
      </c>
      <c r="O1277" s="9">
        <v>0</v>
      </c>
      <c r="P1277" s="9">
        <v>0</v>
      </c>
      <c r="Q1277" s="9">
        <v>0</v>
      </c>
      <c r="R1277" s="9" t="s">
        <v>8203</v>
      </c>
      <c r="S1277" s="9" t="s">
        <v>8204</v>
      </c>
      <c r="T1277" s="9" t="s">
        <v>8205</v>
      </c>
      <c r="U1277" s="9" t="s">
        <v>8206</v>
      </c>
    </row>
    <row r="1278" spans="1:23" hidden="1" x14ac:dyDescent="0.2">
      <c r="A1278" s="9">
        <v>1276</v>
      </c>
      <c r="B1278" s="9" t="s">
        <v>8207</v>
      </c>
      <c r="C1278" s="9" t="s">
        <v>792</v>
      </c>
      <c r="D1278" s="9" t="s">
        <v>846</v>
      </c>
      <c r="E1278" s="9" t="s">
        <v>794</v>
      </c>
      <c r="F1278" s="9" t="s">
        <v>4984</v>
      </c>
      <c r="G1278" s="9">
        <v>120</v>
      </c>
      <c r="I1278" s="9">
        <v>1979</v>
      </c>
      <c r="J1278" s="9">
        <v>1979</v>
      </c>
      <c r="L1278" s="9">
        <v>67.120911000000007</v>
      </c>
      <c r="M1278" s="9">
        <v>16.120823999999999</v>
      </c>
      <c r="N1278" s="9">
        <v>5255.1101694915196</v>
      </c>
      <c r="O1278" s="9">
        <v>0</v>
      </c>
      <c r="P1278" s="9">
        <v>0</v>
      </c>
      <c r="Q1278" s="9">
        <v>0</v>
      </c>
      <c r="R1278" s="9" t="s">
        <v>8208</v>
      </c>
      <c r="S1278" s="9" t="s">
        <v>8209</v>
      </c>
      <c r="T1278" s="9" t="s">
        <v>8210</v>
      </c>
      <c r="U1278" s="9" t="s">
        <v>8211</v>
      </c>
    </row>
    <row r="1279" spans="1:23" hidden="1" x14ac:dyDescent="0.2">
      <c r="A1279" s="9">
        <v>1277</v>
      </c>
      <c r="B1279" s="9" t="s">
        <v>8212</v>
      </c>
      <c r="C1279" s="9" t="s">
        <v>792</v>
      </c>
      <c r="D1279" s="9" t="s">
        <v>846</v>
      </c>
      <c r="E1279" s="9" t="s">
        <v>794</v>
      </c>
      <c r="F1279" s="9" t="s">
        <v>4984</v>
      </c>
      <c r="G1279" s="9">
        <v>228</v>
      </c>
      <c r="I1279" s="9">
        <v>1941</v>
      </c>
      <c r="J1279" s="9">
        <v>1953</v>
      </c>
      <c r="L1279" s="9">
        <v>59.065337999999997</v>
      </c>
      <c r="M1279" s="9">
        <v>6.6322720000000004</v>
      </c>
      <c r="N1279" s="9">
        <v>2574.1297297297201</v>
      </c>
      <c r="O1279" s="9">
        <v>0</v>
      </c>
      <c r="P1279" s="9">
        <v>0</v>
      </c>
      <c r="Q1279" s="9">
        <v>0</v>
      </c>
      <c r="R1279" s="9" t="s">
        <v>8213</v>
      </c>
      <c r="S1279" s="9" t="s">
        <v>8214</v>
      </c>
      <c r="T1279" s="9" t="s">
        <v>8215</v>
      </c>
      <c r="U1279" s="9" t="s">
        <v>8216</v>
      </c>
      <c r="V1279" s="9" t="s">
        <v>8217</v>
      </c>
    </row>
    <row r="1280" spans="1:23" hidden="1" x14ac:dyDescent="0.2">
      <c r="A1280" s="9">
        <v>1278</v>
      </c>
      <c r="B1280" s="9" t="s">
        <v>8218</v>
      </c>
      <c r="C1280" s="9" t="s">
        <v>792</v>
      </c>
      <c r="D1280" s="9" t="s">
        <v>846</v>
      </c>
      <c r="E1280" s="9" t="s">
        <v>794</v>
      </c>
      <c r="F1280" s="9" t="s">
        <v>4984</v>
      </c>
      <c r="G1280" s="9">
        <v>185</v>
      </c>
      <c r="I1280" s="9">
        <v>1948</v>
      </c>
      <c r="J1280" s="9">
        <v>1948</v>
      </c>
      <c r="L1280" s="9">
        <v>59.885317999999998</v>
      </c>
      <c r="M1280" s="9">
        <v>8.6740139999999997</v>
      </c>
      <c r="N1280" s="9">
        <v>2630.04</v>
      </c>
      <c r="O1280" s="9">
        <v>0</v>
      </c>
      <c r="P1280" s="9">
        <v>0</v>
      </c>
      <c r="Q1280" s="9">
        <v>0</v>
      </c>
      <c r="R1280" s="9" t="s">
        <v>8219</v>
      </c>
      <c r="S1280" s="9" t="s">
        <v>8220</v>
      </c>
      <c r="T1280" s="9" t="s">
        <v>8221</v>
      </c>
      <c r="U1280" s="9" t="s">
        <v>8222</v>
      </c>
    </row>
    <row r="1281" spans="1:24" hidden="1" x14ac:dyDescent="0.2">
      <c r="A1281" s="9">
        <v>1279</v>
      </c>
      <c r="B1281" s="9" t="s">
        <v>8223</v>
      </c>
      <c r="C1281" s="9" t="s">
        <v>792</v>
      </c>
      <c r="D1281" s="9" t="s">
        <v>846</v>
      </c>
      <c r="E1281" s="9" t="s">
        <v>794</v>
      </c>
      <c r="F1281" s="9" t="s">
        <v>4984</v>
      </c>
      <c r="G1281" s="9">
        <v>150</v>
      </c>
      <c r="I1281" s="9">
        <v>1957</v>
      </c>
      <c r="J1281" s="9">
        <v>2006</v>
      </c>
      <c r="L1281" s="9">
        <v>60.871319499999998</v>
      </c>
      <c r="M1281" s="9">
        <v>5.5954730000000001</v>
      </c>
      <c r="N1281" s="9">
        <v>574.802727272727</v>
      </c>
      <c r="O1281" s="9">
        <v>0</v>
      </c>
      <c r="P1281" s="9">
        <v>0</v>
      </c>
      <c r="Q1281" s="9">
        <v>0</v>
      </c>
      <c r="R1281" s="9" t="s">
        <v>8224</v>
      </c>
      <c r="S1281" s="9" t="s">
        <v>8225</v>
      </c>
      <c r="T1281" s="9" t="s">
        <v>8226</v>
      </c>
      <c r="U1281" s="9" t="s">
        <v>8227</v>
      </c>
      <c r="V1281" s="9" t="s">
        <v>8228</v>
      </c>
      <c r="W1281" s="9" t="s">
        <v>8229</v>
      </c>
      <c r="X1281" s="9" t="s">
        <v>8230</v>
      </c>
    </row>
    <row r="1282" spans="1:24" hidden="1" x14ac:dyDescent="0.2">
      <c r="A1282" s="9">
        <v>1280</v>
      </c>
      <c r="B1282" s="9" t="s">
        <v>8231</v>
      </c>
      <c r="C1282" s="9" t="s">
        <v>792</v>
      </c>
      <c r="D1282" s="9" t="s">
        <v>846</v>
      </c>
      <c r="E1282" s="9" t="s">
        <v>794</v>
      </c>
      <c r="F1282" s="9" t="s">
        <v>4984</v>
      </c>
      <c r="G1282" s="9">
        <v>256</v>
      </c>
      <c r="I1282" s="9">
        <v>1974</v>
      </c>
      <c r="J1282" s="9">
        <v>1974</v>
      </c>
      <c r="L1282" s="9">
        <v>60.127577000000002</v>
      </c>
      <c r="M1282" s="9">
        <v>6.3374269999999999</v>
      </c>
      <c r="N1282" s="9">
        <v>684.40920000000006</v>
      </c>
      <c r="O1282" s="9">
        <v>0</v>
      </c>
      <c r="P1282" s="9">
        <v>0</v>
      </c>
      <c r="Q1282" s="9">
        <v>0</v>
      </c>
      <c r="R1282" s="9" t="s">
        <v>8232</v>
      </c>
      <c r="S1282" s="9" t="s">
        <v>8233</v>
      </c>
      <c r="T1282" s="9" t="s">
        <v>8234</v>
      </c>
      <c r="U1282" s="9" t="s">
        <v>8235</v>
      </c>
    </row>
    <row r="1283" spans="1:24" hidden="1" x14ac:dyDescent="0.2">
      <c r="A1283" s="9">
        <v>1281</v>
      </c>
      <c r="B1283" s="9" t="s">
        <v>8236</v>
      </c>
      <c r="C1283" s="9" t="s">
        <v>792</v>
      </c>
      <c r="D1283" s="9" t="s">
        <v>846</v>
      </c>
      <c r="E1283" s="9" t="s">
        <v>794</v>
      </c>
      <c r="F1283" s="9" t="s">
        <v>4984</v>
      </c>
      <c r="G1283" s="9">
        <v>110</v>
      </c>
      <c r="I1283" s="9">
        <v>1987</v>
      </c>
      <c r="J1283" s="9">
        <v>1987</v>
      </c>
      <c r="L1283" s="9">
        <v>60.738619</v>
      </c>
      <c r="M1283" s="9">
        <v>5.8068270000000002</v>
      </c>
      <c r="O1283" s="9">
        <v>0</v>
      </c>
      <c r="P1283" s="9">
        <v>0</v>
      </c>
      <c r="Q1283" s="9">
        <v>0</v>
      </c>
      <c r="R1283" s="9" t="s">
        <v>8237</v>
      </c>
      <c r="S1283" s="9" t="s">
        <v>8238</v>
      </c>
      <c r="T1283" s="9" t="s">
        <v>8239</v>
      </c>
      <c r="U1283" s="9" t="s">
        <v>8240</v>
      </c>
    </row>
    <row r="1284" spans="1:24" hidden="1" x14ac:dyDescent="0.2">
      <c r="A1284" s="9">
        <v>1282</v>
      </c>
      <c r="B1284" s="9" t="s">
        <v>8241</v>
      </c>
      <c r="C1284" s="9" t="s">
        <v>792</v>
      </c>
      <c r="D1284" s="9" t="s">
        <v>846</v>
      </c>
      <c r="E1284" s="9" t="s">
        <v>794</v>
      </c>
      <c r="F1284" s="9" t="s">
        <v>4984</v>
      </c>
      <c r="G1284" s="9">
        <v>112</v>
      </c>
      <c r="I1284" s="9">
        <v>1987</v>
      </c>
      <c r="J1284" s="9">
        <v>1987</v>
      </c>
      <c r="L1284" s="9">
        <v>61.176752</v>
      </c>
      <c r="M1284" s="9">
        <v>7.6269669999999996</v>
      </c>
      <c r="N1284" s="9">
        <v>653.80178571428496</v>
      </c>
      <c r="O1284" s="9">
        <v>0</v>
      </c>
      <c r="P1284" s="9">
        <v>0</v>
      </c>
      <c r="Q1284" s="9">
        <v>0</v>
      </c>
      <c r="R1284" s="9" t="s">
        <v>8242</v>
      </c>
      <c r="S1284" s="9" t="s">
        <v>8243</v>
      </c>
      <c r="T1284" s="9" t="s">
        <v>8244</v>
      </c>
      <c r="U1284" s="9" t="s">
        <v>8245</v>
      </c>
    </row>
    <row r="1285" spans="1:24" hidden="1" x14ac:dyDescent="0.2">
      <c r="A1285" s="9">
        <v>1283</v>
      </c>
      <c r="B1285" s="9" t="s">
        <v>8246</v>
      </c>
      <c r="C1285" s="9" t="s">
        <v>792</v>
      </c>
      <c r="D1285" s="9" t="s">
        <v>985</v>
      </c>
      <c r="E1285" s="9" t="s">
        <v>229</v>
      </c>
      <c r="F1285" s="9" t="s">
        <v>3448</v>
      </c>
      <c r="G1285" s="9">
        <v>0.77500000000000002</v>
      </c>
      <c r="I1285" s="9">
        <v>2012</v>
      </c>
      <c r="J1285" s="9">
        <v>2012</v>
      </c>
      <c r="L1285" s="9">
        <v>46.388170000000002</v>
      </c>
      <c r="M1285" s="9">
        <v>15.9264799999999</v>
      </c>
      <c r="O1285" s="9">
        <v>0</v>
      </c>
      <c r="P1285" s="9">
        <v>0</v>
      </c>
      <c r="Q1285" s="9">
        <v>0</v>
      </c>
      <c r="R1285" s="9" t="s">
        <v>393</v>
      </c>
      <c r="S1285" s="9" t="s">
        <v>8247</v>
      </c>
      <c r="T1285" s="9" t="s">
        <v>8248</v>
      </c>
      <c r="U1285" s="9" t="s">
        <v>8249</v>
      </c>
      <c r="V1285" s="9" t="s">
        <v>8250</v>
      </c>
    </row>
    <row r="1286" spans="1:24" hidden="1" x14ac:dyDescent="0.2">
      <c r="A1286" s="9">
        <v>1284</v>
      </c>
      <c r="B1286" s="9" t="s">
        <v>8251</v>
      </c>
      <c r="C1286" s="9" t="s">
        <v>792</v>
      </c>
      <c r="D1286" s="9" t="s">
        <v>846</v>
      </c>
      <c r="E1286" s="9" t="s">
        <v>794</v>
      </c>
      <c r="F1286" s="9" t="s">
        <v>4984</v>
      </c>
      <c r="G1286" s="9">
        <v>222</v>
      </c>
      <c r="I1286" s="9">
        <v>1960</v>
      </c>
      <c r="J1286" s="9">
        <v>1960</v>
      </c>
      <c r="L1286" s="9">
        <v>63.032063999999998</v>
      </c>
      <c r="M1286" s="9">
        <v>11.703241999999999</v>
      </c>
      <c r="N1286" s="9">
        <v>191.95428571428499</v>
      </c>
      <c r="O1286" s="9">
        <v>0</v>
      </c>
      <c r="P1286" s="9">
        <v>0</v>
      </c>
      <c r="Q1286" s="9">
        <v>0</v>
      </c>
      <c r="R1286" s="9" t="s">
        <v>8252</v>
      </c>
      <c r="S1286" s="9" t="s">
        <v>8253</v>
      </c>
      <c r="T1286" s="9" t="s">
        <v>8254</v>
      </c>
      <c r="U1286" s="9" t="s">
        <v>8255</v>
      </c>
    </row>
    <row r="1287" spans="1:24" hidden="1" x14ac:dyDescent="0.2">
      <c r="A1287" s="9">
        <v>1285</v>
      </c>
      <c r="B1287" s="9" t="s">
        <v>8256</v>
      </c>
      <c r="C1287" s="9" t="s">
        <v>792</v>
      </c>
      <c r="D1287" s="9" t="s">
        <v>846</v>
      </c>
      <c r="E1287" s="9" t="s">
        <v>794</v>
      </c>
      <c r="F1287" s="9" t="s">
        <v>4984</v>
      </c>
      <c r="G1287" s="9">
        <v>350</v>
      </c>
      <c r="I1287" s="9">
        <v>1955</v>
      </c>
      <c r="J1287" s="9">
        <v>1955</v>
      </c>
      <c r="L1287" s="9">
        <v>66.052026999999995</v>
      </c>
      <c r="M1287" s="9">
        <v>13.774634000000001</v>
      </c>
      <c r="N1287" s="9">
        <v>31.974285714285699</v>
      </c>
      <c r="O1287" s="9">
        <v>0</v>
      </c>
      <c r="P1287" s="9">
        <v>0</v>
      </c>
      <c r="Q1287" s="9">
        <v>0</v>
      </c>
      <c r="R1287" s="9" t="s">
        <v>8257</v>
      </c>
      <c r="S1287" s="9" t="s">
        <v>8258</v>
      </c>
      <c r="T1287" s="9" t="s">
        <v>8259</v>
      </c>
      <c r="U1287" s="9" t="s">
        <v>8260</v>
      </c>
    </row>
    <row r="1288" spans="1:24" hidden="1" x14ac:dyDescent="0.2">
      <c r="A1288" s="9">
        <v>1286</v>
      </c>
      <c r="B1288" s="9" t="s">
        <v>8261</v>
      </c>
      <c r="C1288" s="9" t="s">
        <v>792</v>
      </c>
      <c r="D1288" s="9" t="s">
        <v>846</v>
      </c>
      <c r="E1288" s="9" t="s">
        <v>794</v>
      </c>
      <c r="F1288" s="9" t="s">
        <v>4984</v>
      </c>
      <c r="G1288" s="9">
        <v>344</v>
      </c>
      <c r="I1288" s="9">
        <v>1953</v>
      </c>
      <c r="J1288" s="9">
        <v>2012</v>
      </c>
      <c r="L1288" s="9">
        <v>61.564563</v>
      </c>
      <c r="M1288" s="9">
        <v>9.7929259999999996</v>
      </c>
      <c r="N1288" s="9">
        <v>107.941233766233</v>
      </c>
      <c r="O1288" s="9">
        <v>0</v>
      </c>
      <c r="P1288" s="9">
        <v>0</v>
      </c>
      <c r="Q1288" s="9">
        <v>0</v>
      </c>
      <c r="R1288" s="9" t="s">
        <v>8262</v>
      </c>
      <c r="S1288" s="9" t="s">
        <v>8263</v>
      </c>
      <c r="T1288" s="9" t="s">
        <v>8264</v>
      </c>
      <c r="U1288" s="9" t="s">
        <v>8265</v>
      </c>
      <c r="V1288" s="9" t="s">
        <v>8266</v>
      </c>
      <c r="W1288" s="9" t="s">
        <v>8267</v>
      </c>
    </row>
    <row r="1289" spans="1:24" hidden="1" x14ac:dyDescent="0.2">
      <c r="A1289" s="9">
        <v>1287</v>
      </c>
      <c r="B1289" s="9" t="s">
        <v>8268</v>
      </c>
      <c r="C1289" s="9" t="s">
        <v>792</v>
      </c>
      <c r="D1289" s="9" t="s">
        <v>846</v>
      </c>
      <c r="E1289" s="9" t="s">
        <v>794</v>
      </c>
      <c r="F1289" s="9" t="s">
        <v>4984</v>
      </c>
      <c r="G1289" s="9">
        <v>114</v>
      </c>
      <c r="I1289" s="9">
        <v>1971</v>
      </c>
      <c r="J1289" s="9">
        <v>1971</v>
      </c>
      <c r="L1289" s="9">
        <v>61.811303000000002</v>
      </c>
      <c r="M1289" s="9">
        <v>11.114915</v>
      </c>
      <c r="O1289" s="9">
        <v>0</v>
      </c>
      <c r="P1289" s="9">
        <v>0</v>
      </c>
      <c r="Q1289" s="9">
        <v>0</v>
      </c>
      <c r="R1289" s="9" t="s">
        <v>8269</v>
      </c>
      <c r="S1289" s="9" t="s">
        <v>8270</v>
      </c>
      <c r="T1289" s="9" t="s">
        <v>8271</v>
      </c>
      <c r="U1289" s="9" t="s">
        <v>8272</v>
      </c>
    </row>
    <row r="1290" spans="1:24" hidden="1" x14ac:dyDescent="0.2">
      <c r="A1290" s="9">
        <v>1288</v>
      </c>
      <c r="B1290" s="9" t="s">
        <v>8273</v>
      </c>
      <c r="C1290" s="9" t="s">
        <v>792</v>
      </c>
      <c r="D1290" s="9" t="s">
        <v>846</v>
      </c>
      <c r="E1290" s="9" t="s">
        <v>794</v>
      </c>
      <c r="F1290" s="9" t="s">
        <v>4984</v>
      </c>
      <c r="G1290" s="9">
        <v>500</v>
      </c>
      <c r="I1290" s="9">
        <v>1968</v>
      </c>
      <c r="J1290" s="9">
        <v>1982</v>
      </c>
      <c r="L1290" s="9">
        <v>66.294966000000002</v>
      </c>
      <c r="M1290" s="9">
        <v>14.270422</v>
      </c>
      <c r="N1290" s="9">
        <v>4894.8</v>
      </c>
      <c r="O1290" s="9">
        <v>0</v>
      </c>
      <c r="P1290" s="9">
        <v>0</v>
      </c>
      <c r="Q1290" s="9">
        <v>0</v>
      </c>
      <c r="R1290" s="9" t="s">
        <v>8274</v>
      </c>
      <c r="S1290" s="9" t="s">
        <v>8275</v>
      </c>
      <c r="T1290" s="9" t="s">
        <v>8276</v>
      </c>
      <c r="U1290" s="9" t="s">
        <v>8277</v>
      </c>
      <c r="V1290" s="9" t="s">
        <v>8278</v>
      </c>
    </row>
    <row r="1291" spans="1:24" hidden="1" x14ac:dyDescent="0.2">
      <c r="A1291" s="9">
        <v>1289</v>
      </c>
      <c r="B1291" s="9" t="s">
        <v>8279</v>
      </c>
      <c r="C1291" s="9" t="s">
        <v>792</v>
      </c>
      <c r="D1291" s="9" t="s">
        <v>846</v>
      </c>
      <c r="E1291" s="9" t="s">
        <v>794</v>
      </c>
      <c r="F1291" s="9" t="s">
        <v>4984</v>
      </c>
      <c r="G1291" s="9">
        <v>104</v>
      </c>
      <c r="I1291" s="9">
        <v>2005</v>
      </c>
      <c r="J1291" s="9">
        <v>2005</v>
      </c>
      <c r="L1291" s="9">
        <v>61.921770000000002</v>
      </c>
      <c r="M1291" s="9">
        <v>8.0905280000000008</v>
      </c>
      <c r="N1291" s="9">
        <v>2.0396984924623101</v>
      </c>
      <c r="O1291" s="9">
        <v>0</v>
      </c>
      <c r="P1291" s="9">
        <v>0</v>
      </c>
      <c r="Q1291" s="9">
        <v>0</v>
      </c>
      <c r="R1291" s="9" t="s">
        <v>8280</v>
      </c>
      <c r="S1291" s="9" t="s">
        <v>8281</v>
      </c>
      <c r="T1291" s="9" t="s">
        <v>8282</v>
      </c>
      <c r="U1291" s="9" t="s">
        <v>8283</v>
      </c>
    </row>
    <row r="1292" spans="1:24" hidden="1" x14ac:dyDescent="0.2">
      <c r="A1292" s="9">
        <v>1290</v>
      </c>
      <c r="B1292" s="9" t="s">
        <v>8284</v>
      </c>
      <c r="C1292" s="9" t="s">
        <v>792</v>
      </c>
      <c r="D1292" s="9" t="s">
        <v>846</v>
      </c>
      <c r="E1292" s="9" t="s">
        <v>794</v>
      </c>
      <c r="F1292" s="9" t="s">
        <v>4984</v>
      </c>
      <c r="G1292" s="9">
        <v>140</v>
      </c>
      <c r="I1292" s="9">
        <v>1959</v>
      </c>
      <c r="J1292" s="9">
        <v>1959</v>
      </c>
      <c r="L1292" s="9">
        <v>61.481479</v>
      </c>
      <c r="M1292" s="9">
        <v>9.3143910000000005</v>
      </c>
      <c r="N1292" s="9">
        <v>3106.6971428571401</v>
      </c>
      <c r="O1292" s="9">
        <v>0</v>
      </c>
      <c r="P1292" s="9">
        <v>0</v>
      </c>
      <c r="Q1292" s="9">
        <v>0</v>
      </c>
      <c r="R1292" s="9" t="s">
        <v>8285</v>
      </c>
      <c r="S1292" s="9" t="s">
        <v>8286</v>
      </c>
      <c r="T1292" s="9" t="s">
        <v>8287</v>
      </c>
      <c r="U1292" s="9" t="s">
        <v>8288</v>
      </c>
    </row>
    <row r="1293" spans="1:24" hidden="1" x14ac:dyDescent="0.2">
      <c r="A1293" s="9">
        <v>1291</v>
      </c>
      <c r="B1293" s="9" t="s">
        <v>8289</v>
      </c>
      <c r="C1293" s="9" t="s">
        <v>792</v>
      </c>
      <c r="D1293" s="9" t="s">
        <v>846</v>
      </c>
      <c r="E1293" s="9" t="s">
        <v>794</v>
      </c>
      <c r="F1293" s="9" t="s">
        <v>4984</v>
      </c>
      <c r="G1293" s="9">
        <v>159</v>
      </c>
      <c r="I1293" s="9">
        <v>1961</v>
      </c>
      <c r="J1293" s="9">
        <v>1961</v>
      </c>
      <c r="L1293" s="9">
        <v>65.887091999999996</v>
      </c>
      <c r="M1293" s="9">
        <v>13.800661</v>
      </c>
      <c r="N1293" s="9">
        <v>4576.9542857142796</v>
      </c>
      <c r="O1293" s="9">
        <v>0</v>
      </c>
      <c r="P1293" s="9">
        <v>0</v>
      </c>
      <c r="Q1293" s="9">
        <v>0</v>
      </c>
      <c r="R1293" s="9" t="s">
        <v>8290</v>
      </c>
      <c r="S1293" s="9" t="s">
        <v>8291</v>
      </c>
      <c r="T1293" s="9" t="s">
        <v>8292</v>
      </c>
      <c r="U1293" s="9" t="s">
        <v>8293</v>
      </c>
    </row>
    <row r="1294" spans="1:24" hidden="1" x14ac:dyDescent="0.2">
      <c r="A1294" s="9">
        <v>1292</v>
      </c>
      <c r="B1294" s="9" t="s">
        <v>8294</v>
      </c>
      <c r="C1294" s="9" t="s">
        <v>792</v>
      </c>
      <c r="D1294" s="9" t="s">
        <v>846</v>
      </c>
      <c r="E1294" s="9" t="s">
        <v>794</v>
      </c>
      <c r="F1294" s="9" t="s">
        <v>4984</v>
      </c>
      <c r="G1294" s="9">
        <v>220</v>
      </c>
      <c r="I1294" s="9">
        <v>1980</v>
      </c>
      <c r="J1294" s="9">
        <v>1980</v>
      </c>
      <c r="L1294" s="9">
        <v>60.125942000000002</v>
      </c>
      <c r="M1294" s="9">
        <v>6.5689109999999999</v>
      </c>
      <c r="N1294" s="9">
        <v>2206.5145631067899</v>
      </c>
      <c r="O1294" s="9">
        <v>0</v>
      </c>
      <c r="P1294" s="9">
        <v>0</v>
      </c>
      <c r="Q1294" s="9">
        <v>0</v>
      </c>
      <c r="R1294" s="9" t="s">
        <v>8295</v>
      </c>
      <c r="S1294" s="9" t="s">
        <v>8296</v>
      </c>
      <c r="T1294" s="9" t="s">
        <v>8297</v>
      </c>
      <c r="U1294" s="9" t="s">
        <v>8298</v>
      </c>
    </row>
    <row r="1295" spans="1:24" hidden="1" x14ac:dyDescent="0.2">
      <c r="A1295" s="9">
        <v>1293</v>
      </c>
      <c r="B1295" s="9" t="s">
        <v>8299</v>
      </c>
      <c r="C1295" s="9" t="s">
        <v>792</v>
      </c>
      <c r="D1295" s="9" t="s">
        <v>846</v>
      </c>
      <c r="E1295" s="9" t="s">
        <v>794</v>
      </c>
      <c r="F1295" s="9" t="s">
        <v>4984</v>
      </c>
      <c r="G1295" s="9">
        <v>260</v>
      </c>
      <c r="I1295" s="9">
        <v>1967</v>
      </c>
      <c r="J1295" s="9">
        <v>1967</v>
      </c>
      <c r="L1295" s="9">
        <v>60.603391000000002</v>
      </c>
      <c r="M1295" s="9">
        <v>9.0646909999999998</v>
      </c>
      <c r="O1295" s="9">
        <v>0</v>
      </c>
      <c r="P1295" s="9">
        <v>0</v>
      </c>
      <c r="Q1295" s="9">
        <v>0</v>
      </c>
      <c r="R1295" s="9" t="s">
        <v>8300</v>
      </c>
      <c r="S1295" s="9" t="s">
        <v>8301</v>
      </c>
      <c r="T1295" s="9" t="s">
        <v>8302</v>
      </c>
      <c r="U1295" s="9" t="s">
        <v>8303</v>
      </c>
    </row>
    <row r="1296" spans="1:24" hidden="1" x14ac:dyDescent="0.2">
      <c r="A1296" s="9">
        <v>1294</v>
      </c>
      <c r="B1296" s="9" t="s">
        <v>8304</v>
      </c>
      <c r="C1296" s="9" t="s">
        <v>792</v>
      </c>
      <c r="D1296" s="9" t="s">
        <v>793</v>
      </c>
      <c r="E1296" s="9" t="s">
        <v>794</v>
      </c>
      <c r="F1296" s="9" t="s">
        <v>565</v>
      </c>
      <c r="G1296" s="9">
        <v>138</v>
      </c>
      <c r="H1296" s="9">
        <v>0.75</v>
      </c>
      <c r="I1296" s="9">
        <v>1969</v>
      </c>
      <c r="J1296" s="9">
        <v>2003</v>
      </c>
      <c r="L1296" s="9">
        <v>51.22475</v>
      </c>
      <c r="M1296" s="9">
        <v>7.9928100000000004</v>
      </c>
      <c r="N1296" s="9">
        <v>4.27536231884058</v>
      </c>
      <c r="O1296" s="9">
        <v>0</v>
      </c>
      <c r="P1296" s="9">
        <v>0</v>
      </c>
      <c r="Q1296" s="9">
        <v>0</v>
      </c>
      <c r="R1296" s="9" t="s">
        <v>393</v>
      </c>
      <c r="S1296" s="9" t="s">
        <v>8305</v>
      </c>
      <c r="T1296" s="9" t="s">
        <v>8306</v>
      </c>
      <c r="U1296" s="9" t="s">
        <v>8307</v>
      </c>
    </row>
    <row r="1297" spans="1:26" hidden="1" x14ac:dyDescent="0.2">
      <c r="A1297" s="9">
        <v>1295</v>
      </c>
      <c r="B1297" s="9" t="s">
        <v>8308</v>
      </c>
      <c r="C1297" s="9" t="s">
        <v>792</v>
      </c>
      <c r="D1297" s="9" t="s">
        <v>793</v>
      </c>
      <c r="E1297" s="9" t="s">
        <v>794</v>
      </c>
      <c r="F1297" s="9" t="s">
        <v>565</v>
      </c>
      <c r="G1297" s="9">
        <v>79.7</v>
      </c>
      <c r="H1297" s="9">
        <v>0.75</v>
      </c>
      <c r="I1297" s="9">
        <v>1967</v>
      </c>
      <c r="J1297" s="9">
        <v>1967</v>
      </c>
      <c r="L1297" s="9">
        <v>51.742229999999999</v>
      </c>
      <c r="M1297" s="9">
        <v>10.91879</v>
      </c>
      <c r="N1297" s="9">
        <v>6.91342534504391</v>
      </c>
      <c r="O1297" s="9">
        <v>0</v>
      </c>
      <c r="P1297" s="9">
        <v>0</v>
      </c>
      <c r="Q1297" s="9">
        <v>0</v>
      </c>
      <c r="R1297" s="9" t="s">
        <v>393</v>
      </c>
      <c r="S1297" s="9" t="s">
        <v>8309</v>
      </c>
      <c r="T1297" s="9" t="s">
        <v>8310</v>
      </c>
      <c r="U1297" s="9" t="s">
        <v>8311</v>
      </c>
    </row>
    <row r="1298" spans="1:26" hidden="1" x14ac:dyDescent="0.2">
      <c r="A1298" s="9">
        <v>1296</v>
      </c>
      <c r="B1298" s="9" t="s">
        <v>8312</v>
      </c>
      <c r="C1298" s="9" t="s">
        <v>792</v>
      </c>
      <c r="D1298" s="9" t="s">
        <v>846</v>
      </c>
      <c r="E1298" s="9" t="s">
        <v>794</v>
      </c>
      <c r="F1298" s="9" t="s">
        <v>4984</v>
      </c>
      <c r="G1298" s="9">
        <v>50.4</v>
      </c>
      <c r="I1298" s="9">
        <v>1973</v>
      </c>
      <c r="J1298" s="9">
        <v>2007</v>
      </c>
      <c r="L1298" s="9">
        <v>70.409577999999996</v>
      </c>
      <c r="M1298" s="9">
        <v>26.701878000000001</v>
      </c>
      <c r="N1298" s="9">
        <v>3348.8</v>
      </c>
      <c r="O1298" s="9">
        <v>0</v>
      </c>
      <c r="P1298" s="9">
        <v>0</v>
      </c>
      <c r="Q1298" s="9">
        <v>0</v>
      </c>
      <c r="R1298" s="9" t="s">
        <v>393</v>
      </c>
      <c r="S1298" s="9" t="s">
        <v>8313</v>
      </c>
      <c r="T1298" s="9" t="s">
        <v>8314</v>
      </c>
      <c r="U1298" s="9" t="s">
        <v>8315</v>
      </c>
      <c r="V1298" s="9" t="s">
        <v>8316</v>
      </c>
    </row>
    <row r="1299" spans="1:26" hidden="1" x14ac:dyDescent="0.2">
      <c r="A1299" s="9">
        <v>1297</v>
      </c>
      <c r="B1299" s="9" t="s">
        <v>8317</v>
      </c>
      <c r="C1299" s="9" t="s">
        <v>792</v>
      </c>
      <c r="D1299" s="9" t="s">
        <v>985</v>
      </c>
      <c r="E1299" s="9" t="s">
        <v>229</v>
      </c>
      <c r="F1299" s="9" t="s">
        <v>3753</v>
      </c>
      <c r="G1299" s="9">
        <v>43.2</v>
      </c>
      <c r="I1299" s="9">
        <v>1961</v>
      </c>
      <c r="J1299" s="9">
        <v>1961</v>
      </c>
      <c r="L1299" s="9">
        <v>48.488430000000001</v>
      </c>
      <c r="M1299" s="9">
        <v>17.794079999999902</v>
      </c>
      <c r="O1299" s="9">
        <v>0</v>
      </c>
      <c r="P1299" s="9">
        <v>0</v>
      </c>
      <c r="Q1299" s="9">
        <v>0</v>
      </c>
      <c r="R1299" s="9" t="s">
        <v>393</v>
      </c>
      <c r="S1299" s="9" t="s">
        <v>8318</v>
      </c>
      <c r="T1299" s="9" t="s">
        <v>8319</v>
      </c>
      <c r="U1299" s="9" t="s">
        <v>8320</v>
      </c>
      <c r="V1299" s="9" t="s">
        <v>8321</v>
      </c>
      <c r="W1299" s="9" t="s">
        <v>8322</v>
      </c>
    </row>
    <row r="1300" spans="1:26" hidden="1" x14ac:dyDescent="0.2">
      <c r="A1300" s="9">
        <v>1298</v>
      </c>
      <c r="B1300" s="9" t="s">
        <v>8323</v>
      </c>
      <c r="C1300" s="9" t="s">
        <v>792</v>
      </c>
      <c r="D1300" s="9" t="s">
        <v>985</v>
      </c>
      <c r="E1300" s="9" t="s">
        <v>229</v>
      </c>
      <c r="F1300" s="9" t="s">
        <v>3753</v>
      </c>
      <c r="G1300" s="9">
        <v>93.6</v>
      </c>
      <c r="I1300" s="9">
        <v>1965</v>
      </c>
      <c r="J1300" s="9">
        <v>1965</v>
      </c>
      <c r="L1300" s="9">
        <v>49.192709999999998</v>
      </c>
      <c r="M1300" s="9">
        <v>18.508289999999999</v>
      </c>
      <c r="O1300" s="9">
        <v>0</v>
      </c>
      <c r="P1300" s="9">
        <v>0</v>
      </c>
      <c r="Q1300" s="9">
        <v>0</v>
      </c>
      <c r="R1300" s="9" t="s">
        <v>393</v>
      </c>
      <c r="S1300" s="9" t="s">
        <v>8324</v>
      </c>
      <c r="T1300" s="9" t="s">
        <v>8325</v>
      </c>
      <c r="U1300" s="9" t="s">
        <v>8326</v>
      </c>
      <c r="V1300" s="9" t="s">
        <v>8327</v>
      </c>
      <c r="W1300" s="9" t="s">
        <v>8328</v>
      </c>
    </row>
    <row r="1301" spans="1:26" hidden="1" x14ac:dyDescent="0.2">
      <c r="A1301" s="9">
        <v>1299</v>
      </c>
      <c r="B1301" s="9" t="s">
        <v>8329</v>
      </c>
      <c r="C1301" s="9" t="s">
        <v>792</v>
      </c>
      <c r="D1301" s="9" t="s">
        <v>985</v>
      </c>
      <c r="E1301" s="9" t="s">
        <v>229</v>
      </c>
      <c r="F1301" s="9" t="s">
        <v>3753</v>
      </c>
      <c r="G1301" s="9">
        <v>67.5</v>
      </c>
      <c r="I1301" s="9">
        <v>1958</v>
      </c>
      <c r="J1301" s="9">
        <v>1958</v>
      </c>
      <c r="L1301" s="9">
        <v>49.127450000000003</v>
      </c>
      <c r="M1301" s="9">
        <v>18.364239999999999</v>
      </c>
      <c r="O1301" s="9">
        <v>0</v>
      </c>
      <c r="P1301" s="9">
        <v>0</v>
      </c>
      <c r="Q1301" s="9">
        <v>0</v>
      </c>
      <c r="R1301" s="9" t="s">
        <v>393</v>
      </c>
      <c r="S1301" s="9" t="s">
        <v>8330</v>
      </c>
      <c r="T1301" s="9" t="s">
        <v>8331</v>
      </c>
      <c r="U1301" s="9" t="s">
        <v>8332</v>
      </c>
      <c r="V1301" s="9" t="s">
        <v>8333</v>
      </c>
      <c r="W1301" s="9" t="s">
        <v>8334</v>
      </c>
    </row>
    <row r="1302" spans="1:26" hidden="1" x14ac:dyDescent="0.2">
      <c r="A1302" s="9">
        <v>1300</v>
      </c>
      <c r="B1302" s="9" t="s">
        <v>8335</v>
      </c>
      <c r="C1302" s="9" t="s">
        <v>792</v>
      </c>
      <c r="D1302" s="9" t="s">
        <v>985</v>
      </c>
      <c r="E1302" s="9" t="s">
        <v>229</v>
      </c>
      <c r="F1302" s="9" t="s">
        <v>3753</v>
      </c>
      <c r="G1302" s="9">
        <v>25.5</v>
      </c>
      <c r="I1302" s="9">
        <v>1954</v>
      </c>
      <c r="J1302" s="9">
        <v>1954</v>
      </c>
      <c r="L1302" s="9">
        <v>48.772449999999999</v>
      </c>
      <c r="M1302" s="9">
        <v>17.851459999999999</v>
      </c>
      <c r="O1302" s="9">
        <v>0</v>
      </c>
      <c r="P1302" s="9">
        <v>0</v>
      </c>
      <c r="Q1302" s="9">
        <v>0</v>
      </c>
      <c r="R1302" s="9" t="s">
        <v>393</v>
      </c>
      <c r="S1302" s="9" t="s">
        <v>8336</v>
      </c>
      <c r="T1302" s="9" t="s">
        <v>8337</v>
      </c>
      <c r="U1302" s="9" t="s">
        <v>8338</v>
      </c>
      <c r="V1302" s="9" t="s">
        <v>8339</v>
      </c>
    </row>
    <row r="1303" spans="1:26" hidden="1" x14ac:dyDescent="0.2">
      <c r="A1303" s="9">
        <v>1301</v>
      </c>
      <c r="B1303" s="9" t="s">
        <v>8340</v>
      </c>
      <c r="C1303" s="9" t="s">
        <v>792</v>
      </c>
      <c r="D1303" s="9" t="s">
        <v>985</v>
      </c>
      <c r="E1303" s="9" t="s">
        <v>229</v>
      </c>
      <c r="F1303" s="9" t="s">
        <v>3753</v>
      </c>
      <c r="G1303" s="9">
        <v>21.75</v>
      </c>
      <c r="I1303" s="9">
        <v>1954</v>
      </c>
      <c r="J1303" s="9">
        <v>1954</v>
      </c>
      <c r="L1303" s="9">
        <v>49.375340000000001</v>
      </c>
      <c r="M1303" s="9">
        <v>19.558489999999999</v>
      </c>
      <c r="O1303" s="9">
        <v>0</v>
      </c>
      <c r="P1303" s="9">
        <v>0</v>
      </c>
      <c r="Q1303" s="9">
        <v>0</v>
      </c>
      <c r="R1303" s="9" t="s">
        <v>393</v>
      </c>
      <c r="S1303" s="9" t="s">
        <v>8341</v>
      </c>
      <c r="T1303" s="9" t="s">
        <v>8342</v>
      </c>
      <c r="U1303" s="9" t="s">
        <v>8343</v>
      </c>
      <c r="V1303" s="9" t="s">
        <v>8344</v>
      </c>
    </row>
    <row r="1304" spans="1:26" hidden="1" x14ac:dyDescent="0.2">
      <c r="A1304" s="9">
        <v>1302</v>
      </c>
      <c r="B1304" s="9" t="s">
        <v>8345</v>
      </c>
      <c r="C1304" s="9" t="s">
        <v>792</v>
      </c>
      <c r="D1304" s="9" t="s">
        <v>793</v>
      </c>
      <c r="E1304" s="9" t="s">
        <v>794</v>
      </c>
      <c r="F1304" s="9" t="s">
        <v>3753</v>
      </c>
      <c r="G1304" s="9">
        <v>61.8</v>
      </c>
      <c r="I1304" s="9">
        <v>1972</v>
      </c>
      <c r="J1304" s="9">
        <v>1974</v>
      </c>
      <c r="L1304" s="9">
        <v>48.860480000000003</v>
      </c>
      <c r="M1304" s="9">
        <v>21.094360000000002</v>
      </c>
      <c r="O1304" s="9">
        <v>0</v>
      </c>
      <c r="P1304" s="9">
        <v>0</v>
      </c>
      <c r="Q1304" s="9">
        <v>0</v>
      </c>
      <c r="R1304" s="9" t="s">
        <v>393</v>
      </c>
      <c r="S1304" s="9" t="s">
        <v>8346</v>
      </c>
      <c r="T1304" s="9" t="s">
        <v>8347</v>
      </c>
      <c r="U1304" s="9" t="s">
        <v>8348</v>
      </c>
      <c r="V1304" s="9" t="s">
        <v>8349</v>
      </c>
      <c r="W1304" s="9" t="s">
        <v>8350</v>
      </c>
    </row>
    <row r="1305" spans="1:26" hidden="1" x14ac:dyDescent="0.2">
      <c r="A1305" s="9">
        <v>1303</v>
      </c>
      <c r="B1305" s="9" t="s">
        <v>8351</v>
      </c>
      <c r="C1305" s="9" t="s">
        <v>792</v>
      </c>
      <c r="D1305" s="9" t="s">
        <v>985</v>
      </c>
      <c r="E1305" s="9" t="s">
        <v>229</v>
      </c>
      <c r="F1305" s="9" t="s">
        <v>3753</v>
      </c>
      <c r="G1305" s="9">
        <v>38.4</v>
      </c>
      <c r="I1305" s="9">
        <v>1958</v>
      </c>
      <c r="J1305" s="9">
        <v>1958</v>
      </c>
      <c r="L1305" s="9">
        <v>49.106560000000002</v>
      </c>
      <c r="M1305" s="9">
        <v>18.992039999999999</v>
      </c>
      <c r="O1305" s="9">
        <v>0</v>
      </c>
      <c r="P1305" s="9">
        <v>0</v>
      </c>
      <c r="Q1305" s="9">
        <v>0</v>
      </c>
      <c r="R1305" s="9" t="s">
        <v>393</v>
      </c>
      <c r="S1305" s="9" t="s">
        <v>8352</v>
      </c>
      <c r="T1305" s="9" t="s">
        <v>8353</v>
      </c>
      <c r="U1305" s="9" t="s">
        <v>8354</v>
      </c>
      <c r="V1305" s="9" t="s">
        <v>8355</v>
      </c>
      <c r="W1305" s="9" t="s">
        <v>8356</v>
      </c>
    </row>
    <row r="1306" spans="1:26" hidden="1" x14ac:dyDescent="0.2">
      <c r="A1306" s="9">
        <v>1304</v>
      </c>
      <c r="B1306" s="9" t="s">
        <v>8357</v>
      </c>
      <c r="C1306" s="9" t="s">
        <v>792</v>
      </c>
      <c r="D1306" s="9" t="s">
        <v>985</v>
      </c>
      <c r="E1306" s="9" t="s">
        <v>229</v>
      </c>
      <c r="F1306" s="9" t="s">
        <v>3753</v>
      </c>
      <c r="G1306" s="9">
        <v>16.100000000000001</v>
      </c>
      <c r="I1306" s="9">
        <v>1956</v>
      </c>
      <c r="J1306" s="9">
        <v>1956</v>
      </c>
      <c r="L1306" s="9">
        <v>48.902079999999998</v>
      </c>
      <c r="M1306" s="9">
        <v>18.055789999999998</v>
      </c>
      <c r="O1306" s="9">
        <v>0</v>
      </c>
      <c r="P1306" s="9">
        <v>0</v>
      </c>
      <c r="Q1306" s="9">
        <v>0</v>
      </c>
      <c r="R1306" s="9" t="s">
        <v>393</v>
      </c>
      <c r="S1306" s="9" t="s">
        <v>8358</v>
      </c>
      <c r="T1306" s="9" t="s">
        <v>8359</v>
      </c>
      <c r="U1306" s="9" t="s">
        <v>8360</v>
      </c>
      <c r="V1306" s="9" t="s">
        <v>8361</v>
      </c>
    </row>
    <row r="1307" spans="1:26" hidden="1" x14ac:dyDescent="0.2">
      <c r="A1307" s="9">
        <v>1305</v>
      </c>
      <c r="B1307" s="9" t="s">
        <v>8362</v>
      </c>
      <c r="C1307" s="9" t="s">
        <v>792</v>
      </c>
      <c r="D1307" s="9" t="s">
        <v>985</v>
      </c>
      <c r="E1307" s="9" t="s">
        <v>229</v>
      </c>
      <c r="F1307" s="9" t="s">
        <v>3448</v>
      </c>
      <c r="G1307" s="9">
        <v>39.119999999999997</v>
      </c>
      <c r="I1307" s="9">
        <v>2009</v>
      </c>
      <c r="J1307" s="9">
        <v>2009</v>
      </c>
      <c r="L1307" s="9">
        <v>45.990270000000002</v>
      </c>
      <c r="M1307" s="9">
        <v>15.381830000000001</v>
      </c>
      <c r="O1307" s="9">
        <v>0</v>
      </c>
      <c r="P1307" s="9">
        <v>0</v>
      </c>
      <c r="Q1307" s="9">
        <v>0</v>
      </c>
      <c r="R1307" s="9" t="s">
        <v>393</v>
      </c>
      <c r="S1307" s="9" t="s">
        <v>8363</v>
      </c>
      <c r="T1307" s="9" t="s">
        <v>8364</v>
      </c>
      <c r="U1307" s="9" t="s">
        <v>8365</v>
      </c>
      <c r="V1307" s="9" t="s">
        <v>8366</v>
      </c>
      <c r="W1307" s="9" t="s">
        <v>8367</v>
      </c>
    </row>
    <row r="1308" spans="1:26" hidden="1" x14ac:dyDescent="0.2">
      <c r="A1308" s="9">
        <v>1306</v>
      </c>
      <c r="B1308" s="9" t="s">
        <v>8368</v>
      </c>
      <c r="C1308" s="9" t="s">
        <v>792</v>
      </c>
      <c r="D1308" s="9" t="s">
        <v>985</v>
      </c>
      <c r="E1308" s="9" t="s">
        <v>229</v>
      </c>
      <c r="F1308" s="9" t="s">
        <v>3448</v>
      </c>
      <c r="G1308" s="9">
        <v>32.519999999999897</v>
      </c>
      <c r="I1308" s="9">
        <v>2006</v>
      </c>
      <c r="J1308" s="9">
        <v>2006</v>
      </c>
      <c r="L1308" s="9">
        <v>46.017040000000001</v>
      </c>
      <c r="M1308" s="9">
        <v>15.28121</v>
      </c>
      <c r="O1308" s="9">
        <v>0</v>
      </c>
      <c r="P1308" s="9">
        <v>0</v>
      </c>
      <c r="Q1308" s="9">
        <v>0</v>
      </c>
      <c r="R1308" s="9" t="s">
        <v>393</v>
      </c>
      <c r="S1308" s="9" t="s">
        <v>8369</v>
      </c>
      <c r="T1308" s="9" t="s">
        <v>8370</v>
      </c>
      <c r="U1308" s="9" t="s">
        <v>8371</v>
      </c>
      <c r="V1308" s="9" t="s">
        <v>8372</v>
      </c>
      <c r="W1308" s="9" t="s">
        <v>8373</v>
      </c>
    </row>
    <row r="1309" spans="1:26" hidden="1" x14ac:dyDescent="0.2">
      <c r="A1309" s="9">
        <v>1307</v>
      </c>
      <c r="B1309" s="9" t="s">
        <v>8374</v>
      </c>
      <c r="C1309" s="9" t="s">
        <v>792</v>
      </c>
      <c r="D1309" s="9" t="s">
        <v>985</v>
      </c>
      <c r="E1309" s="9" t="s">
        <v>229</v>
      </c>
      <c r="F1309" s="9" t="s">
        <v>3448</v>
      </c>
      <c r="G1309" s="9">
        <v>70</v>
      </c>
      <c r="I1309" s="9">
        <v>1939</v>
      </c>
      <c r="J1309" s="9">
        <v>2002</v>
      </c>
      <c r="L1309" s="9">
        <v>46.113819999999997</v>
      </c>
      <c r="M1309" s="9">
        <v>13.68811</v>
      </c>
      <c r="O1309" s="9">
        <v>0</v>
      </c>
      <c r="P1309" s="9">
        <v>0</v>
      </c>
      <c r="Q1309" s="9">
        <v>0</v>
      </c>
      <c r="R1309" s="9" t="s">
        <v>393</v>
      </c>
      <c r="S1309" s="9" t="s">
        <v>8375</v>
      </c>
      <c r="T1309" s="9" t="s">
        <v>8376</v>
      </c>
      <c r="U1309" s="9" t="s">
        <v>8377</v>
      </c>
      <c r="V1309" s="9" t="s">
        <v>8378</v>
      </c>
      <c r="W1309" s="9" t="s">
        <v>8379</v>
      </c>
      <c r="X1309" s="9" t="s">
        <v>8380</v>
      </c>
      <c r="Y1309" s="9" t="s">
        <v>8381</v>
      </c>
      <c r="Z1309" s="9" t="s">
        <v>8382</v>
      </c>
    </row>
    <row r="1310" spans="1:26" hidden="1" x14ac:dyDescent="0.2">
      <c r="A1310" s="9">
        <v>1308</v>
      </c>
      <c r="B1310" s="9" t="s">
        <v>8383</v>
      </c>
      <c r="C1310" s="9" t="s">
        <v>792</v>
      </c>
      <c r="D1310" s="9" t="s">
        <v>985</v>
      </c>
      <c r="E1310" s="9" t="s">
        <v>229</v>
      </c>
      <c r="F1310" s="9" t="s">
        <v>3448</v>
      </c>
      <c r="G1310" s="9">
        <v>26.19</v>
      </c>
      <c r="I1310" s="9">
        <v>1944</v>
      </c>
      <c r="J1310" s="9">
        <v>1994</v>
      </c>
      <c r="L1310" s="9">
        <v>46.58558</v>
      </c>
      <c r="M1310" s="9">
        <v>15.01881</v>
      </c>
      <c r="O1310" s="9">
        <v>0</v>
      </c>
      <c r="P1310" s="9">
        <v>0</v>
      </c>
      <c r="Q1310" s="9">
        <v>0</v>
      </c>
      <c r="R1310" s="9" t="s">
        <v>393</v>
      </c>
      <c r="S1310" s="9" t="s">
        <v>8384</v>
      </c>
      <c r="T1310" s="9" t="s">
        <v>8385</v>
      </c>
      <c r="U1310" s="9" t="s">
        <v>8386</v>
      </c>
      <c r="V1310" s="9" t="s">
        <v>8387</v>
      </c>
      <c r="W1310" s="9" t="s">
        <v>8388</v>
      </c>
    </row>
    <row r="1311" spans="1:26" hidden="1" x14ac:dyDescent="0.2">
      <c r="A1311" s="9">
        <v>1309</v>
      </c>
      <c r="B1311" s="9" t="s">
        <v>8389</v>
      </c>
      <c r="C1311" s="9" t="s">
        <v>792</v>
      </c>
      <c r="D1311" s="9" t="s">
        <v>985</v>
      </c>
      <c r="E1311" s="9" t="s">
        <v>794</v>
      </c>
      <c r="F1311" s="9" t="s">
        <v>3448</v>
      </c>
      <c r="G1311" s="9">
        <v>57.9</v>
      </c>
      <c r="I1311" s="9">
        <v>1918</v>
      </c>
      <c r="J1311" s="9">
        <v>1991</v>
      </c>
      <c r="L1311" s="9">
        <v>46.55874</v>
      </c>
      <c r="M1311" s="9">
        <v>15.44511</v>
      </c>
      <c r="O1311" s="9">
        <v>0</v>
      </c>
      <c r="P1311" s="9">
        <v>0</v>
      </c>
      <c r="Q1311" s="9">
        <v>0</v>
      </c>
      <c r="R1311" s="9" t="s">
        <v>393</v>
      </c>
      <c r="S1311" s="9" t="s">
        <v>8390</v>
      </c>
      <c r="T1311" s="9" t="s">
        <v>8391</v>
      </c>
      <c r="U1311" s="9" t="s">
        <v>8392</v>
      </c>
      <c r="V1311" s="9" t="s">
        <v>8393</v>
      </c>
      <c r="W1311" s="9" t="s">
        <v>8394</v>
      </c>
    </row>
    <row r="1312" spans="1:26" hidden="1" x14ac:dyDescent="0.2">
      <c r="A1312" s="9">
        <v>1310</v>
      </c>
      <c r="B1312" s="9" t="s">
        <v>8395</v>
      </c>
      <c r="C1312" s="9" t="s">
        <v>792</v>
      </c>
      <c r="D1312" s="9" t="s">
        <v>985</v>
      </c>
      <c r="E1312" s="9" t="s">
        <v>229</v>
      </c>
      <c r="F1312" s="9" t="s">
        <v>3448</v>
      </c>
      <c r="G1312" s="9">
        <v>39.119999999999997</v>
      </c>
      <c r="I1312" s="9">
        <v>2013</v>
      </c>
      <c r="J1312" s="9">
        <v>2013</v>
      </c>
      <c r="L1312" s="9">
        <v>45.974609999999998</v>
      </c>
      <c r="M1312" s="9">
        <v>15.48091</v>
      </c>
      <c r="O1312" s="9">
        <v>0</v>
      </c>
      <c r="P1312" s="9">
        <v>0</v>
      </c>
      <c r="Q1312" s="9">
        <v>0</v>
      </c>
      <c r="R1312" s="9" t="s">
        <v>393</v>
      </c>
      <c r="S1312" s="9" t="s">
        <v>8396</v>
      </c>
      <c r="T1312" s="9" t="s">
        <v>8397</v>
      </c>
      <c r="U1312" s="9" t="s">
        <v>8398</v>
      </c>
      <c r="V1312" s="9" t="s">
        <v>8399</v>
      </c>
      <c r="W1312" s="9" t="s">
        <v>8400</v>
      </c>
    </row>
    <row r="1313" spans="1:23" hidden="1" x14ac:dyDescent="0.2">
      <c r="A1313" s="9">
        <v>1311</v>
      </c>
      <c r="B1313" s="9" t="s">
        <v>8401</v>
      </c>
      <c r="C1313" s="9" t="s">
        <v>792</v>
      </c>
      <c r="D1313" s="9" t="s">
        <v>985</v>
      </c>
      <c r="E1313" s="9" t="s">
        <v>794</v>
      </c>
      <c r="F1313" s="9" t="s">
        <v>3448</v>
      </c>
      <c r="G1313" s="9">
        <v>60</v>
      </c>
      <c r="I1313" s="9">
        <v>1948</v>
      </c>
      <c r="J1313" s="9">
        <v>1960</v>
      </c>
      <c r="L1313" s="9">
        <v>46.568040000000003</v>
      </c>
      <c r="M1313" s="9">
        <v>15.604149999999899</v>
      </c>
      <c r="O1313" s="9">
        <v>0</v>
      </c>
      <c r="P1313" s="9">
        <v>0</v>
      </c>
      <c r="Q1313" s="9">
        <v>0</v>
      </c>
      <c r="R1313" s="9" t="s">
        <v>393</v>
      </c>
      <c r="S1313" s="9" t="s">
        <v>8402</v>
      </c>
      <c r="T1313" s="9" t="s">
        <v>8403</v>
      </c>
      <c r="U1313" s="9" t="s">
        <v>8404</v>
      </c>
      <c r="V1313" s="9" t="s">
        <v>8405</v>
      </c>
      <c r="W1313" s="9" t="s">
        <v>8406</v>
      </c>
    </row>
    <row r="1314" spans="1:23" hidden="1" x14ac:dyDescent="0.2">
      <c r="A1314" s="9">
        <v>1312</v>
      </c>
      <c r="B1314" s="9" t="s">
        <v>8407</v>
      </c>
      <c r="C1314" s="9" t="s">
        <v>792</v>
      </c>
      <c r="D1314" s="9" t="s">
        <v>985</v>
      </c>
      <c r="E1314" s="9" t="s">
        <v>229</v>
      </c>
      <c r="F1314" s="9" t="s">
        <v>3753</v>
      </c>
      <c r="G1314" s="9">
        <v>38.4</v>
      </c>
      <c r="I1314" s="9">
        <v>1961</v>
      </c>
      <c r="J1314" s="9">
        <v>1961</v>
      </c>
      <c r="L1314" s="9">
        <v>49.131970000000003</v>
      </c>
      <c r="M1314" s="9">
        <v>18.9114</v>
      </c>
      <c r="O1314" s="9">
        <v>0</v>
      </c>
      <c r="P1314" s="9">
        <v>0</v>
      </c>
      <c r="Q1314" s="9">
        <v>0</v>
      </c>
      <c r="R1314" s="9" t="s">
        <v>393</v>
      </c>
      <c r="S1314" s="9" t="s">
        <v>8408</v>
      </c>
      <c r="T1314" s="9" t="s">
        <v>8409</v>
      </c>
      <c r="U1314" s="9" t="s">
        <v>8410</v>
      </c>
      <c r="V1314" s="9" t="s">
        <v>8411</v>
      </c>
      <c r="W1314" s="9" t="s">
        <v>8412</v>
      </c>
    </row>
    <row r="1315" spans="1:23" hidden="1" x14ac:dyDescent="0.2">
      <c r="A1315" s="9">
        <v>1313</v>
      </c>
      <c r="B1315" s="9" t="s">
        <v>8413</v>
      </c>
      <c r="C1315" s="9" t="s">
        <v>792</v>
      </c>
      <c r="D1315" s="9" t="s">
        <v>846</v>
      </c>
      <c r="E1315" s="9" t="s">
        <v>794</v>
      </c>
      <c r="F1315" s="9" t="s">
        <v>4984</v>
      </c>
      <c r="G1315" s="9">
        <v>206</v>
      </c>
      <c r="I1315" s="9">
        <v>1928</v>
      </c>
      <c r="J1315" s="9">
        <v>1946</v>
      </c>
      <c r="L1315" s="9">
        <v>60.252732000000002</v>
      </c>
      <c r="M1315" s="9">
        <v>8.9800889999999995</v>
      </c>
      <c r="N1315" s="9">
        <v>1084.65116279069</v>
      </c>
      <c r="O1315" s="9">
        <v>0</v>
      </c>
      <c r="P1315" s="9">
        <v>0</v>
      </c>
      <c r="Q1315" s="9">
        <v>0</v>
      </c>
      <c r="R1315" s="9" t="s">
        <v>8414</v>
      </c>
      <c r="S1315" s="9" t="s">
        <v>8415</v>
      </c>
      <c r="T1315" s="9" t="s">
        <v>8416</v>
      </c>
      <c r="U1315" s="9" t="s">
        <v>8417</v>
      </c>
      <c r="V1315" s="9" t="s">
        <v>8418</v>
      </c>
      <c r="W1315" s="9" t="s">
        <v>8419</v>
      </c>
    </row>
    <row r="1316" spans="1:23" hidden="1" x14ac:dyDescent="0.2">
      <c r="A1316" s="9">
        <v>1314</v>
      </c>
      <c r="B1316" s="9" t="s">
        <v>8420</v>
      </c>
      <c r="C1316" s="9" t="s">
        <v>792</v>
      </c>
      <c r="D1316" s="9" t="s">
        <v>985</v>
      </c>
      <c r="E1316" s="9" t="s">
        <v>229</v>
      </c>
      <c r="F1316" s="9" t="s">
        <v>3753</v>
      </c>
      <c r="G1316" s="9">
        <v>18.899999999999999</v>
      </c>
      <c r="I1316" s="9">
        <v>1936</v>
      </c>
      <c r="J1316" s="9">
        <v>1999</v>
      </c>
      <c r="L1316" s="9">
        <v>49.049759999999999</v>
      </c>
      <c r="M1316" s="9">
        <v>18.297940000000001</v>
      </c>
      <c r="O1316" s="9">
        <v>0</v>
      </c>
      <c r="P1316" s="9">
        <v>0</v>
      </c>
      <c r="Q1316" s="9">
        <v>0</v>
      </c>
      <c r="R1316" s="9" t="s">
        <v>393</v>
      </c>
      <c r="S1316" s="9" t="s">
        <v>8421</v>
      </c>
      <c r="T1316" s="9" t="s">
        <v>8422</v>
      </c>
      <c r="U1316" s="9" t="s">
        <v>8423</v>
      </c>
      <c r="V1316" s="9" t="s">
        <v>8424</v>
      </c>
    </row>
    <row r="1317" spans="1:23" hidden="1" x14ac:dyDescent="0.2">
      <c r="A1317" s="9">
        <v>1315</v>
      </c>
      <c r="B1317" s="9" t="s">
        <v>8425</v>
      </c>
      <c r="C1317" s="9" t="s">
        <v>792</v>
      </c>
      <c r="D1317" s="9" t="s">
        <v>985</v>
      </c>
      <c r="E1317" s="9" t="s">
        <v>229</v>
      </c>
      <c r="F1317" s="9" t="s">
        <v>3753</v>
      </c>
      <c r="G1317" s="9">
        <v>31.5</v>
      </c>
      <c r="I1317" s="9">
        <v>1964</v>
      </c>
      <c r="J1317" s="9">
        <v>1964</v>
      </c>
      <c r="L1317" s="9">
        <v>49.257370000000002</v>
      </c>
      <c r="M1317" s="9">
        <v>18.68102</v>
      </c>
      <c r="O1317" s="9">
        <v>0</v>
      </c>
      <c r="P1317" s="9">
        <v>0</v>
      </c>
      <c r="Q1317" s="9">
        <v>0</v>
      </c>
      <c r="R1317" s="9" t="s">
        <v>393</v>
      </c>
      <c r="S1317" s="9" t="s">
        <v>8426</v>
      </c>
      <c r="T1317" s="9" t="s">
        <v>8427</v>
      </c>
      <c r="U1317" s="9" t="s">
        <v>8428</v>
      </c>
      <c r="V1317" s="9" t="s">
        <v>8429</v>
      </c>
      <c r="W1317" s="9" t="s">
        <v>8430</v>
      </c>
    </row>
    <row r="1318" spans="1:23" hidden="1" x14ac:dyDescent="0.2">
      <c r="A1318" s="9">
        <v>1316</v>
      </c>
      <c r="B1318" s="9" t="s">
        <v>8431</v>
      </c>
      <c r="C1318" s="9" t="s">
        <v>792</v>
      </c>
      <c r="D1318" s="9" t="s">
        <v>846</v>
      </c>
      <c r="E1318" s="9" t="s">
        <v>794</v>
      </c>
      <c r="F1318" s="9" t="s">
        <v>4984</v>
      </c>
      <c r="G1318" s="9">
        <v>43.7</v>
      </c>
      <c r="I1318" s="9">
        <v>1953</v>
      </c>
      <c r="J1318" s="9">
        <v>1982</v>
      </c>
      <c r="L1318" s="9">
        <v>69.043788000000006</v>
      </c>
      <c r="M1318" s="9">
        <v>18.589680999999999</v>
      </c>
      <c r="O1318" s="9">
        <v>0</v>
      </c>
      <c r="P1318" s="9">
        <v>0</v>
      </c>
      <c r="Q1318" s="9">
        <v>0</v>
      </c>
      <c r="R1318" s="9" t="s">
        <v>393</v>
      </c>
      <c r="S1318" s="9" t="s">
        <v>8432</v>
      </c>
      <c r="T1318" s="9" t="s">
        <v>8433</v>
      </c>
      <c r="U1318" s="9" t="s">
        <v>8434</v>
      </c>
      <c r="V1318" s="9" t="s">
        <v>8435</v>
      </c>
    </row>
    <row r="1319" spans="1:23" hidden="1" x14ac:dyDescent="0.2">
      <c r="A1319" s="9">
        <v>1317</v>
      </c>
      <c r="B1319" s="9" t="s">
        <v>8436</v>
      </c>
      <c r="C1319" s="9" t="s">
        <v>792</v>
      </c>
      <c r="D1319" s="9" t="s">
        <v>846</v>
      </c>
      <c r="E1319" s="9" t="s">
        <v>794</v>
      </c>
      <c r="F1319" s="9" t="s">
        <v>4984</v>
      </c>
      <c r="G1319" s="9">
        <v>30</v>
      </c>
      <c r="I1319" s="9">
        <v>1977</v>
      </c>
      <c r="J1319" s="9">
        <v>1977</v>
      </c>
      <c r="L1319" s="9">
        <v>68.090128000000007</v>
      </c>
      <c r="M1319" s="9">
        <v>17.716649</v>
      </c>
      <c r="N1319" s="9">
        <v>3054.3333333333298</v>
      </c>
      <c r="O1319" s="9">
        <v>0</v>
      </c>
      <c r="P1319" s="9">
        <v>0</v>
      </c>
      <c r="Q1319" s="9">
        <v>0</v>
      </c>
      <c r="R1319" s="9" t="s">
        <v>393</v>
      </c>
      <c r="S1319" s="9" t="s">
        <v>8437</v>
      </c>
      <c r="T1319" s="9" t="s">
        <v>8438</v>
      </c>
      <c r="U1319" s="9" t="s">
        <v>8439</v>
      </c>
    </row>
    <row r="1320" spans="1:23" hidden="1" x14ac:dyDescent="0.2">
      <c r="A1320" s="9">
        <v>1318</v>
      </c>
      <c r="B1320" s="9" t="s">
        <v>8440</v>
      </c>
      <c r="C1320" s="9" t="s">
        <v>792</v>
      </c>
      <c r="D1320" s="9" t="s">
        <v>846</v>
      </c>
      <c r="E1320" s="9" t="s">
        <v>794</v>
      </c>
      <c r="F1320" s="9" t="s">
        <v>4984</v>
      </c>
      <c r="G1320" s="9">
        <v>20</v>
      </c>
      <c r="I1320" s="9">
        <v>1920</v>
      </c>
      <c r="J1320" s="9">
        <v>1920</v>
      </c>
      <c r="L1320" s="9">
        <v>66.796875</v>
      </c>
      <c r="M1320" s="9">
        <v>14.000939000000001</v>
      </c>
      <c r="N1320" s="9">
        <v>787.1</v>
      </c>
      <c r="O1320" s="9">
        <v>0</v>
      </c>
      <c r="P1320" s="9">
        <v>0</v>
      </c>
      <c r="Q1320" s="9">
        <v>0</v>
      </c>
      <c r="R1320" s="9" t="s">
        <v>393</v>
      </c>
      <c r="S1320" s="9" t="s">
        <v>8441</v>
      </c>
      <c r="T1320" s="9" t="s">
        <v>8442</v>
      </c>
      <c r="U1320" s="9" t="s">
        <v>8443</v>
      </c>
    </row>
    <row r="1321" spans="1:23" hidden="1" x14ac:dyDescent="0.2">
      <c r="A1321" s="9">
        <v>1319</v>
      </c>
      <c r="B1321" s="9" t="s">
        <v>8444</v>
      </c>
      <c r="C1321" s="9" t="s">
        <v>792</v>
      </c>
      <c r="D1321" s="9" t="s">
        <v>846</v>
      </c>
      <c r="E1321" s="9" t="s">
        <v>794</v>
      </c>
      <c r="F1321" s="9" t="s">
        <v>4984</v>
      </c>
      <c r="G1321" s="9">
        <v>90</v>
      </c>
      <c r="I1321" s="9">
        <v>1960</v>
      </c>
      <c r="J1321" s="9">
        <v>1960</v>
      </c>
      <c r="L1321" s="9">
        <v>68.659576000000001</v>
      </c>
      <c r="M1321" s="9">
        <v>18.824753000000001</v>
      </c>
      <c r="N1321" s="9">
        <v>4758.4333333333298</v>
      </c>
      <c r="O1321" s="9">
        <v>0</v>
      </c>
      <c r="P1321" s="9">
        <v>0</v>
      </c>
      <c r="Q1321" s="9">
        <v>0</v>
      </c>
      <c r="R1321" s="9" t="s">
        <v>393</v>
      </c>
      <c r="S1321" s="9" t="s">
        <v>8445</v>
      </c>
      <c r="T1321" s="9" t="s">
        <v>8446</v>
      </c>
      <c r="U1321" s="9" t="s">
        <v>8447</v>
      </c>
    </row>
    <row r="1322" spans="1:23" hidden="1" x14ac:dyDescent="0.2">
      <c r="A1322" s="9">
        <v>1320</v>
      </c>
      <c r="B1322" s="9" t="s">
        <v>8448</v>
      </c>
      <c r="C1322" s="9" t="s">
        <v>792</v>
      </c>
      <c r="D1322" s="9" t="s">
        <v>985</v>
      </c>
      <c r="E1322" s="9" t="s">
        <v>229</v>
      </c>
      <c r="F1322" s="9" t="s">
        <v>3753</v>
      </c>
      <c r="G1322" s="9">
        <v>16.5</v>
      </c>
      <c r="I1322" s="9">
        <v>1949</v>
      </c>
      <c r="J1322" s="9">
        <v>1949</v>
      </c>
      <c r="L1322" s="9">
        <v>48.963189999999997</v>
      </c>
      <c r="M1322" s="9">
        <v>18.145099999999999</v>
      </c>
      <c r="O1322" s="9">
        <v>0</v>
      </c>
      <c r="P1322" s="9">
        <v>0</v>
      </c>
      <c r="Q1322" s="9">
        <v>0</v>
      </c>
      <c r="R1322" s="9" t="s">
        <v>393</v>
      </c>
      <c r="S1322" s="9" t="s">
        <v>8449</v>
      </c>
      <c r="T1322" s="9" t="s">
        <v>8450</v>
      </c>
      <c r="U1322" s="9" t="s">
        <v>8451</v>
      </c>
      <c r="V1322" s="9" t="s">
        <v>8452</v>
      </c>
    </row>
    <row r="1323" spans="1:23" hidden="1" x14ac:dyDescent="0.2">
      <c r="A1323" s="9">
        <v>1321</v>
      </c>
      <c r="B1323" s="9" t="s">
        <v>8453</v>
      </c>
      <c r="C1323" s="9" t="s">
        <v>792</v>
      </c>
      <c r="D1323" s="9" t="s">
        <v>985</v>
      </c>
      <c r="E1323" s="9" t="s">
        <v>229</v>
      </c>
      <c r="F1323" s="9" t="s">
        <v>3753</v>
      </c>
      <c r="G1323" s="9">
        <v>25.5</v>
      </c>
      <c r="I1323" s="9">
        <v>1955</v>
      </c>
      <c r="J1323" s="9">
        <v>1955</v>
      </c>
      <c r="L1323" s="9">
        <v>48.66046</v>
      </c>
      <c r="M1323" s="9">
        <v>17.855029999999999</v>
      </c>
      <c r="O1323" s="9">
        <v>0</v>
      </c>
      <c r="P1323" s="9">
        <v>0</v>
      </c>
      <c r="Q1323" s="9">
        <v>0</v>
      </c>
      <c r="R1323" s="9" t="s">
        <v>393</v>
      </c>
      <c r="S1323" s="9" t="s">
        <v>8454</v>
      </c>
      <c r="T1323" s="9" t="s">
        <v>8455</v>
      </c>
      <c r="U1323" s="9" t="s">
        <v>8456</v>
      </c>
      <c r="V1323" s="9" t="s">
        <v>8457</v>
      </c>
    </row>
    <row r="1324" spans="1:23" hidden="1" x14ac:dyDescent="0.2">
      <c r="A1324" s="9">
        <v>1322</v>
      </c>
      <c r="B1324" s="9" t="s">
        <v>8458</v>
      </c>
      <c r="C1324" s="9" t="s">
        <v>792</v>
      </c>
      <c r="D1324" s="9" t="s">
        <v>985</v>
      </c>
      <c r="E1324" s="9" t="s">
        <v>229</v>
      </c>
      <c r="F1324" s="9" t="s">
        <v>3753</v>
      </c>
      <c r="G1324" s="9">
        <v>15</v>
      </c>
      <c r="I1324" s="9">
        <v>1946</v>
      </c>
      <c r="J1324" s="9">
        <v>1946</v>
      </c>
      <c r="L1324" s="9">
        <v>49.005670000000002</v>
      </c>
      <c r="M1324" s="9">
        <v>18.234940000000002</v>
      </c>
      <c r="O1324" s="9">
        <v>0</v>
      </c>
      <c r="P1324" s="9">
        <v>0</v>
      </c>
      <c r="Q1324" s="9">
        <v>0</v>
      </c>
      <c r="R1324" s="9" t="s">
        <v>393</v>
      </c>
      <c r="S1324" s="9" t="s">
        <v>8459</v>
      </c>
      <c r="T1324" s="9" t="s">
        <v>8460</v>
      </c>
      <c r="U1324" s="9" t="s">
        <v>8461</v>
      </c>
      <c r="V1324" s="9" t="s">
        <v>8462</v>
      </c>
    </row>
    <row r="1325" spans="1:23" hidden="1" x14ac:dyDescent="0.2">
      <c r="A1325" s="9">
        <v>1323</v>
      </c>
      <c r="B1325" s="9" t="s">
        <v>8463</v>
      </c>
      <c r="C1325" s="9" t="s">
        <v>792</v>
      </c>
      <c r="D1325" s="9" t="s">
        <v>985</v>
      </c>
      <c r="E1325" s="9" t="s">
        <v>229</v>
      </c>
      <c r="F1325" s="9" t="s">
        <v>3753</v>
      </c>
      <c r="G1325" s="9">
        <v>24.75</v>
      </c>
      <c r="I1325" s="9">
        <v>1957</v>
      </c>
      <c r="J1325" s="9">
        <v>1957</v>
      </c>
      <c r="L1325" s="9">
        <v>49.127960000000002</v>
      </c>
      <c r="M1325" s="9">
        <v>19.095500000000001</v>
      </c>
      <c r="O1325" s="9">
        <v>0</v>
      </c>
      <c r="P1325" s="9">
        <v>0</v>
      </c>
      <c r="Q1325" s="9">
        <v>0</v>
      </c>
      <c r="R1325" s="9" t="s">
        <v>393</v>
      </c>
      <c r="S1325" s="9" t="s">
        <v>8464</v>
      </c>
      <c r="T1325" s="9" t="s">
        <v>8465</v>
      </c>
      <c r="U1325" s="9" t="s">
        <v>8466</v>
      </c>
      <c r="V1325" s="9" t="s">
        <v>8467</v>
      </c>
      <c r="W1325" s="9" t="s">
        <v>8468</v>
      </c>
    </row>
    <row r="1326" spans="1:23" hidden="1" x14ac:dyDescent="0.2">
      <c r="A1326" s="9">
        <v>1324</v>
      </c>
      <c r="B1326" s="9" t="s">
        <v>8469</v>
      </c>
      <c r="C1326" s="9" t="s">
        <v>792</v>
      </c>
      <c r="D1326" s="9" t="s">
        <v>985</v>
      </c>
      <c r="E1326" s="9" t="s">
        <v>229</v>
      </c>
      <c r="F1326" s="9" t="s">
        <v>3753</v>
      </c>
      <c r="G1326" s="9">
        <v>25.5</v>
      </c>
      <c r="I1326" s="9">
        <v>1953</v>
      </c>
      <c r="J1326" s="9">
        <v>1953</v>
      </c>
      <c r="L1326" s="9">
        <v>48.860959999999999</v>
      </c>
      <c r="M1326" s="9">
        <v>17.96874</v>
      </c>
      <c r="O1326" s="9">
        <v>0</v>
      </c>
      <c r="P1326" s="9">
        <v>0</v>
      </c>
      <c r="Q1326" s="9">
        <v>0</v>
      </c>
      <c r="R1326" s="9" t="s">
        <v>393</v>
      </c>
      <c r="S1326" s="9" t="s">
        <v>8470</v>
      </c>
      <c r="T1326" s="9" t="s">
        <v>8471</v>
      </c>
      <c r="U1326" s="9" t="s">
        <v>8472</v>
      </c>
      <c r="V1326" s="9" t="s">
        <v>8473</v>
      </c>
    </row>
    <row r="1327" spans="1:23" hidden="1" x14ac:dyDescent="0.2">
      <c r="A1327" s="9">
        <v>1325</v>
      </c>
      <c r="B1327" s="9" t="s">
        <v>8474</v>
      </c>
      <c r="C1327" s="9" t="s">
        <v>792</v>
      </c>
      <c r="D1327" s="9" t="s">
        <v>985</v>
      </c>
      <c r="E1327" s="9" t="s">
        <v>229</v>
      </c>
      <c r="F1327" s="9" t="s">
        <v>3753</v>
      </c>
      <c r="G1327" s="9">
        <v>45.06</v>
      </c>
      <c r="I1327" s="9">
        <v>1985</v>
      </c>
      <c r="J1327" s="9">
        <v>1985</v>
      </c>
      <c r="L1327" s="9">
        <v>48.190480000000001</v>
      </c>
      <c r="M1327" s="9">
        <v>17.828499999999998</v>
      </c>
      <c r="O1327" s="9">
        <v>0</v>
      </c>
      <c r="P1327" s="9">
        <v>0</v>
      </c>
      <c r="Q1327" s="9">
        <v>0</v>
      </c>
      <c r="R1327" s="9" t="s">
        <v>393</v>
      </c>
      <c r="S1327" s="9" t="s">
        <v>8475</v>
      </c>
      <c r="T1327" s="9" t="s">
        <v>8476</v>
      </c>
      <c r="U1327" s="9" t="s">
        <v>8477</v>
      </c>
      <c r="V1327" s="9" t="s">
        <v>8478</v>
      </c>
    </row>
    <row r="1328" spans="1:23" hidden="1" x14ac:dyDescent="0.2">
      <c r="A1328" s="9">
        <v>1326</v>
      </c>
      <c r="B1328" s="9" t="s">
        <v>8479</v>
      </c>
      <c r="C1328" s="9" t="s">
        <v>792</v>
      </c>
      <c r="D1328" s="9" t="s">
        <v>846</v>
      </c>
      <c r="E1328" s="9" t="s">
        <v>794</v>
      </c>
      <c r="F1328" s="9" t="s">
        <v>586</v>
      </c>
      <c r="G1328" s="9">
        <v>137.22929936305701</v>
      </c>
      <c r="L1328" s="9">
        <v>43.075000000000003</v>
      </c>
      <c r="M1328" s="9">
        <v>-0.42</v>
      </c>
      <c r="O1328" s="9">
        <v>0</v>
      </c>
      <c r="P1328" s="9">
        <v>0</v>
      </c>
      <c r="Q1328" s="9">
        <v>0</v>
      </c>
      <c r="R1328" s="9" t="s">
        <v>393</v>
      </c>
      <c r="S1328" s="9" t="s">
        <v>8480</v>
      </c>
      <c r="T1328" s="9" t="s">
        <v>8481</v>
      </c>
    </row>
    <row r="1329" spans="1:20" hidden="1" x14ac:dyDescent="0.2">
      <c r="A1329" s="9">
        <v>1327</v>
      </c>
      <c r="B1329" s="9" t="s">
        <v>8482</v>
      </c>
      <c r="C1329" s="9" t="s">
        <v>792</v>
      </c>
      <c r="D1329" s="9" t="s">
        <v>846</v>
      </c>
      <c r="E1329" s="9" t="s">
        <v>794</v>
      </c>
      <c r="F1329" s="9" t="s">
        <v>6489</v>
      </c>
      <c r="G1329" s="9">
        <v>80</v>
      </c>
      <c r="I1329" s="9">
        <v>1990</v>
      </c>
      <c r="L1329" s="9">
        <v>43.157899999999998</v>
      </c>
      <c r="M1329" s="9">
        <v>22.615400000000001</v>
      </c>
      <c r="N1329" s="9">
        <v>937.5</v>
      </c>
      <c r="O1329" s="9">
        <v>180</v>
      </c>
      <c r="P1329" s="9">
        <v>0</v>
      </c>
      <c r="Q1329" s="9">
        <v>75000</v>
      </c>
      <c r="R1329" s="9" t="s">
        <v>393</v>
      </c>
      <c r="S1329" s="9" t="s">
        <v>8483</v>
      </c>
      <c r="T1329" s="9" t="s">
        <v>8484</v>
      </c>
    </row>
    <row r="1330" spans="1:20" hidden="1" x14ac:dyDescent="0.2">
      <c r="A1330" s="9">
        <v>1328</v>
      </c>
      <c r="B1330" s="9" t="s">
        <v>8485</v>
      </c>
      <c r="C1330" s="9" t="s">
        <v>792</v>
      </c>
      <c r="D1330" s="9" t="s">
        <v>846</v>
      </c>
      <c r="E1330" s="9" t="s">
        <v>794</v>
      </c>
      <c r="F1330" s="9" t="s">
        <v>6489</v>
      </c>
      <c r="G1330" s="9">
        <v>51</v>
      </c>
      <c r="I1330" s="9">
        <v>1967</v>
      </c>
      <c r="L1330" s="9">
        <v>43.522799999999997</v>
      </c>
      <c r="M1330" s="9">
        <v>19.576799999999999</v>
      </c>
      <c r="O1330" s="9">
        <v>27.5</v>
      </c>
      <c r="P1330" s="9">
        <v>0</v>
      </c>
      <c r="Q1330" s="9">
        <v>0</v>
      </c>
      <c r="R1330" s="9" t="s">
        <v>393</v>
      </c>
      <c r="S1330" s="9" t="s">
        <v>8486</v>
      </c>
      <c r="T1330" s="9" t="s">
        <v>8487</v>
      </c>
    </row>
    <row r="1331" spans="1:20" hidden="1" x14ac:dyDescent="0.2">
      <c r="A1331" s="9">
        <v>1329</v>
      </c>
      <c r="B1331" s="9" t="s">
        <v>8488</v>
      </c>
      <c r="C1331" s="9" t="s">
        <v>792</v>
      </c>
      <c r="D1331" s="9" t="s">
        <v>985</v>
      </c>
      <c r="E1331" s="9" t="s">
        <v>229</v>
      </c>
      <c r="F1331" s="9" t="s">
        <v>586</v>
      </c>
      <c r="G1331" s="9">
        <v>8.1128838194613895</v>
      </c>
      <c r="I1331" s="9">
        <v>1916</v>
      </c>
      <c r="L1331" s="9">
        <v>43.853999999999999</v>
      </c>
      <c r="M1331" s="9">
        <v>5.859</v>
      </c>
      <c r="O1331" s="9">
        <v>0</v>
      </c>
      <c r="P1331" s="9">
        <v>0</v>
      </c>
      <c r="Q1331" s="9">
        <v>0</v>
      </c>
      <c r="R1331" s="9" t="s">
        <v>393</v>
      </c>
      <c r="S1331" s="9" t="s">
        <v>8489</v>
      </c>
      <c r="T1331" s="9" t="s">
        <v>8490</v>
      </c>
    </row>
    <row r="1332" spans="1:20" hidden="1" x14ac:dyDescent="0.2">
      <c r="A1332" s="9">
        <v>1330</v>
      </c>
      <c r="B1332" s="9" t="s">
        <v>8491</v>
      </c>
      <c r="C1332" s="9" t="s">
        <v>792</v>
      </c>
      <c r="D1332" s="9" t="s">
        <v>985</v>
      </c>
      <c r="E1332" s="9" t="s">
        <v>229</v>
      </c>
      <c r="F1332" s="9" t="s">
        <v>3753</v>
      </c>
      <c r="G1332" s="9">
        <v>24</v>
      </c>
      <c r="I1332" s="9">
        <v>1997</v>
      </c>
      <c r="L1332" s="9">
        <v>48.029870000000003</v>
      </c>
      <c r="M1332" s="9">
        <v>17.2254</v>
      </c>
      <c r="O1332" s="9">
        <v>0</v>
      </c>
      <c r="P1332" s="9">
        <v>0</v>
      </c>
      <c r="Q1332" s="9">
        <v>0</v>
      </c>
      <c r="R1332" s="9" t="s">
        <v>393</v>
      </c>
      <c r="S1332" s="9" t="s">
        <v>8492</v>
      </c>
      <c r="T1332" s="9" t="s">
        <v>8493</v>
      </c>
    </row>
    <row r="1333" spans="1:20" hidden="1" x14ac:dyDescent="0.2">
      <c r="A1333" s="9">
        <v>1331</v>
      </c>
      <c r="B1333" s="9" t="s">
        <v>8494</v>
      </c>
      <c r="C1333" s="9" t="s">
        <v>792</v>
      </c>
      <c r="D1333" s="9" t="s">
        <v>985</v>
      </c>
      <c r="E1333" s="9" t="s">
        <v>229</v>
      </c>
      <c r="F1333" s="9" t="s">
        <v>598</v>
      </c>
      <c r="G1333" s="9">
        <v>55</v>
      </c>
      <c r="L1333" s="9">
        <v>44.314627999999999</v>
      </c>
      <c r="M1333" s="9">
        <v>7.4824320000000002</v>
      </c>
      <c r="O1333" s="9">
        <v>0</v>
      </c>
      <c r="P1333" s="9">
        <v>0</v>
      </c>
      <c r="Q1333" s="9">
        <v>0</v>
      </c>
      <c r="R1333" s="9" t="s">
        <v>8495</v>
      </c>
      <c r="S1333" s="9" t="s">
        <v>8496</v>
      </c>
      <c r="T1333" s="9" t="s">
        <v>8497</v>
      </c>
    </row>
    <row r="1334" spans="1:20" hidden="1" x14ac:dyDescent="0.2">
      <c r="A1334" s="9">
        <v>1332</v>
      </c>
      <c r="B1334" s="9" t="s">
        <v>8498</v>
      </c>
      <c r="C1334" s="9" t="s">
        <v>792</v>
      </c>
      <c r="D1334" s="9" t="s">
        <v>846</v>
      </c>
      <c r="E1334" s="9" t="s">
        <v>794</v>
      </c>
      <c r="F1334" s="9" t="s">
        <v>3063</v>
      </c>
      <c r="G1334" s="9">
        <v>15.89</v>
      </c>
      <c r="I1334" s="9">
        <v>1955</v>
      </c>
      <c r="L1334" s="9">
        <v>39.564999999999998</v>
      </c>
      <c r="M1334" s="9">
        <v>-2.1130559999999998</v>
      </c>
      <c r="O1334" s="9">
        <v>1118</v>
      </c>
      <c r="P1334" s="9">
        <v>523.9</v>
      </c>
      <c r="Q1334" s="9">
        <v>0</v>
      </c>
      <c r="R1334" s="9" t="s">
        <v>393</v>
      </c>
      <c r="S1334" s="9" t="s">
        <v>8499</v>
      </c>
      <c r="T1334" s="9" t="s">
        <v>8500</v>
      </c>
    </row>
    <row r="1335" spans="1:20" hidden="1" x14ac:dyDescent="0.2">
      <c r="A1335" s="9">
        <v>1333</v>
      </c>
      <c r="B1335" s="9" t="s">
        <v>8501</v>
      </c>
      <c r="C1335" s="9" t="s">
        <v>792</v>
      </c>
      <c r="D1335" s="9" t="s">
        <v>985</v>
      </c>
      <c r="E1335" s="9" t="s">
        <v>229</v>
      </c>
      <c r="F1335" s="9" t="s">
        <v>598</v>
      </c>
      <c r="G1335" s="9">
        <v>24</v>
      </c>
      <c r="L1335" s="9">
        <v>46.285555600000002</v>
      </c>
      <c r="M1335" s="9">
        <v>12.0375</v>
      </c>
      <c r="O1335" s="9">
        <v>0</v>
      </c>
      <c r="P1335" s="9">
        <v>0</v>
      </c>
      <c r="Q1335" s="9">
        <v>0</v>
      </c>
      <c r="R1335" s="9" t="s">
        <v>8502</v>
      </c>
      <c r="S1335" s="9" t="s">
        <v>8503</v>
      </c>
      <c r="T1335" s="9" t="s">
        <v>8504</v>
      </c>
    </row>
    <row r="1336" spans="1:20" hidden="1" x14ac:dyDescent="0.2">
      <c r="A1336" s="9">
        <v>1334</v>
      </c>
      <c r="B1336" s="9" t="s">
        <v>8505</v>
      </c>
      <c r="C1336" s="9" t="s">
        <v>792</v>
      </c>
      <c r="D1336" s="9" t="s">
        <v>846</v>
      </c>
      <c r="E1336" s="9" t="s">
        <v>794</v>
      </c>
      <c r="F1336" s="9" t="s">
        <v>598</v>
      </c>
      <c r="G1336" s="9">
        <v>43</v>
      </c>
      <c r="L1336" s="9">
        <v>42.55</v>
      </c>
      <c r="M1336" s="9">
        <v>12.683333299999999</v>
      </c>
      <c r="O1336" s="9">
        <v>0</v>
      </c>
      <c r="P1336" s="9">
        <v>0</v>
      </c>
      <c r="Q1336" s="9">
        <v>0</v>
      </c>
      <c r="R1336" s="9" t="s">
        <v>8506</v>
      </c>
      <c r="S1336" s="9" t="s">
        <v>8507</v>
      </c>
      <c r="T1336" s="9" t="s">
        <v>8508</v>
      </c>
    </row>
    <row r="1337" spans="1:20" hidden="1" x14ac:dyDescent="0.2">
      <c r="A1337" s="9">
        <v>1335</v>
      </c>
      <c r="B1337" s="9" t="s">
        <v>8509</v>
      </c>
      <c r="C1337" s="9" t="s">
        <v>792</v>
      </c>
      <c r="D1337" s="9" t="s">
        <v>846</v>
      </c>
      <c r="E1337" s="9" t="s">
        <v>794</v>
      </c>
      <c r="F1337" s="9" t="s">
        <v>586</v>
      </c>
      <c r="G1337" s="9">
        <v>16.289808917197401</v>
      </c>
      <c r="I1337" s="9">
        <v>1994</v>
      </c>
      <c r="L1337" s="9">
        <v>44.345999999999997</v>
      </c>
      <c r="M1337" s="9">
        <v>5.8679999999999897</v>
      </c>
      <c r="O1337" s="9">
        <v>0</v>
      </c>
      <c r="P1337" s="9">
        <v>0</v>
      </c>
      <c r="Q1337" s="9">
        <v>0</v>
      </c>
      <c r="R1337" s="9" t="s">
        <v>393</v>
      </c>
      <c r="S1337" s="9" t="s">
        <v>8510</v>
      </c>
      <c r="T1337" s="9" t="s">
        <v>8511</v>
      </c>
    </row>
    <row r="1338" spans="1:20" hidden="1" x14ac:dyDescent="0.2">
      <c r="A1338" s="9">
        <v>1336</v>
      </c>
      <c r="B1338" s="9" t="s">
        <v>8512</v>
      </c>
      <c r="C1338" s="9" t="s">
        <v>792</v>
      </c>
      <c r="D1338" s="9" t="s">
        <v>985</v>
      </c>
      <c r="E1338" s="9" t="s">
        <v>229</v>
      </c>
      <c r="F1338" s="9" t="s">
        <v>598</v>
      </c>
      <c r="G1338" s="9">
        <v>15</v>
      </c>
      <c r="L1338" s="9">
        <v>46.131588000000001</v>
      </c>
      <c r="M1338" s="9">
        <v>9.280837</v>
      </c>
      <c r="O1338" s="9">
        <v>0</v>
      </c>
      <c r="P1338" s="9">
        <v>0</v>
      </c>
      <c r="Q1338" s="9">
        <v>0</v>
      </c>
      <c r="R1338" s="9" t="s">
        <v>8513</v>
      </c>
      <c r="S1338" s="9" t="s">
        <v>8514</v>
      </c>
      <c r="T1338" s="9" t="s">
        <v>8515</v>
      </c>
    </row>
    <row r="1339" spans="1:20" hidden="1" x14ac:dyDescent="0.2">
      <c r="A1339" s="9">
        <v>1337</v>
      </c>
      <c r="B1339" s="9" t="s">
        <v>8516</v>
      </c>
      <c r="C1339" s="9" t="s">
        <v>792</v>
      </c>
      <c r="D1339" s="9" t="s">
        <v>985</v>
      </c>
      <c r="E1339" s="9" t="s">
        <v>229</v>
      </c>
      <c r="F1339" s="9" t="s">
        <v>598</v>
      </c>
      <c r="G1339" s="9">
        <v>22</v>
      </c>
      <c r="L1339" s="9">
        <v>42.295437999999997</v>
      </c>
      <c r="M1339" s="9">
        <v>13.971105</v>
      </c>
      <c r="O1339" s="9">
        <v>0</v>
      </c>
      <c r="P1339" s="9">
        <v>0</v>
      </c>
      <c r="Q1339" s="9">
        <v>0</v>
      </c>
      <c r="R1339" s="9" t="s">
        <v>8517</v>
      </c>
      <c r="S1339" s="9" t="s">
        <v>8518</v>
      </c>
      <c r="T1339" s="9" t="s">
        <v>8519</v>
      </c>
    </row>
    <row r="1340" spans="1:20" hidden="1" x14ac:dyDescent="0.2">
      <c r="A1340" s="9">
        <v>1338</v>
      </c>
      <c r="B1340" s="9" t="s">
        <v>8520</v>
      </c>
      <c r="C1340" s="9" t="s">
        <v>792</v>
      </c>
      <c r="D1340" s="9" t="s">
        <v>985</v>
      </c>
      <c r="E1340" s="9" t="s">
        <v>229</v>
      </c>
      <c r="F1340" s="9" t="s">
        <v>598</v>
      </c>
      <c r="G1340" s="9">
        <v>38</v>
      </c>
      <c r="L1340" s="9">
        <v>45.758994999999999</v>
      </c>
      <c r="M1340" s="9">
        <v>11.000182000000001</v>
      </c>
      <c r="O1340" s="9">
        <v>0</v>
      </c>
      <c r="P1340" s="9">
        <v>0</v>
      </c>
      <c r="Q1340" s="9">
        <v>0</v>
      </c>
      <c r="R1340" s="9" t="s">
        <v>8521</v>
      </c>
      <c r="S1340" s="9" t="s">
        <v>8522</v>
      </c>
      <c r="T1340" s="9" t="s">
        <v>8523</v>
      </c>
    </row>
    <row r="1341" spans="1:20" hidden="1" x14ac:dyDescent="0.2">
      <c r="A1341" s="9">
        <v>1339</v>
      </c>
      <c r="B1341" s="9" t="s">
        <v>8524</v>
      </c>
      <c r="C1341" s="9" t="s">
        <v>792</v>
      </c>
      <c r="D1341" s="9" t="s">
        <v>985</v>
      </c>
      <c r="E1341" s="9" t="s">
        <v>229</v>
      </c>
      <c r="F1341" s="9" t="s">
        <v>598</v>
      </c>
      <c r="G1341" s="9">
        <v>8</v>
      </c>
      <c r="L1341" s="9">
        <v>43.869813000000001</v>
      </c>
      <c r="M1341" s="9">
        <v>7.5491869999999999</v>
      </c>
      <c r="O1341" s="9">
        <v>0</v>
      </c>
      <c r="P1341" s="9">
        <v>0</v>
      </c>
      <c r="Q1341" s="9">
        <v>0</v>
      </c>
      <c r="R1341" s="9" t="s">
        <v>8525</v>
      </c>
      <c r="S1341" s="9" t="s">
        <v>8526</v>
      </c>
      <c r="T1341" s="9" t="s">
        <v>8527</v>
      </c>
    </row>
    <row r="1342" spans="1:20" hidden="1" x14ac:dyDescent="0.2">
      <c r="A1342" s="9">
        <v>1340</v>
      </c>
      <c r="B1342" s="9" t="s">
        <v>8528</v>
      </c>
      <c r="C1342" s="9" t="s">
        <v>792</v>
      </c>
      <c r="D1342" s="9" t="s">
        <v>846</v>
      </c>
      <c r="E1342" s="9" t="s">
        <v>794</v>
      </c>
      <c r="F1342" s="9" t="s">
        <v>598</v>
      </c>
      <c r="G1342" s="9">
        <v>39</v>
      </c>
      <c r="L1342" s="9">
        <v>40.289012</v>
      </c>
      <c r="M1342" s="9">
        <v>16.139078999999999</v>
      </c>
      <c r="O1342" s="9">
        <v>0</v>
      </c>
      <c r="P1342" s="9">
        <v>0</v>
      </c>
      <c r="Q1342" s="9">
        <v>0</v>
      </c>
      <c r="R1342" s="9" t="s">
        <v>8529</v>
      </c>
      <c r="S1342" s="9" t="s">
        <v>8530</v>
      </c>
      <c r="T1342" s="9" t="s">
        <v>8531</v>
      </c>
    </row>
    <row r="1343" spans="1:20" hidden="1" x14ac:dyDescent="0.2">
      <c r="A1343" s="9">
        <v>1341</v>
      </c>
      <c r="B1343" s="9" t="s">
        <v>8532</v>
      </c>
      <c r="C1343" s="9" t="s">
        <v>792</v>
      </c>
      <c r="D1343" s="9" t="s">
        <v>985</v>
      </c>
      <c r="E1343" s="9" t="s">
        <v>229</v>
      </c>
      <c r="F1343" s="9" t="s">
        <v>598</v>
      </c>
      <c r="G1343" s="9">
        <v>48</v>
      </c>
      <c r="L1343" s="9">
        <v>41.960921999999997</v>
      </c>
      <c r="M1343" s="9">
        <v>12.798883999999999</v>
      </c>
      <c r="O1343" s="9">
        <v>0</v>
      </c>
      <c r="P1343" s="9">
        <v>0</v>
      </c>
      <c r="Q1343" s="9">
        <v>0</v>
      </c>
      <c r="R1343" s="9" t="s">
        <v>8533</v>
      </c>
      <c r="S1343" s="9" t="s">
        <v>8534</v>
      </c>
      <c r="T1343" s="9" t="s">
        <v>8535</v>
      </c>
    </row>
    <row r="1344" spans="1:20" hidden="1" x14ac:dyDescent="0.2">
      <c r="A1344" s="9">
        <v>1342</v>
      </c>
      <c r="B1344" s="9" t="s">
        <v>8536</v>
      </c>
      <c r="C1344" s="9" t="s">
        <v>792</v>
      </c>
      <c r="D1344" s="9" t="s">
        <v>846</v>
      </c>
      <c r="E1344" s="9" t="s">
        <v>794</v>
      </c>
      <c r="F1344" s="9" t="s">
        <v>3063</v>
      </c>
      <c r="G1344" s="9">
        <v>37.36</v>
      </c>
      <c r="I1344" s="9">
        <v>1916</v>
      </c>
      <c r="L1344" s="9">
        <v>42.179690000000001</v>
      </c>
      <c r="M1344" s="9">
        <v>0.91313999999999995</v>
      </c>
      <c r="O1344" s="9">
        <v>0</v>
      </c>
      <c r="P1344" s="9">
        <v>0</v>
      </c>
      <c r="Q1344" s="9">
        <v>0</v>
      </c>
      <c r="R1344" s="9" t="s">
        <v>393</v>
      </c>
      <c r="S1344" s="9" t="s">
        <v>8537</v>
      </c>
      <c r="T1344" s="9" t="s">
        <v>8538</v>
      </c>
    </row>
    <row r="1345" spans="1:20" hidden="1" x14ac:dyDescent="0.2">
      <c r="A1345" s="9">
        <v>1343</v>
      </c>
      <c r="B1345" s="9" t="s">
        <v>8539</v>
      </c>
      <c r="C1345" s="9" t="s">
        <v>792</v>
      </c>
      <c r="D1345" s="9" t="s">
        <v>985</v>
      </c>
      <c r="E1345" s="9" t="s">
        <v>229</v>
      </c>
      <c r="F1345" s="9" t="s">
        <v>598</v>
      </c>
      <c r="G1345" s="9">
        <v>19</v>
      </c>
      <c r="L1345" s="9">
        <v>44.474626999999998</v>
      </c>
      <c r="M1345" s="9">
        <v>6.9909179999999997</v>
      </c>
      <c r="O1345" s="9">
        <v>0</v>
      </c>
      <c r="P1345" s="9">
        <v>0</v>
      </c>
      <c r="Q1345" s="9">
        <v>0</v>
      </c>
      <c r="R1345" s="9" t="s">
        <v>8540</v>
      </c>
      <c r="S1345" s="9" t="s">
        <v>8541</v>
      </c>
      <c r="T1345" s="9" t="s">
        <v>8542</v>
      </c>
    </row>
    <row r="1346" spans="1:20" hidden="1" x14ac:dyDescent="0.2">
      <c r="A1346" s="9">
        <v>1344</v>
      </c>
      <c r="B1346" s="9" t="s">
        <v>8543</v>
      </c>
      <c r="C1346" s="9" t="s">
        <v>792</v>
      </c>
      <c r="D1346" s="9" t="s">
        <v>985</v>
      </c>
      <c r="E1346" s="9" t="s">
        <v>229</v>
      </c>
      <c r="F1346" s="9" t="s">
        <v>2981</v>
      </c>
      <c r="G1346" s="9">
        <v>38</v>
      </c>
      <c r="L1346" s="9">
        <v>53.1233</v>
      </c>
      <c r="M1346" s="9">
        <v>-6.5057999999999998</v>
      </c>
      <c r="O1346" s="9">
        <v>0</v>
      </c>
      <c r="P1346" s="9">
        <v>0</v>
      </c>
      <c r="Q1346" s="9">
        <v>0</v>
      </c>
      <c r="R1346" s="9" t="s">
        <v>8544</v>
      </c>
      <c r="S1346" s="9" t="s">
        <v>8545</v>
      </c>
      <c r="T1346" s="9" t="s">
        <v>8546</v>
      </c>
    </row>
    <row r="1347" spans="1:20" hidden="1" x14ac:dyDescent="0.2">
      <c r="A1347" s="9">
        <v>1345</v>
      </c>
      <c r="B1347" s="9" t="s">
        <v>8547</v>
      </c>
      <c r="C1347" s="9" t="s">
        <v>792</v>
      </c>
      <c r="D1347" s="9" t="s">
        <v>985</v>
      </c>
      <c r="E1347" s="9" t="s">
        <v>229</v>
      </c>
      <c r="F1347" s="9" t="s">
        <v>3071</v>
      </c>
      <c r="G1347" s="9">
        <v>19</v>
      </c>
      <c r="L1347" s="9">
        <v>40.804001</v>
      </c>
      <c r="M1347" s="9">
        <v>22.056684000000001</v>
      </c>
      <c r="O1347" s="9">
        <v>0</v>
      </c>
      <c r="P1347" s="9">
        <v>0</v>
      </c>
      <c r="Q1347" s="9">
        <v>0</v>
      </c>
      <c r="R1347" s="9" t="s">
        <v>8548</v>
      </c>
      <c r="S1347" s="9" t="s">
        <v>8549</v>
      </c>
      <c r="T1347" s="9" t="s">
        <v>8550</v>
      </c>
    </row>
    <row r="1348" spans="1:20" hidden="1" x14ac:dyDescent="0.2">
      <c r="A1348" s="9">
        <v>1346</v>
      </c>
      <c r="B1348" s="9" t="s">
        <v>8551</v>
      </c>
      <c r="C1348" s="9" t="s">
        <v>792</v>
      </c>
      <c r="D1348" s="9" t="s">
        <v>793</v>
      </c>
      <c r="E1348" s="9" t="s">
        <v>794</v>
      </c>
      <c r="F1348" s="9" t="s">
        <v>565</v>
      </c>
      <c r="G1348" s="9">
        <v>1294</v>
      </c>
      <c r="L1348" s="9">
        <v>49.9515671281818</v>
      </c>
      <c r="M1348" s="9">
        <v>6.1800312869090899</v>
      </c>
      <c r="N1348" s="9">
        <v>3.4686289697908599</v>
      </c>
      <c r="O1348" s="9">
        <v>0</v>
      </c>
      <c r="P1348" s="9">
        <v>0</v>
      </c>
      <c r="Q1348" s="9">
        <v>0</v>
      </c>
      <c r="R1348" s="9" t="s">
        <v>8552</v>
      </c>
      <c r="S1348" s="9" t="s">
        <v>8553</v>
      </c>
      <c r="T1348" s="9" t="s">
        <v>8554</v>
      </c>
    </row>
    <row r="1349" spans="1:20" hidden="1" x14ac:dyDescent="0.2">
      <c r="A1349" s="9">
        <v>1347</v>
      </c>
      <c r="B1349" s="9" t="s">
        <v>8555</v>
      </c>
      <c r="C1349" s="9" t="s">
        <v>792</v>
      </c>
      <c r="D1349" s="9" t="s">
        <v>793</v>
      </c>
      <c r="E1349" s="9" t="s">
        <v>794</v>
      </c>
      <c r="F1349" s="9" t="s">
        <v>565</v>
      </c>
      <c r="G1349" s="9">
        <v>140</v>
      </c>
      <c r="L1349" s="9">
        <v>51.22475</v>
      </c>
      <c r="M1349" s="9">
        <v>7.9928100000000004</v>
      </c>
      <c r="O1349" s="9">
        <v>0</v>
      </c>
      <c r="P1349" s="9">
        <v>0</v>
      </c>
      <c r="Q1349" s="9">
        <v>0</v>
      </c>
      <c r="R1349" s="9" t="s">
        <v>8556</v>
      </c>
      <c r="S1349" s="9" t="s">
        <v>8557</v>
      </c>
      <c r="T1349" s="9" t="s">
        <v>8558</v>
      </c>
    </row>
    <row r="1350" spans="1:20" hidden="1" x14ac:dyDescent="0.2">
      <c r="A1350" s="9">
        <v>1348</v>
      </c>
      <c r="B1350" s="9" t="s">
        <v>8559</v>
      </c>
      <c r="C1350" s="9" t="s">
        <v>792</v>
      </c>
      <c r="D1350" s="9" t="s">
        <v>793</v>
      </c>
      <c r="E1350" s="9" t="s">
        <v>794</v>
      </c>
      <c r="F1350" s="9" t="s">
        <v>576</v>
      </c>
      <c r="G1350" s="9">
        <v>107</v>
      </c>
      <c r="L1350" s="9">
        <v>47.799405643506397</v>
      </c>
      <c r="M1350" s="9">
        <v>13.0439901351929</v>
      </c>
      <c r="O1350" s="9">
        <v>0</v>
      </c>
      <c r="P1350" s="9">
        <v>0</v>
      </c>
      <c r="Q1350" s="9">
        <v>0</v>
      </c>
      <c r="R1350" s="9" t="s">
        <v>8560</v>
      </c>
      <c r="S1350" s="9" t="s">
        <v>8561</v>
      </c>
      <c r="T1350" s="9" t="s">
        <v>8562</v>
      </c>
    </row>
    <row r="1351" spans="1:20" hidden="1" x14ac:dyDescent="0.2">
      <c r="A1351" s="9">
        <v>1349</v>
      </c>
      <c r="B1351" s="9" t="s">
        <v>8563</v>
      </c>
      <c r="C1351" s="9" t="s">
        <v>792</v>
      </c>
      <c r="D1351" s="9" t="s">
        <v>846</v>
      </c>
      <c r="E1351" s="9" t="s">
        <v>794</v>
      </c>
      <c r="F1351" s="9" t="s">
        <v>3767</v>
      </c>
      <c r="G1351" s="9">
        <v>72</v>
      </c>
      <c r="L1351" s="9">
        <v>40.96</v>
      </c>
      <c r="M1351" s="9">
        <v>20.068000000000001</v>
      </c>
      <c r="N1351" s="9">
        <v>864.819444444444</v>
      </c>
      <c r="O1351" s="9">
        <v>0</v>
      </c>
      <c r="P1351" s="9">
        <v>0</v>
      </c>
      <c r="Q1351" s="9">
        <v>0</v>
      </c>
      <c r="R1351" s="9" t="s">
        <v>8564</v>
      </c>
      <c r="S1351" s="9" t="s">
        <v>8565</v>
      </c>
      <c r="T1351" s="9" t="s">
        <v>8566</v>
      </c>
    </row>
    <row r="1352" spans="1:20" hidden="1" x14ac:dyDescent="0.2">
      <c r="A1352" s="9">
        <v>1350</v>
      </c>
      <c r="B1352" s="9" t="s">
        <v>8567</v>
      </c>
      <c r="C1352" s="9" t="s">
        <v>792</v>
      </c>
      <c r="D1352" s="9" t="s">
        <v>846</v>
      </c>
      <c r="E1352" s="9" t="s">
        <v>794</v>
      </c>
      <c r="F1352" s="9" t="s">
        <v>586</v>
      </c>
      <c r="G1352" s="9">
        <v>130.31847133757901</v>
      </c>
      <c r="I1352" s="9">
        <v>1967</v>
      </c>
      <c r="L1352" s="9">
        <v>44.953000000000003</v>
      </c>
      <c r="M1352" s="9">
        <v>1.95</v>
      </c>
      <c r="O1352" s="9">
        <v>0</v>
      </c>
      <c r="P1352" s="9">
        <v>0</v>
      </c>
      <c r="Q1352" s="9">
        <v>0</v>
      </c>
      <c r="R1352" s="9" t="s">
        <v>393</v>
      </c>
      <c r="S1352" s="9" t="s">
        <v>8568</v>
      </c>
      <c r="T1352" s="9" t="s">
        <v>8569</v>
      </c>
    </row>
    <row r="1353" spans="1:20" hidden="1" x14ac:dyDescent="0.2">
      <c r="A1353" s="9">
        <v>1351</v>
      </c>
      <c r="B1353" s="9" t="s">
        <v>8570</v>
      </c>
      <c r="C1353" s="9" t="s">
        <v>792</v>
      </c>
      <c r="D1353" s="9" t="s">
        <v>846</v>
      </c>
      <c r="E1353" s="9" t="s">
        <v>794</v>
      </c>
      <c r="F1353" s="9" t="s">
        <v>3338</v>
      </c>
      <c r="G1353" s="9">
        <v>510</v>
      </c>
      <c r="I1353" s="9">
        <v>1973</v>
      </c>
      <c r="L1353" s="9">
        <v>45.446998999999998</v>
      </c>
      <c r="M1353" s="9">
        <v>23.768000000000001</v>
      </c>
      <c r="O1353" s="9">
        <v>340</v>
      </c>
      <c r="P1353" s="9">
        <v>121</v>
      </c>
      <c r="Q1353" s="9">
        <v>0</v>
      </c>
      <c r="R1353" s="9" t="s">
        <v>393</v>
      </c>
      <c r="S1353" s="9" t="s">
        <v>8571</v>
      </c>
      <c r="T1353" s="9" t="s">
        <v>8572</v>
      </c>
    </row>
    <row r="1354" spans="1:20" hidden="1" x14ac:dyDescent="0.2">
      <c r="A1354" s="9">
        <v>1352</v>
      </c>
      <c r="B1354" s="9" t="s">
        <v>8573</v>
      </c>
      <c r="C1354" s="9" t="s">
        <v>792</v>
      </c>
      <c r="D1354" s="9" t="s">
        <v>985</v>
      </c>
      <c r="E1354" s="9" t="s">
        <v>229</v>
      </c>
      <c r="F1354" s="9" t="s">
        <v>586</v>
      </c>
      <c r="G1354" s="9">
        <v>68.283438813800103</v>
      </c>
      <c r="I1354" s="9">
        <v>1966</v>
      </c>
      <c r="L1354" s="9">
        <v>43.715000000000003</v>
      </c>
      <c r="M1354" s="9">
        <v>5.2050000000000001</v>
      </c>
      <c r="O1354" s="9">
        <v>0</v>
      </c>
      <c r="P1354" s="9">
        <v>0</v>
      </c>
      <c r="Q1354" s="9">
        <v>0</v>
      </c>
      <c r="R1354" s="9" t="s">
        <v>393</v>
      </c>
      <c r="S1354" s="9" t="s">
        <v>8574</v>
      </c>
      <c r="T1354" s="9" t="s">
        <v>8575</v>
      </c>
    </row>
    <row r="1355" spans="1:20" hidden="1" x14ac:dyDescent="0.2">
      <c r="A1355" s="9">
        <v>1353</v>
      </c>
      <c r="B1355" s="9" t="s">
        <v>8576</v>
      </c>
      <c r="C1355" s="9" t="s">
        <v>792</v>
      </c>
      <c r="D1355" s="9" t="s">
        <v>846</v>
      </c>
      <c r="E1355" s="9" t="s">
        <v>794</v>
      </c>
      <c r="F1355" s="9" t="s">
        <v>586</v>
      </c>
      <c r="G1355" s="9">
        <v>19</v>
      </c>
      <c r="I1355" s="9">
        <v>1946</v>
      </c>
      <c r="L1355" s="9">
        <v>45.576000000000001</v>
      </c>
      <c r="M1355" s="9">
        <v>1.84</v>
      </c>
      <c r="O1355" s="9">
        <v>20.5</v>
      </c>
      <c r="P1355" s="9">
        <v>32</v>
      </c>
      <c r="Q1355" s="9">
        <v>0</v>
      </c>
      <c r="R1355" s="9" t="s">
        <v>393</v>
      </c>
      <c r="S1355" s="9" t="s">
        <v>8577</v>
      </c>
      <c r="T1355" s="9" t="s">
        <v>8578</v>
      </c>
    </row>
    <row r="1356" spans="1:20" hidden="1" x14ac:dyDescent="0.2">
      <c r="A1356" s="9">
        <v>1354</v>
      </c>
      <c r="B1356" s="9" t="s">
        <v>8579</v>
      </c>
      <c r="C1356" s="9" t="s">
        <v>792</v>
      </c>
      <c r="D1356" s="9" t="s">
        <v>985</v>
      </c>
      <c r="E1356" s="9" t="s">
        <v>229</v>
      </c>
      <c r="F1356" s="9" t="s">
        <v>598</v>
      </c>
      <c r="G1356" s="9">
        <v>34</v>
      </c>
      <c r="L1356" s="9">
        <v>45.983007000000001</v>
      </c>
      <c r="M1356" s="9">
        <v>11.758295</v>
      </c>
      <c r="O1356" s="9">
        <v>0</v>
      </c>
      <c r="P1356" s="9">
        <v>0</v>
      </c>
      <c r="Q1356" s="9">
        <v>0</v>
      </c>
      <c r="R1356" s="9" t="s">
        <v>8580</v>
      </c>
      <c r="S1356" s="9" t="s">
        <v>8581</v>
      </c>
      <c r="T1356" s="9" t="s">
        <v>8582</v>
      </c>
    </row>
    <row r="1357" spans="1:20" hidden="1" x14ac:dyDescent="0.2">
      <c r="A1357" s="9">
        <v>1355</v>
      </c>
      <c r="B1357" s="9" t="s">
        <v>8583</v>
      </c>
      <c r="C1357" s="9" t="s">
        <v>792</v>
      </c>
      <c r="D1357" s="9" t="s">
        <v>846</v>
      </c>
      <c r="E1357" s="9" t="s">
        <v>794</v>
      </c>
      <c r="F1357" s="9" t="s">
        <v>3546</v>
      </c>
      <c r="G1357" s="9">
        <v>28</v>
      </c>
      <c r="I1357" s="9">
        <v>1973</v>
      </c>
      <c r="L1357" s="9">
        <v>47.493163000000003</v>
      </c>
      <c r="M1357" s="9">
        <v>20.514555999999999</v>
      </c>
      <c r="O1357" s="9">
        <v>228.6</v>
      </c>
      <c r="P1357" s="9">
        <v>6.25</v>
      </c>
      <c r="Q1357" s="9">
        <v>0</v>
      </c>
      <c r="R1357" s="9" t="s">
        <v>393</v>
      </c>
      <c r="S1357" s="9" t="s">
        <v>8584</v>
      </c>
      <c r="T1357" s="9" t="s">
        <v>8585</v>
      </c>
    </row>
    <row r="1358" spans="1:20" hidden="1" x14ac:dyDescent="0.2">
      <c r="A1358" s="9">
        <v>1356</v>
      </c>
      <c r="B1358" s="9" t="s">
        <v>8586</v>
      </c>
      <c r="C1358" s="9" t="s">
        <v>792</v>
      </c>
      <c r="D1358" s="9" t="s">
        <v>985</v>
      </c>
      <c r="E1358" s="9" t="s">
        <v>229</v>
      </c>
      <c r="F1358" s="9" t="s">
        <v>3546</v>
      </c>
      <c r="G1358" s="9">
        <v>13.5</v>
      </c>
      <c r="I1358" s="9">
        <v>1957</v>
      </c>
      <c r="J1358" s="9">
        <v>2002</v>
      </c>
      <c r="L1358" s="9">
        <v>48.025136000000003</v>
      </c>
      <c r="M1358" s="9">
        <v>21.307715000000002</v>
      </c>
      <c r="O1358" s="9">
        <v>0</v>
      </c>
      <c r="P1358" s="9">
        <v>4.5</v>
      </c>
      <c r="Q1358" s="9">
        <v>0</v>
      </c>
      <c r="R1358" s="9" t="s">
        <v>393</v>
      </c>
      <c r="S1358" s="9" t="s">
        <v>8587</v>
      </c>
      <c r="T1358" s="9" t="s">
        <v>8588</v>
      </c>
    </row>
    <row r="1359" spans="1:20" hidden="1" x14ac:dyDescent="0.2">
      <c r="A1359" s="9">
        <v>1357</v>
      </c>
      <c r="B1359" s="9" t="s">
        <v>8589</v>
      </c>
      <c r="C1359" s="9" t="s">
        <v>792</v>
      </c>
      <c r="D1359" s="9" t="s">
        <v>985</v>
      </c>
      <c r="E1359" s="9" t="s">
        <v>229</v>
      </c>
      <c r="F1359" s="9" t="s">
        <v>8590</v>
      </c>
      <c r="G1359" s="9">
        <v>307</v>
      </c>
      <c r="I1359" s="9">
        <v>1960</v>
      </c>
      <c r="J1359" s="9">
        <v>1992</v>
      </c>
      <c r="L1359" s="9">
        <v>42.671799999999998</v>
      </c>
      <c r="M1359" s="9">
        <v>18.995100000000001</v>
      </c>
      <c r="O1359" s="9">
        <v>0</v>
      </c>
      <c r="P1359" s="9">
        <v>0</v>
      </c>
      <c r="Q1359" s="9">
        <v>0</v>
      </c>
      <c r="R1359" s="9" t="s">
        <v>393</v>
      </c>
      <c r="S1359" s="9" t="s">
        <v>8591</v>
      </c>
      <c r="T1359" s="9" t="s">
        <v>8592</v>
      </c>
    </row>
    <row r="1360" spans="1:20" hidden="1" x14ac:dyDescent="0.2">
      <c r="A1360" s="9">
        <v>1358</v>
      </c>
      <c r="B1360" s="9" t="s">
        <v>8593</v>
      </c>
      <c r="C1360" s="9" t="s">
        <v>792</v>
      </c>
      <c r="D1360" s="9" t="s">
        <v>846</v>
      </c>
      <c r="E1360" s="9" t="s">
        <v>794</v>
      </c>
      <c r="F1360" s="9" t="s">
        <v>8590</v>
      </c>
      <c r="G1360" s="9">
        <v>360</v>
      </c>
      <c r="I1360" s="9">
        <v>1976</v>
      </c>
      <c r="L1360" s="9">
        <v>43.272998999999999</v>
      </c>
      <c r="M1360" s="9">
        <v>18.841999000000001</v>
      </c>
      <c r="O1360" s="9">
        <v>790</v>
      </c>
      <c r="P1360" s="9">
        <v>190</v>
      </c>
      <c r="Q1360" s="9">
        <v>0</v>
      </c>
      <c r="R1360" s="9" t="s">
        <v>393</v>
      </c>
      <c r="S1360" s="9" t="s">
        <v>8594</v>
      </c>
      <c r="T1360" s="9" t="s">
        <v>8595</v>
      </c>
    </row>
    <row r="1361" spans="1:20" hidden="1" x14ac:dyDescent="0.2">
      <c r="A1361" s="9">
        <v>1359</v>
      </c>
      <c r="B1361" s="9" t="s">
        <v>8596</v>
      </c>
      <c r="C1361" s="9" t="s">
        <v>792</v>
      </c>
      <c r="D1361" s="9" t="s">
        <v>985</v>
      </c>
      <c r="E1361" s="9" t="s">
        <v>229</v>
      </c>
      <c r="F1361" s="9" t="s">
        <v>824</v>
      </c>
      <c r="G1361" s="9">
        <v>6.6255217858934703</v>
      </c>
      <c r="I1361" s="9">
        <v>1958</v>
      </c>
      <c r="L1361" s="9">
        <v>51.2605</v>
      </c>
      <c r="M1361" s="9">
        <v>16.765599999999999</v>
      </c>
      <c r="O1361" s="9">
        <v>0</v>
      </c>
      <c r="P1361" s="9">
        <v>0</v>
      </c>
      <c r="Q1361" s="9">
        <v>0</v>
      </c>
      <c r="R1361" s="9" t="s">
        <v>393</v>
      </c>
      <c r="S1361" s="9" t="s">
        <v>8597</v>
      </c>
      <c r="T1361" s="9" t="s">
        <v>8598</v>
      </c>
    </row>
    <row r="1362" spans="1:20" hidden="1" x14ac:dyDescent="0.2">
      <c r="A1362" s="9">
        <v>1360</v>
      </c>
      <c r="B1362" s="9" t="s">
        <v>8599</v>
      </c>
      <c r="C1362" s="9" t="s">
        <v>792</v>
      </c>
      <c r="D1362" s="9" t="s">
        <v>985</v>
      </c>
      <c r="E1362" s="9" t="s">
        <v>229</v>
      </c>
      <c r="F1362" s="9" t="s">
        <v>824</v>
      </c>
      <c r="G1362" s="9">
        <v>5.4085892129742597</v>
      </c>
      <c r="I1362" s="9">
        <v>1954</v>
      </c>
      <c r="L1362" s="9">
        <v>49.81</v>
      </c>
      <c r="M1362" s="9">
        <v>20.680555999999999</v>
      </c>
      <c r="O1362" s="9">
        <v>0</v>
      </c>
      <c r="P1362" s="9">
        <v>0</v>
      </c>
      <c r="Q1362" s="9">
        <v>0</v>
      </c>
      <c r="R1362" s="9" t="s">
        <v>393</v>
      </c>
      <c r="S1362" s="9" t="s">
        <v>8600</v>
      </c>
      <c r="T1362" s="9" t="s">
        <v>8601</v>
      </c>
    </row>
    <row r="1363" spans="1:20" hidden="1" x14ac:dyDescent="0.2">
      <c r="A1363" s="9">
        <v>1361</v>
      </c>
      <c r="B1363" s="9" t="s">
        <v>8602</v>
      </c>
      <c r="C1363" s="9" t="s">
        <v>792</v>
      </c>
      <c r="D1363" s="9" t="s">
        <v>985</v>
      </c>
      <c r="E1363" s="9" t="s">
        <v>229</v>
      </c>
      <c r="F1363" s="9" t="s">
        <v>824</v>
      </c>
      <c r="G1363" s="9">
        <v>2.3662577806762402</v>
      </c>
      <c r="I1363" s="9">
        <v>1924</v>
      </c>
      <c r="L1363" s="9">
        <v>53.499899999999997</v>
      </c>
      <c r="M1363" s="9">
        <v>18.3736</v>
      </c>
      <c r="O1363" s="9">
        <v>0</v>
      </c>
      <c r="P1363" s="9">
        <v>0</v>
      </c>
      <c r="Q1363" s="9">
        <v>0</v>
      </c>
      <c r="R1363" s="9" t="s">
        <v>393</v>
      </c>
      <c r="S1363" s="9" t="s">
        <v>8603</v>
      </c>
      <c r="T1363" s="9" t="s">
        <v>8604</v>
      </c>
    </row>
    <row r="1364" spans="1:20" hidden="1" x14ac:dyDescent="0.2">
      <c r="A1364" s="9">
        <v>1362</v>
      </c>
      <c r="B1364" s="9" t="s">
        <v>8605</v>
      </c>
      <c r="C1364" s="9" t="s">
        <v>792</v>
      </c>
      <c r="D1364" s="9" t="s">
        <v>846</v>
      </c>
      <c r="E1364" s="9" t="s">
        <v>794</v>
      </c>
      <c r="F1364" s="9" t="s">
        <v>824</v>
      </c>
      <c r="G1364" s="9">
        <v>26</v>
      </c>
      <c r="I1364" s="9">
        <v>1961</v>
      </c>
      <c r="J1364" s="9">
        <v>2004</v>
      </c>
      <c r="L1364" s="9">
        <v>53.275300000000001</v>
      </c>
      <c r="M1364" s="9">
        <v>17.9527</v>
      </c>
      <c r="O1364" s="9">
        <v>0</v>
      </c>
      <c r="P1364" s="9">
        <v>0</v>
      </c>
      <c r="Q1364" s="9">
        <v>0</v>
      </c>
      <c r="R1364" s="9" t="s">
        <v>393</v>
      </c>
      <c r="S1364" s="9" t="s">
        <v>8606</v>
      </c>
      <c r="T1364" s="9" t="s">
        <v>8607</v>
      </c>
    </row>
    <row r="1365" spans="1:20" hidden="1" x14ac:dyDescent="0.2">
      <c r="A1365" s="9">
        <v>1363</v>
      </c>
      <c r="B1365" s="9" t="s">
        <v>8608</v>
      </c>
      <c r="C1365" s="9" t="s">
        <v>792</v>
      </c>
      <c r="D1365" s="9" t="s">
        <v>846</v>
      </c>
      <c r="E1365" s="9" t="s">
        <v>794</v>
      </c>
      <c r="F1365" s="9" t="s">
        <v>824</v>
      </c>
      <c r="G1365" s="9">
        <v>7.4044585987261096</v>
      </c>
      <c r="I1365" s="9">
        <v>1912</v>
      </c>
      <c r="L1365" s="9">
        <v>50.963999999999999</v>
      </c>
      <c r="M1365" s="9">
        <v>15.645</v>
      </c>
      <c r="O1365" s="9">
        <v>0</v>
      </c>
      <c r="P1365" s="9">
        <v>0</v>
      </c>
      <c r="Q1365" s="9">
        <v>0</v>
      </c>
      <c r="R1365" s="9" t="s">
        <v>393</v>
      </c>
      <c r="S1365" s="9" t="s">
        <v>8609</v>
      </c>
      <c r="T1365" s="9" t="s">
        <v>8610</v>
      </c>
    </row>
    <row r="1366" spans="1:20" hidden="1" x14ac:dyDescent="0.2">
      <c r="A1366" s="9">
        <v>1364</v>
      </c>
      <c r="B1366" s="9" t="s">
        <v>8611</v>
      </c>
      <c r="C1366" s="9" t="s">
        <v>792</v>
      </c>
      <c r="D1366" s="9" t="s">
        <v>846</v>
      </c>
      <c r="E1366" s="9" t="s">
        <v>794</v>
      </c>
      <c r="F1366" s="9" t="s">
        <v>824</v>
      </c>
      <c r="G1366" s="9">
        <v>50</v>
      </c>
      <c r="I1366" s="9">
        <v>1942</v>
      </c>
      <c r="J1366" s="9">
        <v>2000</v>
      </c>
      <c r="L1366" s="9">
        <v>49.761400000000002</v>
      </c>
      <c r="M1366" s="9">
        <v>20.6631</v>
      </c>
      <c r="O1366" s="9">
        <v>0</v>
      </c>
      <c r="P1366" s="9">
        <v>0</v>
      </c>
      <c r="Q1366" s="9">
        <v>0</v>
      </c>
      <c r="R1366" s="9" t="s">
        <v>393</v>
      </c>
      <c r="S1366" s="9" t="s">
        <v>8612</v>
      </c>
      <c r="T1366" s="9" t="s">
        <v>8613</v>
      </c>
    </row>
    <row r="1367" spans="1:20" hidden="1" x14ac:dyDescent="0.2">
      <c r="A1367" s="9">
        <v>1365</v>
      </c>
      <c r="B1367" s="9" t="s">
        <v>8614</v>
      </c>
      <c r="C1367" s="9" t="s">
        <v>792</v>
      </c>
      <c r="D1367" s="9" t="s">
        <v>846</v>
      </c>
      <c r="E1367" s="9" t="s">
        <v>794</v>
      </c>
      <c r="F1367" s="9" t="s">
        <v>824</v>
      </c>
      <c r="G1367" s="9">
        <v>7.8980891719745197</v>
      </c>
      <c r="I1367" s="9">
        <v>1929</v>
      </c>
      <c r="L1367" s="9">
        <v>53.561300000000003</v>
      </c>
      <c r="M1367" s="9">
        <v>18.353999999999999</v>
      </c>
      <c r="O1367" s="9">
        <v>0</v>
      </c>
      <c r="P1367" s="9">
        <v>0</v>
      </c>
      <c r="Q1367" s="9">
        <v>0</v>
      </c>
      <c r="R1367" s="9" t="s">
        <v>393</v>
      </c>
      <c r="S1367" s="9" t="s">
        <v>8615</v>
      </c>
      <c r="T1367" s="9" t="s">
        <v>8616</v>
      </c>
    </row>
    <row r="1368" spans="1:20" hidden="1" x14ac:dyDescent="0.2">
      <c r="A1368" s="9">
        <v>1366</v>
      </c>
      <c r="B1368" s="9" t="s">
        <v>8617</v>
      </c>
      <c r="C1368" s="9" t="s">
        <v>792</v>
      </c>
      <c r="D1368" s="9" t="s">
        <v>846</v>
      </c>
      <c r="E1368" s="9" t="s">
        <v>794</v>
      </c>
      <c r="F1368" s="9" t="s">
        <v>3338</v>
      </c>
      <c r="G1368" s="9">
        <v>144.14012738853501</v>
      </c>
      <c r="I1368" s="9">
        <v>1985</v>
      </c>
      <c r="L1368" s="9">
        <v>46.788899999999998</v>
      </c>
      <c r="M1368" s="9">
        <v>22.715599999999998</v>
      </c>
      <c r="O1368" s="9">
        <v>0</v>
      </c>
      <c r="P1368" s="9">
        <v>0</v>
      </c>
      <c r="Q1368" s="9">
        <v>0</v>
      </c>
      <c r="R1368" s="9" t="s">
        <v>393</v>
      </c>
      <c r="S1368" s="9" t="s">
        <v>8618</v>
      </c>
      <c r="T1368" s="9" t="s">
        <v>8619</v>
      </c>
    </row>
    <row r="1369" spans="1:20" hidden="1" x14ac:dyDescent="0.2">
      <c r="A1369" s="9">
        <v>1367</v>
      </c>
      <c r="B1369" s="9" t="s">
        <v>8620</v>
      </c>
      <c r="C1369" s="9" t="s">
        <v>792</v>
      </c>
      <c r="D1369" s="9" t="s">
        <v>846</v>
      </c>
      <c r="E1369" s="9" t="s">
        <v>794</v>
      </c>
      <c r="F1369" s="9" t="s">
        <v>3338</v>
      </c>
      <c r="G1369" s="9">
        <v>1165.8</v>
      </c>
      <c r="I1369" s="9">
        <v>1970</v>
      </c>
      <c r="J1369" s="9">
        <v>1999</v>
      </c>
      <c r="L1369" s="9">
        <v>44.673000000000002</v>
      </c>
      <c r="M1369" s="9">
        <v>22.532</v>
      </c>
      <c r="O1369" s="9">
        <v>2100</v>
      </c>
      <c r="P1369" s="9">
        <v>60</v>
      </c>
      <c r="Q1369" s="9">
        <v>0</v>
      </c>
      <c r="R1369" s="9" t="s">
        <v>393</v>
      </c>
      <c r="S1369" s="9" t="s">
        <v>8621</v>
      </c>
      <c r="T1369" s="9" t="s">
        <v>8622</v>
      </c>
    </row>
    <row r="1370" spans="1:20" hidden="1" x14ac:dyDescent="0.2">
      <c r="A1370" s="9">
        <v>1368</v>
      </c>
      <c r="B1370" s="9" t="s">
        <v>8623</v>
      </c>
      <c r="C1370" s="9" t="s">
        <v>792</v>
      </c>
      <c r="D1370" s="9" t="s">
        <v>985</v>
      </c>
      <c r="E1370" s="9" t="s">
        <v>229</v>
      </c>
      <c r="F1370" s="9" t="s">
        <v>3338</v>
      </c>
      <c r="G1370" s="9">
        <v>216</v>
      </c>
      <c r="I1370" s="9">
        <v>1984</v>
      </c>
      <c r="L1370" s="9">
        <v>44.306998999999998</v>
      </c>
      <c r="M1370" s="9">
        <v>22.568000999999999</v>
      </c>
      <c r="O1370" s="9">
        <v>600</v>
      </c>
      <c r="P1370" s="9">
        <v>35</v>
      </c>
      <c r="Q1370" s="9">
        <v>0</v>
      </c>
      <c r="R1370" s="9" t="s">
        <v>393</v>
      </c>
      <c r="S1370" s="9" t="s">
        <v>8624</v>
      </c>
      <c r="T1370" s="9" t="s">
        <v>8625</v>
      </c>
    </row>
    <row r="1371" spans="1:20" hidden="1" x14ac:dyDescent="0.2">
      <c r="A1371" s="9">
        <v>1369</v>
      </c>
      <c r="B1371" s="9" t="s">
        <v>8626</v>
      </c>
      <c r="C1371" s="9" t="s">
        <v>792</v>
      </c>
      <c r="D1371" s="9" t="s">
        <v>846</v>
      </c>
      <c r="E1371" s="9" t="s">
        <v>794</v>
      </c>
      <c r="F1371" s="9" t="s">
        <v>3338</v>
      </c>
      <c r="G1371" s="9">
        <v>335</v>
      </c>
      <c r="I1371" s="9">
        <v>1986</v>
      </c>
      <c r="L1371" s="9">
        <v>45.339100000000002</v>
      </c>
      <c r="M1371" s="9">
        <v>22.721299999999999</v>
      </c>
      <c r="O1371" s="9">
        <v>220</v>
      </c>
      <c r="P1371" s="9">
        <v>168</v>
      </c>
      <c r="Q1371" s="9">
        <v>0</v>
      </c>
      <c r="R1371" s="9" t="s">
        <v>393</v>
      </c>
      <c r="S1371" s="9" t="s">
        <v>8627</v>
      </c>
      <c r="T1371" s="9" t="s">
        <v>8628</v>
      </c>
    </row>
    <row r="1372" spans="1:20" hidden="1" x14ac:dyDescent="0.2">
      <c r="A1372" s="9">
        <v>1370</v>
      </c>
      <c r="B1372" s="9" t="s">
        <v>8629</v>
      </c>
      <c r="C1372" s="9" t="s">
        <v>792</v>
      </c>
      <c r="D1372" s="9" t="s">
        <v>846</v>
      </c>
      <c r="E1372" s="9" t="s">
        <v>794</v>
      </c>
      <c r="F1372" s="9" t="s">
        <v>3338</v>
      </c>
      <c r="G1372" s="9">
        <v>150</v>
      </c>
      <c r="I1372" s="9">
        <v>1985</v>
      </c>
      <c r="L1372" s="9">
        <v>45.776001000000001</v>
      </c>
      <c r="M1372" s="9">
        <v>23.653998999999999</v>
      </c>
      <c r="O1372" s="9">
        <v>21</v>
      </c>
      <c r="P1372" s="9">
        <v>78</v>
      </c>
      <c r="Q1372" s="9">
        <v>0</v>
      </c>
      <c r="R1372" s="9" t="s">
        <v>393</v>
      </c>
      <c r="S1372" s="9" t="s">
        <v>8630</v>
      </c>
      <c r="T1372" s="9" t="s">
        <v>8631</v>
      </c>
    </row>
    <row r="1373" spans="1:20" hidden="1" x14ac:dyDescent="0.2">
      <c r="A1373" s="9">
        <v>1371</v>
      </c>
      <c r="B1373" s="9" t="s">
        <v>8632</v>
      </c>
      <c r="C1373" s="9" t="s">
        <v>792</v>
      </c>
      <c r="D1373" s="9" t="s">
        <v>985</v>
      </c>
      <c r="E1373" s="9" t="s">
        <v>229</v>
      </c>
      <c r="F1373" s="9" t="s">
        <v>6489</v>
      </c>
      <c r="G1373" s="9">
        <v>7</v>
      </c>
      <c r="I1373" s="9">
        <v>1957</v>
      </c>
      <c r="L1373" s="9">
        <v>43.908999999999999</v>
      </c>
      <c r="M1373" s="9">
        <v>20.232700000000001</v>
      </c>
      <c r="O1373" s="9">
        <v>0</v>
      </c>
      <c r="P1373" s="9">
        <v>0</v>
      </c>
      <c r="Q1373" s="9">
        <v>0</v>
      </c>
      <c r="R1373" s="9" t="s">
        <v>393</v>
      </c>
      <c r="S1373" s="9" t="s">
        <v>8633</v>
      </c>
      <c r="T1373" s="9" t="s">
        <v>8634</v>
      </c>
    </row>
    <row r="1374" spans="1:20" hidden="1" x14ac:dyDescent="0.2">
      <c r="A1374" s="9">
        <v>1372</v>
      </c>
      <c r="B1374" s="9" t="s">
        <v>8635</v>
      </c>
      <c r="C1374" s="9" t="s">
        <v>792</v>
      </c>
      <c r="D1374" s="9" t="s">
        <v>846</v>
      </c>
      <c r="E1374" s="9" t="s">
        <v>794</v>
      </c>
      <c r="F1374" s="9" t="s">
        <v>6489</v>
      </c>
      <c r="G1374" s="9">
        <v>6</v>
      </c>
      <c r="I1374" s="9">
        <v>1954</v>
      </c>
      <c r="L1374" s="9">
        <v>43.899500000000003</v>
      </c>
      <c r="M1374" s="9">
        <v>20.180299999999999</v>
      </c>
      <c r="O1374" s="9">
        <v>1.5</v>
      </c>
      <c r="P1374" s="9">
        <v>0</v>
      </c>
      <c r="Q1374" s="9">
        <v>0</v>
      </c>
      <c r="R1374" s="9" t="s">
        <v>393</v>
      </c>
      <c r="S1374" s="9" t="s">
        <v>8636</v>
      </c>
      <c r="T1374" s="9" t="s">
        <v>8637</v>
      </c>
    </row>
    <row r="1375" spans="1:20" hidden="1" x14ac:dyDescent="0.2">
      <c r="A1375" s="9">
        <v>1373</v>
      </c>
      <c r="B1375" s="9" t="s">
        <v>8638</v>
      </c>
      <c r="C1375" s="9" t="s">
        <v>792</v>
      </c>
      <c r="D1375" s="9" t="s">
        <v>985</v>
      </c>
      <c r="E1375" s="9" t="s">
        <v>229</v>
      </c>
      <c r="F1375" s="9" t="s">
        <v>3546</v>
      </c>
      <c r="G1375" s="9">
        <v>4.4000000000000004</v>
      </c>
      <c r="I1375" s="9">
        <v>1945</v>
      </c>
      <c r="J1375" s="9">
        <v>1992</v>
      </c>
      <c r="L1375" s="9">
        <v>47.995972000000002</v>
      </c>
      <c r="M1375" s="9">
        <v>21.033037</v>
      </c>
      <c r="O1375" s="9">
        <v>0</v>
      </c>
      <c r="P1375" s="9">
        <v>14</v>
      </c>
      <c r="Q1375" s="9">
        <v>0</v>
      </c>
      <c r="R1375" s="9" t="s">
        <v>393</v>
      </c>
      <c r="S1375" s="9" t="s">
        <v>8639</v>
      </c>
      <c r="T1375" s="9" t="s">
        <v>8640</v>
      </c>
    </row>
    <row r="1376" spans="1:20" hidden="1" x14ac:dyDescent="0.2">
      <c r="A1376" s="9">
        <v>1374</v>
      </c>
      <c r="B1376" s="9" t="s">
        <v>8641</v>
      </c>
      <c r="C1376" s="9" t="s">
        <v>792</v>
      </c>
      <c r="D1376" s="9" t="s">
        <v>846</v>
      </c>
      <c r="E1376" s="9" t="s">
        <v>794</v>
      </c>
      <c r="F1376" s="9" t="s">
        <v>586</v>
      </c>
      <c r="G1376" s="9">
        <v>6.2197452229299302</v>
      </c>
      <c r="I1376" s="9">
        <v>1942</v>
      </c>
      <c r="L1376" s="9">
        <v>42.71</v>
      </c>
      <c r="M1376" s="9">
        <v>1.8640000000000001</v>
      </c>
      <c r="O1376" s="9">
        <v>0</v>
      </c>
      <c r="P1376" s="9">
        <v>0</v>
      </c>
      <c r="Q1376" s="9">
        <v>0</v>
      </c>
      <c r="R1376" s="9" t="s">
        <v>393</v>
      </c>
      <c r="S1376" s="9" t="s">
        <v>8642</v>
      </c>
      <c r="T1376" s="9" t="s">
        <v>8643</v>
      </c>
    </row>
    <row r="1377" spans="1:21" hidden="1" x14ac:dyDescent="0.2">
      <c r="A1377" s="9">
        <v>1375</v>
      </c>
      <c r="B1377" s="9" t="s">
        <v>8644</v>
      </c>
      <c r="C1377" s="9" t="s">
        <v>792</v>
      </c>
      <c r="D1377" s="9" t="s">
        <v>985</v>
      </c>
      <c r="E1377" s="9" t="s">
        <v>229</v>
      </c>
      <c r="F1377" s="9" t="s">
        <v>586</v>
      </c>
      <c r="G1377" s="9">
        <v>68.283438813800103</v>
      </c>
      <c r="I1377" s="9">
        <v>1965</v>
      </c>
      <c r="L1377" s="9">
        <v>43.633000000000003</v>
      </c>
      <c r="M1377" s="9">
        <v>5.1139999999999999</v>
      </c>
      <c r="O1377" s="9">
        <v>0</v>
      </c>
      <c r="P1377" s="9">
        <v>0</v>
      </c>
      <c r="Q1377" s="9">
        <v>0</v>
      </c>
      <c r="R1377" s="9" t="s">
        <v>393</v>
      </c>
      <c r="S1377" s="9" t="s">
        <v>8645</v>
      </c>
      <c r="T1377" s="9" t="s">
        <v>8646</v>
      </c>
    </row>
    <row r="1378" spans="1:21" hidden="1" x14ac:dyDescent="0.2">
      <c r="A1378" s="9">
        <v>1376</v>
      </c>
      <c r="B1378" s="9" t="s">
        <v>8647</v>
      </c>
      <c r="C1378" s="9" t="s">
        <v>792</v>
      </c>
      <c r="D1378" s="9" t="s">
        <v>846</v>
      </c>
      <c r="E1378" s="9" t="s">
        <v>794</v>
      </c>
      <c r="F1378" s="9" t="s">
        <v>586</v>
      </c>
      <c r="G1378" s="9">
        <v>11.8471337579617</v>
      </c>
      <c r="I1378" s="9">
        <v>1952</v>
      </c>
      <c r="L1378" s="9">
        <v>45.414999999999999</v>
      </c>
      <c r="M1378" s="9">
        <v>2.4990000000000001</v>
      </c>
      <c r="O1378" s="9">
        <v>0</v>
      </c>
      <c r="P1378" s="9">
        <v>0</v>
      </c>
      <c r="Q1378" s="9">
        <v>0</v>
      </c>
      <c r="R1378" s="9" t="s">
        <v>393</v>
      </c>
      <c r="S1378" s="9" t="s">
        <v>8648</v>
      </c>
      <c r="T1378" s="9" t="s">
        <v>8649</v>
      </c>
    </row>
    <row r="1379" spans="1:21" hidden="1" x14ac:dyDescent="0.2">
      <c r="A1379" s="9">
        <v>1377</v>
      </c>
      <c r="B1379" s="9" t="s">
        <v>8650</v>
      </c>
      <c r="C1379" s="9" t="s">
        <v>792</v>
      </c>
      <c r="D1379" s="9" t="s">
        <v>985</v>
      </c>
      <c r="E1379" s="9" t="s">
        <v>229</v>
      </c>
      <c r="F1379" s="9" t="s">
        <v>598</v>
      </c>
      <c r="G1379" s="9">
        <v>56</v>
      </c>
      <c r="L1379" s="9">
        <v>46.164292000000003</v>
      </c>
      <c r="M1379" s="9">
        <v>9.6449440000000006</v>
      </c>
      <c r="O1379" s="9">
        <v>0</v>
      </c>
      <c r="P1379" s="9">
        <v>0</v>
      </c>
      <c r="Q1379" s="9">
        <v>0</v>
      </c>
      <c r="R1379" s="9" t="s">
        <v>8651</v>
      </c>
      <c r="S1379" s="9" t="s">
        <v>8652</v>
      </c>
      <c r="T1379" s="9" t="s">
        <v>8653</v>
      </c>
    </row>
    <row r="1380" spans="1:21" hidden="1" x14ac:dyDescent="0.2">
      <c r="A1380" s="9">
        <v>1378</v>
      </c>
      <c r="B1380" s="9" t="s">
        <v>8654</v>
      </c>
      <c r="C1380" s="9" t="s">
        <v>792</v>
      </c>
      <c r="D1380" s="9" t="s">
        <v>985</v>
      </c>
      <c r="E1380" s="9" t="s">
        <v>229</v>
      </c>
      <c r="F1380" s="9" t="s">
        <v>795</v>
      </c>
      <c r="G1380" s="9">
        <v>0.72</v>
      </c>
      <c r="I1380" s="9">
        <v>1995</v>
      </c>
      <c r="J1380" s="9">
        <v>1995</v>
      </c>
      <c r="L1380" s="9">
        <v>47.419689883700002</v>
      </c>
      <c r="M1380" s="9">
        <v>7.50117302601</v>
      </c>
      <c r="O1380" s="9">
        <v>0</v>
      </c>
      <c r="P1380" s="9">
        <v>0</v>
      </c>
      <c r="Q1380" s="9">
        <v>0</v>
      </c>
      <c r="R1380" s="9" t="s">
        <v>393</v>
      </c>
      <c r="S1380" s="9" t="s">
        <v>8655</v>
      </c>
      <c r="T1380" s="9" t="s">
        <v>8656</v>
      </c>
    </row>
    <row r="1381" spans="1:21" hidden="1" x14ac:dyDescent="0.2">
      <c r="A1381" s="9">
        <v>1379</v>
      </c>
      <c r="B1381" s="9" t="s">
        <v>8657</v>
      </c>
      <c r="C1381" s="9" t="s">
        <v>792</v>
      </c>
      <c r="D1381" s="9" t="s">
        <v>985</v>
      </c>
      <c r="E1381" s="9" t="s">
        <v>229</v>
      </c>
      <c r="F1381" s="9" t="s">
        <v>598</v>
      </c>
      <c r="G1381" s="9">
        <v>16</v>
      </c>
      <c r="L1381" s="9">
        <v>42.854826363641003</v>
      </c>
      <c r="M1381" s="9">
        <v>13.5748958587646</v>
      </c>
      <c r="O1381" s="9">
        <v>0</v>
      </c>
      <c r="P1381" s="9">
        <v>0</v>
      </c>
      <c r="Q1381" s="9">
        <v>0</v>
      </c>
      <c r="R1381" s="9" t="s">
        <v>8658</v>
      </c>
      <c r="S1381" s="9" t="s">
        <v>8659</v>
      </c>
      <c r="T1381" s="9" t="s">
        <v>8660</v>
      </c>
    </row>
    <row r="1382" spans="1:21" hidden="1" x14ac:dyDescent="0.2">
      <c r="A1382" s="9">
        <v>1380</v>
      </c>
      <c r="B1382" s="9" t="s">
        <v>8661</v>
      </c>
      <c r="C1382" s="9" t="s">
        <v>792</v>
      </c>
      <c r="D1382" s="9" t="s">
        <v>985</v>
      </c>
      <c r="E1382" s="9" t="s">
        <v>229</v>
      </c>
      <c r="F1382" s="9" t="s">
        <v>598</v>
      </c>
      <c r="G1382" s="9">
        <v>9</v>
      </c>
      <c r="L1382" s="9">
        <v>46.376885999999999</v>
      </c>
      <c r="M1382" s="9">
        <v>8.425713</v>
      </c>
      <c r="O1382" s="9">
        <v>0</v>
      </c>
      <c r="P1382" s="9">
        <v>0</v>
      </c>
      <c r="Q1382" s="9">
        <v>0</v>
      </c>
      <c r="R1382" s="9" t="s">
        <v>8662</v>
      </c>
      <c r="S1382" s="9" t="s">
        <v>8663</v>
      </c>
      <c r="T1382" s="9" t="s">
        <v>8664</v>
      </c>
    </row>
    <row r="1383" spans="1:21" hidden="1" x14ac:dyDescent="0.2">
      <c r="A1383" s="9">
        <v>1381</v>
      </c>
      <c r="B1383" s="9" t="s">
        <v>8665</v>
      </c>
      <c r="C1383" s="9" t="s">
        <v>792</v>
      </c>
      <c r="D1383" s="9" t="s">
        <v>985</v>
      </c>
      <c r="E1383" s="9" t="s">
        <v>229</v>
      </c>
      <c r="F1383" s="9" t="s">
        <v>598</v>
      </c>
      <c r="G1383" s="9">
        <v>13</v>
      </c>
      <c r="L1383" s="9">
        <v>46.283000999999999</v>
      </c>
      <c r="M1383" s="9">
        <v>10.259755999999999</v>
      </c>
      <c r="O1383" s="9">
        <v>0</v>
      </c>
      <c r="P1383" s="9">
        <v>0</v>
      </c>
      <c r="Q1383" s="9">
        <v>0</v>
      </c>
      <c r="R1383" s="9" t="s">
        <v>8666</v>
      </c>
      <c r="S1383" s="9" t="s">
        <v>8667</v>
      </c>
      <c r="T1383" s="9" t="s">
        <v>8668</v>
      </c>
    </row>
    <row r="1384" spans="1:21" hidden="1" x14ac:dyDescent="0.2">
      <c r="A1384" s="9">
        <v>1382</v>
      </c>
      <c r="B1384" s="9" t="s">
        <v>8669</v>
      </c>
      <c r="C1384" s="9" t="s">
        <v>792</v>
      </c>
      <c r="D1384" s="9" t="s">
        <v>985</v>
      </c>
      <c r="E1384" s="9" t="s">
        <v>229</v>
      </c>
      <c r="F1384" s="9" t="s">
        <v>598</v>
      </c>
      <c r="G1384" s="9">
        <v>14</v>
      </c>
      <c r="L1384" s="9">
        <v>46.016007000000002</v>
      </c>
      <c r="M1384" s="9">
        <v>11.636892</v>
      </c>
      <c r="O1384" s="9">
        <v>0</v>
      </c>
      <c r="P1384" s="9">
        <v>0</v>
      </c>
      <c r="Q1384" s="9">
        <v>0</v>
      </c>
      <c r="R1384" s="9" t="s">
        <v>8670</v>
      </c>
      <c r="S1384" s="9" t="s">
        <v>8671</v>
      </c>
      <c r="T1384" s="9" t="s">
        <v>8672</v>
      </c>
    </row>
    <row r="1385" spans="1:21" hidden="1" x14ac:dyDescent="0.2">
      <c r="A1385" s="9">
        <v>1383</v>
      </c>
      <c r="B1385" s="9" t="s">
        <v>8673</v>
      </c>
      <c r="C1385" s="9" t="s">
        <v>792</v>
      </c>
      <c r="D1385" s="9" t="s">
        <v>846</v>
      </c>
      <c r="E1385" s="9" t="s">
        <v>794</v>
      </c>
      <c r="F1385" s="9" t="s">
        <v>598</v>
      </c>
      <c r="G1385" s="9">
        <v>16</v>
      </c>
      <c r="L1385" s="9">
        <v>45.829667000000001</v>
      </c>
      <c r="M1385" s="9">
        <v>7.8232100000000004</v>
      </c>
      <c r="O1385" s="9">
        <v>0</v>
      </c>
      <c r="P1385" s="9">
        <v>0</v>
      </c>
      <c r="Q1385" s="9">
        <v>0</v>
      </c>
      <c r="R1385" s="9" t="s">
        <v>8674</v>
      </c>
      <c r="S1385" s="9" t="s">
        <v>8675</v>
      </c>
      <c r="T1385" s="9" t="s">
        <v>8676</v>
      </c>
    </row>
    <row r="1386" spans="1:21" hidden="1" x14ac:dyDescent="0.2">
      <c r="A1386" s="9">
        <v>1384</v>
      </c>
      <c r="B1386" s="9" t="s">
        <v>8677</v>
      </c>
      <c r="C1386" s="9" t="s">
        <v>792</v>
      </c>
      <c r="D1386" s="9" t="s">
        <v>985</v>
      </c>
      <c r="E1386" s="9" t="s">
        <v>229</v>
      </c>
      <c r="F1386" s="9" t="s">
        <v>598</v>
      </c>
      <c r="G1386" s="9">
        <v>14</v>
      </c>
      <c r="L1386" s="9">
        <v>46.146388999999999</v>
      </c>
      <c r="M1386" s="9">
        <v>9.3009369999999993</v>
      </c>
      <c r="O1386" s="9">
        <v>0</v>
      </c>
      <c r="P1386" s="9">
        <v>0</v>
      </c>
      <c r="Q1386" s="9">
        <v>0</v>
      </c>
      <c r="R1386" s="9" t="s">
        <v>8678</v>
      </c>
      <c r="S1386" s="9" t="s">
        <v>8679</v>
      </c>
      <c r="T1386" s="9" t="s">
        <v>8680</v>
      </c>
    </row>
    <row r="1387" spans="1:21" hidden="1" x14ac:dyDescent="0.2">
      <c r="A1387" s="9">
        <v>1385</v>
      </c>
      <c r="B1387" s="9" t="s">
        <v>8681</v>
      </c>
      <c r="C1387" s="9" t="s">
        <v>792</v>
      </c>
      <c r="D1387" s="9" t="s">
        <v>985</v>
      </c>
      <c r="E1387" s="9" t="s">
        <v>229</v>
      </c>
      <c r="F1387" s="9" t="s">
        <v>598</v>
      </c>
      <c r="G1387" s="9">
        <v>14</v>
      </c>
      <c r="L1387" s="9">
        <v>46.292293000000001</v>
      </c>
      <c r="M1387" s="9">
        <v>9.365335</v>
      </c>
      <c r="O1387" s="9">
        <v>0</v>
      </c>
      <c r="P1387" s="9">
        <v>0</v>
      </c>
      <c r="Q1387" s="9">
        <v>0</v>
      </c>
      <c r="R1387" s="9" t="s">
        <v>8682</v>
      </c>
      <c r="S1387" s="9" t="s">
        <v>8683</v>
      </c>
      <c r="T1387" s="9" t="s">
        <v>8684</v>
      </c>
    </row>
    <row r="1388" spans="1:21" hidden="1" x14ac:dyDescent="0.2">
      <c r="A1388" s="9">
        <v>1386</v>
      </c>
      <c r="B1388" s="9" t="s">
        <v>8685</v>
      </c>
      <c r="C1388" s="9" t="s">
        <v>792</v>
      </c>
      <c r="D1388" s="9" t="s">
        <v>985</v>
      </c>
      <c r="E1388" s="9" t="s">
        <v>229</v>
      </c>
      <c r="F1388" s="9" t="s">
        <v>598</v>
      </c>
      <c r="G1388" s="9">
        <v>20</v>
      </c>
      <c r="L1388" s="9">
        <v>46.260882000000002</v>
      </c>
      <c r="M1388" s="9">
        <v>8.3202130000000007</v>
      </c>
      <c r="O1388" s="9">
        <v>0</v>
      </c>
      <c r="P1388" s="9">
        <v>0</v>
      </c>
      <c r="Q1388" s="9">
        <v>0</v>
      </c>
      <c r="R1388" s="9" t="s">
        <v>8686</v>
      </c>
      <c r="S1388" s="9" t="s">
        <v>8687</v>
      </c>
      <c r="T1388" s="9" t="s">
        <v>8688</v>
      </c>
    </row>
    <row r="1389" spans="1:21" hidden="1" x14ac:dyDescent="0.2">
      <c r="A1389" s="9">
        <v>1387</v>
      </c>
      <c r="B1389" s="9" t="s">
        <v>8689</v>
      </c>
      <c r="C1389" s="9" t="s">
        <v>792</v>
      </c>
      <c r="D1389" s="9" t="s">
        <v>985</v>
      </c>
      <c r="E1389" s="9" t="s">
        <v>229</v>
      </c>
      <c r="F1389" s="9" t="s">
        <v>598</v>
      </c>
      <c r="G1389" s="9">
        <v>14</v>
      </c>
      <c r="L1389" s="9">
        <v>42.957348000000003</v>
      </c>
      <c r="M1389" s="9">
        <v>13.412281999999999</v>
      </c>
      <c r="O1389" s="9">
        <v>0</v>
      </c>
      <c r="P1389" s="9">
        <v>0</v>
      </c>
      <c r="Q1389" s="9">
        <v>0</v>
      </c>
      <c r="R1389" s="9" t="s">
        <v>8690</v>
      </c>
      <c r="S1389" s="9" t="s">
        <v>8691</v>
      </c>
      <c r="T1389" s="9" t="s">
        <v>8692</v>
      </c>
    </row>
    <row r="1390" spans="1:21" hidden="1" x14ac:dyDescent="0.2">
      <c r="A1390" s="9">
        <v>1388</v>
      </c>
      <c r="B1390" s="9" t="s">
        <v>8693</v>
      </c>
      <c r="C1390" s="9" t="s">
        <v>792</v>
      </c>
      <c r="D1390" s="9" t="s">
        <v>985</v>
      </c>
      <c r="E1390" s="9" t="s">
        <v>229</v>
      </c>
      <c r="F1390" s="9" t="s">
        <v>598</v>
      </c>
      <c r="G1390" s="9">
        <v>13</v>
      </c>
      <c r="L1390" s="9">
        <v>46.597121000000001</v>
      </c>
      <c r="M1390" s="9">
        <v>11.530879000000001</v>
      </c>
      <c r="O1390" s="9">
        <v>0</v>
      </c>
      <c r="P1390" s="9">
        <v>0</v>
      </c>
      <c r="Q1390" s="9">
        <v>0</v>
      </c>
      <c r="R1390" s="9" t="s">
        <v>8694</v>
      </c>
      <c r="S1390" s="9" t="s">
        <v>8695</v>
      </c>
      <c r="T1390" s="9" t="s">
        <v>8696</v>
      </c>
      <c r="U1390" s="9" t="s">
        <v>8697</v>
      </c>
    </row>
    <row r="1391" spans="1:21" hidden="1" x14ac:dyDescent="0.2">
      <c r="A1391" s="9">
        <v>1389</v>
      </c>
      <c r="B1391" s="9" t="s">
        <v>8698</v>
      </c>
      <c r="C1391" s="9" t="s">
        <v>792</v>
      </c>
      <c r="D1391" s="9" t="s">
        <v>985</v>
      </c>
      <c r="E1391" s="9" t="s">
        <v>229</v>
      </c>
      <c r="F1391" s="9" t="s">
        <v>598</v>
      </c>
      <c r="G1391" s="9">
        <v>25</v>
      </c>
      <c r="L1391" s="9">
        <v>44.057349000000002</v>
      </c>
      <c r="M1391" s="9">
        <v>10.4452</v>
      </c>
      <c r="O1391" s="9">
        <v>0</v>
      </c>
      <c r="P1391" s="9">
        <v>0</v>
      </c>
      <c r="Q1391" s="9">
        <v>0</v>
      </c>
      <c r="R1391" s="9" t="s">
        <v>8699</v>
      </c>
      <c r="S1391" s="9" t="s">
        <v>8700</v>
      </c>
      <c r="T1391" s="9" t="s">
        <v>8701</v>
      </c>
    </row>
    <row r="1392" spans="1:21" hidden="1" x14ac:dyDescent="0.2">
      <c r="A1392" s="9">
        <v>1390</v>
      </c>
      <c r="B1392" s="9" t="s">
        <v>8702</v>
      </c>
      <c r="C1392" s="9" t="s">
        <v>792</v>
      </c>
      <c r="D1392" s="9" t="s">
        <v>985</v>
      </c>
      <c r="E1392" s="9" t="s">
        <v>794</v>
      </c>
      <c r="F1392" s="9" t="s">
        <v>598</v>
      </c>
      <c r="G1392" s="9">
        <v>13</v>
      </c>
      <c r="L1392" s="9">
        <v>43.683959000000002</v>
      </c>
      <c r="M1392" s="9">
        <v>12.644054000000001</v>
      </c>
      <c r="O1392" s="9">
        <v>0</v>
      </c>
      <c r="P1392" s="9">
        <v>0</v>
      </c>
      <c r="Q1392" s="9">
        <v>0</v>
      </c>
      <c r="R1392" s="9" t="s">
        <v>8703</v>
      </c>
      <c r="S1392" s="9" t="s">
        <v>8704</v>
      </c>
      <c r="T1392" s="9" t="s">
        <v>8705</v>
      </c>
    </row>
    <row r="1393" spans="1:22" hidden="1" x14ac:dyDescent="0.2">
      <c r="A1393" s="9">
        <v>1391</v>
      </c>
      <c r="B1393" s="9" t="s">
        <v>8706</v>
      </c>
      <c r="C1393" s="9" t="s">
        <v>792</v>
      </c>
      <c r="D1393" s="9" t="s">
        <v>985</v>
      </c>
      <c r="E1393" s="9" t="s">
        <v>229</v>
      </c>
      <c r="F1393" s="9" t="s">
        <v>598</v>
      </c>
      <c r="G1393" s="9">
        <v>13</v>
      </c>
      <c r="L1393" s="9">
        <v>45.239148</v>
      </c>
      <c r="M1393" s="9">
        <v>7.3754119999999999</v>
      </c>
      <c r="O1393" s="9">
        <v>0</v>
      </c>
      <c r="P1393" s="9">
        <v>0</v>
      </c>
      <c r="Q1393" s="9">
        <v>0</v>
      </c>
      <c r="R1393" s="9" t="s">
        <v>8707</v>
      </c>
      <c r="S1393" s="9" t="s">
        <v>8708</v>
      </c>
      <c r="T1393" s="9" t="s">
        <v>8709</v>
      </c>
    </row>
    <row r="1394" spans="1:22" hidden="1" x14ac:dyDescent="0.2">
      <c r="A1394" s="9">
        <v>1392</v>
      </c>
      <c r="B1394" s="9" t="s">
        <v>8710</v>
      </c>
      <c r="C1394" s="9" t="s">
        <v>792</v>
      </c>
      <c r="D1394" s="9" t="s">
        <v>985</v>
      </c>
      <c r="E1394" s="9" t="s">
        <v>229</v>
      </c>
      <c r="F1394" s="9" t="s">
        <v>598</v>
      </c>
      <c r="G1394" s="9">
        <v>11</v>
      </c>
      <c r="L1394" s="9">
        <v>46.345555599999997</v>
      </c>
      <c r="M1394" s="9">
        <v>12.186388900000001</v>
      </c>
      <c r="O1394" s="9">
        <v>0</v>
      </c>
      <c r="P1394" s="9">
        <v>0</v>
      </c>
      <c r="Q1394" s="9">
        <v>0</v>
      </c>
      <c r="R1394" s="9" t="s">
        <v>8711</v>
      </c>
      <c r="S1394" s="9" t="s">
        <v>8712</v>
      </c>
      <c r="T1394" s="9" t="s">
        <v>8713</v>
      </c>
    </row>
    <row r="1395" spans="1:22" hidden="1" x14ac:dyDescent="0.2">
      <c r="A1395" s="9">
        <v>1393</v>
      </c>
      <c r="B1395" s="9" t="s">
        <v>8714</v>
      </c>
      <c r="C1395" s="9" t="s">
        <v>792</v>
      </c>
      <c r="D1395" s="9" t="s">
        <v>846</v>
      </c>
      <c r="E1395" s="9" t="s">
        <v>794</v>
      </c>
      <c r="F1395" s="9" t="s">
        <v>598</v>
      </c>
      <c r="G1395" s="9">
        <v>46</v>
      </c>
      <c r="L1395" s="9">
        <v>39.962222199999999</v>
      </c>
      <c r="M1395" s="9">
        <v>9.5055555999999992</v>
      </c>
      <c r="O1395" s="9">
        <v>0</v>
      </c>
      <c r="P1395" s="9">
        <v>0</v>
      </c>
      <c r="Q1395" s="9">
        <v>0</v>
      </c>
      <c r="R1395" s="9" t="s">
        <v>8715</v>
      </c>
      <c r="S1395" s="9" t="s">
        <v>8716</v>
      </c>
      <c r="T1395" s="9" t="s">
        <v>8717</v>
      </c>
      <c r="U1395" s="9" t="s">
        <v>8718</v>
      </c>
      <c r="V1395" s="9" t="s">
        <v>8719</v>
      </c>
    </row>
    <row r="1396" spans="1:22" hidden="1" x14ac:dyDescent="0.2">
      <c r="A1396" s="9">
        <v>1394</v>
      </c>
      <c r="B1396" s="9" t="s">
        <v>8720</v>
      </c>
      <c r="C1396" s="9" t="s">
        <v>792</v>
      </c>
      <c r="D1396" s="9" t="s">
        <v>985</v>
      </c>
      <c r="E1396" s="9" t="s">
        <v>229</v>
      </c>
      <c r="F1396" s="9" t="s">
        <v>598</v>
      </c>
      <c r="G1396" s="9">
        <v>120</v>
      </c>
      <c r="L1396" s="9">
        <v>45.089969000000004</v>
      </c>
      <c r="M1396" s="9">
        <v>9.9365699999999997</v>
      </c>
      <c r="O1396" s="9">
        <v>0</v>
      </c>
      <c r="P1396" s="9">
        <v>0</v>
      </c>
      <c r="Q1396" s="9">
        <v>0</v>
      </c>
      <c r="R1396" s="9" t="s">
        <v>8721</v>
      </c>
      <c r="S1396" s="9" t="s">
        <v>8722</v>
      </c>
      <c r="T1396" s="9" t="s">
        <v>8723</v>
      </c>
      <c r="U1396" s="9" t="s">
        <v>8724</v>
      </c>
      <c r="V1396" s="9" t="s">
        <v>8725</v>
      </c>
    </row>
    <row r="1397" spans="1:22" hidden="1" x14ac:dyDescent="0.2">
      <c r="A1397" s="9">
        <v>1395</v>
      </c>
      <c r="B1397" s="9" t="s">
        <v>8726</v>
      </c>
      <c r="C1397" s="9" t="s">
        <v>792</v>
      </c>
      <c r="D1397" s="9" t="s">
        <v>985</v>
      </c>
      <c r="E1397" s="9" t="s">
        <v>229</v>
      </c>
      <c r="F1397" s="9" t="s">
        <v>598</v>
      </c>
      <c r="G1397" s="9">
        <v>18</v>
      </c>
      <c r="L1397" s="9">
        <v>45.035939999999997</v>
      </c>
      <c r="M1397" s="9">
        <v>7.0494089999999998</v>
      </c>
      <c r="O1397" s="9">
        <v>0</v>
      </c>
      <c r="P1397" s="9">
        <v>0</v>
      </c>
      <c r="Q1397" s="9">
        <v>0</v>
      </c>
      <c r="R1397" s="9" t="s">
        <v>8727</v>
      </c>
      <c r="S1397" s="9" t="s">
        <v>8728</v>
      </c>
      <c r="T1397" s="9" t="s">
        <v>8729</v>
      </c>
    </row>
    <row r="1398" spans="1:22" hidden="1" x14ac:dyDescent="0.2">
      <c r="A1398" s="9">
        <v>1396</v>
      </c>
      <c r="B1398" s="9" t="s">
        <v>8730</v>
      </c>
      <c r="C1398" s="9" t="s">
        <v>792</v>
      </c>
      <c r="D1398" s="9" t="s">
        <v>985</v>
      </c>
      <c r="E1398" s="9" t="s">
        <v>229</v>
      </c>
      <c r="F1398" s="9" t="s">
        <v>598</v>
      </c>
      <c r="G1398" s="9">
        <v>10</v>
      </c>
      <c r="L1398" s="9">
        <v>44.315525999999998</v>
      </c>
      <c r="M1398" s="9">
        <v>7.2987279999999997</v>
      </c>
      <c r="O1398" s="9">
        <v>0</v>
      </c>
      <c r="P1398" s="9">
        <v>0</v>
      </c>
      <c r="Q1398" s="9">
        <v>0</v>
      </c>
      <c r="R1398" s="9" t="s">
        <v>8731</v>
      </c>
      <c r="S1398" s="9" t="s">
        <v>8732</v>
      </c>
      <c r="T1398" s="9" t="s">
        <v>8733</v>
      </c>
    </row>
    <row r="1399" spans="1:22" hidden="1" x14ac:dyDescent="0.2">
      <c r="A1399" s="9">
        <v>1397</v>
      </c>
      <c r="B1399" s="9" t="s">
        <v>8734</v>
      </c>
      <c r="C1399" s="9" t="s">
        <v>792</v>
      </c>
      <c r="D1399" s="9" t="s">
        <v>985</v>
      </c>
      <c r="E1399" s="9" t="s">
        <v>229</v>
      </c>
      <c r="F1399" s="9" t="s">
        <v>598</v>
      </c>
      <c r="G1399" s="9">
        <v>10</v>
      </c>
      <c r="L1399" s="9">
        <v>45.716876999999997</v>
      </c>
      <c r="M1399" s="9">
        <v>6.9451109999999998</v>
      </c>
      <c r="O1399" s="9">
        <v>0</v>
      </c>
      <c r="P1399" s="9">
        <v>0</v>
      </c>
      <c r="Q1399" s="9">
        <v>0</v>
      </c>
      <c r="R1399" s="9" t="s">
        <v>8735</v>
      </c>
      <c r="S1399" s="9" t="s">
        <v>8736</v>
      </c>
      <c r="T1399" s="9" t="s">
        <v>8737</v>
      </c>
    </row>
    <row r="1400" spans="1:22" hidden="1" x14ac:dyDescent="0.2">
      <c r="A1400" s="9">
        <v>1398</v>
      </c>
      <c r="B1400" s="9" t="s">
        <v>8738</v>
      </c>
      <c r="C1400" s="9" t="s">
        <v>792</v>
      </c>
      <c r="D1400" s="9" t="s">
        <v>985</v>
      </c>
      <c r="E1400" s="9" t="s">
        <v>229</v>
      </c>
      <c r="F1400" s="9" t="s">
        <v>598</v>
      </c>
      <c r="G1400" s="9">
        <v>30</v>
      </c>
      <c r="L1400" s="9">
        <v>44.352857</v>
      </c>
      <c r="M1400" s="9">
        <v>10.625598999999999</v>
      </c>
      <c r="O1400" s="9">
        <v>0</v>
      </c>
      <c r="P1400" s="9">
        <v>0</v>
      </c>
      <c r="Q1400" s="9">
        <v>0</v>
      </c>
      <c r="R1400" s="9" t="s">
        <v>8739</v>
      </c>
      <c r="S1400" s="9" t="s">
        <v>8740</v>
      </c>
      <c r="T1400" s="9" t="s">
        <v>8741</v>
      </c>
    </row>
    <row r="1401" spans="1:22" hidden="1" x14ac:dyDescent="0.2">
      <c r="A1401" s="9">
        <v>1399</v>
      </c>
      <c r="B1401" s="9" t="s">
        <v>8742</v>
      </c>
      <c r="C1401" s="9" t="s">
        <v>792</v>
      </c>
      <c r="D1401" s="9" t="s">
        <v>985</v>
      </c>
      <c r="E1401" s="9" t="s">
        <v>229</v>
      </c>
      <c r="F1401" s="9" t="s">
        <v>598</v>
      </c>
      <c r="G1401" s="9">
        <v>20</v>
      </c>
      <c r="L1401" s="9">
        <v>42.208925999999998</v>
      </c>
      <c r="M1401" s="9">
        <v>12.729177999999999</v>
      </c>
      <c r="O1401" s="9">
        <v>0</v>
      </c>
      <c r="P1401" s="9">
        <v>0</v>
      </c>
      <c r="Q1401" s="9">
        <v>0</v>
      </c>
      <c r="R1401" s="9" t="s">
        <v>8743</v>
      </c>
      <c r="S1401" s="9" t="s">
        <v>8744</v>
      </c>
      <c r="T1401" s="9" t="s">
        <v>8745</v>
      </c>
      <c r="U1401" s="9" t="s">
        <v>8746</v>
      </c>
    </row>
    <row r="1402" spans="1:22" hidden="1" x14ac:dyDescent="0.2">
      <c r="A1402" s="9">
        <v>1400</v>
      </c>
      <c r="B1402" s="9" t="s">
        <v>8747</v>
      </c>
      <c r="C1402" s="9" t="s">
        <v>792</v>
      </c>
      <c r="D1402" s="9" t="s">
        <v>985</v>
      </c>
      <c r="E1402" s="9" t="s">
        <v>229</v>
      </c>
      <c r="F1402" s="9" t="s">
        <v>598</v>
      </c>
      <c r="G1402" s="9">
        <v>42</v>
      </c>
      <c r="L1402" s="9">
        <v>45.654004299999997</v>
      </c>
      <c r="M1402" s="9">
        <v>9.4847368999999997</v>
      </c>
      <c r="O1402" s="9">
        <v>0</v>
      </c>
      <c r="P1402" s="9">
        <v>0</v>
      </c>
      <c r="Q1402" s="9">
        <v>0</v>
      </c>
      <c r="R1402" s="9" t="s">
        <v>8748</v>
      </c>
      <c r="S1402" s="9" t="s">
        <v>8749</v>
      </c>
      <c r="T1402" s="9" t="s">
        <v>8750</v>
      </c>
    </row>
    <row r="1403" spans="1:22" hidden="1" x14ac:dyDescent="0.2">
      <c r="A1403" s="9">
        <v>1401</v>
      </c>
      <c r="B1403" s="9" t="s">
        <v>8751</v>
      </c>
      <c r="C1403" s="9" t="s">
        <v>792</v>
      </c>
      <c r="D1403" s="9" t="s">
        <v>846</v>
      </c>
      <c r="E1403" s="9" t="s">
        <v>794</v>
      </c>
      <c r="F1403" s="9" t="s">
        <v>598</v>
      </c>
      <c r="G1403" s="9">
        <v>43</v>
      </c>
      <c r="L1403" s="9">
        <v>46.034193000000002</v>
      </c>
      <c r="M1403" s="9">
        <v>10.005855</v>
      </c>
      <c r="O1403" s="9">
        <v>0</v>
      </c>
      <c r="P1403" s="9">
        <v>0</v>
      </c>
      <c r="Q1403" s="9">
        <v>0</v>
      </c>
      <c r="R1403" s="9" t="s">
        <v>8752</v>
      </c>
      <c r="S1403" s="9" t="s">
        <v>8753</v>
      </c>
      <c r="T1403" s="9" t="s">
        <v>8754</v>
      </c>
    </row>
    <row r="1404" spans="1:22" hidden="1" x14ac:dyDescent="0.2">
      <c r="A1404" s="9">
        <v>1402</v>
      </c>
      <c r="B1404" s="9" t="s">
        <v>8755</v>
      </c>
      <c r="C1404" s="9" t="s">
        <v>792</v>
      </c>
      <c r="D1404" s="9" t="s">
        <v>985</v>
      </c>
      <c r="E1404" s="9" t="s">
        <v>229</v>
      </c>
      <c r="F1404" s="9" t="s">
        <v>598</v>
      </c>
      <c r="G1404" s="9">
        <v>9</v>
      </c>
      <c r="L1404" s="9">
        <v>45.893791</v>
      </c>
      <c r="M1404" s="9">
        <v>10.185661</v>
      </c>
      <c r="O1404" s="9">
        <v>0</v>
      </c>
      <c r="P1404" s="9">
        <v>0</v>
      </c>
      <c r="Q1404" s="9">
        <v>0</v>
      </c>
      <c r="R1404" s="9" t="s">
        <v>8756</v>
      </c>
      <c r="S1404" s="9" t="s">
        <v>8757</v>
      </c>
      <c r="T1404" s="9" t="s">
        <v>8758</v>
      </c>
    </row>
    <row r="1405" spans="1:22" hidden="1" x14ac:dyDescent="0.2">
      <c r="A1405" s="9">
        <v>1403</v>
      </c>
      <c r="B1405" s="9" t="s">
        <v>8759</v>
      </c>
      <c r="C1405" s="9" t="s">
        <v>792</v>
      </c>
      <c r="D1405" s="9" t="s">
        <v>985</v>
      </c>
      <c r="E1405" s="9" t="s">
        <v>229</v>
      </c>
      <c r="F1405" s="9" t="s">
        <v>598</v>
      </c>
      <c r="G1405" s="9">
        <v>13</v>
      </c>
      <c r="L1405" s="9">
        <v>46.808317000000002</v>
      </c>
      <c r="M1405" s="9">
        <v>10.542652</v>
      </c>
      <c r="O1405" s="9">
        <v>0</v>
      </c>
      <c r="P1405" s="9">
        <v>0</v>
      </c>
      <c r="Q1405" s="9">
        <v>0</v>
      </c>
      <c r="R1405" s="9" t="s">
        <v>8760</v>
      </c>
      <c r="S1405" s="9" t="s">
        <v>8761</v>
      </c>
      <c r="T1405" s="9" t="s">
        <v>8762</v>
      </c>
    </row>
    <row r="1406" spans="1:22" hidden="1" x14ac:dyDescent="0.2">
      <c r="A1406" s="9">
        <v>1404</v>
      </c>
      <c r="B1406" s="9" t="s">
        <v>8763</v>
      </c>
      <c r="C1406" s="9" t="s">
        <v>792</v>
      </c>
      <c r="D1406" s="9" t="s">
        <v>985</v>
      </c>
      <c r="E1406" s="9" t="s">
        <v>229</v>
      </c>
      <c r="F1406" s="9" t="s">
        <v>598</v>
      </c>
      <c r="G1406" s="9">
        <v>39</v>
      </c>
      <c r="L1406" s="9">
        <v>46.210780999999997</v>
      </c>
      <c r="M1406" s="9">
        <v>8.3206139999999902</v>
      </c>
      <c r="O1406" s="9">
        <v>0</v>
      </c>
      <c r="P1406" s="9">
        <v>0</v>
      </c>
      <c r="Q1406" s="9">
        <v>0</v>
      </c>
      <c r="R1406" s="9" t="s">
        <v>8764</v>
      </c>
      <c r="S1406" s="9" t="s">
        <v>8765</v>
      </c>
      <c r="T1406" s="9" t="s">
        <v>8766</v>
      </c>
    </row>
    <row r="1407" spans="1:22" hidden="1" x14ac:dyDescent="0.2">
      <c r="A1407" s="9">
        <v>1405</v>
      </c>
      <c r="B1407" s="9" t="s">
        <v>8767</v>
      </c>
      <c r="C1407" s="9" t="s">
        <v>792</v>
      </c>
      <c r="D1407" s="9" t="s">
        <v>985</v>
      </c>
      <c r="E1407" s="9" t="s">
        <v>229</v>
      </c>
      <c r="F1407" s="9" t="s">
        <v>598</v>
      </c>
      <c r="G1407" s="9">
        <v>41</v>
      </c>
      <c r="L1407" s="9">
        <v>45.7743331</v>
      </c>
      <c r="M1407" s="9">
        <v>7.5951307999999997</v>
      </c>
      <c r="O1407" s="9">
        <v>0</v>
      </c>
      <c r="P1407" s="9">
        <v>0</v>
      </c>
      <c r="Q1407" s="9">
        <v>0</v>
      </c>
      <c r="R1407" s="9" t="s">
        <v>8768</v>
      </c>
      <c r="S1407" s="9" t="s">
        <v>8769</v>
      </c>
      <c r="T1407" s="9" t="s">
        <v>8770</v>
      </c>
    </row>
    <row r="1408" spans="1:22" hidden="1" x14ac:dyDescent="0.2">
      <c r="A1408" s="9">
        <v>1406</v>
      </c>
      <c r="B1408" s="9" t="s">
        <v>8771</v>
      </c>
      <c r="C1408" s="9" t="s">
        <v>792</v>
      </c>
      <c r="D1408" s="9" t="s">
        <v>985</v>
      </c>
      <c r="E1408" s="9" t="s">
        <v>229</v>
      </c>
      <c r="F1408" s="9" t="s">
        <v>598</v>
      </c>
      <c r="G1408" s="9">
        <v>10</v>
      </c>
      <c r="L1408" s="9">
        <v>39.809603000000003</v>
      </c>
      <c r="M1408" s="9">
        <v>16.163284999999998</v>
      </c>
      <c r="O1408" s="9">
        <v>0</v>
      </c>
      <c r="P1408" s="9">
        <v>0</v>
      </c>
      <c r="Q1408" s="9">
        <v>0</v>
      </c>
      <c r="R1408" s="9" t="s">
        <v>8772</v>
      </c>
      <c r="S1408" s="9" t="s">
        <v>8773</v>
      </c>
      <c r="T1408" s="9" t="s">
        <v>8774</v>
      </c>
    </row>
    <row r="1409" spans="1:21" hidden="1" x14ac:dyDescent="0.2">
      <c r="A1409" s="9">
        <v>1407</v>
      </c>
      <c r="B1409" s="9" t="s">
        <v>8775</v>
      </c>
      <c r="C1409" s="9" t="s">
        <v>792</v>
      </c>
      <c r="D1409" s="9" t="s">
        <v>985</v>
      </c>
      <c r="E1409" s="9" t="s">
        <v>229</v>
      </c>
      <c r="F1409" s="9" t="s">
        <v>598</v>
      </c>
      <c r="G1409" s="9">
        <v>30</v>
      </c>
      <c r="L1409" s="9">
        <v>45.613560999999997</v>
      </c>
      <c r="M1409" s="9">
        <v>7.7385130000000002</v>
      </c>
      <c r="O1409" s="9">
        <v>0</v>
      </c>
      <c r="P1409" s="9">
        <v>0</v>
      </c>
      <c r="Q1409" s="9">
        <v>0</v>
      </c>
      <c r="R1409" s="9" t="s">
        <v>8776</v>
      </c>
      <c r="S1409" s="9" t="s">
        <v>8777</v>
      </c>
      <c r="T1409" s="9" t="s">
        <v>8778</v>
      </c>
      <c r="U1409" s="9" t="s">
        <v>8779</v>
      </c>
    </row>
    <row r="1410" spans="1:21" hidden="1" x14ac:dyDescent="0.2">
      <c r="A1410" s="9">
        <v>1408</v>
      </c>
      <c r="B1410" s="9" t="s">
        <v>8780</v>
      </c>
      <c r="C1410" s="9" t="s">
        <v>792</v>
      </c>
      <c r="D1410" s="9" t="s">
        <v>985</v>
      </c>
      <c r="E1410" s="9" t="s">
        <v>229</v>
      </c>
      <c r="F1410" s="9" t="s">
        <v>598</v>
      </c>
      <c r="G1410" s="9">
        <v>12</v>
      </c>
      <c r="L1410" s="9">
        <v>44.437255</v>
      </c>
      <c r="M1410" s="9">
        <v>10.194488</v>
      </c>
      <c r="O1410" s="9">
        <v>0</v>
      </c>
      <c r="P1410" s="9">
        <v>0</v>
      </c>
      <c r="Q1410" s="9">
        <v>0</v>
      </c>
      <c r="R1410" s="9" t="s">
        <v>8781</v>
      </c>
      <c r="S1410" s="9" t="s">
        <v>8782</v>
      </c>
      <c r="T1410" s="9" t="s">
        <v>8783</v>
      </c>
    </row>
    <row r="1411" spans="1:21" hidden="1" x14ac:dyDescent="0.2">
      <c r="A1411" s="9">
        <v>1409</v>
      </c>
      <c r="B1411" s="9" t="s">
        <v>8784</v>
      </c>
      <c r="C1411" s="9" t="s">
        <v>792</v>
      </c>
      <c r="D1411" s="9" t="s">
        <v>985</v>
      </c>
      <c r="E1411" s="9" t="s">
        <v>229</v>
      </c>
      <c r="F1411" s="9" t="s">
        <v>598</v>
      </c>
      <c r="G1411" s="9">
        <v>8</v>
      </c>
      <c r="L1411" s="9">
        <v>42.004033</v>
      </c>
      <c r="M1411" s="9">
        <v>14.156813</v>
      </c>
      <c r="O1411" s="9">
        <v>0</v>
      </c>
      <c r="P1411" s="9">
        <v>0</v>
      </c>
      <c r="Q1411" s="9">
        <v>0</v>
      </c>
      <c r="R1411" s="9" t="s">
        <v>8785</v>
      </c>
      <c r="S1411" s="9" t="s">
        <v>8786</v>
      </c>
      <c r="T1411" s="9" t="s">
        <v>8787</v>
      </c>
    </row>
    <row r="1412" spans="1:21" hidden="1" x14ac:dyDescent="0.2">
      <c r="A1412" s="9">
        <v>1410</v>
      </c>
      <c r="B1412" s="9" t="s">
        <v>8788</v>
      </c>
      <c r="C1412" s="9" t="s">
        <v>792</v>
      </c>
      <c r="D1412" s="9" t="s">
        <v>985</v>
      </c>
      <c r="E1412" s="9" t="s">
        <v>229</v>
      </c>
      <c r="F1412" s="9" t="s">
        <v>598</v>
      </c>
      <c r="G1412" s="9">
        <v>5</v>
      </c>
      <c r="L1412" s="9">
        <v>42.025523999999997</v>
      </c>
      <c r="M1412" s="9">
        <v>12.996287000000001</v>
      </c>
      <c r="O1412" s="9">
        <v>0</v>
      </c>
      <c r="P1412" s="9">
        <v>0</v>
      </c>
      <c r="Q1412" s="9">
        <v>0</v>
      </c>
      <c r="R1412" s="9" t="s">
        <v>8789</v>
      </c>
      <c r="S1412" s="9" t="s">
        <v>8790</v>
      </c>
      <c r="T1412" s="9" t="s">
        <v>8791</v>
      </c>
    </row>
    <row r="1413" spans="1:21" hidden="1" x14ac:dyDescent="0.2">
      <c r="A1413" s="9">
        <v>1411</v>
      </c>
      <c r="B1413" s="9" t="s">
        <v>8792</v>
      </c>
      <c r="C1413" s="9" t="s">
        <v>792</v>
      </c>
      <c r="D1413" s="9" t="s">
        <v>985</v>
      </c>
      <c r="E1413" s="9" t="s">
        <v>229</v>
      </c>
      <c r="F1413" s="9" t="s">
        <v>598</v>
      </c>
      <c r="G1413" s="9">
        <v>11</v>
      </c>
      <c r="L1413" s="9">
        <v>41.864424999999997</v>
      </c>
      <c r="M1413" s="9">
        <v>13.456999</v>
      </c>
      <c r="O1413" s="9">
        <v>0</v>
      </c>
      <c r="P1413" s="9">
        <v>0</v>
      </c>
      <c r="Q1413" s="9">
        <v>0</v>
      </c>
      <c r="R1413" s="9" t="s">
        <v>8793</v>
      </c>
      <c r="S1413" s="9" t="s">
        <v>8794</v>
      </c>
      <c r="T1413" s="9" t="s">
        <v>8795</v>
      </c>
    </row>
    <row r="1414" spans="1:21" hidden="1" x14ac:dyDescent="0.2">
      <c r="A1414" s="9">
        <v>1412</v>
      </c>
      <c r="B1414" s="9" t="s">
        <v>8796</v>
      </c>
      <c r="C1414" s="9" t="s">
        <v>792</v>
      </c>
      <c r="D1414" s="9" t="s">
        <v>846</v>
      </c>
      <c r="E1414" s="9" t="s">
        <v>794</v>
      </c>
      <c r="F1414" s="9" t="s">
        <v>598</v>
      </c>
      <c r="G1414" s="9">
        <v>133</v>
      </c>
      <c r="L1414" s="9">
        <v>46.376885999999999</v>
      </c>
      <c r="M1414" s="9">
        <v>8.425713</v>
      </c>
      <c r="O1414" s="9">
        <v>0</v>
      </c>
      <c r="P1414" s="9">
        <v>0</v>
      </c>
      <c r="Q1414" s="9">
        <v>0</v>
      </c>
      <c r="R1414" s="9" t="s">
        <v>8797</v>
      </c>
      <c r="S1414" s="9" t="s">
        <v>8798</v>
      </c>
      <c r="T1414" s="9" t="s">
        <v>8799</v>
      </c>
      <c r="U1414" s="9" t="s">
        <v>8800</v>
      </c>
    </row>
    <row r="1415" spans="1:21" hidden="1" x14ac:dyDescent="0.2">
      <c r="A1415" s="9">
        <v>1413</v>
      </c>
      <c r="B1415" s="9" t="s">
        <v>8801</v>
      </c>
      <c r="C1415" s="9" t="s">
        <v>792</v>
      </c>
      <c r="D1415" s="9" t="s">
        <v>985</v>
      </c>
      <c r="E1415" s="9" t="s">
        <v>229</v>
      </c>
      <c r="F1415" s="9" t="s">
        <v>598</v>
      </c>
      <c r="G1415" s="9">
        <v>50</v>
      </c>
      <c r="L1415" s="9">
        <v>45.707962999999999</v>
      </c>
      <c r="M1415" s="9">
        <v>7.6741099999999998</v>
      </c>
      <c r="O1415" s="9">
        <v>0</v>
      </c>
      <c r="P1415" s="9">
        <v>0</v>
      </c>
      <c r="Q1415" s="9">
        <v>0</v>
      </c>
      <c r="R1415" s="9" t="s">
        <v>8802</v>
      </c>
      <c r="S1415" s="9" t="s">
        <v>8803</v>
      </c>
      <c r="T1415" s="9" t="s">
        <v>8804</v>
      </c>
    </row>
    <row r="1416" spans="1:21" hidden="1" x14ac:dyDescent="0.2">
      <c r="A1416" s="9">
        <v>1414</v>
      </c>
      <c r="B1416" s="9" t="s">
        <v>8805</v>
      </c>
      <c r="C1416" s="9" t="s">
        <v>792</v>
      </c>
      <c r="D1416" s="9" t="s">
        <v>985</v>
      </c>
      <c r="E1416" s="9" t="s">
        <v>229</v>
      </c>
      <c r="F1416" s="9" t="s">
        <v>598</v>
      </c>
      <c r="G1416" s="9">
        <v>32</v>
      </c>
      <c r="L1416" s="9">
        <v>41.405918999999997</v>
      </c>
      <c r="M1416" s="9">
        <v>13.985517</v>
      </c>
      <c r="O1416" s="9">
        <v>0</v>
      </c>
      <c r="P1416" s="9">
        <v>0</v>
      </c>
      <c r="Q1416" s="9">
        <v>0</v>
      </c>
      <c r="R1416" s="9" t="s">
        <v>8806</v>
      </c>
      <c r="S1416" s="9" t="s">
        <v>8807</v>
      </c>
      <c r="T1416" s="9" t="s">
        <v>8808</v>
      </c>
    </row>
    <row r="1417" spans="1:21" hidden="1" x14ac:dyDescent="0.2">
      <c r="A1417" s="9">
        <v>1415</v>
      </c>
      <c r="B1417" s="9" t="s">
        <v>8809</v>
      </c>
      <c r="C1417" s="9" t="s">
        <v>792</v>
      </c>
      <c r="D1417" s="9" t="s">
        <v>985</v>
      </c>
      <c r="E1417" s="9" t="s">
        <v>229</v>
      </c>
      <c r="F1417" s="9" t="s">
        <v>598</v>
      </c>
      <c r="G1417" s="9">
        <v>56</v>
      </c>
      <c r="L1417" s="9">
        <v>46.171790999999999</v>
      </c>
      <c r="M1417" s="9">
        <v>9.4301390000000005</v>
      </c>
      <c r="O1417" s="9">
        <v>0</v>
      </c>
      <c r="P1417" s="9">
        <v>0</v>
      </c>
      <c r="Q1417" s="9">
        <v>0</v>
      </c>
      <c r="R1417" s="9" t="s">
        <v>8810</v>
      </c>
      <c r="S1417" s="9" t="s">
        <v>8811</v>
      </c>
      <c r="T1417" s="9" t="s">
        <v>8812</v>
      </c>
    </row>
    <row r="1418" spans="1:21" hidden="1" x14ac:dyDescent="0.2">
      <c r="A1418" s="9">
        <v>1416</v>
      </c>
      <c r="B1418" s="9" t="s">
        <v>8813</v>
      </c>
      <c r="C1418" s="9" t="s">
        <v>792</v>
      </c>
      <c r="D1418" s="9" t="s">
        <v>846</v>
      </c>
      <c r="E1418" s="9" t="s">
        <v>794</v>
      </c>
      <c r="F1418" s="9" t="s">
        <v>598</v>
      </c>
      <c r="G1418" s="9">
        <v>19</v>
      </c>
      <c r="L1418" s="9">
        <v>46.058608999999997</v>
      </c>
      <c r="M1418" s="9">
        <v>11.786595</v>
      </c>
      <c r="O1418" s="9">
        <v>0</v>
      </c>
      <c r="P1418" s="9">
        <v>0</v>
      </c>
      <c r="Q1418" s="9">
        <v>0</v>
      </c>
      <c r="R1418" s="9" t="s">
        <v>8814</v>
      </c>
      <c r="S1418" s="9" t="s">
        <v>8815</v>
      </c>
      <c r="T1418" s="9" t="s">
        <v>8816</v>
      </c>
    </row>
    <row r="1419" spans="1:21" hidden="1" x14ac:dyDescent="0.2">
      <c r="A1419" s="9">
        <v>1417</v>
      </c>
      <c r="B1419" s="9" t="s">
        <v>8817</v>
      </c>
      <c r="C1419" s="9" t="s">
        <v>792</v>
      </c>
      <c r="D1419" s="9" t="s">
        <v>985</v>
      </c>
      <c r="E1419" s="9" t="s">
        <v>794</v>
      </c>
      <c r="F1419" s="9" t="s">
        <v>598</v>
      </c>
      <c r="G1419" s="9">
        <v>29</v>
      </c>
      <c r="L1419" s="9">
        <v>39.5366292</v>
      </c>
      <c r="M1419" s="9">
        <v>8.9544651000000002</v>
      </c>
      <c r="O1419" s="9">
        <v>0</v>
      </c>
      <c r="P1419" s="9">
        <v>0</v>
      </c>
      <c r="Q1419" s="9">
        <v>0</v>
      </c>
      <c r="R1419" s="9" t="s">
        <v>8818</v>
      </c>
      <c r="S1419" s="9" t="s">
        <v>8819</v>
      </c>
      <c r="T1419" s="9" t="s">
        <v>8820</v>
      </c>
    </row>
    <row r="1420" spans="1:21" hidden="1" x14ac:dyDescent="0.2">
      <c r="A1420" s="9">
        <v>1418</v>
      </c>
      <c r="B1420" s="9" t="s">
        <v>8821</v>
      </c>
      <c r="C1420" s="9" t="s">
        <v>792</v>
      </c>
      <c r="D1420" s="9" t="s">
        <v>846</v>
      </c>
      <c r="E1420" s="9" t="s">
        <v>794</v>
      </c>
      <c r="F1420" s="9" t="s">
        <v>598</v>
      </c>
      <c r="G1420" s="9">
        <v>10</v>
      </c>
      <c r="L1420" s="9">
        <v>46.2180556</v>
      </c>
      <c r="M1420" s="9">
        <v>12.7980556</v>
      </c>
      <c r="O1420" s="9">
        <v>0</v>
      </c>
      <c r="P1420" s="9">
        <v>0</v>
      </c>
      <c r="Q1420" s="9">
        <v>0</v>
      </c>
      <c r="R1420" s="9" t="s">
        <v>8822</v>
      </c>
      <c r="S1420" s="9" t="s">
        <v>8823</v>
      </c>
      <c r="T1420" s="9" t="s">
        <v>8824</v>
      </c>
    </row>
    <row r="1421" spans="1:21" hidden="1" x14ac:dyDescent="0.2">
      <c r="A1421" s="9">
        <v>1419</v>
      </c>
      <c r="B1421" s="9" t="s">
        <v>8825</v>
      </c>
      <c r="C1421" s="9" t="s">
        <v>792</v>
      </c>
      <c r="D1421" s="9" t="s">
        <v>985</v>
      </c>
      <c r="E1421" s="9" t="s">
        <v>229</v>
      </c>
      <c r="F1421" s="9" t="s">
        <v>598</v>
      </c>
      <c r="G1421" s="9">
        <v>10</v>
      </c>
      <c r="L1421" s="9">
        <v>45.901316999999999</v>
      </c>
      <c r="M1421" s="9">
        <v>10.135807499999901</v>
      </c>
      <c r="O1421" s="9">
        <v>0</v>
      </c>
      <c r="P1421" s="9">
        <v>0</v>
      </c>
      <c r="Q1421" s="9">
        <v>0</v>
      </c>
      <c r="R1421" s="9" t="s">
        <v>8826</v>
      </c>
      <c r="S1421" s="9" t="s">
        <v>8827</v>
      </c>
      <c r="T1421" s="9" t="s">
        <v>8828</v>
      </c>
      <c r="U1421" s="9" t="s">
        <v>8829</v>
      </c>
    </row>
    <row r="1422" spans="1:21" hidden="1" x14ac:dyDescent="0.2">
      <c r="A1422" s="9">
        <v>1420</v>
      </c>
      <c r="B1422" s="9" t="s">
        <v>8830</v>
      </c>
      <c r="C1422" s="9" t="s">
        <v>792</v>
      </c>
      <c r="D1422" s="9" t="s">
        <v>985</v>
      </c>
      <c r="E1422" s="9" t="s">
        <v>229</v>
      </c>
      <c r="F1422" s="9" t="s">
        <v>598</v>
      </c>
      <c r="G1422" s="9">
        <v>7</v>
      </c>
      <c r="L1422" s="9">
        <v>46.164292000000003</v>
      </c>
      <c r="M1422" s="9">
        <v>9.6449440000000006</v>
      </c>
      <c r="O1422" s="9">
        <v>0</v>
      </c>
      <c r="P1422" s="9">
        <v>0</v>
      </c>
      <c r="Q1422" s="9">
        <v>0</v>
      </c>
      <c r="R1422" s="9" t="s">
        <v>8831</v>
      </c>
      <c r="S1422" s="9" t="s">
        <v>8832</v>
      </c>
      <c r="T1422" s="9" t="s">
        <v>8833</v>
      </c>
    </row>
    <row r="1423" spans="1:21" hidden="1" x14ac:dyDescent="0.2">
      <c r="A1423" s="9">
        <v>1421</v>
      </c>
      <c r="B1423" s="9" t="s">
        <v>8834</v>
      </c>
      <c r="C1423" s="9" t="s">
        <v>792</v>
      </c>
      <c r="D1423" s="9" t="s">
        <v>985</v>
      </c>
      <c r="E1423" s="9" t="s">
        <v>229</v>
      </c>
      <c r="F1423" s="9" t="s">
        <v>598</v>
      </c>
      <c r="G1423" s="9">
        <v>38</v>
      </c>
      <c r="L1423" s="9">
        <v>46.652617715449999</v>
      </c>
      <c r="M1423" s="9">
        <v>11.145458221435399</v>
      </c>
      <c r="O1423" s="9">
        <v>0</v>
      </c>
      <c r="P1423" s="9">
        <v>0</v>
      </c>
      <c r="Q1423" s="9">
        <v>0</v>
      </c>
      <c r="R1423" s="9" t="s">
        <v>8835</v>
      </c>
      <c r="S1423" s="9" t="s">
        <v>8836</v>
      </c>
      <c r="T1423" s="9" t="s">
        <v>8837</v>
      </c>
    </row>
    <row r="1424" spans="1:21" hidden="1" x14ac:dyDescent="0.2">
      <c r="A1424" s="9">
        <v>1422</v>
      </c>
      <c r="B1424" s="9" t="s">
        <v>8838</v>
      </c>
      <c r="C1424" s="9" t="s">
        <v>792</v>
      </c>
      <c r="D1424" s="9" t="s">
        <v>985</v>
      </c>
      <c r="E1424" s="9" t="s">
        <v>229</v>
      </c>
      <c r="F1424" s="9" t="s">
        <v>598</v>
      </c>
      <c r="G1424" s="9">
        <v>9</v>
      </c>
      <c r="L1424" s="9">
        <v>45.929592999999997</v>
      </c>
      <c r="M1424" s="9">
        <v>10.308662999999999</v>
      </c>
      <c r="O1424" s="9">
        <v>0</v>
      </c>
      <c r="P1424" s="9">
        <v>0</v>
      </c>
      <c r="Q1424" s="9">
        <v>0</v>
      </c>
      <c r="R1424" s="9" t="s">
        <v>8839</v>
      </c>
      <c r="S1424" s="9" t="s">
        <v>8840</v>
      </c>
      <c r="T1424" s="9" t="s">
        <v>8841</v>
      </c>
    </row>
    <row r="1425" spans="1:21" hidden="1" x14ac:dyDescent="0.2">
      <c r="A1425" s="9">
        <v>1423</v>
      </c>
      <c r="B1425" s="9" t="s">
        <v>8842</v>
      </c>
      <c r="C1425" s="9" t="s">
        <v>792</v>
      </c>
      <c r="D1425" s="9" t="s">
        <v>985</v>
      </c>
      <c r="E1425" s="9" t="s">
        <v>229</v>
      </c>
      <c r="F1425" s="9" t="s">
        <v>598</v>
      </c>
      <c r="G1425" s="9">
        <v>16</v>
      </c>
      <c r="L1425" s="9">
        <v>46.168995000000002</v>
      </c>
      <c r="M1425" s="9">
        <v>9.8691490000000002</v>
      </c>
      <c r="O1425" s="9">
        <v>0</v>
      </c>
      <c r="P1425" s="9">
        <v>0</v>
      </c>
      <c r="Q1425" s="9">
        <v>0</v>
      </c>
      <c r="R1425" s="9" t="s">
        <v>8843</v>
      </c>
      <c r="S1425" s="9" t="s">
        <v>8844</v>
      </c>
      <c r="T1425" s="9" t="s">
        <v>8845</v>
      </c>
    </row>
    <row r="1426" spans="1:21" hidden="1" x14ac:dyDescent="0.2">
      <c r="A1426" s="9">
        <v>1424</v>
      </c>
      <c r="B1426" s="9" t="s">
        <v>8846</v>
      </c>
      <c r="C1426" s="9" t="s">
        <v>792</v>
      </c>
      <c r="D1426" s="9" t="s">
        <v>985</v>
      </c>
      <c r="E1426" s="9" t="s">
        <v>229</v>
      </c>
      <c r="F1426" s="9" t="s">
        <v>598</v>
      </c>
      <c r="G1426" s="9">
        <v>25</v>
      </c>
      <c r="L1426" s="9">
        <v>43.417645</v>
      </c>
      <c r="M1426" s="9">
        <v>11.723338</v>
      </c>
      <c r="O1426" s="9">
        <v>0</v>
      </c>
      <c r="P1426" s="9">
        <v>0</v>
      </c>
      <c r="Q1426" s="9">
        <v>0</v>
      </c>
      <c r="R1426" s="9" t="s">
        <v>8847</v>
      </c>
      <c r="S1426" s="9" t="s">
        <v>8848</v>
      </c>
      <c r="T1426" s="9" t="s">
        <v>8849</v>
      </c>
    </row>
    <row r="1427" spans="1:21" hidden="1" x14ac:dyDescent="0.2">
      <c r="A1427" s="9">
        <v>1425</v>
      </c>
      <c r="B1427" s="9" t="s">
        <v>8850</v>
      </c>
      <c r="C1427" s="9" t="s">
        <v>792</v>
      </c>
      <c r="D1427" s="9" t="s">
        <v>846</v>
      </c>
      <c r="E1427" s="9" t="s">
        <v>794</v>
      </c>
      <c r="F1427" s="9" t="s">
        <v>598</v>
      </c>
      <c r="G1427" s="9">
        <v>12</v>
      </c>
      <c r="L1427" s="9">
        <v>44.613917000000001</v>
      </c>
      <c r="M1427" s="9">
        <v>8.6062569999999994</v>
      </c>
      <c r="O1427" s="9">
        <v>0</v>
      </c>
      <c r="P1427" s="9">
        <v>0</v>
      </c>
      <c r="Q1427" s="9">
        <v>0</v>
      </c>
      <c r="R1427" s="9" t="s">
        <v>8851</v>
      </c>
      <c r="S1427" s="9" t="s">
        <v>8852</v>
      </c>
      <c r="T1427" s="9" t="s">
        <v>8853</v>
      </c>
    </row>
    <row r="1428" spans="1:21" hidden="1" x14ac:dyDescent="0.2">
      <c r="A1428" s="9">
        <v>1426</v>
      </c>
      <c r="B1428" s="9" t="s">
        <v>8854</v>
      </c>
      <c r="C1428" s="9" t="s">
        <v>792</v>
      </c>
      <c r="D1428" s="9" t="s">
        <v>846</v>
      </c>
      <c r="E1428" s="9" t="s">
        <v>794</v>
      </c>
      <c r="F1428" s="9" t="s">
        <v>598</v>
      </c>
      <c r="G1428" s="9">
        <v>20</v>
      </c>
      <c r="L1428" s="9">
        <v>46.433920000000001</v>
      </c>
      <c r="M1428" s="9">
        <v>11.976792</v>
      </c>
      <c r="O1428" s="9">
        <v>0</v>
      </c>
      <c r="P1428" s="9">
        <v>0</v>
      </c>
      <c r="Q1428" s="9">
        <v>0</v>
      </c>
      <c r="R1428" s="9" t="s">
        <v>8855</v>
      </c>
      <c r="S1428" s="9" t="s">
        <v>8856</v>
      </c>
      <c r="T1428" s="9" t="s">
        <v>8857</v>
      </c>
    </row>
    <row r="1429" spans="1:21" hidden="1" x14ac:dyDescent="0.2">
      <c r="A1429" s="9">
        <v>1427</v>
      </c>
      <c r="B1429" s="9" t="s">
        <v>8858</v>
      </c>
      <c r="C1429" s="9" t="s">
        <v>792</v>
      </c>
      <c r="D1429" s="9" t="s">
        <v>846</v>
      </c>
      <c r="E1429" s="9" t="s">
        <v>794</v>
      </c>
      <c r="F1429" s="9" t="s">
        <v>598</v>
      </c>
      <c r="G1429" s="9">
        <v>75</v>
      </c>
      <c r="L1429" s="9">
        <v>39.013390000000001</v>
      </c>
      <c r="M1429" s="9">
        <v>16.6279</v>
      </c>
      <c r="O1429" s="9">
        <v>0</v>
      </c>
      <c r="P1429" s="9">
        <v>0</v>
      </c>
      <c r="Q1429" s="9">
        <v>0</v>
      </c>
      <c r="R1429" s="9" t="s">
        <v>8859</v>
      </c>
      <c r="S1429" s="9" t="s">
        <v>8860</v>
      </c>
      <c r="T1429" s="9" t="s">
        <v>8861</v>
      </c>
    </row>
    <row r="1430" spans="1:21" hidden="1" x14ac:dyDescent="0.2">
      <c r="A1430" s="9">
        <v>1428</v>
      </c>
      <c r="B1430" s="9" t="s">
        <v>8862</v>
      </c>
      <c r="C1430" s="9" t="s">
        <v>792</v>
      </c>
      <c r="D1430" s="9" t="s">
        <v>846</v>
      </c>
      <c r="E1430" s="9" t="s">
        <v>794</v>
      </c>
      <c r="F1430" s="9" t="s">
        <v>598</v>
      </c>
      <c r="G1430" s="9">
        <v>15</v>
      </c>
      <c r="L1430" s="9">
        <v>45.873917599999999</v>
      </c>
      <c r="M1430" s="9">
        <v>7.6155504000000001</v>
      </c>
      <c r="O1430" s="9">
        <v>0</v>
      </c>
      <c r="P1430" s="9">
        <v>0</v>
      </c>
      <c r="Q1430" s="9">
        <v>0</v>
      </c>
      <c r="R1430" s="9" t="s">
        <v>8863</v>
      </c>
      <c r="S1430" s="9" t="s">
        <v>8864</v>
      </c>
      <c r="T1430" s="9" t="s">
        <v>8865</v>
      </c>
      <c r="U1430" s="9" t="s">
        <v>8866</v>
      </c>
    </row>
    <row r="1431" spans="1:21" hidden="1" x14ac:dyDescent="0.2">
      <c r="A1431" s="9">
        <v>1429</v>
      </c>
      <c r="B1431" s="9" t="s">
        <v>8867</v>
      </c>
      <c r="C1431" s="9" t="s">
        <v>792</v>
      </c>
      <c r="D1431" s="9" t="s">
        <v>985</v>
      </c>
      <c r="E1431" s="9" t="s">
        <v>229</v>
      </c>
      <c r="F1431" s="9" t="s">
        <v>598</v>
      </c>
      <c r="G1431" s="9">
        <v>49</v>
      </c>
      <c r="L1431" s="9">
        <v>45.811687999999997</v>
      </c>
      <c r="M1431" s="9">
        <v>10.068960000000001</v>
      </c>
      <c r="O1431" s="9">
        <v>0</v>
      </c>
      <c r="P1431" s="9">
        <v>0</v>
      </c>
      <c r="Q1431" s="9">
        <v>0</v>
      </c>
      <c r="R1431" s="9" t="s">
        <v>8868</v>
      </c>
      <c r="S1431" s="9" t="s">
        <v>8869</v>
      </c>
      <c r="T1431" s="9" t="s">
        <v>8870</v>
      </c>
    </row>
    <row r="1432" spans="1:21" hidden="1" x14ac:dyDescent="0.2">
      <c r="A1432" s="9">
        <v>1430</v>
      </c>
      <c r="B1432" s="9" t="s">
        <v>8871</v>
      </c>
      <c r="C1432" s="9" t="s">
        <v>792</v>
      </c>
      <c r="D1432" s="9" t="s">
        <v>985</v>
      </c>
      <c r="E1432" s="9" t="s">
        <v>229</v>
      </c>
      <c r="F1432" s="9" t="s">
        <v>598</v>
      </c>
      <c r="G1432" s="9">
        <v>9</v>
      </c>
      <c r="L1432" s="9">
        <v>44.316254000000001</v>
      </c>
      <c r="M1432" s="9">
        <v>10.341393</v>
      </c>
      <c r="O1432" s="9">
        <v>0</v>
      </c>
      <c r="P1432" s="9">
        <v>0</v>
      </c>
      <c r="Q1432" s="9">
        <v>0</v>
      </c>
      <c r="R1432" s="9" t="s">
        <v>8872</v>
      </c>
      <c r="S1432" s="9" t="s">
        <v>8873</v>
      </c>
      <c r="T1432" s="9" t="s">
        <v>8874</v>
      </c>
    </row>
    <row r="1433" spans="1:21" hidden="1" x14ac:dyDescent="0.2">
      <c r="A1433" s="9">
        <v>1431</v>
      </c>
      <c r="B1433" s="9" t="s">
        <v>8875</v>
      </c>
      <c r="C1433" s="9" t="s">
        <v>792</v>
      </c>
      <c r="D1433" s="9" t="s">
        <v>985</v>
      </c>
      <c r="E1433" s="9" t="s">
        <v>229</v>
      </c>
      <c r="F1433" s="9" t="s">
        <v>598</v>
      </c>
      <c r="G1433" s="9">
        <v>18</v>
      </c>
      <c r="L1433" s="9">
        <v>43.552146999999998</v>
      </c>
      <c r="M1433" s="9">
        <v>11.588433</v>
      </c>
      <c r="O1433" s="9">
        <v>0</v>
      </c>
      <c r="P1433" s="9">
        <v>0</v>
      </c>
      <c r="Q1433" s="9">
        <v>0</v>
      </c>
      <c r="R1433" s="9" t="s">
        <v>8876</v>
      </c>
      <c r="S1433" s="9" t="s">
        <v>8877</v>
      </c>
      <c r="T1433" s="9" t="s">
        <v>8878</v>
      </c>
    </row>
    <row r="1434" spans="1:21" hidden="1" x14ac:dyDescent="0.2">
      <c r="A1434" s="9">
        <v>1432</v>
      </c>
      <c r="B1434" s="9" t="s">
        <v>8879</v>
      </c>
      <c r="C1434" s="9" t="s">
        <v>792</v>
      </c>
      <c r="D1434" s="9" t="s">
        <v>985</v>
      </c>
      <c r="E1434" s="9" t="s">
        <v>229</v>
      </c>
      <c r="F1434" s="9" t="s">
        <v>598</v>
      </c>
      <c r="G1434" s="9">
        <v>18</v>
      </c>
      <c r="L1434" s="9">
        <v>46.120277799999997</v>
      </c>
      <c r="M1434" s="9">
        <v>13.5355556</v>
      </c>
      <c r="O1434" s="9">
        <v>0</v>
      </c>
      <c r="P1434" s="9">
        <v>0</v>
      </c>
      <c r="Q1434" s="9">
        <v>0</v>
      </c>
      <c r="R1434" s="9" t="s">
        <v>8880</v>
      </c>
      <c r="S1434" s="9" t="s">
        <v>8881</v>
      </c>
      <c r="T1434" s="9" t="s">
        <v>8882</v>
      </c>
    </row>
    <row r="1435" spans="1:21" hidden="1" x14ac:dyDescent="0.2">
      <c r="A1435" s="9">
        <v>1433</v>
      </c>
      <c r="B1435" s="9" t="s">
        <v>8883</v>
      </c>
      <c r="C1435" s="9" t="s">
        <v>792</v>
      </c>
      <c r="D1435" s="9" t="s">
        <v>985</v>
      </c>
      <c r="E1435" s="9" t="s">
        <v>229</v>
      </c>
      <c r="F1435" s="9" t="s">
        <v>598</v>
      </c>
      <c r="G1435" s="9">
        <v>10</v>
      </c>
      <c r="L1435" s="9">
        <v>44.142257000000001</v>
      </c>
      <c r="M1435" s="9">
        <v>11.163814</v>
      </c>
      <c r="O1435" s="9">
        <v>0</v>
      </c>
      <c r="P1435" s="9">
        <v>0</v>
      </c>
      <c r="Q1435" s="9">
        <v>0</v>
      </c>
      <c r="R1435" s="9" t="s">
        <v>8884</v>
      </c>
      <c r="S1435" s="9" t="s">
        <v>8885</v>
      </c>
      <c r="T1435" s="9" t="s">
        <v>8886</v>
      </c>
    </row>
    <row r="1436" spans="1:21" hidden="1" x14ac:dyDescent="0.2">
      <c r="A1436" s="9">
        <v>1434</v>
      </c>
      <c r="B1436" s="9" t="s">
        <v>8887</v>
      </c>
      <c r="C1436" s="9" t="s">
        <v>792</v>
      </c>
      <c r="D1436" s="9" t="s">
        <v>846</v>
      </c>
      <c r="E1436" s="9" t="s">
        <v>794</v>
      </c>
      <c r="F1436" s="9" t="s">
        <v>598</v>
      </c>
      <c r="G1436" s="9">
        <v>64</v>
      </c>
      <c r="L1436" s="9">
        <v>46.616613999999998</v>
      </c>
      <c r="M1436" s="9">
        <v>10.700158999999999</v>
      </c>
      <c r="O1436" s="9">
        <v>0</v>
      </c>
      <c r="P1436" s="9">
        <v>0</v>
      </c>
      <c r="Q1436" s="9">
        <v>0</v>
      </c>
      <c r="R1436" s="9" t="s">
        <v>8888</v>
      </c>
      <c r="S1436" s="9" t="s">
        <v>8889</v>
      </c>
      <c r="T1436" s="9" t="s">
        <v>8890</v>
      </c>
    </row>
    <row r="1437" spans="1:21" hidden="1" x14ac:dyDescent="0.2">
      <c r="A1437" s="9">
        <v>1435</v>
      </c>
      <c r="B1437" s="9" t="s">
        <v>8891</v>
      </c>
      <c r="C1437" s="9" t="s">
        <v>792</v>
      </c>
      <c r="D1437" s="9" t="s">
        <v>846</v>
      </c>
      <c r="E1437" s="9" t="s">
        <v>794</v>
      </c>
      <c r="F1437" s="9" t="s">
        <v>598</v>
      </c>
      <c r="G1437" s="9">
        <v>25</v>
      </c>
      <c r="L1437" s="9">
        <v>46.890931000000002</v>
      </c>
      <c r="M1437" s="9">
        <v>11.860181000000001</v>
      </c>
      <c r="O1437" s="9">
        <v>0</v>
      </c>
      <c r="P1437" s="9">
        <v>0</v>
      </c>
      <c r="Q1437" s="9">
        <v>0</v>
      </c>
      <c r="R1437" s="9" t="s">
        <v>8892</v>
      </c>
      <c r="S1437" s="9" t="s">
        <v>8893</v>
      </c>
      <c r="T1437" s="9" t="s">
        <v>8894</v>
      </c>
    </row>
    <row r="1438" spans="1:21" hidden="1" x14ac:dyDescent="0.2">
      <c r="A1438" s="9">
        <v>1436</v>
      </c>
      <c r="B1438" s="9" t="s">
        <v>8895</v>
      </c>
      <c r="C1438" s="9" t="s">
        <v>792</v>
      </c>
      <c r="D1438" s="9" t="s">
        <v>985</v>
      </c>
      <c r="E1438" s="9" t="s">
        <v>229</v>
      </c>
      <c r="F1438" s="9" t="s">
        <v>598</v>
      </c>
      <c r="G1438" s="9">
        <v>29</v>
      </c>
      <c r="L1438" s="9">
        <v>46.111111100000002</v>
      </c>
      <c r="M1438" s="9">
        <v>12.100277800000001</v>
      </c>
      <c r="O1438" s="9">
        <v>0</v>
      </c>
      <c r="P1438" s="9">
        <v>0</v>
      </c>
      <c r="Q1438" s="9">
        <v>0</v>
      </c>
      <c r="R1438" s="9" t="s">
        <v>8896</v>
      </c>
      <c r="S1438" s="9" t="s">
        <v>8897</v>
      </c>
      <c r="T1438" s="9" t="s">
        <v>8898</v>
      </c>
    </row>
    <row r="1439" spans="1:21" hidden="1" x14ac:dyDescent="0.2">
      <c r="A1439" s="9">
        <v>1437</v>
      </c>
      <c r="B1439" s="9" t="s">
        <v>8899</v>
      </c>
      <c r="C1439" s="9" t="s">
        <v>792</v>
      </c>
      <c r="D1439" s="9" t="s">
        <v>985</v>
      </c>
      <c r="E1439" s="9" t="s">
        <v>229</v>
      </c>
      <c r="F1439" s="9" t="s">
        <v>598</v>
      </c>
      <c r="G1439" s="9">
        <v>15</v>
      </c>
      <c r="L1439" s="9">
        <v>44.131950000000003</v>
      </c>
      <c r="M1439" s="9">
        <v>10.410997999999999</v>
      </c>
      <c r="O1439" s="9">
        <v>0</v>
      </c>
      <c r="P1439" s="9">
        <v>0</v>
      </c>
      <c r="Q1439" s="9">
        <v>0</v>
      </c>
      <c r="R1439" s="9" t="s">
        <v>8900</v>
      </c>
      <c r="S1439" s="9" t="s">
        <v>8901</v>
      </c>
      <c r="T1439" s="9" t="s">
        <v>8902</v>
      </c>
    </row>
    <row r="1440" spans="1:21" hidden="1" x14ac:dyDescent="0.2">
      <c r="A1440" s="9">
        <v>1438</v>
      </c>
      <c r="B1440" s="9" t="s">
        <v>8903</v>
      </c>
      <c r="C1440" s="9" t="s">
        <v>792</v>
      </c>
      <c r="D1440" s="9" t="s">
        <v>985</v>
      </c>
      <c r="E1440" s="9" t="s">
        <v>229</v>
      </c>
      <c r="F1440" s="9" t="s">
        <v>598</v>
      </c>
      <c r="G1440" s="9">
        <v>15</v>
      </c>
      <c r="L1440" s="9">
        <v>46.075986999999998</v>
      </c>
      <c r="M1440" s="9">
        <v>9.3046380000000006</v>
      </c>
      <c r="O1440" s="9">
        <v>0</v>
      </c>
      <c r="P1440" s="9">
        <v>0</v>
      </c>
      <c r="Q1440" s="9">
        <v>0</v>
      </c>
      <c r="R1440" s="9" t="s">
        <v>8904</v>
      </c>
      <c r="S1440" s="9" t="s">
        <v>8905</v>
      </c>
      <c r="T1440" s="9" t="s">
        <v>8906</v>
      </c>
    </row>
    <row r="1441" spans="1:20" hidden="1" x14ac:dyDescent="0.2">
      <c r="A1441" s="9">
        <v>1439</v>
      </c>
      <c r="B1441" s="9" t="s">
        <v>8907</v>
      </c>
      <c r="C1441" s="9" t="s">
        <v>792</v>
      </c>
      <c r="D1441" s="9" t="s">
        <v>985</v>
      </c>
      <c r="E1441" s="9" t="s">
        <v>794</v>
      </c>
      <c r="F1441" s="9" t="s">
        <v>598</v>
      </c>
      <c r="G1441" s="9">
        <v>35</v>
      </c>
      <c r="L1441" s="9">
        <v>37.651890000000002</v>
      </c>
      <c r="M1441" s="9">
        <v>14.805299</v>
      </c>
      <c r="O1441" s="9">
        <v>0</v>
      </c>
      <c r="P1441" s="9">
        <v>0</v>
      </c>
      <c r="Q1441" s="9">
        <v>0</v>
      </c>
      <c r="R1441" s="9" t="s">
        <v>8908</v>
      </c>
      <c r="S1441" s="9" t="s">
        <v>8909</v>
      </c>
      <c r="T1441" s="9" t="s">
        <v>8910</v>
      </c>
    </row>
    <row r="1442" spans="1:20" hidden="1" x14ac:dyDescent="0.2">
      <c r="A1442" s="9">
        <v>1440</v>
      </c>
      <c r="B1442" s="9" t="s">
        <v>8911</v>
      </c>
      <c r="C1442" s="9" t="s">
        <v>792</v>
      </c>
      <c r="D1442" s="9" t="s">
        <v>985</v>
      </c>
      <c r="E1442" s="9" t="s">
        <v>229</v>
      </c>
      <c r="F1442" s="9" t="s">
        <v>598</v>
      </c>
      <c r="G1442" s="9">
        <v>89</v>
      </c>
      <c r="L1442" s="9">
        <v>46.715032512325202</v>
      </c>
      <c r="M1442" s="9">
        <v>11.6559791564941</v>
      </c>
      <c r="O1442" s="9">
        <v>0</v>
      </c>
      <c r="P1442" s="9">
        <v>0</v>
      </c>
      <c r="Q1442" s="9">
        <v>0</v>
      </c>
      <c r="R1442" s="9" t="s">
        <v>8912</v>
      </c>
      <c r="S1442" s="9" t="s">
        <v>8913</v>
      </c>
      <c r="T1442" s="9" t="s">
        <v>8914</v>
      </c>
    </row>
    <row r="1443" spans="1:20" hidden="1" x14ac:dyDescent="0.2">
      <c r="A1443" s="9">
        <v>1441</v>
      </c>
      <c r="B1443" s="9" t="s">
        <v>8915</v>
      </c>
      <c r="C1443" s="9" t="s">
        <v>792</v>
      </c>
      <c r="D1443" s="9" t="s">
        <v>985</v>
      </c>
      <c r="E1443" s="9" t="s">
        <v>229</v>
      </c>
      <c r="F1443" s="9" t="s">
        <v>598</v>
      </c>
      <c r="G1443" s="9">
        <v>38</v>
      </c>
      <c r="L1443" s="9">
        <v>46.221592000000001</v>
      </c>
      <c r="M1443" s="9">
        <v>9.4498390000000008</v>
      </c>
      <c r="O1443" s="9">
        <v>0</v>
      </c>
      <c r="P1443" s="9">
        <v>0</v>
      </c>
      <c r="Q1443" s="9">
        <v>0</v>
      </c>
      <c r="R1443" s="9" t="s">
        <v>8916</v>
      </c>
      <c r="S1443" s="9" t="s">
        <v>8917</v>
      </c>
      <c r="T1443" s="9" t="s">
        <v>8918</v>
      </c>
    </row>
    <row r="1444" spans="1:20" hidden="1" x14ac:dyDescent="0.2">
      <c r="A1444" s="9">
        <v>1442</v>
      </c>
      <c r="B1444" s="9" t="s">
        <v>8919</v>
      </c>
      <c r="C1444" s="9" t="s">
        <v>792</v>
      </c>
      <c r="D1444" s="9" t="s">
        <v>846</v>
      </c>
      <c r="E1444" s="9" t="s">
        <v>794</v>
      </c>
      <c r="F1444" s="9" t="s">
        <v>598</v>
      </c>
      <c r="G1444" s="9">
        <v>8</v>
      </c>
      <c r="L1444" s="9">
        <v>46.060375999999998</v>
      </c>
      <c r="M1444" s="9">
        <v>8.1146119999999993</v>
      </c>
      <c r="O1444" s="9">
        <v>0</v>
      </c>
      <c r="P1444" s="9">
        <v>0</v>
      </c>
      <c r="Q1444" s="9">
        <v>0</v>
      </c>
      <c r="R1444" s="9" t="s">
        <v>8920</v>
      </c>
      <c r="S1444" s="9" t="s">
        <v>8921</v>
      </c>
      <c r="T1444" s="9" t="s">
        <v>8922</v>
      </c>
    </row>
    <row r="1445" spans="1:20" hidden="1" x14ac:dyDescent="0.2">
      <c r="A1445" s="9">
        <v>1443</v>
      </c>
      <c r="B1445" s="9" t="s">
        <v>8923</v>
      </c>
      <c r="C1445" s="9" t="s">
        <v>792</v>
      </c>
      <c r="D1445" s="9" t="s">
        <v>985</v>
      </c>
      <c r="E1445" s="9" t="s">
        <v>229</v>
      </c>
      <c r="F1445" s="9" t="s">
        <v>598</v>
      </c>
      <c r="G1445" s="9">
        <v>12</v>
      </c>
      <c r="L1445" s="9">
        <v>41.183333300000001</v>
      </c>
      <c r="M1445" s="9">
        <v>14.466666699999999</v>
      </c>
      <c r="O1445" s="9">
        <v>0</v>
      </c>
      <c r="P1445" s="9">
        <v>0</v>
      </c>
      <c r="Q1445" s="9">
        <v>0</v>
      </c>
      <c r="R1445" s="9" t="s">
        <v>8924</v>
      </c>
      <c r="S1445" s="9" t="s">
        <v>8925</v>
      </c>
      <c r="T1445" s="9" t="s">
        <v>8926</v>
      </c>
    </row>
    <row r="1446" spans="1:20" hidden="1" x14ac:dyDescent="0.2">
      <c r="A1446" s="9">
        <v>1444</v>
      </c>
      <c r="B1446" s="9" t="s">
        <v>8927</v>
      </c>
      <c r="C1446" s="9" t="s">
        <v>792</v>
      </c>
      <c r="D1446" s="9" t="s">
        <v>985</v>
      </c>
      <c r="E1446" s="9" t="s">
        <v>229</v>
      </c>
      <c r="F1446" s="9" t="s">
        <v>598</v>
      </c>
      <c r="G1446" s="9">
        <v>23</v>
      </c>
      <c r="L1446" s="9">
        <v>46.116502169106703</v>
      </c>
      <c r="M1446" s="9">
        <v>8.2931327819824201</v>
      </c>
      <c r="O1446" s="9">
        <v>0</v>
      </c>
      <c r="P1446" s="9">
        <v>0</v>
      </c>
      <c r="Q1446" s="9">
        <v>0</v>
      </c>
      <c r="R1446" s="9" t="s">
        <v>8928</v>
      </c>
      <c r="S1446" s="9" t="s">
        <v>8929</v>
      </c>
      <c r="T1446" s="9" t="s">
        <v>8930</v>
      </c>
    </row>
    <row r="1447" spans="1:20" hidden="1" x14ac:dyDescent="0.2">
      <c r="A1447" s="9">
        <v>1445</v>
      </c>
      <c r="B1447" s="9" t="s">
        <v>8931</v>
      </c>
      <c r="C1447" s="9" t="s">
        <v>792</v>
      </c>
      <c r="D1447" s="9" t="s">
        <v>985</v>
      </c>
      <c r="E1447" s="9" t="s">
        <v>794</v>
      </c>
      <c r="F1447" s="9" t="s">
        <v>598</v>
      </c>
      <c r="G1447" s="9">
        <v>7</v>
      </c>
      <c r="L1447" s="9">
        <v>44.393799999999999</v>
      </c>
      <c r="M1447" s="9">
        <v>8.2787000000000006</v>
      </c>
      <c r="O1447" s="9">
        <v>0</v>
      </c>
      <c r="P1447" s="9">
        <v>0</v>
      </c>
      <c r="Q1447" s="9">
        <v>0</v>
      </c>
      <c r="R1447" s="9" t="s">
        <v>8932</v>
      </c>
      <c r="S1447" s="9" t="s">
        <v>8933</v>
      </c>
      <c r="T1447" s="9" t="s">
        <v>8934</v>
      </c>
    </row>
    <row r="1448" spans="1:20" hidden="1" x14ac:dyDescent="0.2">
      <c r="A1448" s="9">
        <v>1446</v>
      </c>
      <c r="B1448" s="9" t="s">
        <v>8935</v>
      </c>
      <c r="C1448" s="9" t="s">
        <v>792</v>
      </c>
      <c r="D1448" s="9" t="s">
        <v>846</v>
      </c>
      <c r="E1448" s="9" t="s">
        <v>794</v>
      </c>
      <c r="F1448" s="9" t="s">
        <v>586</v>
      </c>
      <c r="G1448" s="9">
        <v>13.328025477707</v>
      </c>
      <c r="I1448" s="9">
        <v>1932</v>
      </c>
      <c r="L1448" s="9">
        <v>44.875999999999998</v>
      </c>
      <c r="M1448" s="9">
        <v>6.48</v>
      </c>
      <c r="O1448" s="9">
        <v>0</v>
      </c>
      <c r="P1448" s="9">
        <v>0</v>
      </c>
      <c r="Q1448" s="9">
        <v>0</v>
      </c>
      <c r="R1448" s="9" t="s">
        <v>393</v>
      </c>
      <c r="S1448" s="9" t="s">
        <v>8936</v>
      </c>
      <c r="T1448" s="9" t="s">
        <v>8937</v>
      </c>
    </row>
    <row r="1449" spans="1:20" hidden="1" x14ac:dyDescent="0.2">
      <c r="A1449" s="9">
        <v>1447</v>
      </c>
      <c r="B1449" s="9" t="s">
        <v>8938</v>
      </c>
      <c r="C1449" s="9" t="s">
        <v>792</v>
      </c>
      <c r="D1449" s="9" t="s">
        <v>985</v>
      </c>
      <c r="E1449" s="9" t="s">
        <v>229</v>
      </c>
      <c r="F1449" s="9" t="s">
        <v>598</v>
      </c>
      <c r="G1449" s="9">
        <v>46</v>
      </c>
      <c r="L1449" s="9">
        <v>45.820784506939802</v>
      </c>
      <c r="M1449" s="9">
        <v>10.527069568633999</v>
      </c>
      <c r="O1449" s="9">
        <v>0</v>
      </c>
      <c r="P1449" s="9">
        <v>0</v>
      </c>
      <c r="Q1449" s="9">
        <v>0</v>
      </c>
      <c r="R1449" s="9" t="s">
        <v>8939</v>
      </c>
      <c r="S1449" s="9" t="s">
        <v>8940</v>
      </c>
      <c r="T1449" s="9" t="s">
        <v>8941</v>
      </c>
    </row>
    <row r="1450" spans="1:20" hidden="1" x14ac:dyDescent="0.2">
      <c r="A1450" s="9">
        <v>1448</v>
      </c>
      <c r="B1450" s="9" t="s">
        <v>8942</v>
      </c>
      <c r="C1450" s="9" t="s">
        <v>792</v>
      </c>
      <c r="D1450" s="9" t="s">
        <v>985</v>
      </c>
      <c r="E1450" s="9" t="s">
        <v>229</v>
      </c>
      <c r="F1450" s="9" t="s">
        <v>598</v>
      </c>
      <c r="G1450" s="9">
        <v>68</v>
      </c>
      <c r="L1450" s="9">
        <v>46.262982999999998</v>
      </c>
      <c r="M1450" s="9">
        <v>8.3278130000000008</v>
      </c>
      <c r="O1450" s="9">
        <v>0</v>
      </c>
      <c r="P1450" s="9">
        <v>0</v>
      </c>
      <c r="Q1450" s="9">
        <v>0</v>
      </c>
      <c r="R1450" s="9" t="s">
        <v>8943</v>
      </c>
      <c r="S1450" s="9" t="s">
        <v>8944</v>
      </c>
      <c r="T1450" s="9" t="s">
        <v>8945</v>
      </c>
    </row>
    <row r="1451" spans="1:20" hidden="1" x14ac:dyDescent="0.2">
      <c r="A1451" s="9">
        <v>1449</v>
      </c>
      <c r="B1451" s="9" t="s">
        <v>8946</v>
      </c>
      <c r="C1451" s="9" t="s">
        <v>792</v>
      </c>
      <c r="D1451" s="9" t="s">
        <v>985</v>
      </c>
      <c r="E1451" s="9" t="s">
        <v>229</v>
      </c>
      <c r="F1451" s="9" t="s">
        <v>598</v>
      </c>
      <c r="G1451" s="9">
        <v>48</v>
      </c>
      <c r="L1451" s="9">
        <v>45.469186000000001</v>
      </c>
      <c r="M1451" s="9">
        <v>10.850584</v>
      </c>
      <c r="O1451" s="9">
        <v>0</v>
      </c>
      <c r="P1451" s="9">
        <v>0</v>
      </c>
      <c r="Q1451" s="9">
        <v>0</v>
      </c>
      <c r="R1451" s="9" t="s">
        <v>8947</v>
      </c>
      <c r="S1451" s="9" t="s">
        <v>8948</v>
      </c>
      <c r="T1451" s="9" t="s">
        <v>8949</v>
      </c>
    </row>
    <row r="1452" spans="1:20" hidden="1" x14ac:dyDescent="0.2">
      <c r="A1452" s="9">
        <v>1450</v>
      </c>
      <c r="B1452" s="9" t="s">
        <v>8950</v>
      </c>
      <c r="C1452" s="9" t="s">
        <v>792</v>
      </c>
      <c r="D1452" s="9" t="s">
        <v>985</v>
      </c>
      <c r="E1452" s="9" t="s">
        <v>229</v>
      </c>
      <c r="F1452" s="9" t="s">
        <v>598</v>
      </c>
      <c r="G1452" s="9">
        <v>60</v>
      </c>
      <c r="L1452" s="9">
        <v>40.139505</v>
      </c>
      <c r="M1452" s="9">
        <v>15.554868000000001</v>
      </c>
      <c r="O1452" s="9">
        <v>0</v>
      </c>
      <c r="P1452" s="9">
        <v>0</v>
      </c>
      <c r="Q1452" s="9">
        <v>0</v>
      </c>
      <c r="R1452" s="9" t="s">
        <v>8951</v>
      </c>
      <c r="S1452" s="9" t="s">
        <v>8952</v>
      </c>
      <c r="T1452" s="9" t="s">
        <v>8953</v>
      </c>
    </row>
    <row r="1453" spans="1:20" hidden="1" x14ac:dyDescent="0.2">
      <c r="A1453" s="9">
        <v>1451</v>
      </c>
      <c r="B1453" s="9" t="s">
        <v>8954</v>
      </c>
      <c r="C1453" s="9" t="s">
        <v>792</v>
      </c>
      <c r="D1453" s="9" t="s">
        <v>846</v>
      </c>
      <c r="E1453" s="9" t="s">
        <v>794</v>
      </c>
      <c r="F1453" s="9" t="s">
        <v>598</v>
      </c>
      <c r="G1453" s="9">
        <v>40</v>
      </c>
      <c r="L1453" s="9">
        <v>46.793430000000001</v>
      </c>
      <c r="M1453" s="9">
        <v>11.983385999999999</v>
      </c>
      <c r="O1453" s="9">
        <v>0</v>
      </c>
      <c r="P1453" s="9">
        <v>0</v>
      </c>
      <c r="Q1453" s="9">
        <v>0</v>
      </c>
      <c r="R1453" s="9" t="s">
        <v>8955</v>
      </c>
      <c r="S1453" s="9" t="s">
        <v>8956</v>
      </c>
      <c r="T1453" s="9" t="s">
        <v>8957</v>
      </c>
    </row>
    <row r="1454" spans="1:20" hidden="1" x14ac:dyDescent="0.2">
      <c r="A1454" s="9">
        <v>1452</v>
      </c>
      <c r="B1454" s="9" t="s">
        <v>8958</v>
      </c>
      <c r="C1454" s="9" t="s">
        <v>792</v>
      </c>
      <c r="D1454" s="9" t="s">
        <v>985</v>
      </c>
      <c r="E1454" s="9" t="s">
        <v>229</v>
      </c>
      <c r="F1454" s="9" t="s">
        <v>598</v>
      </c>
      <c r="G1454" s="9">
        <v>35</v>
      </c>
      <c r="L1454" s="9">
        <v>44.568632000000001</v>
      </c>
      <c r="M1454" s="9">
        <v>7.3617239999999997</v>
      </c>
      <c r="O1454" s="9">
        <v>0</v>
      </c>
      <c r="P1454" s="9">
        <v>0</v>
      </c>
      <c r="Q1454" s="9">
        <v>0</v>
      </c>
      <c r="R1454" s="9" t="s">
        <v>8959</v>
      </c>
      <c r="S1454" s="9" t="s">
        <v>8960</v>
      </c>
      <c r="T1454" s="9" t="s">
        <v>8961</v>
      </c>
    </row>
    <row r="1455" spans="1:20" hidden="1" x14ac:dyDescent="0.2">
      <c r="A1455" s="9">
        <v>1453</v>
      </c>
      <c r="B1455" s="9" t="s">
        <v>8962</v>
      </c>
      <c r="C1455" s="9" t="s">
        <v>792</v>
      </c>
      <c r="D1455" s="9" t="s">
        <v>985</v>
      </c>
      <c r="E1455" s="9" t="s">
        <v>229</v>
      </c>
      <c r="F1455" s="9" t="s">
        <v>598</v>
      </c>
      <c r="G1455" s="9">
        <v>18</v>
      </c>
      <c r="L1455" s="9">
        <v>46.468406999999999</v>
      </c>
      <c r="M1455" s="9">
        <v>10.372055</v>
      </c>
      <c r="O1455" s="9">
        <v>0</v>
      </c>
      <c r="P1455" s="9">
        <v>0</v>
      </c>
      <c r="Q1455" s="9">
        <v>0</v>
      </c>
      <c r="R1455" s="9" t="s">
        <v>8963</v>
      </c>
      <c r="S1455" s="9" t="s">
        <v>8964</v>
      </c>
      <c r="T1455" s="9" t="s">
        <v>8965</v>
      </c>
    </row>
    <row r="1456" spans="1:20" hidden="1" x14ac:dyDescent="0.2">
      <c r="A1456" s="9">
        <v>1454</v>
      </c>
      <c r="B1456" s="9" t="s">
        <v>8966</v>
      </c>
      <c r="C1456" s="9" t="s">
        <v>792</v>
      </c>
      <c r="D1456" s="9" t="s">
        <v>985</v>
      </c>
      <c r="E1456" s="9" t="s">
        <v>229</v>
      </c>
      <c r="F1456" s="9" t="s">
        <v>598</v>
      </c>
      <c r="G1456" s="9">
        <v>8</v>
      </c>
      <c r="L1456" s="9">
        <v>42.957348000000003</v>
      </c>
      <c r="M1456" s="9">
        <v>13.412281999999999</v>
      </c>
      <c r="O1456" s="9">
        <v>0</v>
      </c>
      <c r="P1456" s="9">
        <v>0</v>
      </c>
      <c r="Q1456" s="9">
        <v>0</v>
      </c>
      <c r="R1456" s="9" t="s">
        <v>8967</v>
      </c>
      <c r="S1456" s="9" t="s">
        <v>8968</v>
      </c>
      <c r="T1456" s="9" t="s">
        <v>8969</v>
      </c>
    </row>
    <row r="1457" spans="1:20" hidden="1" x14ac:dyDescent="0.2">
      <c r="A1457" s="9">
        <v>1455</v>
      </c>
      <c r="B1457" s="9" t="s">
        <v>8970</v>
      </c>
      <c r="C1457" s="9" t="s">
        <v>792</v>
      </c>
      <c r="D1457" s="9" t="s">
        <v>985</v>
      </c>
      <c r="E1457" s="9" t="s">
        <v>229</v>
      </c>
      <c r="F1457" s="9" t="s">
        <v>598</v>
      </c>
      <c r="G1457" s="9">
        <v>48</v>
      </c>
      <c r="L1457" s="9">
        <v>45.951788000000001</v>
      </c>
      <c r="M1457" s="9">
        <v>9.7007490000000001</v>
      </c>
      <c r="O1457" s="9">
        <v>0</v>
      </c>
      <c r="P1457" s="9">
        <v>0</v>
      </c>
      <c r="Q1457" s="9">
        <v>0</v>
      </c>
      <c r="R1457" s="9" t="s">
        <v>8971</v>
      </c>
      <c r="S1457" s="9" t="s">
        <v>8972</v>
      </c>
      <c r="T1457" s="9" t="s">
        <v>8973</v>
      </c>
    </row>
    <row r="1458" spans="1:20" hidden="1" x14ac:dyDescent="0.2">
      <c r="A1458" s="9">
        <v>1456</v>
      </c>
      <c r="B1458" s="9" t="s">
        <v>8974</v>
      </c>
      <c r="C1458" s="9" t="s">
        <v>792</v>
      </c>
      <c r="D1458" s="9" t="s">
        <v>985</v>
      </c>
      <c r="E1458" s="9" t="s">
        <v>229</v>
      </c>
      <c r="F1458" s="9" t="s">
        <v>598</v>
      </c>
      <c r="G1458" s="9">
        <v>30</v>
      </c>
      <c r="L1458" s="9">
        <v>42.218136000000001</v>
      </c>
      <c r="M1458" s="9">
        <v>13.960105</v>
      </c>
      <c r="O1458" s="9">
        <v>0</v>
      </c>
      <c r="P1458" s="9">
        <v>0</v>
      </c>
      <c r="Q1458" s="9">
        <v>0</v>
      </c>
      <c r="R1458" s="9" t="s">
        <v>8975</v>
      </c>
      <c r="S1458" s="9" t="s">
        <v>8976</v>
      </c>
      <c r="T1458" s="9" t="s">
        <v>8977</v>
      </c>
    </row>
    <row r="1459" spans="1:20" hidden="1" x14ac:dyDescent="0.2">
      <c r="A1459" s="9">
        <v>1457</v>
      </c>
      <c r="B1459" s="9" t="s">
        <v>8978</v>
      </c>
      <c r="C1459" s="9" t="s">
        <v>792</v>
      </c>
      <c r="D1459" s="9" t="s">
        <v>985</v>
      </c>
      <c r="E1459" s="9" t="s">
        <v>229</v>
      </c>
      <c r="F1459" s="9" t="s">
        <v>598</v>
      </c>
      <c r="G1459" s="9">
        <v>10</v>
      </c>
      <c r="L1459" s="9">
        <v>46.159595000000003</v>
      </c>
      <c r="M1459" s="9">
        <v>9.9349509999999999</v>
      </c>
      <c r="O1459" s="9">
        <v>0</v>
      </c>
      <c r="P1459" s="9">
        <v>0</v>
      </c>
      <c r="Q1459" s="9">
        <v>0</v>
      </c>
      <c r="R1459" s="9" t="s">
        <v>8979</v>
      </c>
      <c r="S1459" s="9" t="s">
        <v>8980</v>
      </c>
      <c r="T1459" s="9" t="s">
        <v>8981</v>
      </c>
    </row>
    <row r="1460" spans="1:20" hidden="1" x14ac:dyDescent="0.2">
      <c r="A1460" s="9">
        <v>1458</v>
      </c>
      <c r="B1460" s="9" t="s">
        <v>8982</v>
      </c>
      <c r="C1460" s="9" t="s">
        <v>792</v>
      </c>
      <c r="D1460" s="9" t="s">
        <v>846</v>
      </c>
      <c r="E1460" s="9" t="s">
        <v>794</v>
      </c>
      <c r="F1460" s="9" t="s">
        <v>598</v>
      </c>
      <c r="G1460" s="9">
        <v>95</v>
      </c>
      <c r="L1460" s="9">
        <v>45.947195999999998</v>
      </c>
      <c r="M1460" s="9">
        <v>10.62107</v>
      </c>
      <c r="O1460" s="9">
        <v>0</v>
      </c>
      <c r="P1460" s="9">
        <v>0</v>
      </c>
      <c r="Q1460" s="9">
        <v>0</v>
      </c>
      <c r="R1460" s="9" t="s">
        <v>8983</v>
      </c>
      <c r="S1460" s="9" t="s">
        <v>8984</v>
      </c>
      <c r="T1460" s="9" t="s">
        <v>8985</v>
      </c>
    </row>
    <row r="1461" spans="1:20" hidden="1" x14ac:dyDescent="0.2">
      <c r="A1461" s="9">
        <v>1459</v>
      </c>
      <c r="B1461" s="9" t="s">
        <v>8986</v>
      </c>
      <c r="C1461" s="9" t="s">
        <v>792</v>
      </c>
      <c r="D1461" s="9" t="s">
        <v>985</v>
      </c>
      <c r="E1461" s="9" t="s">
        <v>229</v>
      </c>
      <c r="F1461" s="9" t="s">
        <v>598</v>
      </c>
      <c r="G1461" s="9">
        <v>11</v>
      </c>
      <c r="L1461" s="9">
        <v>46.827531999999998</v>
      </c>
      <c r="M1461" s="9">
        <v>11.169127</v>
      </c>
      <c r="O1461" s="9">
        <v>0</v>
      </c>
      <c r="P1461" s="9">
        <v>0</v>
      </c>
      <c r="Q1461" s="9">
        <v>0</v>
      </c>
      <c r="R1461" s="9" t="s">
        <v>8987</v>
      </c>
      <c r="S1461" s="9" t="s">
        <v>8988</v>
      </c>
      <c r="T1461" s="9" t="s">
        <v>8989</v>
      </c>
    </row>
    <row r="1462" spans="1:20" hidden="1" x14ac:dyDescent="0.2">
      <c r="A1462" s="9">
        <v>1460</v>
      </c>
      <c r="B1462" s="9" t="s">
        <v>8990</v>
      </c>
      <c r="C1462" s="9" t="s">
        <v>792</v>
      </c>
      <c r="D1462" s="9" t="s">
        <v>985</v>
      </c>
      <c r="E1462" s="9" t="s">
        <v>229</v>
      </c>
      <c r="F1462" s="9" t="s">
        <v>598</v>
      </c>
      <c r="G1462" s="9">
        <v>20</v>
      </c>
      <c r="L1462" s="9">
        <v>45.983974000000003</v>
      </c>
      <c r="M1462" s="9">
        <v>8.1461140000000007</v>
      </c>
      <c r="O1462" s="9">
        <v>0</v>
      </c>
      <c r="P1462" s="9">
        <v>0</v>
      </c>
      <c r="Q1462" s="9">
        <v>0</v>
      </c>
      <c r="R1462" s="9" t="s">
        <v>8991</v>
      </c>
      <c r="S1462" s="9" t="s">
        <v>8992</v>
      </c>
      <c r="T1462" s="9" t="s">
        <v>8993</v>
      </c>
    </row>
    <row r="1463" spans="1:20" hidden="1" x14ac:dyDescent="0.2">
      <c r="A1463" s="9">
        <v>1461</v>
      </c>
      <c r="B1463" s="9" t="s">
        <v>8994</v>
      </c>
      <c r="C1463" s="9" t="s">
        <v>792</v>
      </c>
      <c r="D1463" s="9" t="s">
        <v>846</v>
      </c>
      <c r="E1463" s="9" t="s">
        <v>794</v>
      </c>
      <c r="F1463" s="9" t="s">
        <v>598</v>
      </c>
      <c r="G1463" s="9">
        <v>80</v>
      </c>
      <c r="L1463" s="9">
        <v>42.672832</v>
      </c>
      <c r="M1463" s="9">
        <v>12.21796</v>
      </c>
      <c r="O1463" s="9">
        <v>0</v>
      </c>
      <c r="P1463" s="9">
        <v>0</v>
      </c>
      <c r="Q1463" s="9">
        <v>0</v>
      </c>
      <c r="R1463" s="9" t="s">
        <v>8995</v>
      </c>
      <c r="S1463" s="9" t="s">
        <v>8996</v>
      </c>
      <c r="T1463" s="9" t="s">
        <v>8997</v>
      </c>
    </row>
    <row r="1464" spans="1:20" hidden="1" x14ac:dyDescent="0.2">
      <c r="A1464" s="9">
        <v>1462</v>
      </c>
      <c r="B1464" s="9" t="s">
        <v>8998</v>
      </c>
      <c r="C1464" s="9" t="s">
        <v>792</v>
      </c>
      <c r="D1464" s="9" t="s">
        <v>985</v>
      </c>
      <c r="E1464" s="9" t="s">
        <v>229</v>
      </c>
      <c r="F1464" s="9" t="s">
        <v>598</v>
      </c>
      <c r="G1464" s="9">
        <v>18</v>
      </c>
      <c r="L1464" s="9">
        <v>45.422854999999998</v>
      </c>
      <c r="M1464" s="9">
        <v>7.5962129999999997</v>
      </c>
      <c r="O1464" s="9">
        <v>0</v>
      </c>
      <c r="P1464" s="9">
        <v>0</v>
      </c>
      <c r="Q1464" s="9">
        <v>0</v>
      </c>
      <c r="R1464" s="9" t="s">
        <v>8999</v>
      </c>
      <c r="S1464" s="9" t="s">
        <v>9000</v>
      </c>
      <c r="T1464" s="9" t="s">
        <v>9001</v>
      </c>
    </row>
    <row r="1465" spans="1:20" hidden="1" x14ac:dyDescent="0.2">
      <c r="A1465" s="9">
        <v>1463</v>
      </c>
      <c r="B1465" s="9" t="s">
        <v>9002</v>
      </c>
      <c r="C1465" s="9" t="s">
        <v>792</v>
      </c>
      <c r="D1465" s="9" t="s">
        <v>846</v>
      </c>
      <c r="E1465" s="9" t="s">
        <v>794</v>
      </c>
      <c r="F1465" s="9" t="s">
        <v>598</v>
      </c>
      <c r="G1465" s="9">
        <v>23</v>
      </c>
      <c r="L1465" s="9">
        <v>45.078338000000002</v>
      </c>
      <c r="M1465" s="9">
        <v>6.7032009999999902</v>
      </c>
      <c r="O1465" s="9">
        <v>0</v>
      </c>
      <c r="P1465" s="9">
        <v>0</v>
      </c>
      <c r="Q1465" s="9">
        <v>0</v>
      </c>
      <c r="R1465" s="9" t="s">
        <v>9003</v>
      </c>
      <c r="S1465" s="9" t="s">
        <v>9004</v>
      </c>
      <c r="T1465" s="9" t="s">
        <v>9005</v>
      </c>
    </row>
    <row r="1466" spans="1:20" hidden="1" x14ac:dyDescent="0.2">
      <c r="A1466" s="9">
        <v>1464</v>
      </c>
      <c r="B1466" s="9" t="s">
        <v>9006</v>
      </c>
      <c r="C1466" s="9" t="s">
        <v>792</v>
      </c>
      <c r="D1466" s="9" t="s">
        <v>985</v>
      </c>
      <c r="E1466" s="9" t="s">
        <v>229</v>
      </c>
      <c r="F1466" s="9" t="s">
        <v>598</v>
      </c>
      <c r="G1466" s="9">
        <v>25</v>
      </c>
      <c r="L1466" s="9">
        <v>46.159722199999997</v>
      </c>
      <c r="M1466" s="9">
        <v>12.6594444</v>
      </c>
      <c r="O1466" s="9">
        <v>0</v>
      </c>
      <c r="P1466" s="9">
        <v>0</v>
      </c>
      <c r="Q1466" s="9">
        <v>0</v>
      </c>
      <c r="R1466" s="9" t="s">
        <v>9007</v>
      </c>
      <c r="S1466" s="9" t="s">
        <v>9008</v>
      </c>
      <c r="T1466" s="9" t="s">
        <v>9009</v>
      </c>
    </row>
    <row r="1467" spans="1:20" hidden="1" x14ac:dyDescent="0.2">
      <c r="A1467" s="9">
        <v>1465</v>
      </c>
      <c r="B1467" s="9" t="s">
        <v>9010</v>
      </c>
      <c r="C1467" s="9" t="s">
        <v>792</v>
      </c>
      <c r="D1467" s="9" t="s">
        <v>985</v>
      </c>
      <c r="E1467" s="9" t="s">
        <v>229</v>
      </c>
      <c r="F1467" s="9" t="s">
        <v>598</v>
      </c>
      <c r="G1467" s="9">
        <v>8</v>
      </c>
      <c r="L1467" s="9">
        <v>40.233333299999998</v>
      </c>
      <c r="M1467" s="9">
        <v>15.2333333</v>
      </c>
      <c r="O1467" s="9">
        <v>0</v>
      </c>
      <c r="P1467" s="9">
        <v>0</v>
      </c>
      <c r="Q1467" s="9">
        <v>0</v>
      </c>
      <c r="R1467" s="9" t="s">
        <v>9011</v>
      </c>
      <c r="S1467" s="9" t="s">
        <v>9012</v>
      </c>
      <c r="T1467" s="9" t="s">
        <v>9013</v>
      </c>
    </row>
    <row r="1468" spans="1:20" hidden="1" x14ac:dyDescent="0.2">
      <c r="A1468" s="9">
        <v>1466</v>
      </c>
      <c r="B1468" s="9" t="s">
        <v>9014</v>
      </c>
      <c r="C1468" s="9" t="s">
        <v>792</v>
      </c>
      <c r="D1468" s="9" t="s">
        <v>985</v>
      </c>
      <c r="E1468" s="9" t="s">
        <v>229</v>
      </c>
      <c r="F1468" s="9" t="s">
        <v>598</v>
      </c>
      <c r="G1468" s="9">
        <v>15</v>
      </c>
      <c r="L1468" s="9">
        <v>41.809823999999999</v>
      </c>
      <c r="M1468" s="9">
        <v>13.559801999999999</v>
      </c>
      <c r="O1468" s="9">
        <v>0</v>
      </c>
      <c r="P1468" s="9">
        <v>0</v>
      </c>
      <c r="Q1468" s="9">
        <v>0</v>
      </c>
      <c r="R1468" s="9" t="s">
        <v>9015</v>
      </c>
      <c r="S1468" s="9" t="s">
        <v>9016</v>
      </c>
      <c r="T1468" s="9" t="s">
        <v>9017</v>
      </c>
    </row>
    <row r="1469" spans="1:20" hidden="1" x14ac:dyDescent="0.2">
      <c r="A1469" s="9">
        <v>1467</v>
      </c>
      <c r="B1469" s="9" t="s">
        <v>9018</v>
      </c>
      <c r="C1469" s="9" t="s">
        <v>792</v>
      </c>
      <c r="D1469" s="9" t="s">
        <v>985</v>
      </c>
      <c r="E1469" s="9" t="s">
        <v>229</v>
      </c>
      <c r="F1469" s="9" t="s">
        <v>598</v>
      </c>
      <c r="G1469" s="9">
        <v>36</v>
      </c>
      <c r="L1469" s="9">
        <v>45.968888900000003</v>
      </c>
      <c r="M1469" s="9">
        <v>12.4497222</v>
      </c>
      <c r="O1469" s="9">
        <v>0</v>
      </c>
      <c r="P1469" s="9">
        <v>0</v>
      </c>
      <c r="Q1469" s="9">
        <v>0</v>
      </c>
      <c r="R1469" s="9" t="s">
        <v>9019</v>
      </c>
      <c r="S1469" s="9" t="s">
        <v>9020</v>
      </c>
      <c r="T1469" s="9" t="s">
        <v>9021</v>
      </c>
    </row>
    <row r="1470" spans="1:20" hidden="1" x14ac:dyDescent="0.2">
      <c r="A1470" s="9">
        <v>1468</v>
      </c>
      <c r="B1470" s="9" t="s">
        <v>9022</v>
      </c>
      <c r="C1470" s="9" t="s">
        <v>792</v>
      </c>
      <c r="D1470" s="9" t="s">
        <v>846</v>
      </c>
      <c r="E1470" s="9" t="s">
        <v>794</v>
      </c>
      <c r="F1470" s="9" t="s">
        <v>598</v>
      </c>
      <c r="G1470" s="9">
        <v>11</v>
      </c>
      <c r="L1470" s="9">
        <v>43.475754000000002</v>
      </c>
      <c r="M1470" s="9">
        <v>12.628657</v>
      </c>
      <c r="O1470" s="9">
        <v>0</v>
      </c>
      <c r="P1470" s="9">
        <v>0</v>
      </c>
      <c r="Q1470" s="9">
        <v>0</v>
      </c>
      <c r="R1470" s="9" t="s">
        <v>9023</v>
      </c>
      <c r="S1470" s="9" t="s">
        <v>9024</v>
      </c>
      <c r="T1470" s="9" t="s">
        <v>9025</v>
      </c>
    </row>
    <row r="1471" spans="1:20" hidden="1" x14ac:dyDescent="0.2">
      <c r="A1471" s="9">
        <v>1469</v>
      </c>
      <c r="B1471" s="9" t="s">
        <v>9026</v>
      </c>
      <c r="C1471" s="9" t="s">
        <v>792</v>
      </c>
      <c r="D1471" s="9" t="s">
        <v>846</v>
      </c>
      <c r="E1471" s="9" t="s">
        <v>794</v>
      </c>
      <c r="F1471" s="9" t="s">
        <v>598</v>
      </c>
      <c r="G1471" s="9">
        <v>39</v>
      </c>
      <c r="L1471" s="9">
        <v>46.2</v>
      </c>
      <c r="M1471" s="9">
        <v>11.683333299999999</v>
      </c>
      <c r="O1471" s="9">
        <v>0</v>
      </c>
      <c r="P1471" s="9">
        <v>0</v>
      </c>
      <c r="Q1471" s="9">
        <v>0</v>
      </c>
      <c r="R1471" s="9" t="s">
        <v>9027</v>
      </c>
      <c r="S1471" s="9" t="s">
        <v>9028</v>
      </c>
      <c r="T1471" s="9" t="s">
        <v>9029</v>
      </c>
    </row>
    <row r="1472" spans="1:20" hidden="1" x14ac:dyDescent="0.2">
      <c r="A1472" s="9">
        <v>1470</v>
      </c>
      <c r="B1472" s="9" t="s">
        <v>9030</v>
      </c>
      <c r="C1472" s="9" t="s">
        <v>792</v>
      </c>
      <c r="D1472" s="9" t="s">
        <v>846</v>
      </c>
      <c r="E1472" s="9" t="s">
        <v>794</v>
      </c>
      <c r="F1472" s="9" t="s">
        <v>598</v>
      </c>
      <c r="G1472" s="9">
        <v>48</v>
      </c>
      <c r="L1472" s="9">
        <v>46.021389999999997</v>
      </c>
      <c r="M1472" s="9">
        <v>9.7828499999999998</v>
      </c>
      <c r="O1472" s="9">
        <v>0</v>
      </c>
      <c r="P1472" s="9">
        <v>0</v>
      </c>
      <c r="Q1472" s="9">
        <v>0</v>
      </c>
      <c r="R1472" s="9" t="s">
        <v>9031</v>
      </c>
      <c r="S1472" s="9" t="s">
        <v>9032</v>
      </c>
      <c r="T1472" s="9" t="s">
        <v>9033</v>
      </c>
    </row>
    <row r="1473" spans="1:22" hidden="1" x14ac:dyDescent="0.2">
      <c r="A1473" s="9">
        <v>1471</v>
      </c>
      <c r="B1473" s="9" t="s">
        <v>9034</v>
      </c>
      <c r="C1473" s="9" t="s">
        <v>792</v>
      </c>
      <c r="D1473" s="9" t="s">
        <v>985</v>
      </c>
      <c r="E1473" s="9" t="s">
        <v>229</v>
      </c>
      <c r="F1473" s="9" t="s">
        <v>598</v>
      </c>
      <c r="G1473" s="9">
        <v>8</v>
      </c>
      <c r="L1473" s="9">
        <v>41.863022999999998</v>
      </c>
      <c r="M1473" s="9">
        <v>13.250095</v>
      </c>
      <c r="O1473" s="9">
        <v>0</v>
      </c>
      <c r="P1473" s="9">
        <v>0</v>
      </c>
      <c r="Q1473" s="9">
        <v>0</v>
      </c>
      <c r="R1473" s="9" t="s">
        <v>9035</v>
      </c>
      <c r="S1473" s="9" t="s">
        <v>9036</v>
      </c>
      <c r="T1473" s="9" t="s">
        <v>9037</v>
      </c>
    </row>
    <row r="1474" spans="1:22" hidden="1" x14ac:dyDescent="0.2">
      <c r="A1474" s="9">
        <v>1472</v>
      </c>
      <c r="B1474" s="9" t="s">
        <v>9038</v>
      </c>
      <c r="C1474" s="9" t="s">
        <v>792</v>
      </c>
      <c r="D1474" s="9" t="s">
        <v>985</v>
      </c>
      <c r="E1474" s="9" t="s">
        <v>229</v>
      </c>
      <c r="F1474" s="9" t="s">
        <v>598</v>
      </c>
      <c r="G1474" s="9">
        <v>98</v>
      </c>
      <c r="L1474" s="9">
        <v>46.362907</v>
      </c>
      <c r="M1474" s="9">
        <v>10.672964</v>
      </c>
      <c r="O1474" s="9">
        <v>0</v>
      </c>
      <c r="P1474" s="9">
        <v>0</v>
      </c>
      <c r="Q1474" s="9">
        <v>0</v>
      </c>
      <c r="R1474" s="9" t="s">
        <v>9039</v>
      </c>
      <c r="S1474" s="9" t="s">
        <v>9040</v>
      </c>
      <c r="T1474" s="9" t="s">
        <v>9041</v>
      </c>
    </row>
    <row r="1475" spans="1:22" hidden="1" x14ac:dyDescent="0.2">
      <c r="A1475" s="9">
        <v>1473</v>
      </c>
      <c r="B1475" s="9" t="s">
        <v>9042</v>
      </c>
      <c r="C1475" s="9" t="s">
        <v>792</v>
      </c>
      <c r="D1475" s="9" t="s">
        <v>985</v>
      </c>
      <c r="E1475" s="9" t="s">
        <v>229</v>
      </c>
      <c r="F1475" s="9" t="s">
        <v>598</v>
      </c>
      <c r="G1475" s="9">
        <v>38</v>
      </c>
      <c r="L1475" s="9">
        <v>45.942492999999999</v>
      </c>
      <c r="M1475" s="9">
        <v>10.277462</v>
      </c>
      <c r="O1475" s="9">
        <v>0</v>
      </c>
      <c r="P1475" s="9">
        <v>0</v>
      </c>
      <c r="Q1475" s="9">
        <v>0</v>
      </c>
      <c r="R1475" s="9" t="s">
        <v>9043</v>
      </c>
      <c r="S1475" s="9" t="s">
        <v>9044</v>
      </c>
      <c r="T1475" s="9" t="s">
        <v>9045</v>
      </c>
    </row>
    <row r="1476" spans="1:22" hidden="1" x14ac:dyDescent="0.2">
      <c r="A1476" s="9">
        <v>1474</v>
      </c>
      <c r="B1476" s="9" t="s">
        <v>9046</v>
      </c>
      <c r="C1476" s="9" t="s">
        <v>792</v>
      </c>
      <c r="D1476" s="9" t="s">
        <v>985</v>
      </c>
      <c r="E1476" s="9" t="s">
        <v>794</v>
      </c>
      <c r="F1476" s="9" t="s">
        <v>598</v>
      </c>
      <c r="G1476" s="9">
        <v>22</v>
      </c>
      <c r="L1476" s="9">
        <v>45.868104000000002</v>
      </c>
      <c r="M1476" s="9">
        <v>7.6147241999999897</v>
      </c>
      <c r="O1476" s="9">
        <v>0</v>
      </c>
      <c r="P1476" s="9">
        <v>0</v>
      </c>
      <c r="Q1476" s="9">
        <v>0</v>
      </c>
      <c r="R1476" s="9" t="s">
        <v>9047</v>
      </c>
      <c r="S1476" s="9" t="s">
        <v>9048</v>
      </c>
      <c r="T1476" s="9" t="s">
        <v>9049</v>
      </c>
    </row>
    <row r="1477" spans="1:22" hidden="1" x14ac:dyDescent="0.2">
      <c r="A1477" s="9">
        <v>1475</v>
      </c>
      <c r="B1477" s="9" t="s">
        <v>9050</v>
      </c>
      <c r="C1477" s="9" t="s">
        <v>792</v>
      </c>
      <c r="D1477" s="9" t="s">
        <v>985</v>
      </c>
      <c r="E1477" s="9" t="s">
        <v>229</v>
      </c>
      <c r="F1477" s="9" t="s">
        <v>598</v>
      </c>
      <c r="G1477" s="9">
        <v>16</v>
      </c>
      <c r="L1477" s="9">
        <v>45.121670000000002</v>
      </c>
      <c r="M1477" s="9">
        <v>6.9797840000000004</v>
      </c>
      <c r="O1477" s="9">
        <v>0</v>
      </c>
      <c r="P1477" s="9">
        <v>0</v>
      </c>
      <c r="Q1477" s="9">
        <v>0</v>
      </c>
      <c r="R1477" s="9" t="s">
        <v>9051</v>
      </c>
      <c r="S1477" s="9" t="s">
        <v>9052</v>
      </c>
      <c r="T1477" s="9" t="s">
        <v>9053</v>
      </c>
    </row>
    <row r="1478" spans="1:22" hidden="1" x14ac:dyDescent="0.2">
      <c r="A1478" s="9">
        <v>1476</v>
      </c>
      <c r="B1478" s="9" t="s">
        <v>9054</v>
      </c>
      <c r="C1478" s="9" t="s">
        <v>792</v>
      </c>
      <c r="D1478" s="9" t="s">
        <v>846</v>
      </c>
      <c r="E1478" s="9" t="s">
        <v>794</v>
      </c>
      <c r="F1478" s="9" t="s">
        <v>598</v>
      </c>
      <c r="G1478" s="9">
        <v>20</v>
      </c>
      <c r="L1478" s="9">
        <v>46.311111099999998</v>
      </c>
      <c r="M1478" s="9">
        <v>12.789166700000001</v>
      </c>
      <c r="O1478" s="9">
        <v>0</v>
      </c>
      <c r="P1478" s="9">
        <v>0</v>
      </c>
      <c r="Q1478" s="9">
        <v>0</v>
      </c>
      <c r="R1478" s="9" t="s">
        <v>9055</v>
      </c>
      <c r="S1478" s="9" t="s">
        <v>9056</v>
      </c>
      <c r="T1478" s="9" t="s">
        <v>9057</v>
      </c>
    </row>
    <row r="1479" spans="1:22" hidden="1" x14ac:dyDescent="0.2">
      <c r="A1479" s="9">
        <v>1477</v>
      </c>
      <c r="B1479" s="9" t="s">
        <v>9058</v>
      </c>
      <c r="C1479" s="9" t="s">
        <v>792</v>
      </c>
      <c r="D1479" s="9" t="s">
        <v>985</v>
      </c>
      <c r="E1479" s="9" t="s">
        <v>229</v>
      </c>
      <c r="F1479" s="9" t="s">
        <v>598</v>
      </c>
      <c r="G1479" s="9">
        <v>29</v>
      </c>
      <c r="L1479" s="9">
        <v>45.45</v>
      </c>
      <c r="M1479" s="9">
        <v>10.933333299999999</v>
      </c>
      <c r="O1479" s="9">
        <v>0</v>
      </c>
      <c r="P1479" s="9">
        <v>0</v>
      </c>
      <c r="Q1479" s="9">
        <v>0</v>
      </c>
      <c r="R1479" s="9" t="s">
        <v>9059</v>
      </c>
      <c r="S1479" s="9" t="s">
        <v>9060</v>
      </c>
      <c r="T1479" s="9" t="s">
        <v>9061</v>
      </c>
    </row>
    <row r="1480" spans="1:22" hidden="1" x14ac:dyDescent="0.2">
      <c r="A1480" s="9">
        <v>1478</v>
      </c>
      <c r="B1480" s="9" t="s">
        <v>9062</v>
      </c>
      <c r="C1480" s="9" t="s">
        <v>792</v>
      </c>
      <c r="D1480" s="9" t="s">
        <v>985</v>
      </c>
      <c r="E1480" s="9" t="s">
        <v>229</v>
      </c>
      <c r="F1480" s="9" t="s">
        <v>598</v>
      </c>
      <c r="G1480" s="9">
        <v>60</v>
      </c>
      <c r="L1480" s="9">
        <v>46.307194000000003</v>
      </c>
      <c r="M1480" s="9">
        <v>9.3952360000000006</v>
      </c>
      <c r="O1480" s="9">
        <v>0</v>
      </c>
      <c r="P1480" s="9">
        <v>0</v>
      </c>
      <c r="Q1480" s="9">
        <v>0</v>
      </c>
      <c r="R1480" s="9" t="s">
        <v>9063</v>
      </c>
      <c r="S1480" s="9" t="s">
        <v>9064</v>
      </c>
      <c r="T1480" s="9" t="s">
        <v>9065</v>
      </c>
    </row>
    <row r="1481" spans="1:22" hidden="1" x14ac:dyDescent="0.2">
      <c r="A1481" s="9">
        <v>1479</v>
      </c>
      <c r="B1481" s="9" t="s">
        <v>9066</v>
      </c>
      <c r="C1481" s="9" t="s">
        <v>792</v>
      </c>
      <c r="D1481" s="9" t="s">
        <v>985</v>
      </c>
      <c r="E1481" s="9" t="s">
        <v>229</v>
      </c>
      <c r="F1481" s="9" t="s">
        <v>598</v>
      </c>
      <c r="G1481" s="9">
        <v>29</v>
      </c>
      <c r="L1481" s="9">
        <v>45.751663000000001</v>
      </c>
      <c r="M1481" s="9">
        <v>7.6175069999999998</v>
      </c>
      <c r="O1481" s="9">
        <v>0</v>
      </c>
      <c r="P1481" s="9">
        <v>0</v>
      </c>
      <c r="Q1481" s="9">
        <v>0</v>
      </c>
      <c r="R1481" s="9" t="s">
        <v>9067</v>
      </c>
      <c r="S1481" s="9" t="s">
        <v>9068</v>
      </c>
      <c r="T1481" s="9" t="s">
        <v>9069</v>
      </c>
    </row>
    <row r="1482" spans="1:22" hidden="1" x14ac:dyDescent="0.2">
      <c r="A1482" s="9">
        <v>1480</v>
      </c>
      <c r="B1482" s="9" t="s">
        <v>9070</v>
      </c>
      <c r="C1482" s="9" t="s">
        <v>792</v>
      </c>
      <c r="D1482" s="9" t="s">
        <v>985</v>
      </c>
      <c r="E1482" s="9" t="s">
        <v>229</v>
      </c>
      <c r="F1482" s="9" t="s">
        <v>598</v>
      </c>
      <c r="G1482" s="9">
        <v>40</v>
      </c>
      <c r="L1482" s="9">
        <v>45.701757999999998</v>
      </c>
      <c r="M1482" s="9">
        <v>7.2079000000000004</v>
      </c>
      <c r="O1482" s="9">
        <v>0</v>
      </c>
      <c r="P1482" s="9">
        <v>0</v>
      </c>
      <c r="Q1482" s="9">
        <v>0</v>
      </c>
      <c r="R1482" s="9" t="s">
        <v>9071</v>
      </c>
      <c r="S1482" s="9" t="s">
        <v>9072</v>
      </c>
      <c r="T1482" s="9" t="s">
        <v>9073</v>
      </c>
      <c r="U1482" s="9" t="s">
        <v>9074</v>
      </c>
      <c r="V1482" s="9" t="s">
        <v>9075</v>
      </c>
    </row>
    <row r="1483" spans="1:22" hidden="1" x14ac:dyDescent="0.2">
      <c r="A1483" s="9">
        <v>1481</v>
      </c>
      <c r="B1483" s="9" t="s">
        <v>9076</v>
      </c>
      <c r="C1483" s="9" t="s">
        <v>792</v>
      </c>
      <c r="D1483" s="9" t="s">
        <v>985</v>
      </c>
      <c r="E1483" s="9" t="s">
        <v>229</v>
      </c>
      <c r="F1483" s="9" t="s">
        <v>598</v>
      </c>
      <c r="G1483" s="9">
        <v>12</v>
      </c>
      <c r="L1483" s="9">
        <v>46.348830999999997</v>
      </c>
      <c r="M1483" s="9">
        <v>10.355053</v>
      </c>
      <c r="O1483" s="9">
        <v>0</v>
      </c>
      <c r="P1483" s="9">
        <v>0</v>
      </c>
      <c r="Q1483" s="9">
        <v>0</v>
      </c>
      <c r="R1483" s="9" t="s">
        <v>9077</v>
      </c>
      <c r="S1483" s="9" t="s">
        <v>9078</v>
      </c>
      <c r="T1483" s="9" t="s">
        <v>9079</v>
      </c>
    </row>
    <row r="1484" spans="1:22" hidden="1" x14ac:dyDescent="0.2">
      <c r="A1484" s="9">
        <v>1482</v>
      </c>
      <c r="B1484" s="9" t="s">
        <v>9080</v>
      </c>
      <c r="C1484" s="9" t="s">
        <v>792</v>
      </c>
      <c r="D1484" s="9" t="s">
        <v>985</v>
      </c>
      <c r="E1484" s="9" t="s">
        <v>229</v>
      </c>
      <c r="F1484" s="9" t="s">
        <v>598</v>
      </c>
      <c r="G1484" s="9">
        <v>10</v>
      </c>
      <c r="L1484" s="9">
        <v>41.545717512764597</v>
      </c>
      <c r="M1484" s="9">
        <v>13.514728546142599</v>
      </c>
      <c r="O1484" s="9">
        <v>0</v>
      </c>
      <c r="P1484" s="9">
        <v>0</v>
      </c>
      <c r="Q1484" s="9">
        <v>0</v>
      </c>
      <c r="R1484" s="9" t="s">
        <v>9081</v>
      </c>
      <c r="S1484" s="9" t="s">
        <v>9082</v>
      </c>
      <c r="T1484" s="9" t="s">
        <v>9083</v>
      </c>
    </row>
    <row r="1485" spans="1:22" hidden="1" x14ac:dyDescent="0.2">
      <c r="A1485" s="9">
        <v>1483</v>
      </c>
      <c r="B1485" s="9" t="s">
        <v>9084</v>
      </c>
      <c r="C1485" s="9" t="s">
        <v>792</v>
      </c>
      <c r="D1485" s="9" t="s">
        <v>985</v>
      </c>
      <c r="E1485" s="9" t="s">
        <v>229</v>
      </c>
      <c r="F1485" s="9" t="s">
        <v>598</v>
      </c>
      <c r="G1485" s="9">
        <v>32</v>
      </c>
      <c r="L1485" s="9">
        <v>44.375151000000002</v>
      </c>
      <c r="M1485" s="9">
        <v>9.8788820000000008</v>
      </c>
      <c r="O1485" s="9">
        <v>0</v>
      </c>
      <c r="P1485" s="9">
        <v>0</v>
      </c>
      <c r="Q1485" s="9">
        <v>0</v>
      </c>
      <c r="R1485" s="9" t="s">
        <v>9085</v>
      </c>
      <c r="S1485" s="9" t="s">
        <v>9086</v>
      </c>
      <c r="T1485" s="9" t="s">
        <v>9087</v>
      </c>
    </row>
    <row r="1486" spans="1:22" hidden="1" x14ac:dyDescent="0.2">
      <c r="A1486" s="9">
        <v>1484</v>
      </c>
      <c r="B1486" s="9" t="s">
        <v>9088</v>
      </c>
      <c r="C1486" s="9" t="s">
        <v>792</v>
      </c>
      <c r="D1486" s="9" t="s">
        <v>985</v>
      </c>
      <c r="E1486" s="9" t="s">
        <v>794</v>
      </c>
      <c r="F1486" s="9" t="s">
        <v>598</v>
      </c>
      <c r="G1486" s="9">
        <v>8</v>
      </c>
      <c r="L1486" s="9">
        <v>41.940765900000002</v>
      </c>
      <c r="M1486" s="9">
        <v>13.4028744</v>
      </c>
      <c r="O1486" s="9">
        <v>0</v>
      </c>
      <c r="P1486" s="9">
        <v>0</v>
      </c>
      <c r="Q1486" s="9">
        <v>0</v>
      </c>
      <c r="R1486" s="9" t="s">
        <v>9089</v>
      </c>
      <c r="S1486" s="9" t="s">
        <v>9090</v>
      </c>
      <c r="T1486" s="9" t="s">
        <v>9091</v>
      </c>
    </row>
    <row r="1487" spans="1:22" hidden="1" x14ac:dyDescent="0.2">
      <c r="A1487" s="9">
        <v>1485</v>
      </c>
      <c r="B1487" s="9" t="s">
        <v>9092</v>
      </c>
      <c r="C1487" s="9" t="s">
        <v>792</v>
      </c>
      <c r="D1487" s="9" t="s">
        <v>985</v>
      </c>
      <c r="E1487" s="9" t="s">
        <v>229</v>
      </c>
      <c r="F1487" s="9" t="s">
        <v>598</v>
      </c>
      <c r="G1487" s="9">
        <v>27</v>
      </c>
      <c r="L1487" s="9">
        <v>46.343117999999997</v>
      </c>
      <c r="M1487" s="9">
        <v>11.973394000000001</v>
      </c>
      <c r="O1487" s="9">
        <v>0</v>
      </c>
      <c r="P1487" s="9">
        <v>0</v>
      </c>
      <c r="Q1487" s="9">
        <v>0</v>
      </c>
      <c r="R1487" s="9" t="s">
        <v>9093</v>
      </c>
      <c r="S1487" s="9" t="s">
        <v>9094</v>
      </c>
      <c r="T1487" s="9" t="s">
        <v>9095</v>
      </c>
    </row>
    <row r="1488" spans="1:22" hidden="1" x14ac:dyDescent="0.2">
      <c r="A1488" s="9">
        <v>1486</v>
      </c>
      <c r="B1488" s="9" t="s">
        <v>9096</v>
      </c>
      <c r="C1488" s="9" t="s">
        <v>792</v>
      </c>
      <c r="D1488" s="9" t="s">
        <v>846</v>
      </c>
      <c r="E1488" s="9" t="s">
        <v>794</v>
      </c>
      <c r="F1488" s="9" t="s">
        <v>598</v>
      </c>
      <c r="G1488" s="9">
        <v>24</v>
      </c>
      <c r="L1488" s="9">
        <v>45.919705</v>
      </c>
      <c r="M1488" s="9">
        <v>11.730896</v>
      </c>
      <c r="O1488" s="9">
        <v>0</v>
      </c>
      <c r="P1488" s="9">
        <v>0</v>
      </c>
      <c r="Q1488" s="9">
        <v>0</v>
      </c>
      <c r="R1488" s="9" t="s">
        <v>9097</v>
      </c>
      <c r="S1488" s="9" t="s">
        <v>9098</v>
      </c>
      <c r="T1488" s="9" t="s">
        <v>9099</v>
      </c>
    </row>
    <row r="1489" spans="1:21" hidden="1" x14ac:dyDescent="0.2">
      <c r="A1489" s="9">
        <v>1487</v>
      </c>
      <c r="B1489" s="9" t="s">
        <v>9100</v>
      </c>
      <c r="C1489" s="9" t="s">
        <v>792</v>
      </c>
      <c r="D1489" s="9" t="s">
        <v>985</v>
      </c>
      <c r="E1489" s="9" t="s">
        <v>229</v>
      </c>
      <c r="F1489" s="9" t="s">
        <v>598</v>
      </c>
      <c r="G1489" s="9">
        <v>8</v>
      </c>
      <c r="L1489" s="9">
        <v>37.997948000000001</v>
      </c>
      <c r="M1489" s="9">
        <v>13.279745</v>
      </c>
      <c r="O1489" s="9">
        <v>0</v>
      </c>
      <c r="P1489" s="9">
        <v>0</v>
      </c>
      <c r="Q1489" s="9">
        <v>0</v>
      </c>
      <c r="R1489" s="9" t="s">
        <v>9101</v>
      </c>
      <c r="S1489" s="9" t="s">
        <v>9102</v>
      </c>
      <c r="T1489" s="9" t="s">
        <v>9103</v>
      </c>
    </row>
    <row r="1490" spans="1:21" hidden="1" x14ac:dyDescent="0.2">
      <c r="A1490" s="9">
        <v>1488</v>
      </c>
      <c r="B1490" s="9" t="s">
        <v>9104</v>
      </c>
      <c r="C1490" s="9" t="s">
        <v>792</v>
      </c>
      <c r="D1490" s="9" t="s">
        <v>846</v>
      </c>
      <c r="E1490" s="9" t="s">
        <v>794</v>
      </c>
      <c r="F1490" s="9" t="s">
        <v>598</v>
      </c>
      <c r="G1490" s="9">
        <v>83</v>
      </c>
      <c r="L1490" s="9">
        <v>40.026603999999999</v>
      </c>
      <c r="M1490" s="9">
        <v>15.774673999999999</v>
      </c>
      <c r="O1490" s="9">
        <v>0</v>
      </c>
      <c r="P1490" s="9">
        <v>0</v>
      </c>
      <c r="Q1490" s="9">
        <v>0</v>
      </c>
      <c r="R1490" s="9" t="s">
        <v>9105</v>
      </c>
      <c r="S1490" s="9" t="s">
        <v>9106</v>
      </c>
      <c r="T1490" s="9" t="s">
        <v>9107</v>
      </c>
    </row>
    <row r="1491" spans="1:21" hidden="1" x14ac:dyDescent="0.2">
      <c r="A1491" s="9">
        <v>1489</v>
      </c>
      <c r="B1491" s="9" t="s">
        <v>9108</v>
      </c>
      <c r="C1491" s="9" t="s">
        <v>792</v>
      </c>
      <c r="D1491" s="9" t="s">
        <v>985</v>
      </c>
      <c r="E1491" s="9" t="s">
        <v>229</v>
      </c>
      <c r="F1491" s="9" t="s">
        <v>598</v>
      </c>
      <c r="G1491" s="9">
        <v>17</v>
      </c>
      <c r="L1491" s="9">
        <v>45.969444399999901</v>
      </c>
      <c r="M1491" s="9">
        <v>12.3588889</v>
      </c>
      <c r="O1491" s="9">
        <v>0</v>
      </c>
      <c r="P1491" s="9">
        <v>0</v>
      </c>
      <c r="Q1491" s="9">
        <v>0</v>
      </c>
      <c r="R1491" s="9" t="s">
        <v>9109</v>
      </c>
      <c r="S1491" s="9" t="s">
        <v>9110</v>
      </c>
      <c r="T1491" s="9" t="s">
        <v>9111</v>
      </c>
    </row>
    <row r="1492" spans="1:21" hidden="1" x14ac:dyDescent="0.2">
      <c r="A1492" s="9">
        <v>1490</v>
      </c>
      <c r="B1492" s="9" t="s">
        <v>9112</v>
      </c>
      <c r="C1492" s="9" t="s">
        <v>792</v>
      </c>
      <c r="D1492" s="9" t="s">
        <v>846</v>
      </c>
      <c r="E1492" s="9" t="s">
        <v>794</v>
      </c>
      <c r="F1492" s="9" t="s">
        <v>598</v>
      </c>
      <c r="G1492" s="9">
        <v>28</v>
      </c>
      <c r="L1492" s="9">
        <v>44.58963</v>
      </c>
      <c r="M1492" s="9">
        <v>7.0698179999999997</v>
      </c>
      <c r="O1492" s="9">
        <v>0</v>
      </c>
      <c r="P1492" s="9">
        <v>0</v>
      </c>
      <c r="Q1492" s="9">
        <v>0</v>
      </c>
      <c r="R1492" s="9" t="s">
        <v>9113</v>
      </c>
      <c r="S1492" s="9" t="s">
        <v>9114</v>
      </c>
      <c r="T1492" s="9" t="s">
        <v>9115</v>
      </c>
    </row>
    <row r="1493" spans="1:21" hidden="1" x14ac:dyDescent="0.2">
      <c r="A1493" s="9">
        <v>1491</v>
      </c>
      <c r="B1493" s="9" t="s">
        <v>9116</v>
      </c>
      <c r="C1493" s="9" t="s">
        <v>792</v>
      </c>
      <c r="D1493" s="9" t="s">
        <v>985</v>
      </c>
      <c r="E1493" s="9" t="s">
        <v>229</v>
      </c>
      <c r="F1493" s="9" t="s">
        <v>598</v>
      </c>
      <c r="G1493" s="9">
        <v>87</v>
      </c>
      <c r="L1493" s="9">
        <v>46.628315999999998</v>
      </c>
      <c r="M1493" s="9">
        <v>10.906663999999999</v>
      </c>
      <c r="O1493" s="9">
        <v>0</v>
      </c>
      <c r="P1493" s="9">
        <v>0</v>
      </c>
      <c r="Q1493" s="9">
        <v>0</v>
      </c>
      <c r="R1493" s="9" t="s">
        <v>9117</v>
      </c>
      <c r="S1493" s="9" t="s">
        <v>9118</v>
      </c>
      <c r="T1493" s="9" t="s">
        <v>9119</v>
      </c>
    </row>
    <row r="1494" spans="1:21" hidden="1" x14ac:dyDescent="0.2">
      <c r="A1494" s="9">
        <v>1492</v>
      </c>
      <c r="B1494" s="9" t="s">
        <v>9120</v>
      </c>
      <c r="C1494" s="9" t="s">
        <v>792</v>
      </c>
      <c r="D1494" s="9" t="s">
        <v>985</v>
      </c>
      <c r="E1494" s="9" t="s">
        <v>229</v>
      </c>
      <c r="F1494" s="9" t="s">
        <v>598</v>
      </c>
      <c r="G1494" s="9">
        <v>8</v>
      </c>
      <c r="L1494" s="9">
        <v>41.973522000000003</v>
      </c>
      <c r="M1494" s="9">
        <v>12.868485</v>
      </c>
      <c r="O1494" s="9">
        <v>0</v>
      </c>
      <c r="P1494" s="9">
        <v>0</v>
      </c>
      <c r="Q1494" s="9">
        <v>0</v>
      </c>
      <c r="R1494" s="9" t="s">
        <v>9121</v>
      </c>
      <c r="S1494" s="9" t="s">
        <v>9122</v>
      </c>
      <c r="T1494" s="9" t="s">
        <v>9123</v>
      </c>
    </row>
    <row r="1495" spans="1:21" hidden="1" x14ac:dyDescent="0.2">
      <c r="A1495" s="9">
        <v>1493</v>
      </c>
      <c r="B1495" s="9" t="s">
        <v>9124</v>
      </c>
      <c r="C1495" s="9" t="s">
        <v>792</v>
      </c>
      <c r="D1495" s="9" t="s">
        <v>985</v>
      </c>
      <c r="E1495" s="9" t="s">
        <v>229</v>
      </c>
      <c r="F1495" s="9" t="s">
        <v>598</v>
      </c>
      <c r="G1495" s="9">
        <v>17</v>
      </c>
      <c r="L1495" s="9">
        <v>41.894738461669498</v>
      </c>
      <c r="M1495" s="9">
        <v>12.4839019775391</v>
      </c>
      <c r="O1495" s="9">
        <v>0</v>
      </c>
      <c r="P1495" s="9">
        <v>0</v>
      </c>
      <c r="Q1495" s="9">
        <v>0</v>
      </c>
      <c r="R1495" s="9" t="s">
        <v>9125</v>
      </c>
      <c r="S1495" s="9" t="s">
        <v>9126</v>
      </c>
      <c r="T1495" s="9" t="s">
        <v>9127</v>
      </c>
    </row>
    <row r="1496" spans="1:21" hidden="1" x14ac:dyDescent="0.2">
      <c r="A1496" s="9">
        <v>1494</v>
      </c>
      <c r="B1496" s="9" t="s">
        <v>9128</v>
      </c>
      <c r="C1496" s="9" t="s">
        <v>792</v>
      </c>
      <c r="D1496" s="9" t="s">
        <v>985</v>
      </c>
      <c r="E1496" s="9" t="s">
        <v>229</v>
      </c>
      <c r="F1496" s="9" t="s">
        <v>598</v>
      </c>
      <c r="G1496" s="9">
        <v>48</v>
      </c>
      <c r="L1496" s="9">
        <v>41.48762</v>
      </c>
      <c r="M1496" s="9">
        <v>13.831512999999999</v>
      </c>
      <c r="O1496" s="9">
        <v>0</v>
      </c>
      <c r="P1496" s="9">
        <v>0</v>
      </c>
      <c r="Q1496" s="9">
        <v>0</v>
      </c>
      <c r="R1496" s="9" t="s">
        <v>9129</v>
      </c>
      <c r="S1496" s="9" t="s">
        <v>9130</v>
      </c>
      <c r="T1496" s="9" t="s">
        <v>9131</v>
      </c>
    </row>
    <row r="1497" spans="1:21" hidden="1" x14ac:dyDescent="0.2">
      <c r="A1497" s="9">
        <v>1495</v>
      </c>
      <c r="B1497" s="9" t="s">
        <v>9132</v>
      </c>
      <c r="C1497" s="9" t="s">
        <v>792</v>
      </c>
      <c r="D1497" s="9" t="s">
        <v>846</v>
      </c>
      <c r="E1497" s="9" t="s">
        <v>794</v>
      </c>
      <c r="F1497" s="9" t="s">
        <v>598</v>
      </c>
      <c r="G1497" s="9">
        <v>9</v>
      </c>
      <c r="L1497" s="9">
        <v>44.424630000000001</v>
      </c>
      <c r="M1497" s="9">
        <v>9.3951709999999995</v>
      </c>
      <c r="O1497" s="9">
        <v>0</v>
      </c>
      <c r="P1497" s="9">
        <v>0</v>
      </c>
      <c r="Q1497" s="9">
        <v>0</v>
      </c>
      <c r="R1497" s="9" t="s">
        <v>9133</v>
      </c>
      <c r="S1497" s="9" t="s">
        <v>9134</v>
      </c>
      <c r="T1497" s="9" t="s">
        <v>9135</v>
      </c>
      <c r="U1497" s="9" t="s">
        <v>9136</v>
      </c>
    </row>
    <row r="1498" spans="1:21" hidden="1" x14ac:dyDescent="0.2">
      <c r="A1498" s="9">
        <v>1496</v>
      </c>
      <c r="B1498" s="9" t="s">
        <v>9137</v>
      </c>
      <c r="C1498" s="9" t="s">
        <v>792</v>
      </c>
      <c r="D1498" s="9" t="s">
        <v>985</v>
      </c>
      <c r="E1498" s="9" t="s">
        <v>229</v>
      </c>
      <c r="F1498" s="9" t="s">
        <v>586</v>
      </c>
      <c r="G1498" s="9">
        <v>108</v>
      </c>
      <c r="I1498" s="9">
        <v>1974</v>
      </c>
      <c r="L1498" s="9">
        <v>48.681999999999903</v>
      </c>
      <c r="M1498" s="9">
        <v>7.9189999999999996</v>
      </c>
      <c r="O1498" s="9">
        <v>0</v>
      </c>
      <c r="P1498" s="9">
        <v>0</v>
      </c>
      <c r="Q1498" s="9">
        <v>0</v>
      </c>
      <c r="R1498" s="9" t="s">
        <v>393</v>
      </c>
      <c r="S1498" s="9" t="s">
        <v>9138</v>
      </c>
      <c r="T1498" s="9" t="s">
        <v>9139</v>
      </c>
    </row>
    <row r="1499" spans="1:21" hidden="1" x14ac:dyDescent="0.2">
      <c r="A1499" s="9">
        <v>1497</v>
      </c>
      <c r="B1499" s="9" t="s">
        <v>9140</v>
      </c>
      <c r="C1499" s="9" t="s">
        <v>792</v>
      </c>
      <c r="D1499" s="9" t="s">
        <v>846</v>
      </c>
      <c r="E1499" s="9" t="s">
        <v>794</v>
      </c>
      <c r="F1499" s="9" t="s">
        <v>7541</v>
      </c>
      <c r="G1499" s="9">
        <v>114</v>
      </c>
      <c r="I1499" s="9">
        <v>1982</v>
      </c>
      <c r="L1499" s="9">
        <v>43.587001999999998</v>
      </c>
      <c r="M1499" s="9">
        <v>17.719000000000001</v>
      </c>
      <c r="O1499" s="9">
        <v>0</v>
      </c>
      <c r="P1499" s="9">
        <v>0</v>
      </c>
      <c r="Q1499" s="9">
        <v>0</v>
      </c>
      <c r="R1499" s="9" t="s">
        <v>393</v>
      </c>
      <c r="S1499" s="9" t="s">
        <v>9141</v>
      </c>
      <c r="T1499" s="9" t="s">
        <v>9142</v>
      </c>
    </row>
    <row r="1500" spans="1:21" hidden="1" x14ac:dyDescent="0.2">
      <c r="A1500" s="9">
        <v>1498</v>
      </c>
      <c r="B1500" s="9" t="s">
        <v>9143</v>
      </c>
      <c r="C1500" s="9" t="s">
        <v>792</v>
      </c>
      <c r="D1500" s="9" t="s">
        <v>846</v>
      </c>
      <c r="E1500" s="9" t="s">
        <v>794</v>
      </c>
      <c r="F1500" s="9" t="s">
        <v>586</v>
      </c>
      <c r="G1500" s="9">
        <v>11.8471337579617</v>
      </c>
      <c r="I1500" s="9">
        <v>1909</v>
      </c>
      <c r="L1500" s="9">
        <v>44.736999999999902</v>
      </c>
      <c r="M1500" s="9">
        <v>6.5750000000000002</v>
      </c>
      <c r="O1500" s="9">
        <v>0</v>
      </c>
      <c r="P1500" s="9">
        <v>0</v>
      </c>
      <c r="Q1500" s="9">
        <v>0</v>
      </c>
      <c r="R1500" s="9" t="s">
        <v>393</v>
      </c>
      <c r="S1500" s="9" t="s">
        <v>9144</v>
      </c>
      <c r="T1500" s="9" t="s">
        <v>9145</v>
      </c>
    </row>
    <row r="1501" spans="1:21" hidden="1" x14ac:dyDescent="0.2">
      <c r="A1501" s="9">
        <v>1499</v>
      </c>
      <c r="B1501" s="9" t="s">
        <v>9146</v>
      </c>
      <c r="C1501" s="9" t="s">
        <v>792</v>
      </c>
      <c r="D1501" s="9" t="s">
        <v>846</v>
      </c>
      <c r="E1501" s="9" t="s">
        <v>794</v>
      </c>
      <c r="F1501" s="9" t="s">
        <v>847</v>
      </c>
      <c r="G1501" s="9">
        <v>75</v>
      </c>
      <c r="I1501" s="9">
        <v>1967</v>
      </c>
      <c r="L1501" s="9">
        <v>65.509167000000005</v>
      </c>
      <c r="M1501" s="9">
        <v>15.625556</v>
      </c>
      <c r="O1501" s="9">
        <v>209</v>
      </c>
      <c r="P1501" s="9">
        <v>46</v>
      </c>
      <c r="Q1501" s="9">
        <v>0</v>
      </c>
      <c r="R1501" s="9" t="s">
        <v>393</v>
      </c>
      <c r="S1501" s="9" t="s">
        <v>9147</v>
      </c>
      <c r="T1501" s="9" t="s">
        <v>9148</v>
      </c>
    </row>
    <row r="1502" spans="1:21" hidden="1" x14ac:dyDescent="0.2">
      <c r="A1502" s="9">
        <v>1500</v>
      </c>
      <c r="B1502" s="9" t="s">
        <v>9149</v>
      </c>
      <c r="C1502" s="9" t="s">
        <v>792</v>
      </c>
      <c r="D1502" s="9" t="s">
        <v>846</v>
      </c>
      <c r="E1502" s="9" t="s">
        <v>794</v>
      </c>
      <c r="F1502" s="9" t="s">
        <v>3063</v>
      </c>
      <c r="G1502" s="9">
        <v>247</v>
      </c>
      <c r="I1502" s="9">
        <v>1964</v>
      </c>
      <c r="L1502" s="9">
        <v>39.77787</v>
      </c>
      <c r="M1502" s="9">
        <v>-5.6124640000000001</v>
      </c>
      <c r="N1502" s="9">
        <v>2688.2591093117398</v>
      </c>
      <c r="O1502" s="9">
        <v>1446</v>
      </c>
      <c r="P1502" s="9">
        <v>116</v>
      </c>
      <c r="Q1502" s="9">
        <v>664000</v>
      </c>
      <c r="R1502" s="9" t="s">
        <v>393</v>
      </c>
      <c r="S1502" s="9" t="s">
        <v>9150</v>
      </c>
      <c r="T1502" s="9" t="s">
        <v>9151</v>
      </c>
    </row>
    <row r="1503" spans="1:21" hidden="1" x14ac:dyDescent="0.2">
      <c r="A1503" s="9">
        <v>1501</v>
      </c>
      <c r="B1503" s="9" t="s">
        <v>9152</v>
      </c>
      <c r="C1503" s="9" t="s">
        <v>792</v>
      </c>
      <c r="D1503" s="9" t="s">
        <v>793</v>
      </c>
      <c r="E1503" s="9" t="s">
        <v>794</v>
      </c>
      <c r="F1503" s="9" t="s">
        <v>3063</v>
      </c>
      <c r="G1503" s="9">
        <v>130</v>
      </c>
      <c r="I1503" s="9">
        <v>1967</v>
      </c>
      <c r="L1503" s="9">
        <v>39.835870999999997</v>
      </c>
      <c r="M1503" s="9">
        <v>-5.9895230000000002</v>
      </c>
      <c r="O1503" s="9">
        <v>0</v>
      </c>
      <c r="P1503" s="9">
        <v>0</v>
      </c>
      <c r="Q1503" s="9">
        <v>0</v>
      </c>
      <c r="R1503" s="9" t="s">
        <v>393</v>
      </c>
      <c r="S1503" s="9" t="s">
        <v>9153</v>
      </c>
      <c r="T1503" s="9" t="s">
        <v>9154</v>
      </c>
    </row>
    <row r="1504" spans="1:21" hidden="1" x14ac:dyDescent="0.2">
      <c r="A1504" s="9">
        <v>1502</v>
      </c>
      <c r="B1504" s="9" t="s">
        <v>9155</v>
      </c>
      <c r="C1504" s="9" t="s">
        <v>792</v>
      </c>
      <c r="D1504" s="9" t="s">
        <v>846</v>
      </c>
      <c r="E1504" s="9" t="s">
        <v>794</v>
      </c>
      <c r="F1504" s="9" t="s">
        <v>3063</v>
      </c>
      <c r="G1504" s="9">
        <v>152</v>
      </c>
      <c r="I1504" s="9">
        <v>1971</v>
      </c>
      <c r="L1504" s="9">
        <v>42.646000000000001</v>
      </c>
      <c r="M1504" s="9">
        <v>1.26</v>
      </c>
      <c r="O1504" s="9">
        <v>0</v>
      </c>
      <c r="P1504" s="9">
        <v>0</v>
      </c>
      <c r="Q1504" s="9">
        <v>0</v>
      </c>
      <c r="R1504" s="9" t="s">
        <v>469</v>
      </c>
      <c r="S1504" s="9" t="s">
        <v>9156</v>
      </c>
      <c r="T1504" s="9" t="s">
        <v>9157</v>
      </c>
      <c r="U1504" s="9" t="s">
        <v>9158</v>
      </c>
    </row>
    <row r="1505" spans="1:21" hidden="1" x14ac:dyDescent="0.2">
      <c r="A1505" s="9">
        <v>1503</v>
      </c>
      <c r="B1505" s="9" t="s">
        <v>9159</v>
      </c>
      <c r="C1505" s="9" t="s">
        <v>792</v>
      </c>
      <c r="D1505" s="9" t="s">
        <v>793</v>
      </c>
      <c r="E1505" s="9" t="s">
        <v>794</v>
      </c>
      <c r="F1505" s="9" t="s">
        <v>3063</v>
      </c>
      <c r="G1505" s="9">
        <v>214</v>
      </c>
      <c r="I1505" s="9">
        <v>1994</v>
      </c>
      <c r="L1505" s="9">
        <v>42.246487000000002</v>
      </c>
      <c r="M1505" s="9">
        <v>-7.167071</v>
      </c>
      <c r="O1505" s="9">
        <v>0</v>
      </c>
      <c r="P1505" s="9">
        <v>460</v>
      </c>
      <c r="Q1505" s="9">
        <v>0</v>
      </c>
      <c r="R1505" s="9" t="s">
        <v>393</v>
      </c>
      <c r="S1505" s="9" t="s">
        <v>9160</v>
      </c>
      <c r="T1505" s="9" t="s">
        <v>9161</v>
      </c>
    </row>
    <row r="1506" spans="1:21" hidden="1" x14ac:dyDescent="0.2">
      <c r="A1506" s="9">
        <v>1504</v>
      </c>
      <c r="B1506" s="9" t="s">
        <v>9162</v>
      </c>
      <c r="C1506" s="9" t="s">
        <v>792</v>
      </c>
      <c r="D1506" s="9" t="s">
        <v>846</v>
      </c>
      <c r="E1506" s="9" t="s">
        <v>794</v>
      </c>
      <c r="F1506" s="9" t="s">
        <v>3063</v>
      </c>
      <c r="G1506" s="9">
        <v>29</v>
      </c>
      <c r="I1506" s="9">
        <v>1961</v>
      </c>
      <c r="L1506" s="9">
        <v>42.820999</v>
      </c>
      <c r="M1506" s="9">
        <v>-3.157</v>
      </c>
      <c r="O1506" s="9">
        <v>0</v>
      </c>
      <c r="P1506" s="9">
        <v>0</v>
      </c>
      <c r="Q1506" s="9">
        <v>0</v>
      </c>
      <c r="R1506" s="9" t="s">
        <v>393</v>
      </c>
      <c r="S1506" s="9" t="s">
        <v>9163</v>
      </c>
      <c r="T1506" s="9" t="s">
        <v>9164</v>
      </c>
    </row>
    <row r="1507" spans="1:21" hidden="1" x14ac:dyDescent="0.2">
      <c r="A1507" s="9">
        <v>1505</v>
      </c>
      <c r="B1507" s="9" t="s">
        <v>9165</v>
      </c>
      <c r="C1507" s="9" t="s">
        <v>792</v>
      </c>
      <c r="D1507" s="9" t="s">
        <v>985</v>
      </c>
      <c r="E1507" s="9" t="s">
        <v>229</v>
      </c>
      <c r="F1507" s="9" t="s">
        <v>3063</v>
      </c>
      <c r="G1507" s="9">
        <v>36.65</v>
      </c>
      <c r="I1507" s="9">
        <v>1996</v>
      </c>
      <c r="L1507" s="9">
        <v>42.478026</v>
      </c>
      <c r="M1507" s="9">
        <v>0.43609629999999999</v>
      </c>
      <c r="O1507" s="9">
        <v>0</v>
      </c>
      <c r="P1507" s="9">
        <v>146.5</v>
      </c>
      <c r="Q1507" s="9">
        <v>0</v>
      </c>
      <c r="R1507" s="9" t="s">
        <v>393</v>
      </c>
      <c r="S1507" s="9" t="s">
        <v>9166</v>
      </c>
      <c r="T1507" s="9" t="s">
        <v>9167</v>
      </c>
    </row>
    <row r="1508" spans="1:21" hidden="1" x14ac:dyDescent="0.2">
      <c r="A1508" s="9">
        <v>1506</v>
      </c>
      <c r="B1508" s="9" t="s">
        <v>9168</v>
      </c>
      <c r="C1508" s="9" t="s">
        <v>792</v>
      </c>
      <c r="D1508" s="9" t="s">
        <v>846</v>
      </c>
      <c r="E1508" s="9" t="s">
        <v>794</v>
      </c>
      <c r="F1508" s="9" t="s">
        <v>3063</v>
      </c>
      <c r="G1508" s="9">
        <v>55.56</v>
      </c>
      <c r="I1508" s="9">
        <v>1964</v>
      </c>
      <c r="L1508" s="9">
        <v>41.967619275218603</v>
      </c>
      <c r="M1508" s="9">
        <v>2.4141546413718</v>
      </c>
      <c r="O1508" s="9">
        <v>165.26</v>
      </c>
      <c r="P1508" s="9">
        <v>97</v>
      </c>
      <c r="Q1508" s="9">
        <v>0</v>
      </c>
      <c r="R1508" s="9" t="s">
        <v>393</v>
      </c>
      <c r="S1508" s="9" t="s">
        <v>9169</v>
      </c>
      <c r="T1508" s="9" t="s">
        <v>9170</v>
      </c>
    </row>
    <row r="1509" spans="1:21" hidden="1" x14ac:dyDescent="0.2">
      <c r="A1509" s="9">
        <v>1507</v>
      </c>
      <c r="B1509" s="9" t="s">
        <v>9171</v>
      </c>
      <c r="C1509" s="9" t="s">
        <v>792</v>
      </c>
      <c r="D1509" s="9" t="s">
        <v>846</v>
      </c>
      <c r="E1509" s="9" t="s">
        <v>794</v>
      </c>
      <c r="F1509" s="9" t="s">
        <v>3063</v>
      </c>
      <c r="G1509" s="9">
        <v>51</v>
      </c>
      <c r="I1509" s="9">
        <v>1968</v>
      </c>
      <c r="L1509" s="9">
        <v>42.335999000000001</v>
      </c>
      <c r="M1509" s="9">
        <v>-7.1120000000000001</v>
      </c>
      <c r="O1509" s="9">
        <v>0</v>
      </c>
      <c r="P1509" s="9">
        <v>0</v>
      </c>
      <c r="Q1509" s="9">
        <v>0</v>
      </c>
      <c r="R1509" s="9" t="s">
        <v>393</v>
      </c>
      <c r="S1509" s="9" t="s">
        <v>9172</v>
      </c>
      <c r="T1509" s="9" t="s">
        <v>9173</v>
      </c>
    </row>
    <row r="1510" spans="1:21" hidden="1" x14ac:dyDescent="0.2">
      <c r="A1510" s="9">
        <v>1508</v>
      </c>
      <c r="B1510" s="9" t="s">
        <v>9174</v>
      </c>
      <c r="C1510" s="9" t="s">
        <v>792</v>
      </c>
      <c r="D1510" s="9" t="s">
        <v>846</v>
      </c>
      <c r="E1510" s="9" t="s">
        <v>794</v>
      </c>
      <c r="F1510" s="9" t="s">
        <v>3063</v>
      </c>
      <c r="G1510" s="9">
        <v>33</v>
      </c>
      <c r="I1510" s="9">
        <v>1992</v>
      </c>
      <c r="L1510" s="9">
        <v>42.668998999999999</v>
      </c>
      <c r="M1510" s="9">
        <v>-6.5119999999999996</v>
      </c>
      <c r="O1510" s="9">
        <v>0</v>
      </c>
      <c r="P1510" s="9">
        <v>0</v>
      </c>
      <c r="Q1510" s="9">
        <v>0</v>
      </c>
      <c r="R1510" s="9" t="s">
        <v>393</v>
      </c>
      <c r="S1510" s="9" t="s">
        <v>9175</v>
      </c>
      <c r="T1510" s="9" t="s">
        <v>9176</v>
      </c>
    </row>
    <row r="1511" spans="1:21" hidden="1" x14ac:dyDescent="0.2">
      <c r="A1511" s="9">
        <v>1509</v>
      </c>
      <c r="B1511" s="9" t="s">
        <v>9177</v>
      </c>
      <c r="C1511" s="9" t="s">
        <v>792</v>
      </c>
      <c r="D1511" s="9" t="s">
        <v>846</v>
      </c>
      <c r="E1511" s="9" t="s">
        <v>794</v>
      </c>
      <c r="F1511" s="9" t="s">
        <v>3063</v>
      </c>
      <c r="G1511" s="9">
        <v>65</v>
      </c>
      <c r="I1511" s="9">
        <v>1961</v>
      </c>
      <c r="L1511" s="9">
        <v>42.228000999999999</v>
      </c>
      <c r="M1511" s="9">
        <v>-7.0049999999999999</v>
      </c>
      <c r="O1511" s="9">
        <v>0</v>
      </c>
      <c r="P1511" s="9">
        <v>0</v>
      </c>
      <c r="Q1511" s="9">
        <v>0</v>
      </c>
      <c r="R1511" s="9" t="s">
        <v>393</v>
      </c>
      <c r="S1511" s="9" t="s">
        <v>9178</v>
      </c>
      <c r="T1511" s="9" t="s">
        <v>9179</v>
      </c>
    </row>
    <row r="1512" spans="1:21" hidden="1" x14ac:dyDescent="0.2">
      <c r="A1512" s="9">
        <v>1510</v>
      </c>
      <c r="B1512" s="9" t="s">
        <v>9180</v>
      </c>
      <c r="C1512" s="9" t="s">
        <v>792</v>
      </c>
      <c r="D1512" s="9" t="s">
        <v>846</v>
      </c>
      <c r="E1512" s="9" t="s">
        <v>794</v>
      </c>
      <c r="F1512" s="9" t="s">
        <v>3063</v>
      </c>
      <c r="G1512" s="9">
        <v>53</v>
      </c>
      <c r="I1512" s="9">
        <v>1973</v>
      </c>
      <c r="L1512" s="9">
        <v>41.923999999999999</v>
      </c>
      <c r="M1512" s="9">
        <v>-7.9429999999999996</v>
      </c>
      <c r="O1512" s="9">
        <v>87</v>
      </c>
      <c r="P1512" s="9">
        <v>333.2</v>
      </c>
      <c r="Q1512" s="9">
        <v>0</v>
      </c>
      <c r="R1512" s="9" t="s">
        <v>393</v>
      </c>
      <c r="S1512" s="9" t="s">
        <v>9181</v>
      </c>
      <c r="T1512" s="9" t="s">
        <v>9182</v>
      </c>
    </row>
    <row r="1513" spans="1:21" hidden="1" x14ac:dyDescent="0.2">
      <c r="A1513" s="9">
        <v>1511</v>
      </c>
      <c r="B1513" s="9" t="s">
        <v>9183</v>
      </c>
      <c r="C1513" s="9" t="s">
        <v>792</v>
      </c>
      <c r="D1513" s="9" t="s">
        <v>846</v>
      </c>
      <c r="E1513" s="9" t="s">
        <v>794</v>
      </c>
      <c r="F1513" s="9" t="s">
        <v>3063</v>
      </c>
      <c r="G1513" s="9">
        <v>35</v>
      </c>
      <c r="I1513" s="9">
        <v>1955</v>
      </c>
      <c r="L1513" s="9">
        <v>42.123001000000002</v>
      </c>
      <c r="M1513" s="9">
        <v>-6.7549999999999999</v>
      </c>
      <c r="O1513" s="9">
        <v>0</v>
      </c>
      <c r="P1513" s="9">
        <v>0</v>
      </c>
      <c r="Q1513" s="9">
        <v>0</v>
      </c>
      <c r="R1513" s="9" t="s">
        <v>393</v>
      </c>
      <c r="S1513" s="9" t="s">
        <v>9184</v>
      </c>
      <c r="T1513" s="9" t="s">
        <v>9185</v>
      </c>
    </row>
    <row r="1514" spans="1:21" hidden="1" x14ac:dyDescent="0.2">
      <c r="A1514" s="9">
        <v>1512</v>
      </c>
      <c r="B1514" s="9" t="s">
        <v>9186</v>
      </c>
      <c r="C1514" s="9" t="s">
        <v>792</v>
      </c>
      <c r="D1514" s="9" t="s">
        <v>846</v>
      </c>
      <c r="E1514" s="9" t="s">
        <v>794</v>
      </c>
      <c r="F1514" s="9" t="s">
        <v>3063</v>
      </c>
      <c r="G1514" s="9">
        <v>262.8</v>
      </c>
      <c r="I1514" s="9">
        <v>1969</v>
      </c>
      <c r="L1514" s="9">
        <v>41.251219200000001</v>
      </c>
      <c r="M1514" s="9">
        <v>0.48705969999999998</v>
      </c>
      <c r="O1514" s="9">
        <v>210</v>
      </c>
      <c r="P1514" s="9">
        <v>34</v>
      </c>
      <c r="Q1514" s="9">
        <v>0</v>
      </c>
      <c r="R1514" s="9" t="s">
        <v>393</v>
      </c>
      <c r="S1514" s="9" t="s">
        <v>9187</v>
      </c>
      <c r="T1514" s="9" t="s">
        <v>9188</v>
      </c>
    </row>
    <row r="1515" spans="1:21" hidden="1" x14ac:dyDescent="0.2">
      <c r="A1515" s="9">
        <v>1513</v>
      </c>
      <c r="B1515" s="9" t="s">
        <v>9189</v>
      </c>
      <c r="C1515" s="9" t="s">
        <v>792</v>
      </c>
      <c r="D1515" s="9" t="s">
        <v>846</v>
      </c>
      <c r="E1515" s="9" t="s">
        <v>794</v>
      </c>
      <c r="F1515" s="9" t="s">
        <v>3063</v>
      </c>
      <c r="G1515" s="9">
        <v>27</v>
      </c>
      <c r="I1515" s="9">
        <v>1970</v>
      </c>
      <c r="L1515" s="9">
        <v>42.342998999999999</v>
      </c>
      <c r="M1515" s="9">
        <v>-7.4749999999999996</v>
      </c>
      <c r="O1515" s="9">
        <v>0</v>
      </c>
      <c r="P1515" s="9">
        <v>0</v>
      </c>
      <c r="Q1515" s="9">
        <v>0</v>
      </c>
      <c r="R1515" s="9" t="s">
        <v>393</v>
      </c>
      <c r="S1515" s="9" t="s">
        <v>9190</v>
      </c>
      <c r="T1515" s="9" t="s">
        <v>9191</v>
      </c>
    </row>
    <row r="1516" spans="1:21" hidden="1" x14ac:dyDescent="0.2">
      <c r="A1516" s="9">
        <v>1514</v>
      </c>
      <c r="B1516" s="9" t="s">
        <v>9192</v>
      </c>
      <c r="C1516" s="9" t="s">
        <v>792</v>
      </c>
      <c r="D1516" s="9" t="s">
        <v>846</v>
      </c>
      <c r="E1516" s="9" t="s">
        <v>794</v>
      </c>
      <c r="F1516" s="9" t="s">
        <v>3063</v>
      </c>
      <c r="G1516" s="9">
        <v>34</v>
      </c>
      <c r="I1516" s="9">
        <v>1961</v>
      </c>
      <c r="L1516" s="9">
        <v>42.417000000000002</v>
      </c>
      <c r="M1516" s="9">
        <v>-6.8319999999999999</v>
      </c>
      <c r="O1516" s="9">
        <v>0</v>
      </c>
      <c r="P1516" s="9">
        <v>0</v>
      </c>
      <c r="Q1516" s="9">
        <v>0</v>
      </c>
      <c r="R1516" s="9" t="s">
        <v>393</v>
      </c>
      <c r="S1516" s="9" t="s">
        <v>9193</v>
      </c>
      <c r="T1516" s="9" t="s">
        <v>9194</v>
      </c>
    </row>
    <row r="1517" spans="1:21" hidden="1" x14ac:dyDescent="0.2">
      <c r="A1517" s="9">
        <v>1515</v>
      </c>
      <c r="B1517" s="9" t="s">
        <v>9195</v>
      </c>
      <c r="C1517" s="9" t="s">
        <v>792</v>
      </c>
      <c r="D1517" s="9" t="s">
        <v>846</v>
      </c>
      <c r="E1517" s="9" t="s">
        <v>794</v>
      </c>
      <c r="F1517" s="9" t="s">
        <v>3063</v>
      </c>
      <c r="G1517" s="9">
        <v>56</v>
      </c>
      <c r="I1517" s="9">
        <v>1964</v>
      </c>
      <c r="L1517" s="9">
        <v>39.144001000000003</v>
      </c>
      <c r="M1517" s="9">
        <v>-5.1849999999999996</v>
      </c>
      <c r="O1517" s="9">
        <v>0</v>
      </c>
      <c r="P1517" s="9">
        <v>0</v>
      </c>
      <c r="Q1517" s="9">
        <v>0</v>
      </c>
      <c r="R1517" s="9" t="s">
        <v>393</v>
      </c>
      <c r="S1517" s="9" t="s">
        <v>9196</v>
      </c>
      <c r="T1517" s="9" t="s">
        <v>9197</v>
      </c>
    </row>
    <row r="1518" spans="1:21" hidden="1" x14ac:dyDescent="0.2">
      <c r="A1518" s="9">
        <v>1516</v>
      </c>
      <c r="B1518" s="9" t="s">
        <v>9198</v>
      </c>
      <c r="C1518" s="9" t="s">
        <v>792</v>
      </c>
      <c r="D1518" s="9" t="s">
        <v>793</v>
      </c>
      <c r="E1518" s="9" t="s">
        <v>794</v>
      </c>
      <c r="F1518" s="9" t="s">
        <v>3063</v>
      </c>
      <c r="G1518" s="9">
        <v>285</v>
      </c>
      <c r="I1518" s="9">
        <v>1966</v>
      </c>
      <c r="L1518" s="9">
        <v>42.263793</v>
      </c>
      <c r="M1518" s="9">
        <v>-7.3875190000000002</v>
      </c>
      <c r="O1518" s="9">
        <v>0</v>
      </c>
      <c r="P1518" s="9">
        <v>361</v>
      </c>
      <c r="Q1518" s="9">
        <v>0</v>
      </c>
      <c r="R1518" s="9" t="s">
        <v>393</v>
      </c>
      <c r="S1518" s="9" t="s">
        <v>9199</v>
      </c>
      <c r="T1518" s="9" t="s">
        <v>9200</v>
      </c>
    </row>
    <row r="1519" spans="1:21" hidden="1" x14ac:dyDescent="0.2">
      <c r="A1519" s="9">
        <v>1517</v>
      </c>
      <c r="B1519" s="9" t="s">
        <v>9201</v>
      </c>
      <c r="C1519" s="9" t="s">
        <v>792</v>
      </c>
      <c r="D1519" s="9" t="s">
        <v>846</v>
      </c>
      <c r="E1519" s="9" t="s">
        <v>794</v>
      </c>
      <c r="F1519" s="9" t="s">
        <v>3063</v>
      </c>
      <c r="G1519" s="9">
        <v>48</v>
      </c>
      <c r="I1519" s="9">
        <v>1968</v>
      </c>
      <c r="L1519" s="9">
        <v>43.259998000000003</v>
      </c>
      <c r="M1519" s="9">
        <v>-6.0069999999999997</v>
      </c>
      <c r="O1519" s="9">
        <v>0</v>
      </c>
      <c r="P1519" s="9">
        <v>0</v>
      </c>
      <c r="Q1519" s="9">
        <v>0</v>
      </c>
      <c r="R1519" s="9" t="s">
        <v>393</v>
      </c>
      <c r="S1519" s="9" t="s">
        <v>9202</v>
      </c>
      <c r="T1519" s="9" t="s">
        <v>9203</v>
      </c>
    </row>
    <row r="1520" spans="1:21" hidden="1" x14ac:dyDescent="0.2">
      <c r="A1520" s="9">
        <v>1518</v>
      </c>
      <c r="B1520" s="9" t="s">
        <v>9204</v>
      </c>
      <c r="C1520" s="9" t="s">
        <v>792</v>
      </c>
      <c r="D1520" s="9" t="s">
        <v>846</v>
      </c>
      <c r="E1520" s="9" t="s">
        <v>794</v>
      </c>
      <c r="F1520" s="9" t="s">
        <v>3063</v>
      </c>
      <c r="G1520" s="9">
        <v>86</v>
      </c>
      <c r="I1520" s="9">
        <v>1968</v>
      </c>
      <c r="L1520" s="9">
        <v>42.854999999999997</v>
      </c>
      <c r="M1520" s="9">
        <v>-8.1890000000000001</v>
      </c>
      <c r="N1520" s="9">
        <v>906.97674418604595</v>
      </c>
      <c r="O1520" s="9">
        <v>297</v>
      </c>
      <c r="P1520" s="9">
        <v>48.2</v>
      </c>
      <c r="Q1520" s="9">
        <v>78000</v>
      </c>
      <c r="R1520" s="9" t="s">
        <v>469</v>
      </c>
      <c r="S1520" s="9" t="s">
        <v>9205</v>
      </c>
      <c r="T1520" s="9" t="s">
        <v>9206</v>
      </c>
      <c r="U1520" s="9" t="s">
        <v>9207</v>
      </c>
    </row>
    <row r="1521" spans="1:21" hidden="1" x14ac:dyDescent="0.2">
      <c r="A1521" s="9">
        <v>1519</v>
      </c>
      <c r="B1521" s="9" t="s">
        <v>9208</v>
      </c>
      <c r="C1521" s="9" t="s">
        <v>792</v>
      </c>
      <c r="D1521" s="9" t="s">
        <v>846</v>
      </c>
      <c r="E1521" s="9" t="s">
        <v>794</v>
      </c>
      <c r="F1521" s="9" t="s">
        <v>3063</v>
      </c>
      <c r="G1521" s="9">
        <v>18</v>
      </c>
      <c r="I1521" s="9">
        <v>1963</v>
      </c>
      <c r="L1521" s="9">
        <v>42.161999000000002</v>
      </c>
      <c r="M1521" s="9">
        <v>-6.9210000000000003</v>
      </c>
      <c r="O1521" s="9">
        <v>0</v>
      </c>
      <c r="P1521" s="9">
        <v>0</v>
      </c>
      <c r="Q1521" s="9">
        <v>0</v>
      </c>
      <c r="R1521" s="9" t="s">
        <v>393</v>
      </c>
      <c r="S1521" s="9" t="s">
        <v>9209</v>
      </c>
      <c r="T1521" s="9" t="s">
        <v>9210</v>
      </c>
    </row>
    <row r="1522" spans="1:21" hidden="1" x14ac:dyDescent="0.2">
      <c r="A1522" s="9">
        <v>1520</v>
      </c>
      <c r="B1522" s="9" t="s">
        <v>9211</v>
      </c>
      <c r="C1522" s="9" t="s">
        <v>792</v>
      </c>
      <c r="D1522" s="9" t="s">
        <v>846</v>
      </c>
      <c r="E1522" s="9" t="s">
        <v>794</v>
      </c>
      <c r="F1522" s="9" t="s">
        <v>3063</v>
      </c>
      <c r="G1522" s="9">
        <v>63.7</v>
      </c>
      <c r="L1522" s="9">
        <v>43.122546999999997</v>
      </c>
      <c r="M1522" s="9">
        <v>-4.4147221499999896</v>
      </c>
      <c r="O1522" s="9">
        <v>11.8</v>
      </c>
      <c r="P1522" s="9">
        <v>116</v>
      </c>
      <c r="Q1522" s="9">
        <v>0</v>
      </c>
      <c r="R1522" s="9" t="s">
        <v>469</v>
      </c>
      <c r="S1522" s="9" t="s">
        <v>9212</v>
      </c>
      <c r="T1522" s="9" t="s">
        <v>9213</v>
      </c>
      <c r="U1522" s="9" t="s">
        <v>9214</v>
      </c>
    </row>
    <row r="1523" spans="1:21" hidden="1" x14ac:dyDescent="0.2">
      <c r="A1523" s="9">
        <v>1521</v>
      </c>
      <c r="B1523" s="9" t="s">
        <v>9215</v>
      </c>
      <c r="C1523" s="9" t="s">
        <v>792</v>
      </c>
      <c r="D1523" s="9" t="s">
        <v>846</v>
      </c>
      <c r="E1523" s="9" t="s">
        <v>794</v>
      </c>
      <c r="F1523" s="9" t="s">
        <v>3063</v>
      </c>
      <c r="G1523" s="9">
        <v>13</v>
      </c>
      <c r="I1523" s="9">
        <v>1956</v>
      </c>
      <c r="L1523" s="9">
        <v>36.939999</v>
      </c>
      <c r="M1523" s="9">
        <v>-3.343</v>
      </c>
      <c r="O1523" s="9">
        <v>0</v>
      </c>
      <c r="P1523" s="9">
        <v>0</v>
      </c>
      <c r="Q1523" s="9">
        <v>0</v>
      </c>
      <c r="R1523" s="9" t="s">
        <v>393</v>
      </c>
      <c r="S1523" s="9" t="s">
        <v>9216</v>
      </c>
      <c r="T1523" s="9" t="s">
        <v>9217</v>
      </c>
    </row>
    <row r="1524" spans="1:21" hidden="1" x14ac:dyDescent="0.2">
      <c r="A1524" s="9">
        <v>1522</v>
      </c>
      <c r="B1524" s="9" t="s">
        <v>9218</v>
      </c>
      <c r="C1524" s="9" t="s">
        <v>792</v>
      </c>
      <c r="D1524" s="9" t="s">
        <v>793</v>
      </c>
      <c r="E1524" s="9" t="s">
        <v>794</v>
      </c>
      <c r="F1524" s="9" t="s">
        <v>3063</v>
      </c>
      <c r="G1524" s="9">
        <v>92</v>
      </c>
      <c r="I1524" s="9">
        <v>1974</v>
      </c>
      <c r="L1524" s="9">
        <v>42.673533999999997</v>
      </c>
      <c r="M1524" s="9">
        <v>1.2351379999999901</v>
      </c>
      <c r="O1524" s="9">
        <v>0</v>
      </c>
      <c r="P1524" s="9">
        <v>630</v>
      </c>
      <c r="Q1524" s="9">
        <v>0</v>
      </c>
      <c r="R1524" s="9" t="s">
        <v>393</v>
      </c>
      <c r="S1524" s="9" t="s">
        <v>9219</v>
      </c>
      <c r="T1524" s="9" t="s">
        <v>9220</v>
      </c>
    </row>
    <row r="1525" spans="1:21" hidden="1" x14ac:dyDescent="0.2">
      <c r="A1525" s="9">
        <v>1523</v>
      </c>
      <c r="B1525" s="9" t="s">
        <v>9221</v>
      </c>
      <c r="C1525" s="9" t="s">
        <v>792</v>
      </c>
      <c r="D1525" s="9" t="s">
        <v>846</v>
      </c>
      <c r="E1525" s="9" t="s">
        <v>794</v>
      </c>
      <c r="F1525" s="9" t="s">
        <v>3063</v>
      </c>
      <c r="G1525" s="9">
        <v>324</v>
      </c>
      <c r="I1525" s="9">
        <v>1964</v>
      </c>
      <c r="L1525" s="9">
        <v>41.368999000000002</v>
      </c>
      <c r="M1525" s="9">
        <v>0.27400000000000002</v>
      </c>
      <c r="N1525" s="9">
        <v>817.90123456790104</v>
      </c>
      <c r="O1525" s="9">
        <v>1533.8</v>
      </c>
      <c r="P1525" s="9">
        <v>81</v>
      </c>
      <c r="Q1525" s="9">
        <v>265000</v>
      </c>
      <c r="R1525" s="9" t="s">
        <v>393</v>
      </c>
      <c r="S1525" s="9" t="s">
        <v>9222</v>
      </c>
      <c r="T1525" s="9" t="s">
        <v>9223</v>
      </c>
    </row>
    <row r="1526" spans="1:21" hidden="1" x14ac:dyDescent="0.2">
      <c r="A1526" s="9">
        <v>1524</v>
      </c>
      <c r="B1526" s="9" t="s">
        <v>9224</v>
      </c>
      <c r="C1526" s="9" t="s">
        <v>792</v>
      </c>
      <c r="D1526" s="9" t="s">
        <v>846</v>
      </c>
      <c r="E1526" s="9" t="s">
        <v>794</v>
      </c>
      <c r="F1526" s="9" t="s">
        <v>3063</v>
      </c>
      <c r="G1526" s="9">
        <v>66</v>
      </c>
      <c r="I1526" s="9">
        <v>1969</v>
      </c>
      <c r="L1526" s="9">
        <v>42.317000999999998</v>
      </c>
      <c r="M1526" s="9">
        <v>0.2</v>
      </c>
      <c r="N1526" s="9">
        <v>4045.45454545454</v>
      </c>
      <c r="O1526" s="9">
        <v>436</v>
      </c>
      <c r="P1526" s="9">
        <v>92</v>
      </c>
      <c r="Q1526" s="9">
        <v>267000</v>
      </c>
      <c r="R1526" s="9" t="s">
        <v>393</v>
      </c>
      <c r="S1526" s="9" t="s">
        <v>9225</v>
      </c>
      <c r="T1526" s="9" t="s">
        <v>9226</v>
      </c>
    </row>
    <row r="1527" spans="1:21" hidden="1" x14ac:dyDescent="0.2">
      <c r="A1527" s="9">
        <v>1525</v>
      </c>
      <c r="B1527" s="9" t="s">
        <v>9227</v>
      </c>
      <c r="C1527" s="9" t="s">
        <v>792</v>
      </c>
      <c r="D1527" s="9" t="s">
        <v>793</v>
      </c>
      <c r="E1527" s="9" t="s">
        <v>794</v>
      </c>
      <c r="F1527" s="9" t="s">
        <v>3063</v>
      </c>
      <c r="G1527" s="9">
        <v>65</v>
      </c>
      <c r="I1527" s="9">
        <v>1988</v>
      </c>
      <c r="L1527" s="9">
        <v>41.993000000000002</v>
      </c>
      <c r="M1527" s="9">
        <v>-6.2709999999999999</v>
      </c>
      <c r="O1527" s="9">
        <v>169</v>
      </c>
      <c r="P1527" s="9">
        <v>358.3</v>
      </c>
      <c r="Q1527" s="9">
        <v>0</v>
      </c>
      <c r="R1527" s="9" t="s">
        <v>393</v>
      </c>
      <c r="S1527" s="9" t="s">
        <v>9228</v>
      </c>
      <c r="T1527" s="9" t="s">
        <v>9229</v>
      </c>
    </row>
    <row r="1528" spans="1:21" hidden="1" x14ac:dyDescent="0.2">
      <c r="A1528" s="9">
        <v>1526</v>
      </c>
      <c r="B1528" s="9" t="s">
        <v>9230</v>
      </c>
      <c r="C1528" s="9" t="s">
        <v>792</v>
      </c>
      <c r="D1528" s="9" t="s">
        <v>985</v>
      </c>
      <c r="E1528" s="9" t="s">
        <v>229</v>
      </c>
      <c r="F1528" s="9" t="s">
        <v>847</v>
      </c>
      <c r="G1528" s="9">
        <v>20</v>
      </c>
      <c r="I1528" s="9">
        <v>1945</v>
      </c>
      <c r="L1528" s="9">
        <v>61.341074999999996</v>
      </c>
      <c r="M1528" s="9">
        <v>16.006847</v>
      </c>
      <c r="O1528" s="9">
        <v>0</v>
      </c>
      <c r="P1528" s="9">
        <v>0</v>
      </c>
      <c r="Q1528" s="9">
        <v>0</v>
      </c>
      <c r="R1528" s="9" t="s">
        <v>393</v>
      </c>
      <c r="S1528" s="9" t="s">
        <v>9231</v>
      </c>
      <c r="T1528" s="9" t="s">
        <v>9232</v>
      </c>
    </row>
    <row r="1529" spans="1:21" hidden="1" x14ac:dyDescent="0.2">
      <c r="A1529" s="9">
        <v>1527</v>
      </c>
      <c r="B1529" s="9" t="s">
        <v>9233</v>
      </c>
      <c r="C1529" s="9" t="s">
        <v>792</v>
      </c>
      <c r="D1529" s="9" t="s">
        <v>846</v>
      </c>
      <c r="E1529" s="9" t="s">
        <v>794</v>
      </c>
      <c r="F1529" s="9" t="s">
        <v>3063</v>
      </c>
      <c r="G1529" s="9">
        <v>20</v>
      </c>
      <c r="I1529" s="9">
        <v>1952</v>
      </c>
      <c r="L1529" s="9">
        <v>40.332999999999998</v>
      </c>
      <c r="M1529" s="9">
        <v>-4.2489999999999997</v>
      </c>
      <c r="O1529" s="9">
        <v>0</v>
      </c>
      <c r="P1529" s="9">
        <v>0</v>
      </c>
      <c r="Q1529" s="9">
        <v>0</v>
      </c>
      <c r="R1529" s="9" t="s">
        <v>393</v>
      </c>
      <c r="S1529" s="9" t="s">
        <v>9234</v>
      </c>
      <c r="T1529" s="9" t="s">
        <v>9235</v>
      </c>
    </row>
    <row r="1530" spans="1:21" hidden="1" x14ac:dyDescent="0.2">
      <c r="A1530" s="9">
        <v>1528</v>
      </c>
      <c r="B1530" s="9" t="s">
        <v>9236</v>
      </c>
      <c r="C1530" s="9" t="s">
        <v>792</v>
      </c>
      <c r="D1530" s="9" t="s">
        <v>846</v>
      </c>
      <c r="E1530" s="9" t="s">
        <v>794</v>
      </c>
      <c r="F1530" s="9" t="s">
        <v>847</v>
      </c>
      <c r="G1530" s="9">
        <v>27</v>
      </c>
      <c r="L1530" s="9">
        <v>64.098360999999997</v>
      </c>
      <c r="M1530" s="9">
        <v>17.306502999999999</v>
      </c>
      <c r="O1530" s="9">
        <v>0</v>
      </c>
      <c r="P1530" s="9">
        <v>0</v>
      </c>
      <c r="Q1530" s="9">
        <v>0</v>
      </c>
      <c r="R1530" s="9" t="s">
        <v>393</v>
      </c>
      <c r="S1530" s="9" t="s">
        <v>9237</v>
      </c>
      <c r="T1530" s="9" t="s">
        <v>9238</v>
      </c>
    </row>
    <row r="1531" spans="1:21" hidden="1" x14ac:dyDescent="0.2">
      <c r="A1531" s="9">
        <v>1529</v>
      </c>
      <c r="B1531" s="9" t="s">
        <v>9239</v>
      </c>
      <c r="C1531" s="9" t="s">
        <v>792</v>
      </c>
      <c r="D1531" s="9" t="s">
        <v>846</v>
      </c>
      <c r="E1531" s="9" t="s">
        <v>794</v>
      </c>
      <c r="F1531" s="9" t="s">
        <v>847</v>
      </c>
      <c r="G1531" s="9">
        <v>64</v>
      </c>
      <c r="I1531" s="9">
        <v>1955</v>
      </c>
      <c r="L1531" s="9">
        <v>63.223554999999998</v>
      </c>
      <c r="M1531" s="9">
        <v>15.320855999999999</v>
      </c>
      <c r="O1531" s="9">
        <v>0</v>
      </c>
      <c r="P1531" s="9">
        <v>0</v>
      </c>
      <c r="Q1531" s="9">
        <v>0</v>
      </c>
      <c r="R1531" s="9" t="s">
        <v>393</v>
      </c>
      <c r="S1531" s="9" t="s">
        <v>9240</v>
      </c>
      <c r="T1531" s="9" t="s">
        <v>9241</v>
      </c>
    </row>
    <row r="1532" spans="1:21" hidden="1" x14ac:dyDescent="0.2">
      <c r="A1532" s="9">
        <v>1530</v>
      </c>
      <c r="B1532" s="9" t="s">
        <v>9242</v>
      </c>
      <c r="C1532" s="9" t="s">
        <v>792</v>
      </c>
      <c r="D1532" s="9" t="s">
        <v>846</v>
      </c>
      <c r="E1532" s="9" t="s">
        <v>794</v>
      </c>
      <c r="F1532" s="9" t="s">
        <v>847</v>
      </c>
      <c r="G1532" s="9">
        <v>21</v>
      </c>
      <c r="I1532" s="9">
        <v>1982</v>
      </c>
      <c r="L1532" s="9">
        <v>62.291941999999999</v>
      </c>
      <c r="M1532" s="9">
        <v>17.381985</v>
      </c>
      <c r="O1532" s="9">
        <v>0</v>
      </c>
      <c r="P1532" s="9">
        <v>0</v>
      </c>
      <c r="Q1532" s="9">
        <v>0</v>
      </c>
      <c r="R1532" s="9" t="s">
        <v>393</v>
      </c>
      <c r="S1532" s="9" t="s">
        <v>9243</v>
      </c>
      <c r="T1532" s="9" t="s">
        <v>9244</v>
      </c>
    </row>
    <row r="1533" spans="1:21" hidden="1" x14ac:dyDescent="0.2">
      <c r="A1533" s="9">
        <v>1531</v>
      </c>
      <c r="B1533" s="9" t="s">
        <v>9245</v>
      </c>
      <c r="C1533" s="9" t="s">
        <v>792</v>
      </c>
      <c r="D1533" s="9" t="s">
        <v>846</v>
      </c>
      <c r="E1533" s="9" t="s">
        <v>794</v>
      </c>
      <c r="F1533" s="9" t="s">
        <v>847</v>
      </c>
      <c r="G1533" s="9">
        <v>13.76</v>
      </c>
      <c r="I1533" s="9">
        <v>1958</v>
      </c>
      <c r="L1533" s="9">
        <v>61.4166667</v>
      </c>
      <c r="M1533" s="9">
        <v>16.399999999999999</v>
      </c>
      <c r="O1533" s="9">
        <v>0</v>
      </c>
      <c r="P1533" s="9">
        <v>0</v>
      </c>
      <c r="Q1533" s="9">
        <v>0</v>
      </c>
      <c r="R1533" s="9" t="s">
        <v>393</v>
      </c>
      <c r="S1533" s="9" t="s">
        <v>9246</v>
      </c>
      <c r="T1533" s="9" t="s">
        <v>9247</v>
      </c>
    </row>
    <row r="1534" spans="1:21" hidden="1" x14ac:dyDescent="0.2">
      <c r="A1534" s="9">
        <v>1532</v>
      </c>
      <c r="B1534" s="9" t="s">
        <v>9248</v>
      </c>
      <c r="C1534" s="9" t="s">
        <v>792</v>
      </c>
      <c r="D1534" s="9" t="s">
        <v>846</v>
      </c>
      <c r="E1534" s="9" t="s">
        <v>794</v>
      </c>
      <c r="F1534" s="9" t="s">
        <v>847</v>
      </c>
      <c r="G1534" s="9">
        <v>9</v>
      </c>
      <c r="I1534" s="9">
        <v>1944</v>
      </c>
      <c r="L1534" s="9">
        <v>62.590859000000002</v>
      </c>
      <c r="M1534" s="9">
        <v>16.406569999999999</v>
      </c>
      <c r="O1534" s="9">
        <v>360</v>
      </c>
      <c r="P1534" s="9">
        <v>18</v>
      </c>
      <c r="Q1534" s="9">
        <v>0</v>
      </c>
      <c r="R1534" s="9" t="s">
        <v>393</v>
      </c>
      <c r="S1534" s="9" t="s">
        <v>9249</v>
      </c>
      <c r="T1534" s="9" t="s">
        <v>9250</v>
      </c>
    </row>
    <row r="1535" spans="1:21" hidden="1" x14ac:dyDescent="0.2">
      <c r="A1535" s="9">
        <v>1533</v>
      </c>
      <c r="B1535" s="9" t="s">
        <v>9251</v>
      </c>
      <c r="C1535" s="9" t="s">
        <v>792</v>
      </c>
      <c r="D1535" s="9" t="s">
        <v>846</v>
      </c>
      <c r="E1535" s="9" t="s">
        <v>794</v>
      </c>
      <c r="F1535" s="9" t="s">
        <v>847</v>
      </c>
      <c r="G1535" s="9">
        <v>5.45</v>
      </c>
      <c r="L1535" s="9">
        <v>58.924253</v>
      </c>
      <c r="M1535" s="9">
        <v>12.307601</v>
      </c>
      <c r="O1535" s="9">
        <v>0</v>
      </c>
      <c r="P1535" s="9">
        <v>0</v>
      </c>
      <c r="Q1535" s="9">
        <v>0</v>
      </c>
      <c r="R1535" s="9" t="s">
        <v>393</v>
      </c>
      <c r="S1535" s="9" t="s">
        <v>9252</v>
      </c>
      <c r="T1535" s="9" t="s">
        <v>9253</v>
      </c>
    </row>
    <row r="1536" spans="1:21" hidden="1" x14ac:dyDescent="0.2">
      <c r="A1536" s="9">
        <v>1534</v>
      </c>
      <c r="B1536" s="9" t="s">
        <v>9254</v>
      </c>
      <c r="C1536" s="9" t="s">
        <v>792</v>
      </c>
      <c r="D1536" s="9" t="s">
        <v>846</v>
      </c>
      <c r="E1536" s="9" t="s">
        <v>794</v>
      </c>
      <c r="F1536" s="9" t="s">
        <v>847</v>
      </c>
      <c r="G1536" s="9">
        <v>14.0831541099811</v>
      </c>
      <c r="I1536" s="9">
        <v>1976</v>
      </c>
      <c r="L1536" s="9">
        <v>61.25</v>
      </c>
      <c r="M1536" s="9">
        <v>16.6333333</v>
      </c>
      <c r="O1536" s="9">
        <v>0</v>
      </c>
      <c r="P1536" s="9">
        <v>0</v>
      </c>
      <c r="Q1536" s="9">
        <v>0</v>
      </c>
      <c r="R1536" s="9" t="s">
        <v>393</v>
      </c>
      <c r="S1536" s="9" t="s">
        <v>9255</v>
      </c>
      <c r="T1536" s="9" t="s">
        <v>9256</v>
      </c>
    </row>
    <row r="1537" spans="1:21" hidden="1" x14ac:dyDescent="0.2">
      <c r="A1537" s="9">
        <v>1535</v>
      </c>
      <c r="B1537" s="9" t="s">
        <v>9257</v>
      </c>
      <c r="C1537" s="9" t="s">
        <v>792</v>
      </c>
      <c r="D1537" s="9" t="s">
        <v>985</v>
      </c>
      <c r="E1537" s="9" t="s">
        <v>229</v>
      </c>
      <c r="F1537" s="9" t="s">
        <v>847</v>
      </c>
      <c r="G1537" s="9">
        <v>32</v>
      </c>
      <c r="I1537" s="9">
        <v>1953</v>
      </c>
      <c r="L1537" s="9">
        <v>61.937373000000001</v>
      </c>
      <c r="M1537" s="9">
        <v>15.521948999999999</v>
      </c>
      <c r="O1537" s="9">
        <v>0</v>
      </c>
      <c r="P1537" s="9">
        <v>0</v>
      </c>
      <c r="Q1537" s="9">
        <v>0</v>
      </c>
      <c r="R1537" s="9" t="s">
        <v>393</v>
      </c>
      <c r="S1537" s="9" t="s">
        <v>9258</v>
      </c>
      <c r="T1537" s="9" t="s">
        <v>9259</v>
      </c>
    </row>
    <row r="1538" spans="1:21" hidden="1" x14ac:dyDescent="0.2">
      <c r="A1538" s="9">
        <v>1536</v>
      </c>
      <c r="B1538" s="9" t="s">
        <v>9260</v>
      </c>
      <c r="C1538" s="9" t="s">
        <v>792</v>
      </c>
      <c r="D1538" s="9" t="s">
        <v>793</v>
      </c>
      <c r="E1538" s="9" t="s">
        <v>794</v>
      </c>
      <c r="F1538" s="9" t="s">
        <v>847</v>
      </c>
      <c r="G1538" s="9">
        <v>56</v>
      </c>
      <c r="I1538" s="9">
        <v>1987</v>
      </c>
      <c r="L1538" s="9">
        <v>59.974327000000002</v>
      </c>
      <c r="M1538" s="9">
        <v>12.757320999999999</v>
      </c>
      <c r="O1538" s="9">
        <v>0</v>
      </c>
      <c r="P1538" s="9">
        <v>0</v>
      </c>
      <c r="Q1538" s="9">
        <v>0</v>
      </c>
      <c r="R1538" s="9" t="s">
        <v>393</v>
      </c>
      <c r="S1538" s="9" t="s">
        <v>9261</v>
      </c>
      <c r="T1538" s="9" t="s">
        <v>9262</v>
      </c>
    </row>
    <row r="1539" spans="1:21" hidden="1" x14ac:dyDescent="0.2">
      <c r="A1539" s="9">
        <v>1537</v>
      </c>
      <c r="B1539" s="9" t="s">
        <v>9263</v>
      </c>
      <c r="C1539" s="9" t="s">
        <v>792</v>
      </c>
      <c r="D1539" s="9" t="s">
        <v>846</v>
      </c>
      <c r="E1539" s="9" t="s">
        <v>794</v>
      </c>
      <c r="F1539" s="9" t="s">
        <v>847</v>
      </c>
      <c r="G1539" s="9">
        <v>31.4</v>
      </c>
      <c r="I1539" s="9">
        <v>1930</v>
      </c>
      <c r="L1539" s="9">
        <v>56.501728999999997</v>
      </c>
      <c r="M1539" s="9">
        <v>13.113619999999999</v>
      </c>
      <c r="O1539" s="9">
        <v>0</v>
      </c>
      <c r="P1539" s="9">
        <v>0</v>
      </c>
      <c r="Q1539" s="9">
        <v>0</v>
      </c>
      <c r="R1539" s="9" t="s">
        <v>393</v>
      </c>
      <c r="S1539" s="9" t="s">
        <v>9264</v>
      </c>
      <c r="T1539" s="9" t="s">
        <v>9265</v>
      </c>
    </row>
    <row r="1540" spans="1:21" hidden="1" x14ac:dyDescent="0.2">
      <c r="A1540" s="9">
        <v>1538</v>
      </c>
      <c r="B1540" s="9" t="s">
        <v>9266</v>
      </c>
      <c r="C1540" s="9" t="s">
        <v>792</v>
      </c>
      <c r="D1540" s="9" t="s">
        <v>846</v>
      </c>
      <c r="E1540" s="9" t="s">
        <v>794</v>
      </c>
      <c r="F1540" s="9" t="s">
        <v>847</v>
      </c>
      <c r="G1540" s="9">
        <v>52</v>
      </c>
      <c r="I1540" s="9">
        <v>1978</v>
      </c>
      <c r="L1540" s="9">
        <v>65.291487500000002</v>
      </c>
      <c r="M1540" s="9">
        <v>17.221649999999901</v>
      </c>
      <c r="O1540" s="9">
        <v>577</v>
      </c>
      <c r="P1540" s="9">
        <v>297</v>
      </c>
      <c r="Q1540" s="9">
        <v>0</v>
      </c>
      <c r="R1540" s="9" t="s">
        <v>469</v>
      </c>
      <c r="S1540" s="9" t="s">
        <v>9267</v>
      </c>
      <c r="T1540" s="9" t="s">
        <v>9268</v>
      </c>
      <c r="U1540" s="9" t="s">
        <v>9269</v>
      </c>
    </row>
    <row r="1541" spans="1:21" hidden="1" x14ac:dyDescent="0.2">
      <c r="A1541" s="9">
        <v>1539</v>
      </c>
      <c r="B1541" s="9" t="s">
        <v>9270</v>
      </c>
      <c r="C1541" s="9" t="s">
        <v>792</v>
      </c>
      <c r="D1541" s="9" t="s">
        <v>846</v>
      </c>
      <c r="E1541" s="9" t="s">
        <v>794</v>
      </c>
      <c r="F1541" s="9" t="s">
        <v>847</v>
      </c>
      <c r="G1541" s="9">
        <v>12</v>
      </c>
      <c r="I1541" s="9">
        <v>1962</v>
      </c>
      <c r="L1541" s="9">
        <v>62.541800000000002</v>
      </c>
      <c r="M1541" s="9">
        <v>15.843400000000001</v>
      </c>
      <c r="O1541" s="9">
        <v>0</v>
      </c>
      <c r="P1541" s="9">
        <v>0</v>
      </c>
      <c r="Q1541" s="9">
        <v>0</v>
      </c>
      <c r="R1541" s="9" t="s">
        <v>393</v>
      </c>
      <c r="S1541" s="9" t="s">
        <v>9271</v>
      </c>
      <c r="T1541" s="9" t="s">
        <v>9272</v>
      </c>
    </row>
    <row r="1542" spans="1:21" hidden="1" x14ac:dyDescent="0.2">
      <c r="A1542" s="9">
        <v>1540</v>
      </c>
      <c r="B1542" s="9" t="s">
        <v>9273</v>
      </c>
      <c r="C1542" s="9" t="s">
        <v>792</v>
      </c>
      <c r="D1542" s="9" t="s">
        <v>846</v>
      </c>
      <c r="E1542" s="9" t="s">
        <v>794</v>
      </c>
      <c r="F1542" s="9" t="s">
        <v>847</v>
      </c>
      <c r="G1542" s="9">
        <v>85</v>
      </c>
      <c r="I1542" s="9">
        <v>1928</v>
      </c>
      <c r="L1542" s="9">
        <v>63.112909000000002</v>
      </c>
      <c r="M1542" s="9">
        <v>16.354572999999998</v>
      </c>
      <c r="O1542" s="9">
        <v>1.8</v>
      </c>
      <c r="P1542" s="9">
        <v>25</v>
      </c>
      <c r="Q1542" s="9">
        <v>0</v>
      </c>
      <c r="R1542" s="9" t="s">
        <v>393</v>
      </c>
      <c r="S1542" s="9" t="s">
        <v>9274</v>
      </c>
      <c r="T1542" s="9" t="s">
        <v>9275</v>
      </c>
    </row>
    <row r="1543" spans="1:21" hidden="1" x14ac:dyDescent="0.2">
      <c r="A1543" s="9">
        <v>1541</v>
      </c>
      <c r="B1543" s="9" t="s">
        <v>9276</v>
      </c>
      <c r="C1543" s="9" t="s">
        <v>792</v>
      </c>
      <c r="D1543" s="9" t="s">
        <v>846</v>
      </c>
      <c r="E1543" s="9" t="s">
        <v>794</v>
      </c>
      <c r="F1543" s="9" t="s">
        <v>847</v>
      </c>
      <c r="G1543" s="9">
        <v>24</v>
      </c>
      <c r="I1543" s="9">
        <v>1978</v>
      </c>
      <c r="L1543" s="9">
        <v>62.416559999999997</v>
      </c>
      <c r="M1543" s="9">
        <v>13.531136999999999</v>
      </c>
      <c r="O1543" s="9">
        <v>0</v>
      </c>
      <c r="P1543" s="9">
        <v>0</v>
      </c>
      <c r="Q1543" s="9">
        <v>0</v>
      </c>
      <c r="R1543" s="9" t="s">
        <v>393</v>
      </c>
      <c r="S1543" s="9" t="s">
        <v>9277</v>
      </c>
      <c r="T1543" s="9" t="s">
        <v>9278</v>
      </c>
    </row>
    <row r="1544" spans="1:21" hidden="1" x14ac:dyDescent="0.2">
      <c r="A1544" s="9">
        <v>1542</v>
      </c>
      <c r="B1544" s="9" t="s">
        <v>9279</v>
      </c>
      <c r="C1544" s="9" t="s">
        <v>792</v>
      </c>
      <c r="D1544" s="9" t="s">
        <v>846</v>
      </c>
      <c r="E1544" s="9" t="s">
        <v>794</v>
      </c>
      <c r="F1544" s="9" t="s">
        <v>847</v>
      </c>
      <c r="G1544" s="9">
        <v>100</v>
      </c>
      <c r="I1544" s="9">
        <v>1958</v>
      </c>
      <c r="L1544" s="9">
        <v>64.968699999999998</v>
      </c>
      <c r="M1544" s="9">
        <v>17.54421</v>
      </c>
      <c r="O1544" s="9">
        <v>14.4</v>
      </c>
      <c r="P1544" s="9">
        <v>30</v>
      </c>
      <c r="Q1544" s="9">
        <v>0</v>
      </c>
      <c r="R1544" s="9" t="s">
        <v>393</v>
      </c>
      <c r="S1544" s="9" t="s">
        <v>9280</v>
      </c>
      <c r="T1544" s="9" t="s">
        <v>9281</v>
      </c>
    </row>
    <row r="1545" spans="1:21" hidden="1" x14ac:dyDescent="0.2">
      <c r="A1545" s="9">
        <v>1543</v>
      </c>
      <c r="B1545" s="9" t="s">
        <v>9282</v>
      </c>
      <c r="C1545" s="9" t="s">
        <v>792</v>
      </c>
      <c r="D1545" s="9" t="s">
        <v>846</v>
      </c>
      <c r="E1545" s="9" t="s">
        <v>794</v>
      </c>
      <c r="F1545" s="9" t="s">
        <v>847</v>
      </c>
      <c r="G1545" s="9">
        <v>14</v>
      </c>
      <c r="I1545" s="9">
        <v>1995</v>
      </c>
      <c r="L1545" s="9">
        <v>63.331136000000001</v>
      </c>
      <c r="M1545" s="9">
        <v>19.126693</v>
      </c>
      <c r="O1545" s="9">
        <v>0</v>
      </c>
      <c r="P1545" s="9">
        <v>0</v>
      </c>
      <c r="Q1545" s="9">
        <v>0</v>
      </c>
      <c r="R1545" s="9" t="s">
        <v>393</v>
      </c>
      <c r="S1545" s="9" t="s">
        <v>9283</v>
      </c>
      <c r="T1545" s="9" t="s">
        <v>9284</v>
      </c>
    </row>
    <row r="1546" spans="1:21" hidden="1" x14ac:dyDescent="0.2">
      <c r="A1546" s="9">
        <v>1544</v>
      </c>
      <c r="B1546" s="9" t="s">
        <v>9285</v>
      </c>
      <c r="C1546" s="9" t="s">
        <v>792</v>
      </c>
      <c r="D1546" s="9" t="s">
        <v>846</v>
      </c>
      <c r="E1546" s="9" t="s">
        <v>794</v>
      </c>
      <c r="F1546" s="9" t="s">
        <v>847</v>
      </c>
      <c r="G1546" s="9">
        <v>60</v>
      </c>
      <c r="I1546" s="9">
        <v>1963</v>
      </c>
      <c r="L1546" s="9">
        <v>65.476968999999997</v>
      </c>
      <c r="M1546" s="9">
        <v>15.856519</v>
      </c>
      <c r="O1546" s="9">
        <v>871</v>
      </c>
      <c r="P1546" s="9">
        <v>32</v>
      </c>
      <c r="Q1546" s="9">
        <v>0</v>
      </c>
      <c r="R1546" s="9" t="s">
        <v>393</v>
      </c>
      <c r="S1546" s="9" t="s">
        <v>9286</v>
      </c>
      <c r="T1546" s="9" t="s">
        <v>9287</v>
      </c>
    </row>
    <row r="1547" spans="1:21" hidden="1" x14ac:dyDescent="0.2">
      <c r="A1547" s="9">
        <v>1545</v>
      </c>
      <c r="B1547" s="9" t="s">
        <v>9288</v>
      </c>
      <c r="C1547" s="9" t="s">
        <v>792</v>
      </c>
      <c r="D1547" s="9" t="s">
        <v>846</v>
      </c>
      <c r="E1547" s="9" t="s">
        <v>794</v>
      </c>
      <c r="F1547" s="9" t="s">
        <v>847</v>
      </c>
      <c r="G1547" s="9">
        <v>78</v>
      </c>
      <c r="I1547" s="9">
        <v>1944</v>
      </c>
      <c r="L1547" s="9">
        <v>63.141944000000002</v>
      </c>
      <c r="M1547" s="9">
        <v>16.161110999999998</v>
      </c>
      <c r="O1547" s="9">
        <v>0</v>
      </c>
      <c r="P1547" s="9">
        <v>0</v>
      </c>
      <c r="Q1547" s="9">
        <v>0</v>
      </c>
      <c r="R1547" s="9" t="s">
        <v>393</v>
      </c>
      <c r="S1547" s="9" t="s">
        <v>9289</v>
      </c>
      <c r="T1547" s="9" t="s">
        <v>9290</v>
      </c>
    </row>
    <row r="1548" spans="1:21" hidden="1" x14ac:dyDescent="0.2">
      <c r="A1548" s="9">
        <v>1546</v>
      </c>
      <c r="B1548" s="9" t="s">
        <v>9291</v>
      </c>
      <c r="C1548" s="9" t="s">
        <v>792</v>
      </c>
      <c r="D1548" s="9" t="s">
        <v>846</v>
      </c>
      <c r="E1548" s="9" t="s">
        <v>794</v>
      </c>
      <c r="F1548" s="9" t="s">
        <v>847</v>
      </c>
      <c r="G1548" s="9">
        <v>47</v>
      </c>
      <c r="I1548" s="9">
        <v>1907</v>
      </c>
      <c r="L1548" s="9">
        <v>59.543750000000003</v>
      </c>
      <c r="M1548" s="9">
        <v>13.299583</v>
      </c>
      <c r="O1548" s="9">
        <v>182</v>
      </c>
      <c r="P1548" s="9">
        <v>20</v>
      </c>
      <c r="Q1548" s="9">
        <v>0</v>
      </c>
      <c r="R1548" s="9" t="s">
        <v>393</v>
      </c>
      <c r="S1548" s="9" t="s">
        <v>9292</v>
      </c>
      <c r="T1548" s="9" t="s">
        <v>9293</v>
      </c>
    </row>
    <row r="1549" spans="1:21" hidden="1" x14ac:dyDescent="0.2">
      <c r="A1549" s="9">
        <v>1547</v>
      </c>
      <c r="B1549" s="9" t="s">
        <v>9294</v>
      </c>
      <c r="C1549" s="9" t="s">
        <v>792</v>
      </c>
      <c r="D1549" s="9" t="s">
        <v>846</v>
      </c>
      <c r="E1549" s="9" t="s">
        <v>794</v>
      </c>
      <c r="F1549" s="9" t="s">
        <v>847</v>
      </c>
      <c r="G1549" s="9">
        <v>45.6398512823462</v>
      </c>
      <c r="I1549" s="9">
        <v>1975</v>
      </c>
      <c r="L1549" s="9">
        <v>60.485803502429</v>
      </c>
      <c r="M1549" s="9">
        <v>15.437142848968501</v>
      </c>
      <c r="O1549" s="9">
        <v>0</v>
      </c>
      <c r="P1549" s="9">
        <v>0</v>
      </c>
      <c r="Q1549" s="9">
        <v>0</v>
      </c>
      <c r="R1549" s="9" t="s">
        <v>393</v>
      </c>
      <c r="S1549" s="9" t="s">
        <v>9295</v>
      </c>
      <c r="T1549" s="9" t="s">
        <v>9296</v>
      </c>
      <c r="U1549" s="9" t="s">
        <v>9297</v>
      </c>
    </row>
    <row r="1550" spans="1:21" hidden="1" x14ac:dyDescent="0.2">
      <c r="A1550" s="9">
        <v>1548</v>
      </c>
      <c r="B1550" s="9" t="s">
        <v>9298</v>
      </c>
      <c r="C1550" s="9" t="s">
        <v>792</v>
      </c>
      <c r="D1550" s="9" t="s">
        <v>985</v>
      </c>
      <c r="E1550" s="9" t="s">
        <v>229</v>
      </c>
      <c r="F1550" s="9" t="s">
        <v>847</v>
      </c>
      <c r="G1550" s="9">
        <v>40</v>
      </c>
      <c r="I1550" s="9">
        <v>1953</v>
      </c>
      <c r="L1550" s="9">
        <v>61.389764999999997</v>
      </c>
      <c r="M1550" s="9">
        <v>16.388556999999999</v>
      </c>
      <c r="O1550" s="9">
        <v>0</v>
      </c>
      <c r="P1550" s="9">
        <v>0</v>
      </c>
      <c r="Q1550" s="9">
        <v>0</v>
      </c>
      <c r="R1550" s="9" t="s">
        <v>393</v>
      </c>
      <c r="S1550" s="9" t="s">
        <v>9299</v>
      </c>
      <c r="T1550" s="9" t="s">
        <v>9300</v>
      </c>
    </row>
    <row r="1551" spans="1:21" hidden="1" x14ac:dyDescent="0.2">
      <c r="A1551" s="9">
        <v>1549</v>
      </c>
      <c r="B1551" s="9" t="s">
        <v>9301</v>
      </c>
      <c r="C1551" s="9" t="s">
        <v>792</v>
      </c>
      <c r="D1551" s="9" t="s">
        <v>846</v>
      </c>
      <c r="E1551" s="9" t="s">
        <v>794</v>
      </c>
      <c r="F1551" s="9" t="s">
        <v>847</v>
      </c>
      <c r="G1551" s="9">
        <v>16.691145611829398</v>
      </c>
      <c r="L1551" s="9">
        <v>60.508889000000003</v>
      </c>
      <c r="M1551" s="9">
        <v>15.436944</v>
      </c>
      <c r="O1551" s="9">
        <v>0</v>
      </c>
      <c r="P1551" s="9">
        <v>0</v>
      </c>
      <c r="Q1551" s="9">
        <v>0</v>
      </c>
      <c r="R1551" s="9" t="s">
        <v>393</v>
      </c>
      <c r="S1551" s="9" t="s">
        <v>9302</v>
      </c>
      <c r="T1551" s="9" t="s">
        <v>9303</v>
      </c>
    </row>
    <row r="1552" spans="1:21" hidden="1" x14ac:dyDescent="0.2">
      <c r="A1552" s="9">
        <v>1550</v>
      </c>
      <c r="B1552" s="9" t="s">
        <v>9304</v>
      </c>
      <c r="C1552" s="9" t="s">
        <v>792</v>
      </c>
      <c r="D1552" s="9" t="s">
        <v>846</v>
      </c>
      <c r="E1552" s="9" t="s">
        <v>794</v>
      </c>
      <c r="F1552" s="9" t="s">
        <v>847</v>
      </c>
      <c r="G1552" s="9">
        <v>15</v>
      </c>
      <c r="I1552" s="9">
        <v>1967</v>
      </c>
      <c r="L1552" s="9">
        <v>61.146912</v>
      </c>
      <c r="M1552" s="9">
        <v>14.146146999999999</v>
      </c>
      <c r="O1552" s="9">
        <v>0</v>
      </c>
      <c r="P1552" s="9">
        <v>0</v>
      </c>
      <c r="Q1552" s="9">
        <v>0</v>
      </c>
      <c r="R1552" s="9" t="s">
        <v>393</v>
      </c>
      <c r="S1552" s="9" t="s">
        <v>9305</v>
      </c>
      <c r="T1552" s="9" t="s">
        <v>9306</v>
      </c>
    </row>
    <row r="1553" spans="1:21" hidden="1" x14ac:dyDescent="0.2">
      <c r="A1553" s="9">
        <v>1551</v>
      </c>
      <c r="B1553" s="9" t="s">
        <v>9307</v>
      </c>
      <c r="C1553" s="9" t="s">
        <v>792</v>
      </c>
      <c r="D1553" s="9" t="s">
        <v>846</v>
      </c>
      <c r="E1553" s="9" t="s">
        <v>794</v>
      </c>
      <c r="F1553" s="9" t="s">
        <v>847</v>
      </c>
      <c r="G1553" s="9">
        <v>120</v>
      </c>
      <c r="I1553" s="9">
        <v>1959</v>
      </c>
      <c r="L1553" s="9">
        <v>60.065049261530497</v>
      </c>
      <c r="M1553" s="9">
        <v>15.9236633777618</v>
      </c>
      <c r="O1553" s="9">
        <v>0</v>
      </c>
      <c r="P1553" s="9">
        <v>0</v>
      </c>
      <c r="Q1553" s="9">
        <v>0</v>
      </c>
      <c r="R1553" s="9" t="s">
        <v>469</v>
      </c>
      <c r="S1553" s="9" t="s">
        <v>9308</v>
      </c>
      <c r="T1553" s="9" t="s">
        <v>9309</v>
      </c>
      <c r="U1553" s="9" t="s">
        <v>9310</v>
      </c>
    </row>
    <row r="1554" spans="1:21" hidden="1" x14ac:dyDescent="0.2">
      <c r="A1554" s="9">
        <v>1552</v>
      </c>
      <c r="B1554" s="9" t="s">
        <v>9311</v>
      </c>
      <c r="C1554" s="9" t="s">
        <v>792</v>
      </c>
      <c r="D1554" s="9" t="s">
        <v>846</v>
      </c>
      <c r="E1554" s="9" t="s">
        <v>794</v>
      </c>
      <c r="F1554" s="9" t="s">
        <v>847</v>
      </c>
      <c r="G1554" s="9">
        <v>42</v>
      </c>
      <c r="L1554" s="9">
        <v>64.832572999999996</v>
      </c>
      <c r="M1554" s="9">
        <v>20.223731999999998</v>
      </c>
      <c r="O1554" s="9">
        <v>0</v>
      </c>
      <c r="P1554" s="9">
        <v>0</v>
      </c>
      <c r="Q1554" s="9">
        <v>0</v>
      </c>
      <c r="R1554" s="9" t="s">
        <v>393</v>
      </c>
      <c r="S1554" s="9" t="s">
        <v>9312</v>
      </c>
      <c r="T1554" s="9" t="s">
        <v>9313</v>
      </c>
    </row>
    <row r="1555" spans="1:21" hidden="1" x14ac:dyDescent="0.2">
      <c r="A1555" s="9">
        <v>1553</v>
      </c>
      <c r="B1555" s="9" t="s">
        <v>9314</v>
      </c>
      <c r="C1555" s="9" t="s">
        <v>792</v>
      </c>
      <c r="D1555" s="9" t="s">
        <v>846</v>
      </c>
      <c r="E1555" s="9" t="s">
        <v>794</v>
      </c>
      <c r="F1555" s="9" t="s">
        <v>847</v>
      </c>
      <c r="G1555" s="9">
        <v>8</v>
      </c>
      <c r="I1555" s="9">
        <v>1910</v>
      </c>
      <c r="L1555" s="9">
        <v>56.75</v>
      </c>
      <c r="M1555" s="9">
        <v>13.283333300000001</v>
      </c>
      <c r="O1555" s="9">
        <v>0</v>
      </c>
      <c r="P1555" s="9">
        <v>0</v>
      </c>
      <c r="Q1555" s="9">
        <v>0</v>
      </c>
      <c r="R1555" s="9" t="s">
        <v>393</v>
      </c>
      <c r="S1555" s="9" t="s">
        <v>9315</v>
      </c>
      <c r="T1555" s="9" t="s">
        <v>9316</v>
      </c>
    </row>
    <row r="1556" spans="1:21" hidden="1" x14ac:dyDescent="0.2">
      <c r="A1556" s="9">
        <v>1554</v>
      </c>
      <c r="B1556" s="9" t="s">
        <v>9317</v>
      </c>
      <c r="C1556" s="9" t="s">
        <v>792</v>
      </c>
      <c r="D1556" s="9" t="s">
        <v>846</v>
      </c>
      <c r="E1556" s="9" t="s">
        <v>794</v>
      </c>
      <c r="F1556" s="9" t="s">
        <v>3063</v>
      </c>
      <c r="G1556" s="9">
        <v>178</v>
      </c>
      <c r="I1556" s="9">
        <v>1954</v>
      </c>
      <c r="L1556" s="9">
        <v>42.465000000000003</v>
      </c>
      <c r="M1556" s="9">
        <v>-7.7240000000000002</v>
      </c>
      <c r="N1556" s="9">
        <v>280.89887640449399</v>
      </c>
      <c r="O1556" s="9">
        <v>182</v>
      </c>
      <c r="P1556" s="9">
        <v>100.8</v>
      </c>
      <c r="Q1556" s="9">
        <v>50000</v>
      </c>
      <c r="R1556" s="9" t="s">
        <v>469</v>
      </c>
      <c r="S1556" s="9" t="s">
        <v>9318</v>
      </c>
      <c r="T1556" s="9" t="s">
        <v>9319</v>
      </c>
      <c r="U1556" s="9" t="s">
        <v>9320</v>
      </c>
    </row>
    <row r="1557" spans="1:21" hidden="1" x14ac:dyDescent="0.2">
      <c r="A1557" s="9">
        <v>1555</v>
      </c>
      <c r="B1557" s="9" t="s">
        <v>9321</v>
      </c>
      <c r="C1557" s="9" t="s">
        <v>792</v>
      </c>
      <c r="D1557" s="9" t="s">
        <v>846</v>
      </c>
      <c r="E1557" s="9" t="s">
        <v>794</v>
      </c>
      <c r="F1557" s="9" t="s">
        <v>3063</v>
      </c>
      <c r="G1557" s="9">
        <v>81</v>
      </c>
      <c r="I1557" s="9">
        <v>1966</v>
      </c>
      <c r="L1557" s="9">
        <v>42.915000999999997</v>
      </c>
      <c r="M1557" s="9">
        <v>-6.3310000000000004</v>
      </c>
      <c r="O1557" s="9">
        <v>0</v>
      </c>
      <c r="P1557" s="9">
        <v>0</v>
      </c>
      <c r="Q1557" s="9">
        <v>0</v>
      </c>
      <c r="R1557" s="9" t="s">
        <v>393</v>
      </c>
      <c r="S1557" s="9" t="s">
        <v>9322</v>
      </c>
      <c r="T1557" s="9" t="s">
        <v>9323</v>
      </c>
    </row>
    <row r="1558" spans="1:21" hidden="1" x14ac:dyDescent="0.2">
      <c r="A1558" s="9">
        <v>1556</v>
      </c>
      <c r="B1558" s="9" t="s">
        <v>9324</v>
      </c>
      <c r="C1558" s="9" t="s">
        <v>792</v>
      </c>
      <c r="D1558" s="9" t="s">
        <v>846</v>
      </c>
      <c r="E1558" s="9" t="s">
        <v>794</v>
      </c>
      <c r="F1558" s="9" t="s">
        <v>586</v>
      </c>
      <c r="G1558" s="9">
        <v>9.6751592356687794</v>
      </c>
      <c r="I1558" s="9">
        <v>1957</v>
      </c>
      <c r="L1558" s="9">
        <v>44.655000000000001</v>
      </c>
      <c r="M1558" s="9">
        <v>2.5739999999999998</v>
      </c>
      <c r="O1558" s="9">
        <v>0</v>
      </c>
      <c r="P1558" s="9">
        <v>0</v>
      </c>
      <c r="Q1558" s="9">
        <v>0</v>
      </c>
      <c r="R1558" s="9" t="s">
        <v>393</v>
      </c>
      <c r="S1558" s="9" t="s">
        <v>9325</v>
      </c>
      <c r="T1558" s="9" t="s">
        <v>9326</v>
      </c>
    </row>
    <row r="1559" spans="1:21" hidden="1" x14ac:dyDescent="0.2">
      <c r="A1559" s="9">
        <v>1557</v>
      </c>
      <c r="B1559" s="9" t="s">
        <v>9327</v>
      </c>
      <c r="C1559" s="9" t="s">
        <v>792</v>
      </c>
      <c r="D1559" s="9" t="s">
        <v>846</v>
      </c>
      <c r="E1559" s="9" t="s">
        <v>794</v>
      </c>
      <c r="F1559" s="9" t="s">
        <v>3063</v>
      </c>
      <c r="G1559" s="9">
        <v>246</v>
      </c>
      <c r="I1559" s="9">
        <v>1963</v>
      </c>
      <c r="L1559" s="9">
        <v>42.628751999999999</v>
      </c>
      <c r="M1559" s="9">
        <v>-7.7120999999999897</v>
      </c>
      <c r="O1559" s="9">
        <v>655</v>
      </c>
      <c r="P1559" s="9">
        <v>207.3</v>
      </c>
      <c r="Q1559" s="9">
        <v>0</v>
      </c>
      <c r="R1559" s="9" t="s">
        <v>469</v>
      </c>
      <c r="S1559" s="9" t="s">
        <v>9328</v>
      </c>
      <c r="T1559" s="9" t="s">
        <v>9329</v>
      </c>
      <c r="U1559" s="9" t="s">
        <v>9330</v>
      </c>
    </row>
    <row r="1560" spans="1:21" hidden="1" x14ac:dyDescent="0.2">
      <c r="A1560" s="9">
        <v>1558</v>
      </c>
      <c r="B1560" s="9" t="s">
        <v>9331</v>
      </c>
      <c r="C1560" s="9" t="s">
        <v>792</v>
      </c>
      <c r="D1560" s="9" t="s">
        <v>846</v>
      </c>
      <c r="E1560" s="9" t="s">
        <v>794</v>
      </c>
      <c r="F1560" s="9" t="s">
        <v>3063</v>
      </c>
      <c r="G1560" s="9">
        <v>180</v>
      </c>
      <c r="I1560" s="9">
        <v>1970</v>
      </c>
      <c r="L1560" s="9">
        <v>39.778998999999999</v>
      </c>
      <c r="M1560" s="9">
        <v>-5.0880000000000001</v>
      </c>
      <c r="O1560" s="9">
        <v>113</v>
      </c>
      <c r="P1560" s="9">
        <v>191.6</v>
      </c>
      <c r="Q1560" s="9">
        <v>0</v>
      </c>
      <c r="R1560" s="9" t="s">
        <v>393</v>
      </c>
      <c r="S1560" s="9" t="s">
        <v>9332</v>
      </c>
      <c r="T1560" s="9" t="s">
        <v>9333</v>
      </c>
    </row>
    <row r="1561" spans="1:21" hidden="1" x14ac:dyDescent="0.2">
      <c r="A1561" s="9">
        <v>1559</v>
      </c>
      <c r="B1561" s="9" t="s">
        <v>9334</v>
      </c>
      <c r="C1561" s="9" t="s">
        <v>792</v>
      </c>
      <c r="D1561" s="9" t="s">
        <v>846</v>
      </c>
      <c r="E1561" s="9" t="s">
        <v>794</v>
      </c>
      <c r="F1561" s="9" t="s">
        <v>3063</v>
      </c>
      <c r="G1561" s="9">
        <v>9</v>
      </c>
      <c r="L1561" s="9">
        <v>38.786250000000003</v>
      </c>
      <c r="M1561" s="9">
        <v>-6.2704170000000001</v>
      </c>
      <c r="O1561" s="9">
        <v>852</v>
      </c>
      <c r="P1561" s="9">
        <v>67</v>
      </c>
      <c r="Q1561" s="9">
        <v>0</v>
      </c>
      <c r="R1561" s="9" t="s">
        <v>393</v>
      </c>
      <c r="S1561" s="9" t="s">
        <v>9335</v>
      </c>
      <c r="T1561" s="9" t="s">
        <v>9336</v>
      </c>
    </row>
    <row r="1562" spans="1:21" hidden="1" x14ac:dyDescent="0.2">
      <c r="A1562" s="9">
        <v>1560</v>
      </c>
      <c r="B1562" s="9" t="s">
        <v>9337</v>
      </c>
      <c r="C1562" s="9" t="s">
        <v>792</v>
      </c>
      <c r="D1562" s="9" t="s">
        <v>985</v>
      </c>
      <c r="E1562" s="9" t="s">
        <v>229</v>
      </c>
      <c r="F1562" s="9" t="s">
        <v>1121</v>
      </c>
      <c r="G1562" s="9">
        <v>23.4</v>
      </c>
      <c r="I1562" s="9">
        <v>2001</v>
      </c>
      <c r="L1562" s="9">
        <v>40.22</v>
      </c>
      <c r="M1562" s="9">
        <v>-7.43</v>
      </c>
      <c r="O1562" s="9">
        <v>0</v>
      </c>
      <c r="P1562" s="9">
        <v>0</v>
      </c>
      <c r="Q1562" s="9">
        <v>0</v>
      </c>
      <c r="R1562" s="9" t="s">
        <v>393</v>
      </c>
      <c r="S1562" s="9" t="s">
        <v>9338</v>
      </c>
      <c r="T1562" s="9" t="s">
        <v>9339</v>
      </c>
    </row>
    <row r="1563" spans="1:21" hidden="1" x14ac:dyDescent="0.2">
      <c r="A1563" s="9">
        <v>1561</v>
      </c>
      <c r="B1563" s="9" t="s">
        <v>9340</v>
      </c>
      <c r="C1563" s="9" t="s">
        <v>792</v>
      </c>
      <c r="D1563" s="9" t="s">
        <v>846</v>
      </c>
      <c r="E1563" s="9" t="s">
        <v>794</v>
      </c>
      <c r="F1563" s="9" t="s">
        <v>1121</v>
      </c>
      <c r="G1563" s="9">
        <v>25</v>
      </c>
      <c r="I1563" s="9">
        <v>1934</v>
      </c>
      <c r="L1563" s="9">
        <v>41.07</v>
      </c>
      <c r="M1563" s="9">
        <v>-7.46</v>
      </c>
      <c r="O1563" s="9">
        <v>12.9</v>
      </c>
      <c r="P1563" s="9">
        <v>0</v>
      </c>
      <c r="Q1563" s="9">
        <v>0</v>
      </c>
      <c r="R1563" s="9" t="s">
        <v>393</v>
      </c>
      <c r="S1563" s="9" t="s">
        <v>9341</v>
      </c>
      <c r="T1563" s="9" t="s">
        <v>9342</v>
      </c>
    </row>
    <row r="1564" spans="1:21" hidden="1" x14ac:dyDescent="0.2">
      <c r="A1564" s="9">
        <v>1562</v>
      </c>
      <c r="B1564" s="9" t="s">
        <v>9343</v>
      </c>
      <c r="C1564" s="9" t="s">
        <v>792</v>
      </c>
      <c r="D1564" s="9" t="s">
        <v>846</v>
      </c>
      <c r="E1564" s="9" t="s">
        <v>794</v>
      </c>
      <c r="F1564" s="9" t="s">
        <v>1121</v>
      </c>
      <c r="G1564" s="9">
        <v>25.9</v>
      </c>
      <c r="I1564" s="9">
        <v>1943</v>
      </c>
      <c r="L1564" s="9">
        <v>40.5</v>
      </c>
      <c r="M1564" s="9">
        <v>-7.51</v>
      </c>
      <c r="N1564" s="9">
        <v>1320.4633204633201</v>
      </c>
      <c r="O1564" s="9">
        <v>50.5</v>
      </c>
      <c r="P1564" s="9">
        <v>76</v>
      </c>
      <c r="Q1564" s="9">
        <v>34200</v>
      </c>
      <c r="R1564" s="9" t="s">
        <v>393</v>
      </c>
      <c r="S1564" s="9" t="s">
        <v>9344</v>
      </c>
      <c r="T1564" s="9" t="s">
        <v>9345</v>
      </c>
    </row>
    <row r="1565" spans="1:21" hidden="1" x14ac:dyDescent="0.2">
      <c r="A1565" s="9">
        <v>1563</v>
      </c>
      <c r="B1565" s="9" t="s">
        <v>9346</v>
      </c>
      <c r="C1565" s="9" t="s">
        <v>792</v>
      </c>
      <c r="D1565" s="9" t="s">
        <v>846</v>
      </c>
      <c r="E1565" s="9" t="s">
        <v>794</v>
      </c>
      <c r="F1565" s="9" t="s">
        <v>1121</v>
      </c>
      <c r="G1565" s="9">
        <v>13.2</v>
      </c>
      <c r="I1565" s="9">
        <v>1947</v>
      </c>
      <c r="L1565" s="9">
        <v>40.229999999999997</v>
      </c>
      <c r="M1565" s="9">
        <v>-7.39</v>
      </c>
      <c r="N1565" s="9">
        <v>2315.15151515151</v>
      </c>
      <c r="O1565" s="9">
        <v>15.28</v>
      </c>
      <c r="P1565" s="9">
        <v>28.24</v>
      </c>
      <c r="Q1565" s="9">
        <v>30560</v>
      </c>
      <c r="R1565" s="9" t="s">
        <v>393</v>
      </c>
      <c r="S1565" s="9" t="s">
        <v>9347</v>
      </c>
      <c r="T1565" s="9" t="s">
        <v>9348</v>
      </c>
      <c r="U1565" s="9" t="s">
        <v>9349</v>
      </c>
    </row>
    <row r="1566" spans="1:21" hidden="1" x14ac:dyDescent="0.2">
      <c r="A1566" s="9">
        <v>1564</v>
      </c>
      <c r="B1566" s="9" t="s">
        <v>9350</v>
      </c>
      <c r="C1566" s="9" t="s">
        <v>792</v>
      </c>
      <c r="D1566" s="9" t="s">
        <v>985</v>
      </c>
      <c r="E1566" s="9" t="s">
        <v>229</v>
      </c>
      <c r="F1566" s="9" t="s">
        <v>1121</v>
      </c>
      <c r="G1566" s="9">
        <v>20.3</v>
      </c>
      <c r="I1566" s="9">
        <v>1923</v>
      </c>
      <c r="L1566" s="9">
        <v>40.229999999999997</v>
      </c>
      <c r="M1566" s="9">
        <v>-7.42</v>
      </c>
      <c r="O1566" s="9">
        <v>0</v>
      </c>
      <c r="P1566" s="9">
        <v>0</v>
      </c>
      <c r="Q1566" s="9">
        <v>0</v>
      </c>
      <c r="R1566" s="9" t="s">
        <v>393</v>
      </c>
      <c r="S1566" s="9" t="s">
        <v>9351</v>
      </c>
      <c r="T1566" s="9" t="s">
        <v>9352</v>
      </c>
    </row>
    <row r="1567" spans="1:21" hidden="1" x14ac:dyDescent="0.2">
      <c r="A1567" s="9">
        <v>1565</v>
      </c>
      <c r="B1567" s="9" t="s">
        <v>9353</v>
      </c>
      <c r="C1567" s="9" t="s">
        <v>792</v>
      </c>
      <c r="D1567" s="9" t="s">
        <v>846</v>
      </c>
      <c r="E1567" s="9" t="s">
        <v>794</v>
      </c>
      <c r="F1567" s="9" t="s">
        <v>1121</v>
      </c>
      <c r="G1567" s="9">
        <v>82.3</v>
      </c>
      <c r="I1567" s="9">
        <v>2015</v>
      </c>
      <c r="L1567" s="9">
        <v>40.991739000000003</v>
      </c>
      <c r="M1567" s="9">
        <v>-8.1418999999999997</v>
      </c>
      <c r="O1567" s="9">
        <v>88.3</v>
      </c>
      <c r="P1567" s="9">
        <v>74</v>
      </c>
      <c r="Q1567" s="9">
        <v>0</v>
      </c>
      <c r="R1567" s="9" t="s">
        <v>393</v>
      </c>
      <c r="S1567" s="9" t="s">
        <v>9354</v>
      </c>
      <c r="T1567" s="9" t="s">
        <v>9355</v>
      </c>
      <c r="U1567" s="9" t="s">
        <v>9356</v>
      </c>
    </row>
    <row r="1568" spans="1:21" hidden="1" x14ac:dyDescent="0.2">
      <c r="A1568" s="9">
        <v>1566</v>
      </c>
      <c r="B1568" s="9" t="s">
        <v>9357</v>
      </c>
      <c r="C1568" s="9" t="s">
        <v>792</v>
      </c>
      <c r="D1568" s="9" t="s">
        <v>985</v>
      </c>
      <c r="E1568" s="9" t="s">
        <v>229</v>
      </c>
      <c r="F1568" s="9" t="s">
        <v>1121</v>
      </c>
      <c r="G1568" s="9">
        <v>13.2</v>
      </c>
      <c r="I1568" s="9">
        <v>1959</v>
      </c>
      <c r="L1568" s="9">
        <v>40.229999999999997</v>
      </c>
      <c r="M1568" s="9">
        <v>-7.41</v>
      </c>
      <c r="O1568" s="9">
        <v>0</v>
      </c>
      <c r="P1568" s="9">
        <v>0</v>
      </c>
      <c r="Q1568" s="9">
        <v>0</v>
      </c>
      <c r="R1568" s="9" t="s">
        <v>393</v>
      </c>
      <c r="S1568" s="9" t="s">
        <v>9358</v>
      </c>
      <c r="T1568" s="9" t="s">
        <v>9359</v>
      </c>
    </row>
    <row r="1569" spans="1:21" hidden="1" x14ac:dyDescent="0.2">
      <c r="A1569" s="9">
        <v>1567</v>
      </c>
      <c r="B1569" s="9" t="s">
        <v>9360</v>
      </c>
      <c r="C1569" s="9" t="s">
        <v>792</v>
      </c>
      <c r="D1569" s="9" t="s">
        <v>985</v>
      </c>
      <c r="E1569" s="9" t="s">
        <v>229</v>
      </c>
      <c r="F1569" s="9" t="s">
        <v>1121</v>
      </c>
      <c r="G1569" s="9">
        <v>80.7</v>
      </c>
      <c r="I1569" s="9">
        <v>1951</v>
      </c>
      <c r="L1569" s="9">
        <v>39.28</v>
      </c>
      <c r="M1569" s="9">
        <v>-7.59</v>
      </c>
      <c r="O1569" s="9">
        <v>0</v>
      </c>
      <c r="P1569" s="9">
        <v>0</v>
      </c>
      <c r="Q1569" s="9">
        <v>0</v>
      </c>
      <c r="R1569" s="9" t="s">
        <v>393</v>
      </c>
      <c r="S1569" s="9" t="s">
        <v>9361</v>
      </c>
      <c r="T1569" s="9" t="s">
        <v>9362</v>
      </c>
    </row>
    <row r="1570" spans="1:21" hidden="1" x14ac:dyDescent="0.2">
      <c r="A1570" s="9">
        <v>1568</v>
      </c>
      <c r="B1570" s="9" t="s">
        <v>9363</v>
      </c>
      <c r="C1570" s="9" t="s">
        <v>792</v>
      </c>
      <c r="D1570" s="9" t="s">
        <v>985</v>
      </c>
      <c r="E1570" s="9" t="s">
        <v>229</v>
      </c>
      <c r="F1570" s="9" t="s">
        <v>3071</v>
      </c>
      <c r="G1570" s="9">
        <v>10.3</v>
      </c>
      <c r="I1570" s="9">
        <v>1954</v>
      </c>
      <c r="L1570" s="9">
        <v>39.251598000000001</v>
      </c>
      <c r="M1570" s="9">
        <v>20.864799999999999</v>
      </c>
      <c r="O1570" s="9">
        <v>0</v>
      </c>
      <c r="P1570" s="9">
        <v>0</v>
      </c>
      <c r="Q1570" s="9">
        <v>0</v>
      </c>
      <c r="R1570" s="9" t="s">
        <v>393</v>
      </c>
      <c r="S1570" s="9" t="s">
        <v>9364</v>
      </c>
      <c r="T1570" s="9" t="s">
        <v>9365</v>
      </c>
    </row>
    <row r="1571" spans="1:21" hidden="1" x14ac:dyDescent="0.2">
      <c r="A1571" s="9">
        <v>1569</v>
      </c>
      <c r="B1571" s="9" t="s">
        <v>9366</v>
      </c>
      <c r="C1571" s="9" t="s">
        <v>792</v>
      </c>
      <c r="D1571" s="9" t="s">
        <v>985</v>
      </c>
      <c r="E1571" s="9" t="s">
        <v>229</v>
      </c>
      <c r="F1571" s="9" t="s">
        <v>1189</v>
      </c>
      <c r="G1571" s="9">
        <v>15.3</v>
      </c>
      <c r="L1571" s="9">
        <v>63.323397</v>
      </c>
      <c r="M1571" s="9">
        <v>30.143619000000001</v>
      </c>
      <c r="O1571" s="9">
        <v>0</v>
      </c>
      <c r="P1571" s="9">
        <v>0</v>
      </c>
      <c r="Q1571" s="9">
        <v>0</v>
      </c>
      <c r="R1571" s="9" t="s">
        <v>393</v>
      </c>
      <c r="S1571" s="9" t="s">
        <v>9367</v>
      </c>
      <c r="T1571" s="9" t="s">
        <v>9368</v>
      </c>
    </row>
    <row r="1572" spans="1:21" hidden="1" x14ac:dyDescent="0.2">
      <c r="A1572" s="9">
        <v>1570</v>
      </c>
      <c r="B1572" s="9" t="s">
        <v>9369</v>
      </c>
      <c r="C1572" s="9" t="s">
        <v>792</v>
      </c>
      <c r="D1572" s="9" t="s">
        <v>985</v>
      </c>
      <c r="E1572" s="9" t="s">
        <v>229</v>
      </c>
      <c r="F1572" s="9" t="s">
        <v>576</v>
      </c>
      <c r="G1572" s="9">
        <v>43</v>
      </c>
      <c r="I1572" s="9">
        <v>1946</v>
      </c>
      <c r="L1572" s="9">
        <v>48.098607000000001</v>
      </c>
      <c r="M1572" s="9">
        <v>14.468762999999999</v>
      </c>
      <c r="O1572" s="9">
        <v>0</v>
      </c>
      <c r="P1572" s="9">
        <v>0</v>
      </c>
      <c r="Q1572" s="9">
        <v>0</v>
      </c>
      <c r="R1572" s="9" t="s">
        <v>393</v>
      </c>
      <c r="S1572" s="9" t="s">
        <v>9370</v>
      </c>
      <c r="T1572" s="9" t="s">
        <v>9371</v>
      </c>
    </row>
    <row r="1573" spans="1:21" hidden="1" x14ac:dyDescent="0.2">
      <c r="A1573" s="9">
        <v>1571</v>
      </c>
      <c r="B1573" s="9" t="s">
        <v>9372</v>
      </c>
      <c r="C1573" s="9" t="s">
        <v>792</v>
      </c>
      <c r="D1573" s="9" t="s">
        <v>985</v>
      </c>
      <c r="E1573" s="9" t="s">
        <v>229</v>
      </c>
      <c r="F1573" s="9" t="s">
        <v>576</v>
      </c>
      <c r="G1573" s="9">
        <v>86</v>
      </c>
      <c r="I1573" s="9">
        <v>1966</v>
      </c>
      <c r="L1573" s="9">
        <v>48.553488700000003</v>
      </c>
      <c r="M1573" s="9">
        <v>13.434443549999999</v>
      </c>
      <c r="O1573" s="9">
        <v>0</v>
      </c>
      <c r="P1573" s="9">
        <v>0</v>
      </c>
      <c r="Q1573" s="9">
        <v>0</v>
      </c>
      <c r="R1573" s="9" t="s">
        <v>393</v>
      </c>
      <c r="S1573" s="9" t="s">
        <v>9373</v>
      </c>
      <c r="T1573" s="9" t="s">
        <v>9374</v>
      </c>
    </row>
    <row r="1574" spans="1:21" hidden="1" x14ac:dyDescent="0.2">
      <c r="A1574" s="9">
        <v>1572</v>
      </c>
      <c r="B1574" s="9" t="s">
        <v>9375</v>
      </c>
      <c r="C1574" s="9" t="s">
        <v>792</v>
      </c>
      <c r="D1574" s="9" t="s">
        <v>985</v>
      </c>
      <c r="E1574" s="9" t="s">
        <v>229</v>
      </c>
      <c r="F1574" s="9" t="s">
        <v>576</v>
      </c>
      <c r="G1574" s="9">
        <v>60</v>
      </c>
      <c r="I1574" s="9">
        <v>1992</v>
      </c>
      <c r="L1574" s="9">
        <v>47.641244</v>
      </c>
      <c r="M1574" s="9">
        <v>12.198715</v>
      </c>
      <c r="O1574" s="9">
        <v>0</v>
      </c>
      <c r="P1574" s="9">
        <v>0</v>
      </c>
      <c r="Q1574" s="9">
        <v>0</v>
      </c>
      <c r="R1574" s="9" t="s">
        <v>393</v>
      </c>
      <c r="S1574" s="9" t="s">
        <v>9376</v>
      </c>
      <c r="T1574" s="9" t="s">
        <v>9377</v>
      </c>
    </row>
    <row r="1575" spans="1:21" hidden="1" x14ac:dyDescent="0.2">
      <c r="A1575" s="9">
        <v>1573</v>
      </c>
      <c r="B1575" s="9" t="s">
        <v>9378</v>
      </c>
      <c r="C1575" s="9" t="s">
        <v>792</v>
      </c>
      <c r="D1575" s="9" t="s">
        <v>985</v>
      </c>
      <c r="E1575" s="9" t="s">
        <v>229</v>
      </c>
      <c r="F1575" s="9" t="s">
        <v>576</v>
      </c>
      <c r="G1575" s="9">
        <v>26</v>
      </c>
      <c r="I1575" s="9">
        <v>1951</v>
      </c>
      <c r="L1575" s="9">
        <v>48.249728999999903</v>
      </c>
      <c r="M1575" s="9">
        <v>12.691057000000001</v>
      </c>
      <c r="O1575" s="9">
        <v>0</v>
      </c>
      <c r="P1575" s="9">
        <v>0</v>
      </c>
      <c r="Q1575" s="9">
        <v>0</v>
      </c>
      <c r="R1575" s="9" t="s">
        <v>393</v>
      </c>
      <c r="S1575" s="9" t="s">
        <v>9379</v>
      </c>
      <c r="T1575" s="9" t="s">
        <v>9380</v>
      </c>
    </row>
    <row r="1576" spans="1:21" hidden="1" x14ac:dyDescent="0.2">
      <c r="A1576" s="9">
        <v>1574</v>
      </c>
      <c r="B1576" s="9" t="s">
        <v>9381</v>
      </c>
      <c r="C1576" s="9" t="s">
        <v>792</v>
      </c>
      <c r="D1576" s="9" t="s">
        <v>846</v>
      </c>
      <c r="E1576" s="9" t="s">
        <v>229</v>
      </c>
      <c r="F1576" s="9" t="s">
        <v>576</v>
      </c>
      <c r="G1576" s="9">
        <v>40</v>
      </c>
      <c r="I1576" s="9">
        <v>1988</v>
      </c>
      <c r="L1576" s="9">
        <v>46.857924499999903</v>
      </c>
      <c r="M1576" s="9">
        <v>15.537649999999999</v>
      </c>
      <c r="O1576" s="9">
        <v>0</v>
      </c>
      <c r="P1576" s="9">
        <v>0</v>
      </c>
      <c r="Q1576" s="9">
        <v>0</v>
      </c>
      <c r="R1576" s="9" t="s">
        <v>469</v>
      </c>
      <c r="S1576" s="9" t="s">
        <v>9382</v>
      </c>
      <c r="T1576" s="9" t="s">
        <v>9383</v>
      </c>
      <c r="U1576" s="9" t="s">
        <v>9384</v>
      </c>
    </row>
    <row r="1577" spans="1:21" hidden="1" x14ac:dyDescent="0.2">
      <c r="A1577" s="9">
        <v>1575</v>
      </c>
      <c r="B1577" s="9" t="s">
        <v>9385</v>
      </c>
      <c r="C1577" s="9" t="s">
        <v>792</v>
      </c>
      <c r="D1577" s="9" t="s">
        <v>985</v>
      </c>
      <c r="E1577" s="9" t="s">
        <v>229</v>
      </c>
      <c r="F1577" s="9" t="s">
        <v>576</v>
      </c>
      <c r="G1577" s="9">
        <v>11</v>
      </c>
      <c r="L1577" s="9">
        <v>47.139091000000001</v>
      </c>
      <c r="M1577" s="9">
        <v>15.328046000000001</v>
      </c>
      <c r="O1577" s="9">
        <v>0</v>
      </c>
      <c r="P1577" s="9">
        <v>0</v>
      </c>
      <c r="Q1577" s="9">
        <v>0</v>
      </c>
      <c r="R1577" s="9" t="s">
        <v>393</v>
      </c>
      <c r="S1577" s="9" t="s">
        <v>9386</v>
      </c>
      <c r="T1577" s="9" t="s">
        <v>9387</v>
      </c>
    </row>
    <row r="1578" spans="1:21" hidden="1" x14ac:dyDescent="0.2">
      <c r="A1578" s="9">
        <v>1576</v>
      </c>
      <c r="B1578" s="9" t="s">
        <v>9388</v>
      </c>
      <c r="C1578" s="9" t="s">
        <v>792</v>
      </c>
      <c r="D1578" s="9" t="s">
        <v>985</v>
      </c>
      <c r="E1578" s="9" t="s">
        <v>229</v>
      </c>
      <c r="F1578" s="9" t="s">
        <v>576</v>
      </c>
      <c r="G1578" s="9">
        <v>100</v>
      </c>
      <c r="I1578" s="9">
        <v>1954</v>
      </c>
      <c r="L1578" s="9">
        <v>48.244956999999999</v>
      </c>
      <c r="M1578" s="9">
        <v>13.0075</v>
      </c>
      <c r="O1578" s="9">
        <v>0</v>
      </c>
      <c r="P1578" s="9">
        <v>0</v>
      </c>
      <c r="Q1578" s="9">
        <v>0</v>
      </c>
      <c r="R1578" s="9" t="s">
        <v>393</v>
      </c>
      <c r="S1578" s="9" t="s">
        <v>9389</v>
      </c>
      <c r="T1578" s="9" t="s">
        <v>9390</v>
      </c>
    </row>
    <row r="1579" spans="1:21" hidden="1" x14ac:dyDescent="0.2">
      <c r="A1579" s="9">
        <v>1577</v>
      </c>
      <c r="B1579" s="9" t="s">
        <v>9391</v>
      </c>
      <c r="C1579" s="9" t="s">
        <v>792</v>
      </c>
      <c r="D1579" s="9" t="s">
        <v>985</v>
      </c>
      <c r="E1579" s="9" t="s">
        <v>229</v>
      </c>
      <c r="F1579" s="9" t="s">
        <v>565</v>
      </c>
      <c r="G1579" s="9">
        <v>12.1</v>
      </c>
      <c r="H1579" s="9">
        <v>0.8</v>
      </c>
      <c r="I1579" s="9">
        <v>1985</v>
      </c>
      <c r="J1579" s="9">
        <v>1985</v>
      </c>
      <c r="L1579" s="9">
        <v>49.566954000000003</v>
      </c>
      <c r="M1579" s="9">
        <v>6.5923479999999897</v>
      </c>
      <c r="O1579" s="9">
        <v>0</v>
      </c>
      <c r="P1579" s="9">
        <v>0</v>
      </c>
      <c r="Q1579" s="9">
        <v>0</v>
      </c>
      <c r="R1579" s="9" t="s">
        <v>393</v>
      </c>
      <c r="S1579" s="9" t="s">
        <v>9392</v>
      </c>
      <c r="T1579" s="9" t="s">
        <v>9393</v>
      </c>
    </row>
    <row r="1580" spans="1:21" hidden="1" x14ac:dyDescent="0.2">
      <c r="A1580" s="9">
        <v>1578</v>
      </c>
      <c r="B1580" s="9" t="s">
        <v>9394</v>
      </c>
      <c r="C1580" s="9" t="s">
        <v>792</v>
      </c>
      <c r="D1580" s="9" t="s">
        <v>985</v>
      </c>
      <c r="E1580" s="9" t="s">
        <v>229</v>
      </c>
      <c r="F1580" s="9" t="s">
        <v>565</v>
      </c>
      <c r="G1580" s="9">
        <v>23.2</v>
      </c>
      <c r="H1580" s="9">
        <v>0.79999999999999905</v>
      </c>
      <c r="I1580" s="9">
        <v>1955</v>
      </c>
      <c r="J1580" s="9">
        <v>1955</v>
      </c>
      <c r="L1580" s="9">
        <v>48.249319999999997</v>
      </c>
      <c r="M1580" s="9">
        <v>12.86469</v>
      </c>
      <c r="O1580" s="9">
        <v>0</v>
      </c>
      <c r="P1580" s="9">
        <v>0</v>
      </c>
      <c r="Q1580" s="9">
        <v>0</v>
      </c>
      <c r="R1580" s="9" t="s">
        <v>393</v>
      </c>
      <c r="S1580" s="9" t="s">
        <v>9395</v>
      </c>
      <c r="T1580" s="9" t="s">
        <v>9396</v>
      </c>
    </row>
    <row r="1581" spans="1:21" hidden="1" x14ac:dyDescent="0.2">
      <c r="A1581" s="9">
        <v>1579</v>
      </c>
      <c r="B1581" s="9" t="s">
        <v>9397</v>
      </c>
      <c r="C1581" s="9" t="s">
        <v>792</v>
      </c>
      <c r="D1581" s="9" t="s">
        <v>985</v>
      </c>
      <c r="E1581" s="9" t="s">
        <v>229</v>
      </c>
      <c r="F1581" s="9" t="s">
        <v>565</v>
      </c>
      <c r="G1581" s="9">
        <v>21.5</v>
      </c>
      <c r="H1581" s="9">
        <v>0.79999999999999905</v>
      </c>
      <c r="I1581" s="9">
        <v>1994</v>
      </c>
      <c r="J1581" s="9">
        <v>1994</v>
      </c>
      <c r="L1581" s="9">
        <v>48.896590000000003</v>
      </c>
      <c r="M1581" s="9">
        <v>12.55752</v>
      </c>
      <c r="O1581" s="9">
        <v>0</v>
      </c>
      <c r="P1581" s="9">
        <v>0</v>
      </c>
      <c r="Q1581" s="9">
        <v>0</v>
      </c>
      <c r="R1581" s="9" t="s">
        <v>393</v>
      </c>
      <c r="S1581" s="9" t="s">
        <v>9398</v>
      </c>
      <c r="T1581" s="9" t="s">
        <v>9399</v>
      </c>
    </row>
    <row r="1582" spans="1:21" hidden="1" x14ac:dyDescent="0.2">
      <c r="A1582" s="9">
        <v>1580</v>
      </c>
      <c r="B1582" s="9" t="s">
        <v>9400</v>
      </c>
      <c r="C1582" s="9" t="s">
        <v>792</v>
      </c>
      <c r="D1582" s="9" t="s">
        <v>985</v>
      </c>
      <c r="E1582" s="9" t="s">
        <v>229</v>
      </c>
      <c r="F1582" s="9" t="s">
        <v>565</v>
      </c>
      <c r="G1582" s="9">
        <v>12.3</v>
      </c>
      <c r="H1582" s="9">
        <v>0.8</v>
      </c>
      <c r="I1582" s="9">
        <v>1920</v>
      </c>
      <c r="J1582" s="9">
        <v>1920</v>
      </c>
      <c r="L1582" s="9">
        <v>48.007950000000001</v>
      </c>
      <c r="M1582" s="9">
        <v>10.118537</v>
      </c>
      <c r="O1582" s="9">
        <v>0</v>
      </c>
      <c r="P1582" s="9">
        <v>0</v>
      </c>
      <c r="Q1582" s="9">
        <v>0</v>
      </c>
      <c r="R1582" s="9" t="s">
        <v>393</v>
      </c>
      <c r="S1582" s="9" t="s">
        <v>9401</v>
      </c>
      <c r="T1582" s="9" t="s">
        <v>9402</v>
      </c>
    </row>
    <row r="1583" spans="1:21" hidden="1" x14ac:dyDescent="0.2">
      <c r="A1583" s="9">
        <v>1581</v>
      </c>
      <c r="B1583" s="9" t="s">
        <v>9403</v>
      </c>
      <c r="C1583" s="9" t="s">
        <v>792</v>
      </c>
      <c r="D1583" s="9" t="s">
        <v>985</v>
      </c>
      <c r="E1583" s="9" t="s">
        <v>229</v>
      </c>
      <c r="F1583" s="9" t="s">
        <v>565</v>
      </c>
      <c r="G1583" s="9">
        <v>25</v>
      </c>
      <c r="H1583" s="9">
        <v>0.8</v>
      </c>
      <c r="I1583" s="9">
        <v>1938</v>
      </c>
      <c r="J1583" s="9">
        <v>1938</v>
      </c>
      <c r="L1583" s="9">
        <v>48.057360000000003</v>
      </c>
      <c r="M1583" s="9">
        <v>12.220929999999999</v>
      </c>
      <c r="O1583" s="9">
        <v>0</v>
      </c>
      <c r="P1583" s="9">
        <v>0</v>
      </c>
      <c r="Q1583" s="9">
        <v>0</v>
      </c>
      <c r="R1583" s="9" t="s">
        <v>393</v>
      </c>
      <c r="S1583" s="9" t="s">
        <v>9404</v>
      </c>
      <c r="T1583" s="9" t="s">
        <v>9405</v>
      </c>
    </row>
    <row r="1584" spans="1:21" hidden="1" x14ac:dyDescent="0.2">
      <c r="A1584" s="9">
        <v>1582</v>
      </c>
      <c r="B1584" s="9" t="s">
        <v>9406</v>
      </c>
      <c r="C1584" s="9" t="s">
        <v>792</v>
      </c>
      <c r="D1584" s="9" t="s">
        <v>985</v>
      </c>
      <c r="E1584" s="9" t="s">
        <v>229</v>
      </c>
      <c r="F1584" s="9" t="s">
        <v>565</v>
      </c>
      <c r="G1584" s="9">
        <v>85.3</v>
      </c>
      <c r="H1584" s="9">
        <v>0.79999999999999905</v>
      </c>
      <c r="I1584" s="9">
        <v>1924</v>
      </c>
      <c r="J1584" s="9">
        <v>1924</v>
      </c>
      <c r="L1584" s="9">
        <v>48.251817600000003</v>
      </c>
      <c r="M1584" s="9">
        <v>12.5873078</v>
      </c>
      <c r="O1584" s="9">
        <v>0</v>
      </c>
      <c r="P1584" s="9">
        <v>0</v>
      </c>
      <c r="Q1584" s="9">
        <v>0</v>
      </c>
      <c r="R1584" s="9" t="s">
        <v>393</v>
      </c>
      <c r="S1584" s="9" t="s">
        <v>9407</v>
      </c>
      <c r="T1584" s="9" t="s">
        <v>9408</v>
      </c>
    </row>
    <row r="1585" spans="1:21" hidden="1" x14ac:dyDescent="0.2">
      <c r="A1585" s="9">
        <v>1583</v>
      </c>
      <c r="B1585" s="9" t="s">
        <v>9409</v>
      </c>
      <c r="C1585" s="9" t="s">
        <v>792</v>
      </c>
      <c r="D1585" s="9" t="s">
        <v>846</v>
      </c>
      <c r="E1585" s="9" t="s">
        <v>794</v>
      </c>
      <c r="F1585" s="9" t="s">
        <v>3063</v>
      </c>
      <c r="G1585" s="9">
        <v>83</v>
      </c>
      <c r="I1585" s="9">
        <v>1957</v>
      </c>
      <c r="L1585" s="9">
        <v>43.009998000000003</v>
      </c>
      <c r="M1585" s="9">
        <v>-2.6850000000000001</v>
      </c>
      <c r="O1585" s="9">
        <v>0</v>
      </c>
      <c r="P1585" s="9">
        <v>0</v>
      </c>
      <c r="Q1585" s="9">
        <v>0</v>
      </c>
      <c r="R1585" s="9" t="s">
        <v>393</v>
      </c>
      <c r="S1585" s="9" t="s">
        <v>9410</v>
      </c>
      <c r="T1585" s="9" t="s">
        <v>9411</v>
      </c>
    </row>
    <row r="1586" spans="1:21" hidden="1" x14ac:dyDescent="0.2">
      <c r="A1586" s="9">
        <v>1584</v>
      </c>
      <c r="B1586" s="9" t="s">
        <v>9412</v>
      </c>
      <c r="C1586" s="9" t="s">
        <v>792</v>
      </c>
      <c r="D1586" s="9" t="s">
        <v>846</v>
      </c>
      <c r="E1586" s="9" t="s">
        <v>794</v>
      </c>
      <c r="F1586" s="9" t="s">
        <v>3063</v>
      </c>
      <c r="G1586" s="9">
        <v>15</v>
      </c>
      <c r="I1586" s="9">
        <v>1962</v>
      </c>
      <c r="L1586" s="9">
        <v>37.902999999999999</v>
      </c>
      <c r="M1586" s="9">
        <v>-5.2069999999999999</v>
      </c>
      <c r="N1586" s="9">
        <v>3533.3333333333298</v>
      </c>
      <c r="O1586" s="9">
        <v>342</v>
      </c>
      <c r="P1586" s="9">
        <v>56.9</v>
      </c>
      <c r="Q1586" s="9">
        <v>53000</v>
      </c>
      <c r="R1586" s="9" t="s">
        <v>393</v>
      </c>
      <c r="S1586" s="9" t="s">
        <v>9413</v>
      </c>
      <c r="T1586" s="9" t="s">
        <v>9414</v>
      </c>
    </row>
    <row r="1587" spans="1:21" hidden="1" x14ac:dyDescent="0.2">
      <c r="A1587" s="9">
        <v>1585</v>
      </c>
      <c r="B1587" s="9" t="s">
        <v>9415</v>
      </c>
      <c r="C1587" s="9" t="s">
        <v>792</v>
      </c>
      <c r="D1587" s="9" t="s">
        <v>846</v>
      </c>
      <c r="E1587" s="9" t="s">
        <v>794</v>
      </c>
      <c r="F1587" s="9" t="s">
        <v>3063</v>
      </c>
      <c r="G1587" s="9">
        <v>49</v>
      </c>
      <c r="I1587" s="9">
        <v>1949</v>
      </c>
      <c r="L1587" s="9">
        <v>41.944000000000003</v>
      </c>
      <c r="M1587" s="9">
        <v>-8.0350000000000001</v>
      </c>
      <c r="O1587" s="9">
        <v>0</v>
      </c>
      <c r="P1587" s="9">
        <v>0</v>
      </c>
      <c r="Q1587" s="9">
        <v>0</v>
      </c>
      <c r="R1587" s="9" t="s">
        <v>393</v>
      </c>
      <c r="S1587" s="9" t="s">
        <v>9416</v>
      </c>
      <c r="T1587" s="9" t="s">
        <v>9417</v>
      </c>
    </row>
    <row r="1588" spans="1:21" hidden="1" x14ac:dyDescent="0.2">
      <c r="A1588" s="9">
        <v>1586</v>
      </c>
      <c r="B1588" s="9" t="s">
        <v>9418</v>
      </c>
      <c r="C1588" s="9" t="s">
        <v>792</v>
      </c>
      <c r="D1588" s="9" t="s">
        <v>846</v>
      </c>
      <c r="E1588" s="9" t="s">
        <v>794</v>
      </c>
      <c r="F1588" s="9" t="s">
        <v>3063</v>
      </c>
      <c r="G1588" s="9">
        <v>62</v>
      </c>
      <c r="I1588" s="9">
        <v>1969</v>
      </c>
      <c r="L1588" s="9">
        <v>42.624001</v>
      </c>
      <c r="M1588" s="9">
        <v>-0.24</v>
      </c>
      <c r="O1588" s="9">
        <v>0</v>
      </c>
      <c r="P1588" s="9">
        <v>0</v>
      </c>
      <c r="Q1588" s="9">
        <v>0</v>
      </c>
      <c r="R1588" s="9" t="s">
        <v>393</v>
      </c>
      <c r="S1588" s="9" t="s">
        <v>9419</v>
      </c>
      <c r="T1588" s="9" t="s">
        <v>9420</v>
      </c>
    </row>
    <row r="1589" spans="1:21" hidden="1" x14ac:dyDescent="0.2">
      <c r="A1589" s="9">
        <v>1587</v>
      </c>
      <c r="B1589" s="9" t="s">
        <v>9421</v>
      </c>
      <c r="C1589" s="9" t="s">
        <v>792</v>
      </c>
      <c r="D1589" s="9" t="s">
        <v>846</v>
      </c>
      <c r="E1589" s="9" t="s">
        <v>794</v>
      </c>
      <c r="F1589" s="9" t="s">
        <v>3063</v>
      </c>
      <c r="G1589" s="9">
        <v>52</v>
      </c>
      <c r="I1589" s="9">
        <v>1977</v>
      </c>
      <c r="L1589" s="9">
        <v>42.709000000000003</v>
      </c>
      <c r="M1589" s="9">
        <v>-0.30399999999999999</v>
      </c>
      <c r="O1589" s="9">
        <v>0</v>
      </c>
      <c r="P1589" s="9">
        <v>0</v>
      </c>
      <c r="Q1589" s="9">
        <v>0</v>
      </c>
      <c r="R1589" s="9" t="s">
        <v>393</v>
      </c>
      <c r="S1589" s="9" t="s">
        <v>9422</v>
      </c>
      <c r="T1589" s="9" t="s">
        <v>9423</v>
      </c>
    </row>
    <row r="1590" spans="1:21" hidden="1" x14ac:dyDescent="0.2">
      <c r="A1590" s="9">
        <v>1588</v>
      </c>
      <c r="B1590" s="9" t="s">
        <v>9424</v>
      </c>
      <c r="C1590" s="9" t="s">
        <v>792</v>
      </c>
      <c r="D1590" s="9" t="s">
        <v>846</v>
      </c>
      <c r="E1590" s="9" t="s">
        <v>794</v>
      </c>
      <c r="F1590" s="9" t="s">
        <v>3063</v>
      </c>
      <c r="G1590" s="9">
        <v>42</v>
      </c>
      <c r="I1590" s="9">
        <v>1923</v>
      </c>
      <c r="L1590" s="9">
        <v>42.570999</v>
      </c>
      <c r="M1590" s="9">
        <v>0.20200000000000001</v>
      </c>
      <c r="O1590" s="9">
        <v>0</v>
      </c>
      <c r="P1590" s="9">
        <v>0</v>
      </c>
      <c r="Q1590" s="9">
        <v>0</v>
      </c>
      <c r="R1590" s="9" t="s">
        <v>393</v>
      </c>
      <c r="S1590" s="9" t="s">
        <v>9425</v>
      </c>
      <c r="T1590" s="9" t="s">
        <v>9426</v>
      </c>
      <c r="U1590" s="9" t="s">
        <v>9427</v>
      </c>
    </row>
    <row r="1591" spans="1:21" hidden="1" x14ac:dyDescent="0.2">
      <c r="A1591" s="9">
        <v>1589</v>
      </c>
      <c r="B1591" s="9" t="s">
        <v>9428</v>
      </c>
      <c r="C1591" s="9" t="s">
        <v>792</v>
      </c>
      <c r="D1591" s="9" t="s">
        <v>846</v>
      </c>
      <c r="E1591" s="9" t="s">
        <v>794</v>
      </c>
      <c r="F1591" s="9" t="s">
        <v>3063</v>
      </c>
      <c r="G1591" s="9">
        <v>25</v>
      </c>
      <c r="I1591" s="9">
        <v>1992</v>
      </c>
      <c r="L1591" s="9">
        <v>38.912998000000002</v>
      </c>
      <c r="M1591" s="9">
        <v>-5.4130000000000003</v>
      </c>
      <c r="N1591" s="9">
        <v>16840</v>
      </c>
      <c r="O1591" s="9">
        <v>3219</v>
      </c>
      <c r="P1591" s="9">
        <v>125</v>
      </c>
      <c r="Q1591" s="9">
        <v>421000</v>
      </c>
      <c r="R1591" s="9" t="s">
        <v>393</v>
      </c>
      <c r="S1591" s="9" t="s">
        <v>9429</v>
      </c>
      <c r="T1591" s="9" t="s">
        <v>9430</v>
      </c>
    </row>
    <row r="1592" spans="1:21" hidden="1" x14ac:dyDescent="0.2">
      <c r="A1592" s="9">
        <v>1590</v>
      </c>
      <c r="B1592" s="9" t="s">
        <v>9431</v>
      </c>
      <c r="C1592" s="9" t="s">
        <v>792</v>
      </c>
      <c r="D1592" s="9" t="s">
        <v>846</v>
      </c>
      <c r="E1592" s="9" t="s">
        <v>794</v>
      </c>
      <c r="F1592" s="9" t="s">
        <v>3063</v>
      </c>
      <c r="G1592" s="9">
        <v>83</v>
      </c>
      <c r="I1592" s="9">
        <v>1990</v>
      </c>
      <c r="L1592" s="9">
        <v>42.917000000000002</v>
      </c>
      <c r="M1592" s="9">
        <v>-5.05</v>
      </c>
      <c r="O1592" s="9">
        <v>0</v>
      </c>
      <c r="P1592" s="9">
        <v>0</v>
      </c>
      <c r="Q1592" s="9">
        <v>0</v>
      </c>
      <c r="R1592" s="9" t="s">
        <v>393</v>
      </c>
      <c r="S1592" s="9" t="s">
        <v>9432</v>
      </c>
      <c r="T1592" s="9" t="s">
        <v>9433</v>
      </c>
    </row>
    <row r="1593" spans="1:21" hidden="1" x14ac:dyDescent="0.2">
      <c r="A1593" s="9">
        <v>1591</v>
      </c>
      <c r="B1593" s="9" t="s">
        <v>9434</v>
      </c>
      <c r="C1593" s="9" t="s">
        <v>792</v>
      </c>
      <c r="D1593" s="9" t="s">
        <v>846</v>
      </c>
      <c r="E1593" s="9" t="s">
        <v>794</v>
      </c>
      <c r="F1593" s="9" t="s">
        <v>3063</v>
      </c>
      <c r="G1593" s="9">
        <v>77</v>
      </c>
      <c r="I1593" s="9">
        <v>1969</v>
      </c>
      <c r="L1593" s="9">
        <v>37.276001000000001</v>
      </c>
      <c r="M1593" s="9">
        <v>-4.3869999999999996</v>
      </c>
      <c r="N1593" s="9">
        <v>3623.37662337662</v>
      </c>
      <c r="O1593" s="9">
        <v>981</v>
      </c>
      <c r="P1593" s="9">
        <v>104.4</v>
      </c>
      <c r="Q1593" s="9">
        <v>279000</v>
      </c>
      <c r="R1593" s="9" t="s">
        <v>393</v>
      </c>
      <c r="S1593" s="9" t="s">
        <v>9435</v>
      </c>
      <c r="T1593" s="9" t="s">
        <v>9436</v>
      </c>
    </row>
    <row r="1594" spans="1:21" hidden="1" x14ac:dyDescent="0.2">
      <c r="A1594" s="9">
        <v>1592</v>
      </c>
      <c r="B1594" s="9" t="s">
        <v>9437</v>
      </c>
      <c r="C1594" s="9" t="s">
        <v>792</v>
      </c>
      <c r="D1594" s="9" t="s">
        <v>793</v>
      </c>
      <c r="E1594" s="9" t="s">
        <v>794</v>
      </c>
      <c r="F1594" s="9" t="s">
        <v>3063</v>
      </c>
      <c r="G1594" s="9">
        <v>89</v>
      </c>
      <c r="I1594" s="9">
        <v>1969</v>
      </c>
      <c r="L1594" s="9">
        <v>42.707999999999998</v>
      </c>
      <c r="M1594" s="9">
        <v>-0.496</v>
      </c>
      <c r="O1594" s="9">
        <v>5.3</v>
      </c>
      <c r="P1594" s="9">
        <v>935</v>
      </c>
      <c r="Q1594" s="9">
        <v>0</v>
      </c>
      <c r="R1594" s="9" t="s">
        <v>393</v>
      </c>
      <c r="S1594" s="9" t="s">
        <v>9438</v>
      </c>
      <c r="T1594" s="9" t="s">
        <v>9439</v>
      </c>
    </row>
    <row r="1595" spans="1:21" hidden="1" x14ac:dyDescent="0.2">
      <c r="A1595" s="9">
        <v>1593</v>
      </c>
      <c r="B1595" s="9" t="s">
        <v>9440</v>
      </c>
      <c r="C1595" s="9" t="s">
        <v>792</v>
      </c>
      <c r="D1595" s="9" t="s">
        <v>793</v>
      </c>
      <c r="E1595" s="9" t="s">
        <v>794</v>
      </c>
      <c r="F1595" s="9" t="s">
        <v>3063</v>
      </c>
      <c r="G1595" s="9">
        <v>105.21</v>
      </c>
      <c r="I1595" s="9">
        <v>1982</v>
      </c>
      <c r="L1595" s="9">
        <v>40.180066499999903</v>
      </c>
      <c r="M1595" s="9">
        <v>-6.1422594999999998</v>
      </c>
      <c r="O1595" s="9">
        <v>0</v>
      </c>
      <c r="P1595" s="9">
        <v>0</v>
      </c>
      <c r="Q1595" s="9">
        <v>0</v>
      </c>
      <c r="R1595" s="9" t="s">
        <v>469</v>
      </c>
      <c r="S1595" s="9" t="s">
        <v>9441</v>
      </c>
      <c r="T1595" s="9" t="s">
        <v>9442</v>
      </c>
      <c r="U1595" s="9" t="s">
        <v>9443</v>
      </c>
    </row>
    <row r="1596" spans="1:21" hidden="1" x14ac:dyDescent="0.2">
      <c r="A1596" s="9">
        <v>1594</v>
      </c>
      <c r="B1596" s="9" t="s">
        <v>9444</v>
      </c>
      <c r="C1596" s="9" t="s">
        <v>792</v>
      </c>
      <c r="D1596" s="9" t="s">
        <v>846</v>
      </c>
      <c r="E1596" s="9" t="s">
        <v>794</v>
      </c>
      <c r="F1596" s="9" t="s">
        <v>3063</v>
      </c>
      <c r="G1596" s="9">
        <v>15</v>
      </c>
      <c r="I1596" s="9">
        <v>1970</v>
      </c>
      <c r="L1596" s="9">
        <v>38.356997999999997</v>
      </c>
      <c r="M1596" s="9">
        <v>-2.9209999999999998</v>
      </c>
      <c r="N1596" s="9">
        <v>5733.3333333333303</v>
      </c>
      <c r="O1596" s="9">
        <v>347</v>
      </c>
      <c r="P1596" s="9">
        <v>103</v>
      </c>
      <c r="Q1596" s="9">
        <v>86000</v>
      </c>
      <c r="R1596" s="9" t="s">
        <v>393</v>
      </c>
      <c r="S1596" s="9" t="s">
        <v>9445</v>
      </c>
      <c r="T1596" s="9" t="s">
        <v>9446</v>
      </c>
    </row>
    <row r="1597" spans="1:21" hidden="1" x14ac:dyDescent="0.2">
      <c r="A1597" s="9">
        <v>1595</v>
      </c>
      <c r="B1597" s="9" t="s">
        <v>9447</v>
      </c>
      <c r="C1597" s="9" t="s">
        <v>792</v>
      </c>
      <c r="D1597" s="9" t="s">
        <v>846</v>
      </c>
      <c r="E1597" s="9" t="s">
        <v>794</v>
      </c>
      <c r="F1597" s="9" t="s">
        <v>3063</v>
      </c>
      <c r="G1597" s="9">
        <v>46</v>
      </c>
      <c r="I1597" s="9">
        <v>1968</v>
      </c>
      <c r="L1597" s="9">
        <v>42.164000999999999</v>
      </c>
      <c r="M1597" s="9">
        <v>0.24099999999999999</v>
      </c>
      <c r="N1597" s="9">
        <v>1500</v>
      </c>
      <c r="O1597" s="9">
        <v>300</v>
      </c>
      <c r="P1597" s="9">
        <v>63.5</v>
      </c>
      <c r="Q1597" s="9">
        <v>69000</v>
      </c>
      <c r="R1597" s="9" t="s">
        <v>393</v>
      </c>
      <c r="S1597" s="9" t="s">
        <v>9448</v>
      </c>
      <c r="T1597" s="9" t="s">
        <v>9449</v>
      </c>
    </row>
    <row r="1598" spans="1:21" hidden="1" x14ac:dyDescent="0.2">
      <c r="A1598" s="9">
        <v>1596</v>
      </c>
      <c r="B1598" s="9" t="s">
        <v>9450</v>
      </c>
      <c r="C1598" s="9" t="s">
        <v>792</v>
      </c>
      <c r="D1598" s="9" t="s">
        <v>793</v>
      </c>
      <c r="E1598" s="9" t="s">
        <v>794</v>
      </c>
      <c r="F1598" s="9" t="s">
        <v>3063</v>
      </c>
      <c r="G1598" s="9">
        <v>110.4</v>
      </c>
      <c r="I1598" s="9">
        <v>1982</v>
      </c>
      <c r="L1598" s="9">
        <v>40.221274000000001</v>
      </c>
      <c r="M1598" s="9">
        <v>-6.1331040000000003</v>
      </c>
      <c r="O1598" s="9">
        <v>911</v>
      </c>
      <c r="P1598" s="9">
        <v>168.8</v>
      </c>
      <c r="Q1598" s="9">
        <v>0</v>
      </c>
      <c r="R1598" s="9" t="s">
        <v>393</v>
      </c>
      <c r="S1598" s="9" t="s">
        <v>9451</v>
      </c>
      <c r="T1598" s="9" t="s">
        <v>9452</v>
      </c>
    </row>
    <row r="1599" spans="1:21" hidden="1" x14ac:dyDescent="0.2">
      <c r="A1599" s="9">
        <v>1597</v>
      </c>
      <c r="B1599" s="9" t="s">
        <v>9453</v>
      </c>
      <c r="C1599" s="9" t="s">
        <v>792</v>
      </c>
      <c r="D1599" s="9" t="s">
        <v>846</v>
      </c>
      <c r="E1599" s="9" t="s">
        <v>794</v>
      </c>
      <c r="F1599" s="9" t="s">
        <v>3063</v>
      </c>
      <c r="G1599" s="9">
        <v>130</v>
      </c>
      <c r="I1599" s="9">
        <v>1970</v>
      </c>
      <c r="L1599" s="9">
        <v>42.155997999999997</v>
      </c>
      <c r="M1599" s="9">
        <v>-8.1929999999999996</v>
      </c>
      <c r="O1599" s="9">
        <v>0</v>
      </c>
      <c r="P1599" s="9">
        <v>0</v>
      </c>
      <c r="Q1599" s="9">
        <v>0</v>
      </c>
      <c r="R1599" s="9" t="s">
        <v>393</v>
      </c>
      <c r="S1599" s="9" t="s">
        <v>9454</v>
      </c>
      <c r="T1599" s="9" t="s">
        <v>9455</v>
      </c>
    </row>
    <row r="1600" spans="1:21" hidden="1" x14ac:dyDescent="0.2">
      <c r="A1600" s="9">
        <v>1598</v>
      </c>
      <c r="B1600" s="9" t="s">
        <v>9456</v>
      </c>
      <c r="C1600" s="9" t="s">
        <v>792</v>
      </c>
      <c r="D1600" s="9" t="s">
        <v>846</v>
      </c>
      <c r="E1600" s="9" t="s">
        <v>794</v>
      </c>
      <c r="F1600" s="9" t="s">
        <v>3063</v>
      </c>
      <c r="G1600" s="9">
        <v>54</v>
      </c>
      <c r="I1600" s="9">
        <v>1960</v>
      </c>
      <c r="L1600" s="9">
        <v>43.403998999999999</v>
      </c>
      <c r="M1600" s="9">
        <v>-8.0429999999999993</v>
      </c>
      <c r="O1600" s="9">
        <v>123</v>
      </c>
      <c r="P1600" s="9">
        <v>161.1</v>
      </c>
      <c r="Q1600" s="9">
        <v>0</v>
      </c>
      <c r="R1600" s="9" t="s">
        <v>393</v>
      </c>
      <c r="S1600" s="9" t="s">
        <v>9457</v>
      </c>
      <c r="T1600" s="9" t="s">
        <v>9458</v>
      </c>
    </row>
    <row r="1601" spans="1:20" hidden="1" x14ac:dyDescent="0.2">
      <c r="A1601" s="9">
        <v>1599</v>
      </c>
      <c r="B1601" s="9" t="s">
        <v>9459</v>
      </c>
      <c r="C1601" s="9" t="s">
        <v>792</v>
      </c>
      <c r="D1601" s="9" t="s">
        <v>846</v>
      </c>
      <c r="E1601" s="9" t="s">
        <v>794</v>
      </c>
      <c r="F1601" s="9" t="s">
        <v>3063</v>
      </c>
      <c r="G1601" s="9">
        <v>80</v>
      </c>
      <c r="I1601" s="9">
        <v>1969</v>
      </c>
      <c r="L1601" s="9">
        <v>42.582999999999998</v>
      </c>
      <c r="M1601" s="9">
        <v>0.48299999999999998</v>
      </c>
      <c r="O1601" s="9">
        <v>0</v>
      </c>
      <c r="P1601" s="9">
        <v>0</v>
      </c>
      <c r="Q1601" s="9">
        <v>0</v>
      </c>
      <c r="R1601" s="9" t="s">
        <v>393</v>
      </c>
      <c r="S1601" s="9" t="s">
        <v>9460</v>
      </c>
      <c r="T1601" s="9" t="s">
        <v>9461</v>
      </c>
    </row>
    <row r="1602" spans="1:20" hidden="1" x14ac:dyDescent="0.2">
      <c r="A1602" s="9">
        <v>1600</v>
      </c>
      <c r="B1602" s="9" t="s">
        <v>9462</v>
      </c>
      <c r="C1602" s="9" t="s">
        <v>792</v>
      </c>
      <c r="D1602" s="9" t="s">
        <v>846</v>
      </c>
      <c r="E1602" s="9" t="s">
        <v>794</v>
      </c>
      <c r="F1602" s="9" t="s">
        <v>3063</v>
      </c>
      <c r="G1602" s="9">
        <v>37</v>
      </c>
      <c r="I1602" s="9">
        <v>1956</v>
      </c>
      <c r="L1602" s="9">
        <v>40.493000000000002</v>
      </c>
      <c r="M1602" s="9">
        <v>-2.75</v>
      </c>
      <c r="O1602" s="9">
        <v>835</v>
      </c>
      <c r="P1602" s="9">
        <v>343.7</v>
      </c>
      <c r="Q1602" s="9">
        <v>0</v>
      </c>
      <c r="R1602" s="9" t="s">
        <v>393</v>
      </c>
      <c r="S1602" s="9" t="s">
        <v>9463</v>
      </c>
      <c r="T1602" s="9" t="s">
        <v>9464</v>
      </c>
    </row>
    <row r="1603" spans="1:20" hidden="1" x14ac:dyDescent="0.2">
      <c r="A1603" s="9">
        <v>1601</v>
      </c>
      <c r="B1603" s="9" t="s">
        <v>9465</v>
      </c>
      <c r="C1603" s="9" t="s">
        <v>792</v>
      </c>
      <c r="D1603" s="9" t="s">
        <v>846</v>
      </c>
      <c r="E1603" s="9" t="s">
        <v>794</v>
      </c>
      <c r="F1603" s="9" t="s">
        <v>3063</v>
      </c>
      <c r="G1603" s="9">
        <v>13</v>
      </c>
      <c r="I1603" s="9">
        <v>1982</v>
      </c>
      <c r="L1603" s="9">
        <v>36.919998</v>
      </c>
      <c r="M1603" s="9">
        <v>-3.3439999999999999</v>
      </c>
      <c r="O1603" s="9">
        <v>0</v>
      </c>
      <c r="P1603" s="9">
        <v>0</v>
      </c>
      <c r="Q1603" s="9">
        <v>0</v>
      </c>
      <c r="R1603" s="9" t="s">
        <v>393</v>
      </c>
      <c r="S1603" s="9" t="s">
        <v>9466</v>
      </c>
      <c r="T1603" s="9" t="s">
        <v>9467</v>
      </c>
    </row>
    <row r="1604" spans="1:20" hidden="1" x14ac:dyDescent="0.2">
      <c r="A1604" s="9">
        <v>1602</v>
      </c>
      <c r="B1604" s="9" t="s">
        <v>9468</v>
      </c>
      <c r="C1604" s="9" t="s">
        <v>792</v>
      </c>
      <c r="D1604" s="9" t="s">
        <v>846</v>
      </c>
      <c r="E1604" s="9" t="s">
        <v>794</v>
      </c>
      <c r="F1604" s="9" t="s">
        <v>3063</v>
      </c>
      <c r="G1604" s="9">
        <v>122</v>
      </c>
      <c r="I1604" s="9">
        <v>1963</v>
      </c>
      <c r="L1604" s="9">
        <v>42.471001000000001</v>
      </c>
      <c r="M1604" s="9">
        <v>-6.8129999999999997</v>
      </c>
      <c r="O1604" s="9">
        <v>0</v>
      </c>
      <c r="P1604" s="9">
        <v>0</v>
      </c>
      <c r="Q1604" s="9">
        <v>0</v>
      </c>
      <c r="R1604" s="9" t="s">
        <v>393</v>
      </c>
      <c r="S1604" s="9" t="s">
        <v>9469</v>
      </c>
      <c r="T1604" s="9" t="s">
        <v>9470</v>
      </c>
    </row>
    <row r="1605" spans="1:20" hidden="1" x14ac:dyDescent="0.2">
      <c r="A1605" s="9">
        <v>1603</v>
      </c>
      <c r="B1605" s="9" t="s">
        <v>9471</v>
      </c>
      <c r="C1605" s="9" t="s">
        <v>792</v>
      </c>
      <c r="D1605" s="9" t="s">
        <v>793</v>
      </c>
      <c r="E1605" s="9" t="s">
        <v>794</v>
      </c>
      <c r="F1605" s="9" t="s">
        <v>3063</v>
      </c>
      <c r="G1605" s="9">
        <v>267</v>
      </c>
      <c r="I1605" s="9">
        <v>1975</v>
      </c>
      <c r="L1605" s="9">
        <v>42.166873000000002</v>
      </c>
      <c r="M1605" s="9">
        <v>-7.1752449999999897</v>
      </c>
      <c r="O1605" s="9">
        <v>0</v>
      </c>
      <c r="P1605" s="9">
        <v>193</v>
      </c>
      <c r="Q1605" s="9">
        <v>0</v>
      </c>
      <c r="R1605" s="9" t="s">
        <v>393</v>
      </c>
      <c r="S1605" s="9" t="s">
        <v>9472</v>
      </c>
      <c r="T1605" s="9" t="s">
        <v>9473</v>
      </c>
    </row>
    <row r="1606" spans="1:20" hidden="1" x14ac:dyDescent="0.2">
      <c r="A1606" s="9">
        <v>1604</v>
      </c>
      <c r="B1606" s="9" t="s">
        <v>9474</v>
      </c>
      <c r="C1606" s="9" t="s">
        <v>792</v>
      </c>
      <c r="D1606" s="9" t="s">
        <v>846</v>
      </c>
      <c r="E1606" s="9" t="s">
        <v>794</v>
      </c>
      <c r="F1606" s="9" t="s">
        <v>3063</v>
      </c>
      <c r="G1606" s="9">
        <v>124</v>
      </c>
      <c r="I1606" s="9">
        <v>1951</v>
      </c>
      <c r="L1606" s="9">
        <v>39.247002000000002</v>
      </c>
      <c r="M1606" s="9">
        <v>-1.0940000000000001</v>
      </c>
      <c r="O1606" s="9">
        <v>0</v>
      </c>
      <c r="P1606" s="9">
        <v>0</v>
      </c>
      <c r="Q1606" s="9">
        <v>0</v>
      </c>
      <c r="R1606" s="9" t="s">
        <v>393</v>
      </c>
      <c r="S1606" s="9" t="s">
        <v>9475</v>
      </c>
      <c r="T1606" s="9" t="s">
        <v>9476</v>
      </c>
    </row>
    <row r="1607" spans="1:20" hidden="1" x14ac:dyDescent="0.2">
      <c r="A1607" s="9">
        <v>1605</v>
      </c>
      <c r="B1607" s="9" t="s">
        <v>9477</v>
      </c>
      <c r="C1607" s="9" t="s">
        <v>792</v>
      </c>
      <c r="D1607" s="9" t="s">
        <v>846</v>
      </c>
      <c r="E1607" s="9" t="s">
        <v>794</v>
      </c>
      <c r="F1607" s="9" t="s">
        <v>3063</v>
      </c>
      <c r="G1607" s="9">
        <v>102</v>
      </c>
      <c r="I1607" s="9">
        <v>1969</v>
      </c>
      <c r="L1607" s="9">
        <v>39.373001000000002</v>
      </c>
      <c r="M1607" s="9">
        <v>-5.016</v>
      </c>
      <c r="N1607" s="9">
        <v>2901.9607843137201</v>
      </c>
      <c r="O1607" s="9">
        <v>1505</v>
      </c>
      <c r="P1607" s="9">
        <v>46</v>
      </c>
      <c r="Q1607" s="9">
        <v>296000</v>
      </c>
      <c r="R1607" s="9" t="s">
        <v>393</v>
      </c>
      <c r="S1607" s="9" t="s">
        <v>9478</v>
      </c>
      <c r="T1607" s="9" t="s">
        <v>9479</v>
      </c>
    </row>
    <row r="1608" spans="1:20" hidden="1" x14ac:dyDescent="0.2">
      <c r="A1608" s="9">
        <v>1606</v>
      </c>
      <c r="B1608" s="9" t="s">
        <v>9480</v>
      </c>
      <c r="C1608" s="9" t="s">
        <v>792</v>
      </c>
      <c r="D1608" s="9" t="s">
        <v>846</v>
      </c>
      <c r="E1608" s="9" t="s">
        <v>794</v>
      </c>
      <c r="F1608" s="9" t="s">
        <v>3063</v>
      </c>
      <c r="G1608" s="9">
        <v>20</v>
      </c>
      <c r="I1608" s="9">
        <v>2001</v>
      </c>
      <c r="L1608" s="9">
        <v>39.738998000000002</v>
      </c>
      <c r="M1608" s="9">
        <v>-0.92900000000000005</v>
      </c>
      <c r="O1608" s="9">
        <v>0</v>
      </c>
      <c r="P1608" s="9">
        <v>0</v>
      </c>
      <c r="Q1608" s="9">
        <v>0</v>
      </c>
      <c r="R1608" s="9" t="s">
        <v>393</v>
      </c>
      <c r="S1608" s="9" t="s">
        <v>9481</v>
      </c>
      <c r="T1608" s="9" t="s">
        <v>9482</v>
      </c>
    </row>
    <row r="1609" spans="1:20" hidden="1" x14ac:dyDescent="0.2">
      <c r="A1609" s="9">
        <v>1607</v>
      </c>
      <c r="B1609" s="9" t="s">
        <v>9483</v>
      </c>
      <c r="C1609" s="9" t="s">
        <v>792</v>
      </c>
      <c r="D1609" s="9" t="s">
        <v>846</v>
      </c>
      <c r="E1609" s="9" t="s">
        <v>794</v>
      </c>
      <c r="F1609" s="9" t="s">
        <v>3063</v>
      </c>
      <c r="G1609" s="9">
        <v>473</v>
      </c>
      <c r="I1609" s="9">
        <v>1976</v>
      </c>
      <c r="L1609" s="9">
        <v>39.663898000000003</v>
      </c>
      <c r="M1609" s="9">
        <v>-7.54</v>
      </c>
      <c r="N1609" s="9">
        <v>55.813953488372</v>
      </c>
      <c r="O1609" s="9">
        <v>260</v>
      </c>
      <c r="P1609" s="9">
        <v>50</v>
      </c>
      <c r="Q1609" s="9">
        <v>26400</v>
      </c>
      <c r="R1609" s="9" t="s">
        <v>393</v>
      </c>
      <c r="S1609" s="9" t="s">
        <v>9484</v>
      </c>
      <c r="T1609" s="9" t="s">
        <v>9485</v>
      </c>
    </row>
    <row r="1610" spans="1:20" hidden="1" x14ac:dyDescent="0.2">
      <c r="A1610" s="9">
        <v>1608</v>
      </c>
      <c r="B1610" s="9" t="s">
        <v>9486</v>
      </c>
      <c r="C1610" s="9" t="s">
        <v>792</v>
      </c>
      <c r="D1610" s="9" t="s">
        <v>846</v>
      </c>
      <c r="E1610" s="9" t="s">
        <v>794</v>
      </c>
      <c r="F1610" s="9" t="s">
        <v>3063</v>
      </c>
      <c r="G1610" s="9">
        <v>77</v>
      </c>
      <c r="I1610" s="9">
        <v>1968</v>
      </c>
      <c r="L1610" s="9">
        <v>39.852001000000001</v>
      </c>
      <c r="M1610" s="9">
        <v>-4.4740000000000002</v>
      </c>
      <c r="O1610" s="9">
        <v>0</v>
      </c>
      <c r="P1610" s="9">
        <v>0</v>
      </c>
      <c r="Q1610" s="9">
        <v>0</v>
      </c>
      <c r="R1610" s="9" t="s">
        <v>393</v>
      </c>
      <c r="S1610" s="9" t="s">
        <v>9487</v>
      </c>
      <c r="T1610" s="9" t="s">
        <v>9488</v>
      </c>
    </row>
    <row r="1611" spans="1:20" hidden="1" x14ac:dyDescent="0.2">
      <c r="A1611" s="9">
        <v>1609</v>
      </c>
      <c r="B1611" s="9" t="s">
        <v>9489</v>
      </c>
      <c r="C1611" s="9" t="s">
        <v>792</v>
      </c>
      <c r="D1611" s="9" t="s">
        <v>846</v>
      </c>
      <c r="E1611" s="9" t="s">
        <v>794</v>
      </c>
      <c r="F1611" s="9" t="s">
        <v>3063</v>
      </c>
      <c r="G1611" s="9">
        <v>108</v>
      </c>
      <c r="I1611" s="9">
        <v>1959</v>
      </c>
      <c r="L1611" s="9">
        <v>41.957999999999998</v>
      </c>
      <c r="M1611" s="9">
        <v>0.63400000000000001</v>
      </c>
      <c r="N1611" s="9">
        <v>2675.9259259259202</v>
      </c>
      <c r="O1611" s="9">
        <v>679</v>
      </c>
      <c r="P1611" s="9">
        <v>49</v>
      </c>
      <c r="Q1611" s="9">
        <v>289000</v>
      </c>
      <c r="R1611" s="9" t="s">
        <v>393</v>
      </c>
      <c r="S1611" s="9" t="s">
        <v>9490</v>
      </c>
      <c r="T1611" s="9" t="s">
        <v>9491</v>
      </c>
    </row>
    <row r="1612" spans="1:20" hidden="1" x14ac:dyDescent="0.2">
      <c r="A1612" s="9">
        <v>1610</v>
      </c>
      <c r="B1612" s="9" t="s">
        <v>9492</v>
      </c>
      <c r="C1612" s="9" t="s">
        <v>792</v>
      </c>
      <c r="D1612" s="9" t="s">
        <v>846</v>
      </c>
      <c r="E1612" s="9" t="s">
        <v>794</v>
      </c>
      <c r="F1612" s="9" t="s">
        <v>3063</v>
      </c>
      <c r="G1612" s="9">
        <v>49</v>
      </c>
      <c r="I1612" s="9">
        <v>1970</v>
      </c>
      <c r="L1612" s="9">
        <v>40.424999</v>
      </c>
      <c r="M1612" s="9">
        <v>-4.5339999999999998</v>
      </c>
      <c r="O1612" s="9">
        <v>201</v>
      </c>
      <c r="P1612" s="9">
        <v>398</v>
      </c>
      <c r="Q1612" s="9">
        <v>0</v>
      </c>
      <c r="R1612" s="9" t="s">
        <v>393</v>
      </c>
      <c r="S1612" s="9" t="s">
        <v>9493</v>
      </c>
      <c r="T1612" s="9" t="s">
        <v>9494</v>
      </c>
    </row>
    <row r="1613" spans="1:20" hidden="1" x14ac:dyDescent="0.2">
      <c r="A1613" s="9">
        <v>1611</v>
      </c>
      <c r="B1613" s="9" t="s">
        <v>9495</v>
      </c>
      <c r="C1613" s="9" t="s">
        <v>792</v>
      </c>
      <c r="D1613" s="9" t="s">
        <v>846</v>
      </c>
      <c r="E1613" s="9" t="s">
        <v>794</v>
      </c>
      <c r="F1613" s="9" t="s">
        <v>3063</v>
      </c>
      <c r="G1613" s="9">
        <v>55</v>
      </c>
      <c r="I1613" s="9">
        <v>1956</v>
      </c>
      <c r="L1613" s="9">
        <v>40.398997999999999</v>
      </c>
      <c r="M1613" s="9">
        <v>-2.7839999999999998</v>
      </c>
      <c r="N1613" s="9">
        <v>27.545454545454501</v>
      </c>
      <c r="O1613" s="9">
        <v>1639</v>
      </c>
      <c r="P1613" s="9">
        <v>339.2</v>
      </c>
      <c r="Q1613" s="9">
        <v>1515</v>
      </c>
      <c r="R1613" s="9" t="s">
        <v>393</v>
      </c>
      <c r="S1613" s="9" t="s">
        <v>9496</v>
      </c>
      <c r="T1613" s="9" t="s">
        <v>9497</v>
      </c>
    </row>
    <row r="1614" spans="1:20" hidden="1" x14ac:dyDescent="0.2">
      <c r="A1614" s="9">
        <v>1612</v>
      </c>
      <c r="B1614" s="9" t="s">
        <v>9498</v>
      </c>
      <c r="C1614" s="9" t="s">
        <v>792</v>
      </c>
      <c r="D1614" s="9" t="s">
        <v>846</v>
      </c>
      <c r="E1614" s="9" t="s">
        <v>794</v>
      </c>
      <c r="F1614" s="9" t="s">
        <v>847</v>
      </c>
      <c r="G1614" s="9">
        <v>10</v>
      </c>
      <c r="I1614" s="9">
        <v>1967</v>
      </c>
      <c r="L1614" s="9">
        <v>61.489882999999999</v>
      </c>
      <c r="M1614" s="9">
        <v>14.709516000000001</v>
      </c>
      <c r="O1614" s="9">
        <v>0</v>
      </c>
      <c r="P1614" s="9">
        <v>0</v>
      </c>
      <c r="Q1614" s="9">
        <v>0</v>
      </c>
      <c r="R1614" s="9" t="s">
        <v>393</v>
      </c>
      <c r="S1614" s="9" t="s">
        <v>9499</v>
      </c>
      <c r="T1614" s="9" t="s">
        <v>9500</v>
      </c>
    </row>
    <row r="1615" spans="1:20" hidden="1" x14ac:dyDescent="0.2">
      <c r="A1615" s="9">
        <v>1613</v>
      </c>
      <c r="B1615" s="9" t="s">
        <v>9501</v>
      </c>
      <c r="C1615" s="9" t="s">
        <v>792</v>
      </c>
      <c r="D1615" s="9" t="s">
        <v>846</v>
      </c>
      <c r="E1615" s="9" t="s">
        <v>794</v>
      </c>
      <c r="F1615" s="9" t="s">
        <v>847</v>
      </c>
      <c r="G1615" s="9">
        <v>20</v>
      </c>
      <c r="L1615" s="9">
        <v>66.830912999999995</v>
      </c>
      <c r="M1615" s="9">
        <v>18.974720000000001</v>
      </c>
      <c r="O1615" s="9">
        <v>460</v>
      </c>
      <c r="P1615" s="9">
        <v>28</v>
      </c>
      <c r="Q1615" s="9">
        <v>0</v>
      </c>
      <c r="R1615" s="9" t="s">
        <v>393</v>
      </c>
      <c r="S1615" s="9" t="s">
        <v>9502</v>
      </c>
      <c r="T1615" s="9" t="s">
        <v>9503</v>
      </c>
    </row>
    <row r="1616" spans="1:20" hidden="1" x14ac:dyDescent="0.2">
      <c r="A1616" s="9">
        <v>1614</v>
      </c>
      <c r="B1616" s="9" t="s">
        <v>9504</v>
      </c>
      <c r="C1616" s="9" t="s">
        <v>792</v>
      </c>
      <c r="D1616" s="9" t="s">
        <v>985</v>
      </c>
      <c r="E1616" s="9" t="s">
        <v>229</v>
      </c>
      <c r="F1616" s="9" t="s">
        <v>847</v>
      </c>
      <c r="G1616" s="9">
        <v>30</v>
      </c>
      <c r="I1616" s="9">
        <v>1960</v>
      </c>
      <c r="L1616" s="9">
        <v>62.517538999999999</v>
      </c>
      <c r="M1616" s="9">
        <v>15.691329</v>
      </c>
      <c r="O1616" s="9">
        <v>0</v>
      </c>
      <c r="P1616" s="9">
        <v>0</v>
      </c>
      <c r="Q1616" s="9">
        <v>0</v>
      </c>
      <c r="R1616" s="9" t="s">
        <v>393</v>
      </c>
      <c r="S1616" s="9" t="s">
        <v>9505</v>
      </c>
      <c r="T1616" s="9" t="s">
        <v>9506</v>
      </c>
    </row>
    <row r="1617" spans="1:23" hidden="1" x14ac:dyDescent="0.2">
      <c r="A1617" s="9">
        <v>1615</v>
      </c>
      <c r="B1617" s="9" t="s">
        <v>9507</v>
      </c>
      <c r="C1617" s="9" t="s">
        <v>792</v>
      </c>
      <c r="D1617" s="9" t="s">
        <v>846</v>
      </c>
      <c r="E1617" s="9" t="s">
        <v>794</v>
      </c>
      <c r="F1617" s="9" t="s">
        <v>7541</v>
      </c>
      <c r="G1617" s="9">
        <v>179</v>
      </c>
      <c r="I1617" s="9">
        <v>1968</v>
      </c>
      <c r="L1617" s="9">
        <v>42.734000999999999</v>
      </c>
      <c r="M1617" s="9">
        <v>18.497</v>
      </c>
      <c r="O1617" s="9">
        <v>1082</v>
      </c>
      <c r="P1617" s="9">
        <v>123</v>
      </c>
      <c r="Q1617" s="9">
        <v>0</v>
      </c>
      <c r="R1617" s="9" t="s">
        <v>393</v>
      </c>
      <c r="S1617" s="9" t="s">
        <v>9508</v>
      </c>
      <c r="T1617" s="9" t="s">
        <v>9509</v>
      </c>
    </row>
    <row r="1618" spans="1:23" hidden="1" x14ac:dyDescent="0.2">
      <c r="A1618" s="9">
        <v>1616</v>
      </c>
      <c r="B1618" s="9" t="s">
        <v>9510</v>
      </c>
      <c r="C1618" s="9" t="s">
        <v>792</v>
      </c>
      <c r="D1618" s="9" t="s">
        <v>846</v>
      </c>
      <c r="E1618" s="9" t="s">
        <v>794</v>
      </c>
      <c r="F1618" s="9" t="s">
        <v>7541</v>
      </c>
      <c r="G1618" s="9">
        <v>210</v>
      </c>
      <c r="I1618" s="9">
        <v>1982</v>
      </c>
      <c r="L1618" s="9">
        <v>43.448002000000002</v>
      </c>
      <c r="M1618" s="9">
        <v>17.837</v>
      </c>
      <c r="O1618" s="9">
        <v>68</v>
      </c>
      <c r="P1618" s="9">
        <v>70</v>
      </c>
      <c r="Q1618" s="9">
        <v>0</v>
      </c>
      <c r="R1618" s="9" t="s">
        <v>393</v>
      </c>
      <c r="S1618" s="9" t="s">
        <v>9511</v>
      </c>
      <c r="T1618" s="9" t="s">
        <v>9512</v>
      </c>
    </row>
    <row r="1619" spans="1:23" hidden="1" x14ac:dyDescent="0.2">
      <c r="A1619" s="9">
        <v>1617</v>
      </c>
      <c r="B1619" s="9" t="s">
        <v>9513</v>
      </c>
      <c r="C1619" s="9" t="s">
        <v>792</v>
      </c>
      <c r="D1619" s="9" t="s">
        <v>846</v>
      </c>
      <c r="E1619" s="9" t="s">
        <v>794</v>
      </c>
      <c r="F1619" s="9" t="s">
        <v>7541</v>
      </c>
      <c r="G1619" s="9">
        <v>161</v>
      </c>
      <c r="I1619" s="9">
        <v>1968</v>
      </c>
      <c r="J1619" s="9">
        <v>2012</v>
      </c>
      <c r="L1619" s="9">
        <v>43.756999999999998</v>
      </c>
      <c r="M1619" s="9">
        <v>17.742999999999999</v>
      </c>
      <c r="N1619" s="9">
        <v>1.8819875776397501</v>
      </c>
      <c r="O1619" s="9">
        <v>466</v>
      </c>
      <c r="P1619" s="9">
        <v>100</v>
      </c>
      <c r="Q1619" s="9">
        <v>303</v>
      </c>
      <c r="R1619" s="9" t="s">
        <v>393</v>
      </c>
      <c r="S1619" s="9" t="s">
        <v>9514</v>
      </c>
      <c r="T1619" s="9" t="s">
        <v>9515</v>
      </c>
    </row>
    <row r="1620" spans="1:23" hidden="1" x14ac:dyDescent="0.2">
      <c r="A1620" s="9">
        <v>1618</v>
      </c>
      <c r="B1620" s="9" t="s">
        <v>9516</v>
      </c>
      <c r="C1620" s="9" t="s">
        <v>792</v>
      </c>
      <c r="D1620" s="9" t="s">
        <v>846</v>
      </c>
      <c r="E1620" s="9" t="s">
        <v>794</v>
      </c>
      <c r="F1620" s="9" t="s">
        <v>7541</v>
      </c>
      <c r="G1620" s="9">
        <v>30</v>
      </c>
      <c r="I1620" s="9">
        <v>2004</v>
      </c>
      <c r="L1620" s="9">
        <v>43.337499999999999</v>
      </c>
      <c r="M1620" s="9">
        <v>17.3261</v>
      </c>
      <c r="O1620" s="9">
        <v>0.8</v>
      </c>
      <c r="P1620" s="9">
        <v>0</v>
      </c>
      <c r="Q1620" s="9">
        <v>0</v>
      </c>
      <c r="R1620" s="9" t="s">
        <v>393</v>
      </c>
      <c r="S1620" s="9" t="s">
        <v>9517</v>
      </c>
      <c r="T1620" s="9" t="s">
        <v>9518</v>
      </c>
    </row>
    <row r="1621" spans="1:23" hidden="1" x14ac:dyDescent="0.2">
      <c r="A1621" s="9">
        <v>1619</v>
      </c>
      <c r="B1621" s="9" t="s">
        <v>9519</v>
      </c>
      <c r="C1621" s="9" t="s">
        <v>792</v>
      </c>
      <c r="D1621" s="9" t="s">
        <v>846</v>
      </c>
      <c r="E1621" s="9" t="s">
        <v>794</v>
      </c>
      <c r="F1621" s="9" t="s">
        <v>7541</v>
      </c>
      <c r="G1621" s="9">
        <v>60</v>
      </c>
      <c r="I1621" s="9">
        <v>2010</v>
      </c>
      <c r="L1621" s="9">
        <v>43.298900000000003</v>
      </c>
      <c r="M1621" s="9">
        <v>17.794</v>
      </c>
      <c r="O1621" s="9">
        <v>0.96</v>
      </c>
      <c r="P1621" s="9">
        <v>0</v>
      </c>
      <c r="Q1621" s="9">
        <v>0</v>
      </c>
      <c r="R1621" s="9" t="s">
        <v>393</v>
      </c>
      <c r="S1621" s="9" t="s">
        <v>9520</v>
      </c>
      <c r="T1621" s="9" t="s">
        <v>9521</v>
      </c>
    </row>
    <row r="1622" spans="1:23" hidden="1" x14ac:dyDescent="0.2">
      <c r="A1622" s="9">
        <v>1620</v>
      </c>
      <c r="B1622" s="9" t="s">
        <v>9522</v>
      </c>
      <c r="C1622" s="9" t="s">
        <v>792</v>
      </c>
      <c r="D1622" s="9" t="s">
        <v>846</v>
      </c>
      <c r="E1622" s="9" t="s">
        <v>794</v>
      </c>
      <c r="F1622" s="9" t="s">
        <v>7541</v>
      </c>
      <c r="G1622" s="9">
        <v>75</v>
      </c>
      <c r="I1622" s="9">
        <v>1987</v>
      </c>
      <c r="J1622" s="9">
        <v>1996</v>
      </c>
      <c r="L1622" s="9">
        <v>43.377600000000001</v>
      </c>
      <c r="M1622" s="9">
        <v>17.844899999999999</v>
      </c>
      <c r="O1622" s="9">
        <v>6.4</v>
      </c>
      <c r="P1622" s="9">
        <v>44</v>
      </c>
      <c r="Q1622" s="9">
        <v>0</v>
      </c>
      <c r="R1622" s="9" t="s">
        <v>393</v>
      </c>
      <c r="S1622" s="9" t="s">
        <v>9523</v>
      </c>
      <c r="T1622" s="9" t="s">
        <v>9524</v>
      </c>
    </row>
    <row r="1623" spans="1:23" hidden="1" x14ac:dyDescent="0.2">
      <c r="A1623" s="9">
        <v>1621</v>
      </c>
      <c r="B1623" s="9" t="s">
        <v>9525</v>
      </c>
      <c r="C1623" s="9" t="s">
        <v>792</v>
      </c>
      <c r="D1623" s="9" t="s">
        <v>846</v>
      </c>
      <c r="E1623" s="9" t="s">
        <v>794</v>
      </c>
      <c r="F1623" s="9" t="s">
        <v>7541</v>
      </c>
      <c r="G1623" s="9">
        <v>48.5</v>
      </c>
      <c r="I1623" s="9">
        <v>2010</v>
      </c>
      <c r="L1623" s="9">
        <v>44.562399999999997</v>
      </c>
      <c r="M1623" s="9">
        <v>17.135000000000002</v>
      </c>
      <c r="O1623" s="9">
        <v>5.75</v>
      </c>
      <c r="P1623" s="9">
        <v>29</v>
      </c>
      <c r="Q1623" s="9">
        <v>0</v>
      </c>
      <c r="R1623" s="9" t="s">
        <v>393</v>
      </c>
      <c r="S1623" s="9" t="s">
        <v>9526</v>
      </c>
      <c r="T1623" s="9" t="s">
        <v>9527</v>
      </c>
    </row>
    <row r="1624" spans="1:23" hidden="1" x14ac:dyDescent="0.2">
      <c r="A1624" s="9">
        <v>1622</v>
      </c>
      <c r="B1624" s="9" t="s">
        <v>9528</v>
      </c>
      <c r="C1624" s="9" t="s">
        <v>792</v>
      </c>
      <c r="D1624" s="9" t="s">
        <v>846</v>
      </c>
      <c r="E1624" s="9" t="s">
        <v>794</v>
      </c>
      <c r="F1624" s="9" t="s">
        <v>7541</v>
      </c>
      <c r="G1624" s="9">
        <v>30</v>
      </c>
      <c r="I1624" s="9">
        <v>1954</v>
      </c>
      <c r="J1624" s="9">
        <v>2005</v>
      </c>
      <c r="L1624" s="9">
        <v>44.427900000000001</v>
      </c>
      <c r="M1624" s="9">
        <v>17.240400000000001</v>
      </c>
      <c r="O1624" s="9">
        <v>1.3</v>
      </c>
      <c r="P1624" s="9">
        <v>0</v>
      </c>
      <c r="Q1624" s="9">
        <v>0</v>
      </c>
      <c r="R1624" s="9" t="s">
        <v>393</v>
      </c>
      <c r="S1624" s="9" t="s">
        <v>9529</v>
      </c>
      <c r="T1624" s="9" t="s">
        <v>9530</v>
      </c>
    </row>
    <row r="1625" spans="1:23" hidden="1" x14ac:dyDescent="0.2">
      <c r="A1625" s="9">
        <v>1623</v>
      </c>
      <c r="B1625" s="9" t="s">
        <v>9531</v>
      </c>
      <c r="C1625" s="9" t="s">
        <v>792</v>
      </c>
      <c r="D1625" s="9" t="s">
        <v>846</v>
      </c>
      <c r="E1625" s="9" t="s">
        <v>794</v>
      </c>
      <c r="F1625" s="9" t="s">
        <v>7541</v>
      </c>
      <c r="G1625" s="9">
        <v>48</v>
      </c>
      <c r="I1625" s="9">
        <v>1957</v>
      </c>
      <c r="L1625" s="9">
        <v>44.377400000000002</v>
      </c>
      <c r="M1625" s="9">
        <v>17.281600000000001</v>
      </c>
      <c r="O1625" s="9">
        <v>4.2</v>
      </c>
      <c r="P1625" s="9">
        <v>0</v>
      </c>
      <c r="Q1625" s="9">
        <v>0</v>
      </c>
      <c r="R1625" s="9" t="s">
        <v>393</v>
      </c>
      <c r="S1625" s="9" t="s">
        <v>9532</v>
      </c>
      <c r="T1625" s="9" t="s">
        <v>9533</v>
      </c>
    </row>
    <row r="1626" spans="1:23" hidden="1" x14ac:dyDescent="0.2">
      <c r="A1626" s="9">
        <v>1624</v>
      </c>
      <c r="B1626" s="9" t="s">
        <v>9534</v>
      </c>
      <c r="C1626" s="9" t="s">
        <v>792</v>
      </c>
      <c r="D1626" s="9" t="s">
        <v>846</v>
      </c>
      <c r="E1626" s="9" t="s">
        <v>794</v>
      </c>
      <c r="F1626" s="9" t="s">
        <v>7541</v>
      </c>
      <c r="G1626" s="9">
        <v>181</v>
      </c>
      <c r="I1626" s="9">
        <v>1954</v>
      </c>
      <c r="J1626" s="9">
        <v>1999</v>
      </c>
      <c r="L1626" s="9">
        <v>43.692000999999998</v>
      </c>
      <c r="M1626" s="9">
        <v>17.733000000000001</v>
      </c>
      <c r="O1626" s="9">
        <v>0</v>
      </c>
      <c r="P1626" s="9">
        <v>85</v>
      </c>
      <c r="Q1626" s="9">
        <v>0</v>
      </c>
      <c r="R1626" s="9" t="s">
        <v>393</v>
      </c>
      <c r="S1626" s="9" t="s">
        <v>9535</v>
      </c>
      <c r="T1626" s="9" t="s">
        <v>9536</v>
      </c>
    </row>
    <row r="1627" spans="1:23" hidden="1" x14ac:dyDescent="0.2">
      <c r="A1627" s="9">
        <v>1625</v>
      </c>
      <c r="B1627" s="9" t="s">
        <v>9537</v>
      </c>
      <c r="C1627" s="9" t="s">
        <v>792</v>
      </c>
      <c r="D1627" s="9" t="s">
        <v>985</v>
      </c>
      <c r="E1627" s="9" t="s">
        <v>229</v>
      </c>
      <c r="F1627" s="9" t="s">
        <v>598</v>
      </c>
      <c r="G1627" s="9">
        <v>20</v>
      </c>
      <c r="L1627" s="9">
        <v>42.231126000000003</v>
      </c>
      <c r="M1627" s="9">
        <v>12.596275</v>
      </c>
      <c r="O1627" s="9">
        <v>0</v>
      </c>
      <c r="P1627" s="9">
        <v>0</v>
      </c>
      <c r="Q1627" s="9">
        <v>0</v>
      </c>
      <c r="R1627" s="9" t="s">
        <v>9538</v>
      </c>
      <c r="S1627" s="9" t="s">
        <v>9539</v>
      </c>
      <c r="T1627" s="9" t="s">
        <v>9540</v>
      </c>
    </row>
    <row r="1628" spans="1:23" hidden="1" x14ac:dyDescent="0.2">
      <c r="A1628" s="9">
        <v>1626</v>
      </c>
      <c r="B1628" s="9" t="s">
        <v>9541</v>
      </c>
      <c r="C1628" s="9" t="s">
        <v>792</v>
      </c>
      <c r="D1628" s="9" t="s">
        <v>846</v>
      </c>
      <c r="E1628" s="9" t="s">
        <v>794</v>
      </c>
      <c r="F1628" s="9" t="s">
        <v>7541</v>
      </c>
      <c r="G1628" s="9">
        <v>110</v>
      </c>
      <c r="I1628" s="9">
        <v>1981</v>
      </c>
      <c r="L1628" s="9">
        <v>44.507998999999998</v>
      </c>
      <c r="M1628" s="9">
        <v>17.162001</v>
      </c>
      <c r="O1628" s="9">
        <v>42.9</v>
      </c>
      <c r="P1628" s="9">
        <v>66</v>
      </c>
      <c r="Q1628" s="9">
        <v>0</v>
      </c>
      <c r="R1628" s="9" t="s">
        <v>393</v>
      </c>
      <c r="S1628" s="9" t="s">
        <v>9542</v>
      </c>
      <c r="T1628" s="9" t="s">
        <v>9543</v>
      </c>
    </row>
    <row r="1629" spans="1:23" hidden="1" x14ac:dyDescent="0.2">
      <c r="A1629" s="9">
        <v>117</v>
      </c>
      <c r="B1629" s="9" t="s">
        <v>1464</v>
      </c>
      <c r="C1629" s="9" t="s">
        <v>242</v>
      </c>
      <c r="D1629" s="9" t="s">
        <v>228</v>
      </c>
      <c r="E1629" s="9" t="s">
        <v>229</v>
      </c>
      <c r="F1629" s="9" t="s">
        <v>1230</v>
      </c>
      <c r="G1629" s="9">
        <v>350</v>
      </c>
      <c r="I1629" s="9">
        <v>2001</v>
      </c>
      <c r="L1629" s="9">
        <v>50.471670000000003</v>
      </c>
      <c r="M1629" s="9">
        <v>3.8252100000000002</v>
      </c>
      <c r="O1629" s="9">
        <v>0</v>
      </c>
      <c r="P1629" s="9">
        <v>0</v>
      </c>
      <c r="Q1629" s="9">
        <v>0</v>
      </c>
      <c r="R1629" s="9" t="s">
        <v>1465</v>
      </c>
      <c r="S1629" s="9" t="s">
        <v>1466</v>
      </c>
      <c r="T1629" s="9" t="s">
        <v>1467</v>
      </c>
      <c r="U1629" s="9" t="s">
        <v>1468</v>
      </c>
      <c r="V1629" s="9" t="s">
        <v>1469</v>
      </c>
      <c r="W1629" s="9" t="s">
        <v>1470</v>
      </c>
    </row>
    <row r="1630" spans="1:23" hidden="1" x14ac:dyDescent="0.2">
      <c r="A1630" s="9">
        <v>1628</v>
      </c>
      <c r="B1630" s="9" t="s">
        <v>9547</v>
      </c>
      <c r="C1630" s="9" t="s">
        <v>792</v>
      </c>
      <c r="D1630" s="9" t="s">
        <v>793</v>
      </c>
      <c r="E1630" s="9" t="s">
        <v>794</v>
      </c>
      <c r="F1630" s="9" t="s">
        <v>576</v>
      </c>
      <c r="G1630" s="9">
        <v>7</v>
      </c>
      <c r="I1630" s="9">
        <v>1969</v>
      </c>
      <c r="J1630" s="9">
        <v>2004</v>
      </c>
      <c r="L1630" s="9">
        <v>46.978255300000001</v>
      </c>
      <c r="M1630" s="9">
        <v>10.0383768</v>
      </c>
      <c r="O1630" s="9">
        <v>0</v>
      </c>
      <c r="P1630" s="9">
        <v>0</v>
      </c>
      <c r="Q1630" s="9">
        <v>0</v>
      </c>
      <c r="R1630" s="9" t="s">
        <v>393</v>
      </c>
      <c r="S1630" s="9" t="s">
        <v>9548</v>
      </c>
      <c r="T1630" s="9" t="s">
        <v>9549</v>
      </c>
    </row>
    <row r="1631" spans="1:23" hidden="1" x14ac:dyDescent="0.2">
      <c r="A1631" s="9">
        <v>1629</v>
      </c>
      <c r="B1631" s="9" t="s">
        <v>9550</v>
      </c>
      <c r="C1631" s="9" t="s">
        <v>792</v>
      </c>
      <c r="D1631" s="9" t="s">
        <v>985</v>
      </c>
      <c r="E1631" s="9" t="s">
        <v>229</v>
      </c>
      <c r="F1631" s="9" t="s">
        <v>576</v>
      </c>
      <c r="G1631" s="9">
        <v>9</v>
      </c>
      <c r="I1631" s="9">
        <v>1950</v>
      </c>
      <c r="L1631" s="9">
        <v>47.073900000000002</v>
      </c>
      <c r="M1631" s="9">
        <v>9.8749000000000002</v>
      </c>
      <c r="O1631" s="9">
        <v>0</v>
      </c>
      <c r="P1631" s="9">
        <v>0</v>
      </c>
      <c r="Q1631" s="9">
        <v>0</v>
      </c>
      <c r="R1631" s="9" t="s">
        <v>393</v>
      </c>
      <c r="S1631" s="9" t="s">
        <v>9551</v>
      </c>
      <c r="T1631" s="9" t="s">
        <v>9552</v>
      </c>
    </row>
    <row r="1632" spans="1:23" hidden="1" x14ac:dyDescent="0.2">
      <c r="A1632" s="9">
        <v>1630</v>
      </c>
      <c r="B1632" s="9" t="s">
        <v>9553</v>
      </c>
      <c r="C1632" s="9" t="s">
        <v>792</v>
      </c>
      <c r="D1632" s="9" t="s">
        <v>793</v>
      </c>
      <c r="E1632" s="9" t="s">
        <v>794</v>
      </c>
      <c r="F1632" s="9" t="s">
        <v>576</v>
      </c>
      <c r="G1632" s="9">
        <v>50</v>
      </c>
      <c r="I1632" s="9">
        <v>1991</v>
      </c>
      <c r="J1632" s="9">
        <v>2009</v>
      </c>
      <c r="L1632" s="9">
        <v>46.640776600000002</v>
      </c>
      <c r="M1632" s="9">
        <v>14.9488018</v>
      </c>
      <c r="O1632" s="9">
        <v>16.2</v>
      </c>
      <c r="P1632" s="9">
        <v>0</v>
      </c>
      <c r="Q1632" s="9">
        <v>0</v>
      </c>
      <c r="R1632" s="9" t="s">
        <v>393</v>
      </c>
      <c r="S1632" s="9" t="s">
        <v>9554</v>
      </c>
      <c r="T1632" s="9" t="s">
        <v>9555</v>
      </c>
    </row>
    <row r="1633" spans="1:20" hidden="1" x14ac:dyDescent="0.2">
      <c r="A1633" s="9">
        <v>1631</v>
      </c>
      <c r="B1633" s="9" t="s">
        <v>9556</v>
      </c>
      <c r="C1633" s="9" t="s">
        <v>792</v>
      </c>
      <c r="D1633" s="9" t="s">
        <v>985</v>
      </c>
      <c r="E1633" s="9" t="s">
        <v>229</v>
      </c>
      <c r="F1633" s="9" t="s">
        <v>3767</v>
      </c>
      <c r="G1633" s="9">
        <v>48.2</v>
      </c>
      <c r="I1633" s="9">
        <v>2012</v>
      </c>
      <c r="L1633" s="9">
        <v>42.011686109999999</v>
      </c>
      <c r="M1633" s="9">
        <v>19.551941670000001</v>
      </c>
      <c r="O1633" s="9">
        <v>0</v>
      </c>
      <c r="P1633" s="9">
        <v>0</v>
      </c>
      <c r="Q1633" s="9">
        <v>0</v>
      </c>
      <c r="R1633" s="9" t="s">
        <v>393</v>
      </c>
      <c r="S1633" s="9" t="s">
        <v>9557</v>
      </c>
      <c r="T1633" s="9" t="s">
        <v>9558</v>
      </c>
    </row>
    <row r="1634" spans="1:20" hidden="1" x14ac:dyDescent="0.2">
      <c r="A1634" s="9">
        <v>1632</v>
      </c>
      <c r="B1634" s="9" t="s">
        <v>9559</v>
      </c>
      <c r="C1634" s="9" t="s">
        <v>792</v>
      </c>
      <c r="D1634" s="9" t="s">
        <v>985</v>
      </c>
      <c r="E1634" s="9" t="s">
        <v>229</v>
      </c>
      <c r="F1634" s="9" t="s">
        <v>565</v>
      </c>
      <c r="G1634" s="9">
        <v>18.399999999999999</v>
      </c>
      <c r="H1634" s="9">
        <v>0.8</v>
      </c>
      <c r="I1634" s="9">
        <v>1966</v>
      </c>
      <c r="J1634" s="9">
        <v>1966</v>
      </c>
      <c r="L1634" s="9">
        <v>49.976669999999999</v>
      </c>
      <c r="M1634" s="9">
        <v>7.127777</v>
      </c>
      <c r="O1634" s="9">
        <v>0</v>
      </c>
      <c r="P1634" s="9">
        <v>0</v>
      </c>
      <c r="Q1634" s="9">
        <v>0</v>
      </c>
      <c r="R1634" s="9" t="s">
        <v>393</v>
      </c>
      <c r="S1634" s="9" t="s">
        <v>9560</v>
      </c>
      <c r="T1634" s="9" t="s">
        <v>9561</v>
      </c>
    </row>
    <row r="1635" spans="1:20" hidden="1" x14ac:dyDescent="0.2">
      <c r="A1635" s="9">
        <v>1633</v>
      </c>
      <c r="B1635" s="9" t="s">
        <v>9562</v>
      </c>
      <c r="C1635" s="9" t="s">
        <v>792</v>
      </c>
      <c r="D1635" s="9" t="s">
        <v>985</v>
      </c>
      <c r="E1635" s="9" t="s">
        <v>229</v>
      </c>
      <c r="F1635" s="9" t="s">
        <v>565</v>
      </c>
      <c r="G1635" s="9">
        <v>12.6</v>
      </c>
      <c r="H1635" s="9">
        <v>0.8</v>
      </c>
      <c r="I1635" s="9">
        <v>1988</v>
      </c>
      <c r="J1635" s="9">
        <v>1988</v>
      </c>
      <c r="L1635" s="9">
        <v>48.696072200000003</v>
      </c>
      <c r="M1635" s="9">
        <v>12.797761899999999</v>
      </c>
      <c r="O1635" s="9">
        <v>0</v>
      </c>
      <c r="P1635" s="9">
        <v>0</v>
      </c>
      <c r="Q1635" s="9">
        <v>0</v>
      </c>
      <c r="R1635" s="9" t="s">
        <v>393</v>
      </c>
      <c r="S1635" s="9" t="s">
        <v>9563</v>
      </c>
      <c r="T1635" s="9" t="s">
        <v>9564</v>
      </c>
    </row>
    <row r="1636" spans="1:20" hidden="1" x14ac:dyDescent="0.2">
      <c r="A1636" s="9">
        <v>1634</v>
      </c>
      <c r="B1636" s="9" t="s">
        <v>9565</v>
      </c>
      <c r="C1636" s="9" t="s">
        <v>792</v>
      </c>
      <c r="D1636" s="9" t="s">
        <v>985</v>
      </c>
      <c r="E1636" s="9" t="s">
        <v>229</v>
      </c>
      <c r="F1636" s="9" t="s">
        <v>565</v>
      </c>
      <c r="G1636" s="9">
        <v>10.1</v>
      </c>
      <c r="H1636" s="9">
        <v>0.8</v>
      </c>
      <c r="I1636" s="9">
        <v>1965</v>
      </c>
      <c r="J1636" s="9">
        <v>1965</v>
      </c>
      <c r="L1636" s="9">
        <v>48.558394</v>
      </c>
      <c r="M1636" s="9">
        <v>10.411764</v>
      </c>
      <c r="O1636" s="9">
        <v>0</v>
      </c>
      <c r="P1636" s="9">
        <v>0</v>
      </c>
      <c r="Q1636" s="9">
        <v>0</v>
      </c>
      <c r="R1636" s="9" t="s">
        <v>393</v>
      </c>
      <c r="S1636" s="9" t="s">
        <v>9566</v>
      </c>
      <c r="T1636" s="9" t="s">
        <v>9567</v>
      </c>
    </row>
    <row r="1637" spans="1:20" hidden="1" x14ac:dyDescent="0.2">
      <c r="A1637" s="9">
        <v>1635</v>
      </c>
      <c r="B1637" s="9" t="s">
        <v>9568</v>
      </c>
      <c r="C1637" s="9" t="s">
        <v>792</v>
      </c>
      <c r="D1637" s="9" t="s">
        <v>985</v>
      </c>
      <c r="E1637" s="9" t="s">
        <v>229</v>
      </c>
      <c r="F1637" s="9" t="s">
        <v>565</v>
      </c>
      <c r="G1637" s="9">
        <v>16.399999999999999</v>
      </c>
      <c r="H1637" s="9">
        <v>0.8</v>
      </c>
      <c r="I1637" s="9">
        <v>1963</v>
      </c>
      <c r="J1637" s="9">
        <v>1963</v>
      </c>
      <c r="L1637" s="9">
        <v>50.123918000000003</v>
      </c>
      <c r="M1637" s="9">
        <v>7.2259149999999996</v>
      </c>
      <c r="O1637" s="9">
        <v>0</v>
      </c>
      <c r="P1637" s="9">
        <v>0</v>
      </c>
      <c r="Q1637" s="9">
        <v>0</v>
      </c>
      <c r="R1637" s="9" t="s">
        <v>393</v>
      </c>
      <c r="S1637" s="9" t="s">
        <v>9569</v>
      </c>
      <c r="T1637" s="9" t="s">
        <v>9570</v>
      </c>
    </row>
    <row r="1638" spans="1:20" hidden="1" x14ac:dyDescent="0.2">
      <c r="A1638" s="9">
        <v>1636</v>
      </c>
      <c r="B1638" s="9" t="s">
        <v>9571</v>
      </c>
      <c r="C1638" s="9" t="s">
        <v>792</v>
      </c>
      <c r="D1638" s="9" t="s">
        <v>985</v>
      </c>
      <c r="E1638" s="9" t="s">
        <v>229</v>
      </c>
      <c r="F1638" s="9" t="s">
        <v>565</v>
      </c>
      <c r="G1638" s="9">
        <v>38.200000000000003</v>
      </c>
      <c r="H1638" s="9">
        <v>0.8</v>
      </c>
      <c r="I1638" s="9">
        <v>1970</v>
      </c>
      <c r="J1638" s="9">
        <v>1970</v>
      </c>
      <c r="L1638" s="9">
        <v>47.960920000000002</v>
      </c>
      <c r="M1638" s="9">
        <v>12.1561</v>
      </c>
      <c r="O1638" s="9">
        <v>0</v>
      </c>
      <c r="P1638" s="9">
        <v>0</v>
      </c>
      <c r="Q1638" s="9">
        <v>0</v>
      </c>
      <c r="R1638" s="9" t="s">
        <v>393</v>
      </c>
      <c r="S1638" s="9" t="s">
        <v>9572</v>
      </c>
      <c r="T1638" s="9" t="s">
        <v>9573</v>
      </c>
    </row>
    <row r="1639" spans="1:20" hidden="1" x14ac:dyDescent="0.2">
      <c r="A1639" s="9">
        <v>1637</v>
      </c>
      <c r="B1639" s="9" t="s">
        <v>9574</v>
      </c>
      <c r="C1639" s="9" t="s">
        <v>792</v>
      </c>
      <c r="D1639" s="9" t="s">
        <v>985</v>
      </c>
      <c r="E1639" s="9" t="s">
        <v>229</v>
      </c>
      <c r="F1639" s="9" t="s">
        <v>565</v>
      </c>
      <c r="G1639" s="9">
        <v>25</v>
      </c>
      <c r="H1639" s="9">
        <v>0.8</v>
      </c>
      <c r="I1639" s="9">
        <v>1938</v>
      </c>
      <c r="J1639" s="9">
        <v>1938</v>
      </c>
      <c r="L1639" s="9">
        <v>48.153950000000002</v>
      </c>
      <c r="M1639" s="9">
        <v>12.311070000000001</v>
      </c>
      <c r="O1639" s="9">
        <v>0</v>
      </c>
      <c r="P1639" s="9">
        <v>0</v>
      </c>
      <c r="Q1639" s="9">
        <v>0</v>
      </c>
      <c r="R1639" s="9" t="s">
        <v>393</v>
      </c>
      <c r="S1639" s="9" t="s">
        <v>9575</v>
      </c>
      <c r="T1639" s="9" t="s">
        <v>9576</v>
      </c>
    </row>
    <row r="1640" spans="1:20" hidden="1" x14ac:dyDescent="0.2">
      <c r="A1640" s="9">
        <v>1638</v>
      </c>
      <c r="B1640" s="9" t="s">
        <v>9577</v>
      </c>
      <c r="C1640" s="9" t="s">
        <v>792</v>
      </c>
      <c r="D1640" s="9" t="s">
        <v>985</v>
      </c>
      <c r="E1640" s="9" t="s">
        <v>229</v>
      </c>
      <c r="F1640" s="9" t="s">
        <v>565</v>
      </c>
      <c r="G1640" s="9">
        <v>25</v>
      </c>
      <c r="H1640" s="9">
        <v>0.8</v>
      </c>
      <c r="I1640" s="9">
        <v>1985</v>
      </c>
      <c r="J1640" s="9">
        <v>1985</v>
      </c>
      <c r="L1640" s="9">
        <v>48.974806000000001</v>
      </c>
      <c r="M1640" s="9">
        <v>12.344002</v>
      </c>
      <c r="O1640" s="9">
        <v>0</v>
      </c>
      <c r="P1640" s="9">
        <v>0</v>
      </c>
      <c r="Q1640" s="9">
        <v>0</v>
      </c>
      <c r="R1640" s="9" t="s">
        <v>393</v>
      </c>
      <c r="S1640" s="9" t="s">
        <v>9578</v>
      </c>
      <c r="T1640" s="9" t="s">
        <v>9579</v>
      </c>
    </row>
    <row r="1641" spans="1:20" hidden="1" x14ac:dyDescent="0.2">
      <c r="A1641" s="9">
        <v>1639</v>
      </c>
      <c r="B1641" s="9" t="s">
        <v>9580</v>
      </c>
      <c r="C1641" s="9" t="s">
        <v>792</v>
      </c>
      <c r="D1641" s="9" t="s">
        <v>985</v>
      </c>
      <c r="E1641" s="9" t="s">
        <v>229</v>
      </c>
      <c r="F1641" s="9" t="s">
        <v>565</v>
      </c>
      <c r="G1641" s="9">
        <v>14.8</v>
      </c>
      <c r="H1641" s="9">
        <v>0.8</v>
      </c>
      <c r="I1641" s="9">
        <v>1957</v>
      </c>
      <c r="J1641" s="9">
        <v>1957</v>
      </c>
      <c r="L1641" s="9">
        <v>48.622456</v>
      </c>
      <c r="M1641" s="9">
        <v>12.398037</v>
      </c>
      <c r="O1641" s="9">
        <v>0</v>
      </c>
      <c r="P1641" s="9">
        <v>0</v>
      </c>
      <c r="Q1641" s="9">
        <v>0</v>
      </c>
      <c r="R1641" s="9" t="s">
        <v>393</v>
      </c>
      <c r="S1641" s="9" t="s">
        <v>9581</v>
      </c>
      <c r="T1641" s="9" t="s">
        <v>9582</v>
      </c>
    </row>
    <row r="1642" spans="1:20" hidden="1" x14ac:dyDescent="0.2">
      <c r="A1642" s="9">
        <v>1640</v>
      </c>
      <c r="B1642" s="9" t="s">
        <v>9583</v>
      </c>
      <c r="C1642" s="9" t="s">
        <v>792</v>
      </c>
      <c r="D1642" s="9" t="s">
        <v>793</v>
      </c>
      <c r="E1642" s="9" t="s">
        <v>794</v>
      </c>
      <c r="F1642" s="9" t="s">
        <v>565</v>
      </c>
      <c r="G1642" s="9">
        <v>100</v>
      </c>
      <c r="H1642" s="9">
        <v>0.75</v>
      </c>
      <c r="I1642" s="9">
        <v>1931</v>
      </c>
      <c r="J1642" s="9">
        <v>1948</v>
      </c>
      <c r="L1642" s="9">
        <v>47.75459</v>
      </c>
      <c r="M1642" s="9">
        <v>8.1878700000000002</v>
      </c>
      <c r="O1642" s="9">
        <v>0</v>
      </c>
      <c r="P1642" s="9">
        <v>0</v>
      </c>
      <c r="Q1642" s="9">
        <v>0</v>
      </c>
      <c r="R1642" s="9" t="s">
        <v>393</v>
      </c>
      <c r="S1642" s="9" t="s">
        <v>9584</v>
      </c>
      <c r="T1642" s="9" t="s">
        <v>9585</v>
      </c>
    </row>
    <row r="1643" spans="1:20" hidden="1" x14ac:dyDescent="0.2">
      <c r="A1643" s="9">
        <v>1641</v>
      </c>
      <c r="B1643" s="9" t="s">
        <v>9507</v>
      </c>
      <c r="C1643" s="9" t="s">
        <v>792</v>
      </c>
      <c r="D1643" s="9" t="s">
        <v>846</v>
      </c>
      <c r="E1643" s="9" t="s">
        <v>794</v>
      </c>
      <c r="F1643" s="9" t="s">
        <v>7541</v>
      </c>
      <c r="G1643" s="9">
        <v>8</v>
      </c>
      <c r="I1643" s="9">
        <v>1968</v>
      </c>
      <c r="L1643" s="9">
        <v>42.70664</v>
      </c>
      <c r="M1643" s="9">
        <v>18.380500000000001</v>
      </c>
      <c r="O1643" s="9">
        <v>15.9</v>
      </c>
      <c r="P1643" s="9">
        <v>33.5</v>
      </c>
      <c r="Q1643" s="9">
        <v>0</v>
      </c>
      <c r="R1643" s="9" t="s">
        <v>393</v>
      </c>
      <c r="S1643" s="9" t="s">
        <v>9586</v>
      </c>
      <c r="T1643" s="9" t="s">
        <v>9587</v>
      </c>
    </row>
    <row r="1644" spans="1:20" hidden="1" x14ac:dyDescent="0.2">
      <c r="A1644" s="9">
        <v>1642</v>
      </c>
      <c r="B1644" s="9" t="s">
        <v>9588</v>
      </c>
      <c r="C1644" s="9" t="s">
        <v>792</v>
      </c>
      <c r="D1644" s="9" t="s">
        <v>846</v>
      </c>
      <c r="E1644" s="9" t="s">
        <v>794</v>
      </c>
      <c r="F1644" s="9" t="s">
        <v>3313</v>
      </c>
      <c r="G1644" s="9">
        <v>66</v>
      </c>
      <c r="L1644" s="9">
        <v>42.119399999999999</v>
      </c>
      <c r="M1644" s="9">
        <v>24.289000000000001</v>
      </c>
      <c r="O1644" s="9">
        <v>0.17</v>
      </c>
      <c r="P1644" s="9">
        <v>272</v>
      </c>
      <c r="Q1644" s="9">
        <v>0</v>
      </c>
      <c r="R1644" s="9" t="s">
        <v>393</v>
      </c>
      <c r="S1644" s="9" t="s">
        <v>9589</v>
      </c>
      <c r="T1644" s="9" t="s">
        <v>9590</v>
      </c>
    </row>
    <row r="1645" spans="1:20" hidden="1" x14ac:dyDescent="0.2">
      <c r="A1645" s="9">
        <v>1643</v>
      </c>
      <c r="B1645" s="9" t="s">
        <v>9591</v>
      </c>
      <c r="C1645" s="9" t="s">
        <v>792</v>
      </c>
      <c r="D1645" s="9" t="s">
        <v>846</v>
      </c>
      <c r="E1645" s="9" t="s">
        <v>794</v>
      </c>
      <c r="F1645" s="9" t="s">
        <v>847</v>
      </c>
      <c r="G1645" s="9">
        <v>51</v>
      </c>
      <c r="I1645" s="9">
        <v>1954</v>
      </c>
      <c r="L1645" s="9">
        <v>63.921436999999997</v>
      </c>
      <c r="M1645" s="9">
        <v>19.667553000000002</v>
      </c>
      <c r="O1645" s="9">
        <v>0</v>
      </c>
      <c r="P1645" s="9">
        <v>0</v>
      </c>
      <c r="Q1645" s="9">
        <v>0</v>
      </c>
      <c r="R1645" s="9" t="s">
        <v>393</v>
      </c>
      <c r="S1645" s="9" t="s">
        <v>9592</v>
      </c>
      <c r="T1645" s="9" t="s">
        <v>9593</v>
      </c>
    </row>
    <row r="1646" spans="1:20" hidden="1" x14ac:dyDescent="0.2">
      <c r="A1646" s="9">
        <v>1644</v>
      </c>
      <c r="B1646" s="9" t="s">
        <v>9594</v>
      </c>
      <c r="C1646" s="9" t="s">
        <v>792</v>
      </c>
      <c r="D1646" s="9" t="s">
        <v>846</v>
      </c>
      <c r="E1646" s="9" t="s">
        <v>794</v>
      </c>
      <c r="F1646" s="9" t="s">
        <v>3313</v>
      </c>
      <c r="G1646" s="9">
        <v>46.8</v>
      </c>
      <c r="I1646" s="9">
        <v>1951</v>
      </c>
      <c r="L1646" s="9">
        <v>41.919220000000003</v>
      </c>
      <c r="M1646" s="9">
        <v>24.193049999999999</v>
      </c>
      <c r="O1646" s="9">
        <v>87.7</v>
      </c>
      <c r="P1646" s="9">
        <v>421</v>
      </c>
      <c r="Q1646" s="9">
        <v>0</v>
      </c>
      <c r="R1646" s="9" t="s">
        <v>393</v>
      </c>
      <c r="S1646" s="9" t="s">
        <v>9595</v>
      </c>
      <c r="T1646" s="9" t="s">
        <v>9596</v>
      </c>
    </row>
    <row r="1647" spans="1:20" hidden="1" x14ac:dyDescent="0.2">
      <c r="A1647" s="9">
        <v>1645</v>
      </c>
      <c r="B1647" s="9" t="s">
        <v>9597</v>
      </c>
      <c r="C1647" s="9" t="s">
        <v>792</v>
      </c>
      <c r="D1647" s="9" t="s">
        <v>793</v>
      </c>
      <c r="E1647" s="9" t="s">
        <v>794</v>
      </c>
      <c r="F1647" s="9" t="s">
        <v>586</v>
      </c>
      <c r="G1647" s="9">
        <v>11</v>
      </c>
      <c r="I1647" s="9">
        <v>1951</v>
      </c>
      <c r="L1647" s="9">
        <v>44.103551699999997</v>
      </c>
      <c r="M1647" s="9">
        <v>2.6946591</v>
      </c>
      <c r="O1647" s="9">
        <v>0</v>
      </c>
      <c r="P1647" s="9">
        <v>0</v>
      </c>
      <c r="Q1647" s="9">
        <v>0</v>
      </c>
      <c r="R1647" s="9" t="s">
        <v>393</v>
      </c>
      <c r="S1647" s="9" t="s">
        <v>9598</v>
      </c>
      <c r="T1647" s="9" t="s">
        <v>9599</v>
      </c>
    </row>
    <row r="1648" spans="1:20" hidden="1" x14ac:dyDescent="0.2">
      <c r="A1648" s="9">
        <v>1646</v>
      </c>
      <c r="B1648" s="9" t="s">
        <v>9600</v>
      </c>
      <c r="C1648" s="9" t="s">
        <v>792</v>
      </c>
      <c r="D1648" s="9" t="s">
        <v>846</v>
      </c>
      <c r="E1648" s="9" t="s">
        <v>794</v>
      </c>
      <c r="F1648" s="9" t="s">
        <v>1153</v>
      </c>
      <c r="G1648" s="9">
        <v>9.3839022845103504</v>
      </c>
      <c r="I1648" s="9">
        <v>1936</v>
      </c>
      <c r="L1648" s="9">
        <v>49.938099999999999</v>
      </c>
      <c r="M1648" s="9">
        <v>14.3749</v>
      </c>
      <c r="O1648" s="9">
        <v>11.1</v>
      </c>
      <c r="P1648" s="9">
        <v>10</v>
      </c>
      <c r="Q1648" s="9">
        <v>0</v>
      </c>
      <c r="R1648" s="9" t="s">
        <v>393</v>
      </c>
      <c r="S1648" s="9" t="s">
        <v>9601</v>
      </c>
      <c r="T1648" s="9" t="s">
        <v>9602</v>
      </c>
    </row>
    <row r="1649" spans="1:20" hidden="1" x14ac:dyDescent="0.2">
      <c r="A1649" s="9">
        <v>1647</v>
      </c>
      <c r="B1649" s="9" t="s">
        <v>9603</v>
      </c>
      <c r="C1649" s="9" t="s">
        <v>792</v>
      </c>
      <c r="D1649" s="9" t="s">
        <v>985</v>
      </c>
      <c r="E1649" s="9" t="s">
        <v>229</v>
      </c>
      <c r="F1649" s="9" t="s">
        <v>1153</v>
      </c>
      <c r="G1649" s="9">
        <v>13.1834362066247</v>
      </c>
      <c r="I1649" s="9">
        <v>1936</v>
      </c>
      <c r="L1649" s="9">
        <v>50.638599999999997</v>
      </c>
      <c r="M1649" s="9">
        <v>14.047800000000001</v>
      </c>
      <c r="O1649" s="9">
        <v>10.96</v>
      </c>
      <c r="P1649" s="9">
        <v>17</v>
      </c>
      <c r="Q1649" s="9">
        <v>0</v>
      </c>
      <c r="R1649" s="9" t="s">
        <v>393</v>
      </c>
      <c r="S1649" s="9" t="s">
        <v>9604</v>
      </c>
      <c r="T1649" s="9" t="s">
        <v>9605</v>
      </c>
    </row>
    <row r="1650" spans="1:20" hidden="1" x14ac:dyDescent="0.2">
      <c r="A1650" s="9">
        <v>1648</v>
      </c>
      <c r="B1650" s="9" t="s">
        <v>9606</v>
      </c>
      <c r="C1650" s="9" t="s">
        <v>792</v>
      </c>
      <c r="D1650" s="9" t="s">
        <v>985</v>
      </c>
      <c r="E1650" s="9" t="s">
        <v>229</v>
      </c>
      <c r="F1650" s="9" t="s">
        <v>1153</v>
      </c>
      <c r="G1650" s="9">
        <v>27.042946064871298</v>
      </c>
      <c r="I1650" s="9">
        <v>1961</v>
      </c>
      <c r="L1650" s="9">
        <v>49.633000000000003</v>
      </c>
      <c r="M1650" s="9">
        <v>14.2468</v>
      </c>
      <c r="O1650" s="9">
        <v>12.8</v>
      </c>
      <c r="P1650" s="9">
        <v>24</v>
      </c>
      <c r="Q1650" s="9">
        <v>0</v>
      </c>
      <c r="R1650" s="9" t="s">
        <v>393</v>
      </c>
      <c r="S1650" s="9" t="s">
        <v>9607</v>
      </c>
      <c r="T1650" s="9" t="s">
        <v>9608</v>
      </c>
    </row>
    <row r="1651" spans="1:20" hidden="1" x14ac:dyDescent="0.2">
      <c r="A1651" s="9">
        <v>1649</v>
      </c>
      <c r="B1651" s="9" t="s">
        <v>9609</v>
      </c>
      <c r="C1651" s="9" t="s">
        <v>792</v>
      </c>
      <c r="D1651" s="9" t="s">
        <v>846</v>
      </c>
      <c r="E1651" s="9" t="s">
        <v>794</v>
      </c>
      <c r="F1651" s="9" t="s">
        <v>9610</v>
      </c>
      <c r="G1651" s="9">
        <v>486</v>
      </c>
      <c r="I1651" s="9">
        <v>1961</v>
      </c>
      <c r="J1651" s="9">
        <v>2012</v>
      </c>
      <c r="L1651" s="9">
        <v>43.458100000000002</v>
      </c>
      <c r="M1651" s="9">
        <v>16.7027</v>
      </c>
      <c r="O1651" s="9">
        <v>3</v>
      </c>
      <c r="P1651" s="9">
        <v>250</v>
      </c>
      <c r="Q1651" s="9">
        <v>0</v>
      </c>
      <c r="R1651" s="9" t="s">
        <v>393</v>
      </c>
      <c r="S1651" s="9" t="s">
        <v>9611</v>
      </c>
      <c r="T1651" s="9" t="s">
        <v>9612</v>
      </c>
    </row>
    <row r="1652" spans="1:20" hidden="1" x14ac:dyDescent="0.2">
      <c r="A1652" s="9">
        <v>1650</v>
      </c>
      <c r="B1652" s="9" t="s">
        <v>9613</v>
      </c>
      <c r="C1652" s="9" t="s">
        <v>792</v>
      </c>
      <c r="D1652" s="9" t="s">
        <v>846</v>
      </c>
      <c r="E1652" s="9" t="s">
        <v>794</v>
      </c>
      <c r="F1652" s="9" t="s">
        <v>9610</v>
      </c>
      <c r="G1652" s="9">
        <v>90</v>
      </c>
      <c r="I1652" s="9">
        <v>1952</v>
      </c>
      <c r="J1652" s="9">
        <v>2003</v>
      </c>
      <c r="L1652" s="9">
        <v>45.2286</v>
      </c>
      <c r="M1652" s="9">
        <v>14.6736</v>
      </c>
      <c r="O1652" s="9">
        <v>36.9</v>
      </c>
      <c r="P1652" s="9">
        <v>648</v>
      </c>
      <c r="Q1652" s="9">
        <v>0</v>
      </c>
      <c r="R1652" s="9" t="s">
        <v>393</v>
      </c>
      <c r="S1652" s="9" t="s">
        <v>9614</v>
      </c>
      <c r="T1652" s="9" t="s">
        <v>9615</v>
      </c>
    </row>
    <row r="1653" spans="1:20" hidden="1" x14ac:dyDescent="0.2">
      <c r="A1653" s="9">
        <v>1651</v>
      </c>
      <c r="B1653" s="9" t="s">
        <v>9616</v>
      </c>
      <c r="C1653" s="9" t="s">
        <v>792</v>
      </c>
      <c r="D1653" s="9" t="s">
        <v>846</v>
      </c>
      <c r="E1653" s="9" t="s">
        <v>794</v>
      </c>
      <c r="F1653" s="9" t="s">
        <v>9610</v>
      </c>
      <c r="G1653" s="9">
        <v>94</v>
      </c>
      <c r="I1653" s="9">
        <v>1975</v>
      </c>
      <c r="L1653" s="9">
        <v>46.347900000000003</v>
      </c>
      <c r="M1653" s="9">
        <v>16.2684</v>
      </c>
      <c r="O1653" s="9">
        <v>8</v>
      </c>
      <c r="P1653" s="9">
        <v>21.9</v>
      </c>
      <c r="Q1653" s="9">
        <v>0</v>
      </c>
      <c r="R1653" s="9" t="s">
        <v>393</v>
      </c>
      <c r="S1653" s="9" t="s">
        <v>9617</v>
      </c>
      <c r="T1653" s="9" t="s">
        <v>9618</v>
      </c>
    </row>
    <row r="1654" spans="1:20" hidden="1" x14ac:dyDescent="0.2">
      <c r="A1654" s="9">
        <v>1652</v>
      </c>
      <c r="B1654" s="9" t="s">
        <v>9619</v>
      </c>
      <c r="C1654" s="9" t="s">
        <v>792</v>
      </c>
      <c r="D1654" s="9" t="s">
        <v>985</v>
      </c>
      <c r="E1654" s="9" t="s">
        <v>229</v>
      </c>
      <c r="F1654" s="9" t="s">
        <v>9610</v>
      </c>
      <c r="G1654" s="9">
        <v>22.5</v>
      </c>
      <c r="I1654" s="9">
        <v>1970</v>
      </c>
      <c r="L1654" s="9">
        <v>44.689500000000002</v>
      </c>
      <c r="M1654" s="9">
        <v>15.2706</v>
      </c>
      <c r="O1654" s="9">
        <v>0</v>
      </c>
      <c r="P1654" s="9">
        <v>0</v>
      </c>
      <c r="Q1654" s="9">
        <v>0</v>
      </c>
      <c r="R1654" s="9" t="s">
        <v>393</v>
      </c>
      <c r="S1654" s="9" t="s">
        <v>9620</v>
      </c>
      <c r="T1654" s="9" t="s">
        <v>9621</v>
      </c>
    </row>
    <row r="1655" spans="1:20" hidden="1" x14ac:dyDescent="0.2">
      <c r="A1655" s="9">
        <v>1653</v>
      </c>
      <c r="B1655" s="9" t="s">
        <v>9622</v>
      </c>
      <c r="C1655" s="9" t="s">
        <v>792</v>
      </c>
      <c r="D1655" s="9" t="s">
        <v>846</v>
      </c>
      <c r="E1655" s="9" t="s">
        <v>794</v>
      </c>
      <c r="F1655" s="9" t="s">
        <v>9610</v>
      </c>
      <c r="G1655" s="9">
        <v>217</v>
      </c>
      <c r="I1655" s="9">
        <v>1965</v>
      </c>
      <c r="L1655" s="9">
        <v>45.009998000000003</v>
      </c>
      <c r="M1655" s="9">
        <v>14.893000000000001</v>
      </c>
      <c r="O1655" s="9">
        <v>142</v>
      </c>
      <c r="P1655" s="9">
        <v>410</v>
      </c>
      <c r="Q1655" s="9">
        <v>0</v>
      </c>
      <c r="R1655" s="9" t="s">
        <v>393</v>
      </c>
      <c r="S1655" s="9" t="s">
        <v>9623</v>
      </c>
      <c r="T1655" s="9" t="s">
        <v>9624</v>
      </c>
    </row>
    <row r="1656" spans="1:20" hidden="1" x14ac:dyDescent="0.2">
      <c r="A1656" s="9">
        <v>1654</v>
      </c>
      <c r="B1656" s="9" t="s">
        <v>9625</v>
      </c>
      <c r="C1656" s="9" t="s">
        <v>792</v>
      </c>
      <c r="D1656" s="9" t="s">
        <v>846</v>
      </c>
      <c r="E1656" s="9" t="s">
        <v>794</v>
      </c>
      <c r="F1656" s="9" t="s">
        <v>9610</v>
      </c>
      <c r="G1656" s="9">
        <v>60</v>
      </c>
      <c r="I1656" s="9">
        <v>1960</v>
      </c>
      <c r="J1656" s="9">
        <v>2005</v>
      </c>
      <c r="L1656" s="9">
        <v>43.795099999999998</v>
      </c>
      <c r="M1656" s="9">
        <v>16.596800000000002</v>
      </c>
      <c r="O1656" s="9">
        <v>541</v>
      </c>
      <c r="P1656" s="9">
        <v>47</v>
      </c>
      <c r="Q1656" s="9">
        <v>0</v>
      </c>
      <c r="R1656" s="9" t="s">
        <v>393</v>
      </c>
      <c r="S1656" s="9" t="s">
        <v>9626</v>
      </c>
      <c r="T1656" s="9" t="s">
        <v>9627</v>
      </c>
    </row>
    <row r="1657" spans="1:20" hidden="1" x14ac:dyDescent="0.2">
      <c r="A1657" s="9">
        <v>1655</v>
      </c>
      <c r="B1657" s="9" t="s">
        <v>9628</v>
      </c>
      <c r="C1657" s="9" t="s">
        <v>792</v>
      </c>
      <c r="D1657" s="9" t="s">
        <v>985</v>
      </c>
      <c r="E1657" s="9" t="s">
        <v>229</v>
      </c>
      <c r="F1657" s="9" t="s">
        <v>9610</v>
      </c>
      <c r="G1657" s="9">
        <v>5.5</v>
      </c>
      <c r="I1657" s="9">
        <v>1908</v>
      </c>
      <c r="L1657" s="9">
        <v>45.6143</v>
      </c>
      <c r="M1657" s="9">
        <v>15.4778</v>
      </c>
      <c r="O1657" s="9">
        <v>0</v>
      </c>
      <c r="P1657" s="9">
        <v>0</v>
      </c>
      <c r="Q1657" s="9">
        <v>0</v>
      </c>
      <c r="R1657" s="9" t="s">
        <v>393</v>
      </c>
      <c r="S1657" s="9" t="s">
        <v>9629</v>
      </c>
      <c r="T1657" s="9" t="s">
        <v>9630</v>
      </c>
    </row>
    <row r="1658" spans="1:20" hidden="1" x14ac:dyDescent="0.2">
      <c r="A1658" s="9">
        <v>1656</v>
      </c>
      <c r="B1658" s="9" t="s">
        <v>9631</v>
      </c>
      <c r="C1658" s="9" t="s">
        <v>792</v>
      </c>
      <c r="D1658" s="9" t="s">
        <v>793</v>
      </c>
      <c r="E1658" s="9" t="s">
        <v>794</v>
      </c>
      <c r="F1658" s="9" t="s">
        <v>9610</v>
      </c>
      <c r="G1658" s="9">
        <v>237</v>
      </c>
      <c r="I1658" s="9">
        <v>1973</v>
      </c>
      <c r="L1658" s="9">
        <v>43.673699999999997</v>
      </c>
      <c r="M1658" s="9">
        <v>16.783999999999999</v>
      </c>
      <c r="O1658" s="9">
        <v>782</v>
      </c>
      <c r="P1658" s="9">
        <v>380</v>
      </c>
      <c r="Q1658" s="9">
        <v>0</v>
      </c>
      <c r="R1658" s="9" t="s">
        <v>393</v>
      </c>
      <c r="S1658" s="9" t="s">
        <v>9632</v>
      </c>
      <c r="T1658" s="9" t="s">
        <v>9633</v>
      </c>
    </row>
    <row r="1659" spans="1:20" hidden="1" x14ac:dyDescent="0.2">
      <c r="A1659" s="9">
        <v>1657</v>
      </c>
      <c r="B1659" s="9" t="s">
        <v>9634</v>
      </c>
      <c r="C1659" s="9" t="s">
        <v>792</v>
      </c>
      <c r="D1659" s="9" t="s">
        <v>985</v>
      </c>
      <c r="E1659" s="9" t="s">
        <v>229</v>
      </c>
      <c r="F1659" s="9" t="s">
        <v>9610</v>
      </c>
      <c r="G1659" s="9">
        <v>24</v>
      </c>
      <c r="I1659" s="9">
        <v>1956</v>
      </c>
      <c r="L1659" s="9">
        <v>44.001998999999998</v>
      </c>
      <c r="M1659" s="9">
        <v>16.018999000000001</v>
      </c>
      <c r="O1659" s="9">
        <v>0</v>
      </c>
      <c r="P1659" s="9">
        <v>0</v>
      </c>
      <c r="Q1659" s="9">
        <v>0</v>
      </c>
      <c r="R1659" s="9" t="s">
        <v>393</v>
      </c>
      <c r="S1659" s="9" t="s">
        <v>9635</v>
      </c>
      <c r="T1659" s="9" t="s">
        <v>9636</v>
      </c>
    </row>
    <row r="1660" spans="1:20" hidden="1" x14ac:dyDescent="0.2">
      <c r="A1660" s="9">
        <v>1658</v>
      </c>
      <c r="B1660" s="9" t="s">
        <v>9637</v>
      </c>
      <c r="C1660" s="9" t="s">
        <v>792</v>
      </c>
      <c r="D1660" s="9" t="s">
        <v>985</v>
      </c>
      <c r="E1660" s="9" t="s">
        <v>229</v>
      </c>
      <c r="F1660" s="9" t="s">
        <v>9610</v>
      </c>
      <c r="G1660" s="9">
        <v>42.3</v>
      </c>
      <c r="I1660" s="9">
        <v>2010</v>
      </c>
      <c r="L1660" s="9">
        <v>45.348500000000001</v>
      </c>
      <c r="M1660" s="9">
        <v>15.3452</v>
      </c>
      <c r="O1660" s="9">
        <v>0</v>
      </c>
      <c r="P1660" s="9">
        <v>0</v>
      </c>
      <c r="Q1660" s="9">
        <v>0</v>
      </c>
      <c r="R1660" s="9" t="s">
        <v>393</v>
      </c>
      <c r="S1660" s="9" t="s">
        <v>9638</v>
      </c>
      <c r="T1660" s="9" t="s">
        <v>9639</v>
      </c>
    </row>
    <row r="1661" spans="1:20" hidden="1" x14ac:dyDescent="0.2">
      <c r="A1661" s="9">
        <v>1659</v>
      </c>
      <c r="B1661" s="9" t="s">
        <v>9640</v>
      </c>
      <c r="C1661" s="9" t="s">
        <v>792</v>
      </c>
      <c r="D1661" s="9" t="s">
        <v>985</v>
      </c>
      <c r="E1661" s="9" t="s">
        <v>229</v>
      </c>
      <c r="F1661" s="9" t="s">
        <v>9610</v>
      </c>
      <c r="G1661" s="9">
        <v>46.4</v>
      </c>
      <c r="I1661" s="9">
        <v>1932</v>
      </c>
      <c r="L1661" s="9">
        <v>43.430700000000002</v>
      </c>
      <c r="M1661" s="9">
        <v>16.884899999999998</v>
      </c>
      <c r="O1661" s="9">
        <v>0</v>
      </c>
      <c r="P1661" s="9">
        <v>0</v>
      </c>
      <c r="Q1661" s="9">
        <v>0</v>
      </c>
      <c r="R1661" s="9" t="s">
        <v>393</v>
      </c>
      <c r="S1661" s="9" t="s">
        <v>9641</v>
      </c>
      <c r="T1661" s="9" t="s">
        <v>9642</v>
      </c>
    </row>
    <row r="1662" spans="1:20" hidden="1" x14ac:dyDescent="0.2">
      <c r="A1662" s="9">
        <v>1660</v>
      </c>
      <c r="B1662" s="9" t="s">
        <v>9643</v>
      </c>
      <c r="C1662" s="9" t="s">
        <v>792</v>
      </c>
      <c r="D1662" s="9" t="s">
        <v>985</v>
      </c>
      <c r="E1662" s="9" t="s">
        <v>229</v>
      </c>
      <c r="F1662" s="9" t="s">
        <v>9610</v>
      </c>
      <c r="G1662" s="9">
        <v>4.8677302916768301</v>
      </c>
      <c r="I1662" s="9">
        <v>1936</v>
      </c>
      <c r="L1662" s="9">
        <v>43.805</v>
      </c>
      <c r="M1662" s="9">
        <v>15.9626</v>
      </c>
      <c r="O1662" s="9">
        <v>0</v>
      </c>
      <c r="P1662" s="9">
        <v>0</v>
      </c>
      <c r="Q1662" s="9">
        <v>0</v>
      </c>
      <c r="R1662" s="9" t="s">
        <v>393</v>
      </c>
      <c r="S1662" s="9" t="s">
        <v>9644</v>
      </c>
      <c r="T1662" s="9" t="s">
        <v>9645</v>
      </c>
    </row>
    <row r="1663" spans="1:20" hidden="1" x14ac:dyDescent="0.2">
      <c r="A1663" s="9">
        <v>1661</v>
      </c>
      <c r="B1663" s="9" t="s">
        <v>9646</v>
      </c>
      <c r="C1663" s="9" t="s">
        <v>792</v>
      </c>
      <c r="D1663" s="9" t="s">
        <v>846</v>
      </c>
      <c r="E1663" s="9" t="s">
        <v>794</v>
      </c>
      <c r="F1663" s="9" t="s">
        <v>9610</v>
      </c>
      <c r="G1663" s="9">
        <v>7.4044585987261096</v>
      </c>
      <c r="I1663" s="9">
        <v>1981</v>
      </c>
      <c r="L1663" s="9">
        <v>44.09</v>
      </c>
      <c r="M1663" s="9">
        <v>16.220400000000001</v>
      </c>
      <c r="O1663" s="9">
        <v>0</v>
      </c>
      <c r="P1663" s="9">
        <v>0</v>
      </c>
      <c r="Q1663" s="9">
        <v>0</v>
      </c>
      <c r="R1663" s="9" t="s">
        <v>393</v>
      </c>
      <c r="S1663" s="9" t="s">
        <v>9647</v>
      </c>
      <c r="T1663" s="9" t="s">
        <v>9648</v>
      </c>
    </row>
    <row r="1664" spans="1:20" hidden="1" x14ac:dyDescent="0.2">
      <c r="A1664" s="9">
        <v>1662</v>
      </c>
      <c r="B1664" s="9" t="s">
        <v>9649</v>
      </c>
      <c r="C1664" s="9" t="s">
        <v>792</v>
      </c>
      <c r="D1664" s="9" t="s">
        <v>985</v>
      </c>
      <c r="E1664" s="9" t="s">
        <v>229</v>
      </c>
      <c r="F1664" s="9" t="s">
        <v>9610</v>
      </c>
      <c r="G1664" s="9">
        <v>55.5</v>
      </c>
      <c r="I1664" s="9">
        <v>1959</v>
      </c>
      <c r="J1664" s="9">
        <v>2006</v>
      </c>
      <c r="L1664" s="9">
        <v>45.298900000000003</v>
      </c>
      <c r="M1664" s="9">
        <v>15.263299999999999</v>
      </c>
      <c r="O1664" s="9">
        <v>0</v>
      </c>
      <c r="P1664" s="9">
        <v>0</v>
      </c>
      <c r="Q1664" s="9">
        <v>0</v>
      </c>
      <c r="R1664" s="9" t="s">
        <v>393</v>
      </c>
      <c r="S1664" s="9" t="s">
        <v>9650</v>
      </c>
      <c r="T1664" s="9" t="s">
        <v>9651</v>
      </c>
    </row>
    <row r="1665" spans="1:21" hidden="1" x14ac:dyDescent="0.2">
      <c r="A1665" s="9">
        <v>1663</v>
      </c>
      <c r="B1665" s="9" t="s">
        <v>9652</v>
      </c>
      <c r="C1665" s="9" t="s">
        <v>792</v>
      </c>
      <c r="D1665" s="9" t="s">
        <v>846</v>
      </c>
      <c r="E1665" s="9" t="s">
        <v>794</v>
      </c>
      <c r="F1665" s="9" t="s">
        <v>9610</v>
      </c>
      <c r="G1665" s="9">
        <v>79.78</v>
      </c>
      <c r="I1665" s="9">
        <v>1989</v>
      </c>
      <c r="L1665" s="9">
        <v>46.320500000000003</v>
      </c>
      <c r="M1665" s="9">
        <v>16.748899999999999</v>
      </c>
      <c r="O1665" s="9">
        <v>93.5</v>
      </c>
      <c r="P1665" s="9">
        <v>17.5</v>
      </c>
      <c r="Q1665" s="9">
        <v>0</v>
      </c>
      <c r="R1665" s="9" t="s">
        <v>393</v>
      </c>
      <c r="S1665" s="9" t="s">
        <v>9653</v>
      </c>
      <c r="T1665" s="9" t="s">
        <v>9654</v>
      </c>
    </row>
    <row r="1666" spans="1:21" hidden="1" x14ac:dyDescent="0.2">
      <c r="A1666" s="9">
        <v>1664</v>
      </c>
      <c r="B1666" s="9" t="s">
        <v>9655</v>
      </c>
      <c r="C1666" s="9" t="s">
        <v>792</v>
      </c>
      <c r="D1666" s="9" t="s">
        <v>985</v>
      </c>
      <c r="E1666" s="9" t="s">
        <v>229</v>
      </c>
      <c r="F1666" s="9" t="s">
        <v>9610</v>
      </c>
      <c r="G1666" s="9">
        <v>40.799999999999997</v>
      </c>
      <c r="I1666" s="9">
        <v>1989</v>
      </c>
      <c r="L1666" s="9">
        <v>43.5745</v>
      </c>
      <c r="M1666" s="9">
        <v>16.711500000000001</v>
      </c>
      <c r="O1666" s="9">
        <v>0</v>
      </c>
      <c r="P1666" s="9">
        <v>0</v>
      </c>
      <c r="Q1666" s="9">
        <v>0</v>
      </c>
      <c r="R1666" s="9" t="s">
        <v>393</v>
      </c>
      <c r="S1666" s="9" t="s">
        <v>9656</v>
      </c>
      <c r="T1666" s="9" t="s">
        <v>9657</v>
      </c>
    </row>
    <row r="1667" spans="1:21" hidden="1" x14ac:dyDescent="0.2">
      <c r="A1667" s="9">
        <v>1665</v>
      </c>
      <c r="B1667" s="9" t="s">
        <v>9658</v>
      </c>
      <c r="C1667" s="9" t="s">
        <v>792</v>
      </c>
      <c r="D1667" s="9" t="s">
        <v>846</v>
      </c>
      <c r="E1667" s="9" t="s">
        <v>794</v>
      </c>
      <c r="F1667" s="9" t="s">
        <v>9610</v>
      </c>
      <c r="G1667" s="9">
        <v>77.44</v>
      </c>
      <c r="I1667" s="9">
        <v>1982</v>
      </c>
      <c r="L1667" s="9">
        <v>46.311300000000003</v>
      </c>
      <c r="M1667" s="9">
        <v>16.494499999999999</v>
      </c>
      <c r="O1667" s="9">
        <v>51.6</v>
      </c>
      <c r="P1667" s="9">
        <v>17.5</v>
      </c>
      <c r="Q1667" s="9">
        <v>0</v>
      </c>
      <c r="R1667" s="9" t="s">
        <v>393</v>
      </c>
      <c r="S1667" s="9" t="s">
        <v>9659</v>
      </c>
      <c r="T1667" s="9" t="s">
        <v>9660</v>
      </c>
    </row>
    <row r="1668" spans="1:21" hidden="1" x14ac:dyDescent="0.2">
      <c r="A1668" s="9">
        <v>1666</v>
      </c>
      <c r="B1668" s="9" t="s">
        <v>9661</v>
      </c>
      <c r="C1668" s="9" t="s">
        <v>792</v>
      </c>
      <c r="D1668" s="9" t="s">
        <v>846</v>
      </c>
      <c r="E1668" s="9" t="s">
        <v>794</v>
      </c>
      <c r="F1668" s="9" t="s">
        <v>3313</v>
      </c>
      <c r="G1668" s="9">
        <v>60</v>
      </c>
      <c r="I1668" s="9">
        <v>1969</v>
      </c>
      <c r="L1668" s="9">
        <v>41.642800000000001</v>
      </c>
      <c r="M1668" s="9">
        <v>24.152999999999999</v>
      </c>
      <c r="O1668" s="9">
        <v>447.13</v>
      </c>
      <c r="P1668" s="9">
        <v>341</v>
      </c>
      <c r="Q1668" s="9">
        <v>0</v>
      </c>
      <c r="R1668" s="9" t="s">
        <v>393</v>
      </c>
      <c r="S1668" s="9" t="s">
        <v>9662</v>
      </c>
      <c r="T1668" s="9" t="s">
        <v>9663</v>
      </c>
    </row>
    <row r="1669" spans="1:21" hidden="1" x14ac:dyDescent="0.2">
      <c r="A1669" s="9">
        <v>1667</v>
      </c>
      <c r="B1669" s="9" t="s">
        <v>9664</v>
      </c>
      <c r="C1669" s="9" t="s">
        <v>792</v>
      </c>
      <c r="D1669" s="9" t="s">
        <v>846</v>
      </c>
      <c r="E1669" s="9" t="s">
        <v>794</v>
      </c>
      <c r="F1669" s="9" t="s">
        <v>3313</v>
      </c>
      <c r="G1669" s="9">
        <v>85</v>
      </c>
      <c r="I1669" s="9">
        <v>1958</v>
      </c>
      <c r="J1669" s="9">
        <v>2006</v>
      </c>
      <c r="L1669" s="9">
        <v>41.612270000000002</v>
      </c>
      <c r="M1669" s="9">
        <v>25.640519999999999</v>
      </c>
      <c r="O1669" s="9">
        <v>388</v>
      </c>
      <c r="P1669" s="9">
        <v>65.8</v>
      </c>
      <c r="Q1669" s="9">
        <v>0</v>
      </c>
      <c r="R1669" s="9" t="s">
        <v>393</v>
      </c>
      <c r="S1669" s="9" t="s">
        <v>9665</v>
      </c>
      <c r="T1669" s="9" t="s">
        <v>9666</v>
      </c>
    </row>
    <row r="1670" spans="1:21" hidden="1" x14ac:dyDescent="0.2">
      <c r="A1670" s="9">
        <v>1668</v>
      </c>
      <c r="B1670" s="9" t="s">
        <v>9667</v>
      </c>
      <c r="C1670" s="9" t="s">
        <v>792</v>
      </c>
      <c r="D1670" s="9" t="s">
        <v>846</v>
      </c>
      <c r="E1670" s="9" t="s">
        <v>794</v>
      </c>
      <c r="F1670" s="9" t="s">
        <v>3313</v>
      </c>
      <c r="G1670" s="9">
        <v>101</v>
      </c>
      <c r="I1670" s="9">
        <v>1972</v>
      </c>
      <c r="J1670" s="9">
        <v>2003</v>
      </c>
      <c r="L1670" s="9">
        <v>42.027189999999997</v>
      </c>
      <c r="M1670" s="9">
        <v>24.470849999999999</v>
      </c>
      <c r="O1670" s="9">
        <v>20.260000000000002</v>
      </c>
      <c r="P1670" s="9">
        <v>172</v>
      </c>
      <c r="Q1670" s="9">
        <v>0</v>
      </c>
      <c r="R1670" s="9" t="s">
        <v>393</v>
      </c>
      <c r="S1670" s="9" t="s">
        <v>9668</v>
      </c>
      <c r="T1670" s="9" t="s">
        <v>9669</v>
      </c>
    </row>
    <row r="1671" spans="1:21" hidden="1" x14ac:dyDescent="0.2">
      <c r="A1671" s="9">
        <v>1669</v>
      </c>
      <c r="B1671" s="9" t="s">
        <v>9670</v>
      </c>
      <c r="C1671" s="9" t="s">
        <v>792</v>
      </c>
      <c r="D1671" s="9" t="s">
        <v>846</v>
      </c>
      <c r="E1671" s="9" t="s">
        <v>794</v>
      </c>
      <c r="F1671" s="9" t="s">
        <v>3313</v>
      </c>
      <c r="G1671" s="9">
        <v>88</v>
      </c>
      <c r="I1671" s="9">
        <v>1984</v>
      </c>
      <c r="L1671" s="9">
        <v>41.72052</v>
      </c>
      <c r="M1671" s="9">
        <v>24.42502</v>
      </c>
      <c r="O1671" s="9">
        <v>1.37</v>
      </c>
      <c r="P1671" s="9">
        <v>156</v>
      </c>
      <c r="Q1671" s="9">
        <v>0</v>
      </c>
      <c r="R1671" s="9" t="s">
        <v>393</v>
      </c>
      <c r="S1671" s="9" t="s">
        <v>9671</v>
      </c>
      <c r="T1671" s="9" t="s">
        <v>9672</v>
      </c>
    </row>
    <row r="1672" spans="1:21" hidden="1" x14ac:dyDescent="0.2">
      <c r="A1672" s="9">
        <v>1670</v>
      </c>
      <c r="B1672" s="9" t="s">
        <v>9673</v>
      </c>
      <c r="C1672" s="9" t="s">
        <v>792</v>
      </c>
      <c r="D1672" s="9" t="s">
        <v>793</v>
      </c>
      <c r="E1672" s="9" t="s">
        <v>794</v>
      </c>
      <c r="F1672" s="9" t="s">
        <v>565</v>
      </c>
      <c r="G1672" s="9">
        <v>160</v>
      </c>
      <c r="H1672" s="9">
        <v>0.75</v>
      </c>
      <c r="I1672" s="9">
        <v>1958</v>
      </c>
      <c r="J1672" s="9">
        <v>1958</v>
      </c>
      <c r="L1672" s="9">
        <v>49.487119999999997</v>
      </c>
      <c r="M1672" s="9">
        <v>11.47479</v>
      </c>
      <c r="O1672" s="9">
        <v>0</v>
      </c>
      <c r="P1672" s="9">
        <v>0</v>
      </c>
      <c r="Q1672" s="9">
        <v>0</v>
      </c>
      <c r="R1672" s="9" t="s">
        <v>393</v>
      </c>
      <c r="S1672" s="9" t="s">
        <v>9674</v>
      </c>
      <c r="T1672" s="9" t="s">
        <v>9675</v>
      </c>
    </row>
    <row r="1673" spans="1:21" hidden="1" x14ac:dyDescent="0.2">
      <c r="A1673" s="9">
        <v>1671</v>
      </c>
      <c r="B1673" s="9" t="s">
        <v>9676</v>
      </c>
      <c r="C1673" s="9" t="s">
        <v>792</v>
      </c>
      <c r="D1673" s="9" t="s">
        <v>985</v>
      </c>
      <c r="E1673" s="9" t="s">
        <v>229</v>
      </c>
      <c r="F1673" s="9" t="s">
        <v>565</v>
      </c>
      <c r="G1673" s="9">
        <v>16</v>
      </c>
      <c r="H1673" s="9">
        <v>0.8</v>
      </c>
      <c r="I1673" s="9">
        <v>1905</v>
      </c>
      <c r="J1673" s="9">
        <v>1905</v>
      </c>
      <c r="L1673" s="9">
        <v>50.628568000000001</v>
      </c>
      <c r="M1673" s="9">
        <v>6.4517759999999997</v>
      </c>
      <c r="O1673" s="9">
        <v>0</v>
      </c>
      <c r="P1673" s="9">
        <v>0</v>
      </c>
      <c r="Q1673" s="9">
        <v>0</v>
      </c>
      <c r="R1673" s="9" t="s">
        <v>393</v>
      </c>
      <c r="S1673" s="9" t="s">
        <v>9677</v>
      </c>
      <c r="T1673" s="9" t="s">
        <v>9678</v>
      </c>
    </row>
    <row r="1674" spans="1:21" hidden="1" x14ac:dyDescent="0.2">
      <c r="A1674" s="9">
        <v>1672</v>
      </c>
      <c r="B1674" s="9" t="s">
        <v>9679</v>
      </c>
      <c r="C1674" s="9" t="s">
        <v>792</v>
      </c>
      <c r="D1674" s="9" t="s">
        <v>846</v>
      </c>
      <c r="E1674" s="9" t="s">
        <v>794</v>
      </c>
      <c r="F1674" s="9" t="s">
        <v>565</v>
      </c>
      <c r="G1674" s="9">
        <v>20</v>
      </c>
      <c r="I1674" s="9">
        <v>1915</v>
      </c>
      <c r="J1674" s="9">
        <v>1915</v>
      </c>
      <c r="L1674" s="9">
        <v>51.167138999999999</v>
      </c>
      <c r="M1674" s="9">
        <v>9.0468320000000002</v>
      </c>
      <c r="O1674" s="9">
        <v>0</v>
      </c>
      <c r="P1674" s="9">
        <v>0</v>
      </c>
      <c r="Q1674" s="9">
        <v>0</v>
      </c>
      <c r="R1674" s="9" t="s">
        <v>393</v>
      </c>
      <c r="S1674" s="9" t="s">
        <v>9680</v>
      </c>
      <c r="T1674" s="9" t="s">
        <v>9681</v>
      </c>
    </row>
    <row r="1675" spans="1:21" hidden="1" x14ac:dyDescent="0.2">
      <c r="A1675" s="9">
        <v>1673</v>
      </c>
      <c r="B1675" s="9" t="s">
        <v>9682</v>
      </c>
      <c r="C1675" s="9" t="s">
        <v>792</v>
      </c>
      <c r="D1675" s="9" t="s">
        <v>985</v>
      </c>
      <c r="E1675" s="9" t="s">
        <v>229</v>
      </c>
      <c r="F1675" s="9" t="s">
        <v>565</v>
      </c>
      <c r="G1675" s="9">
        <v>10</v>
      </c>
      <c r="H1675" s="9">
        <v>0.8</v>
      </c>
      <c r="I1675" s="9">
        <v>1982</v>
      </c>
      <c r="J1675" s="9">
        <v>1982</v>
      </c>
      <c r="L1675" s="9">
        <v>48.603155999999998</v>
      </c>
      <c r="M1675" s="9">
        <v>10.582724000000001</v>
      </c>
      <c r="O1675" s="9">
        <v>0</v>
      </c>
      <c r="P1675" s="9">
        <v>0</v>
      </c>
      <c r="Q1675" s="9">
        <v>0</v>
      </c>
      <c r="R1675" s="9" t="s">
        <v>393</v>
      </c>
      <c r="S1675" s="9" t="s">
        <v>9683</v>
      </c>
      <c r="T1675" s="9" t="s">
        <v>9684</v>
      </c>
    </row>
    <row r="1676" spans="1:21" hidden="1" x14ac:dyDescent="0.2">
      <c r="A1676" s="9">
        <v>1674</v>
      </c>
      <c r="B1676" s="9" t="s">
        <v>9685</v>
      </c>
      <c r="C1676" s="9" t="s">
        <v>792</v>
      </c>
      <c r="D1676" s="9" t="s">
        <v>985</v>
      </c>
      <c r="E1676" s="9" t="s">
        <v>229</v>
      </c>
      <c r="F1676" s="9" t="s">
        <v>565</v>
      </c>
      <c r="G1676" s="9">
        <v>10.9</v>
      </c>
      <c r="H1676" s="9">
        <v>0.8</v>
      </c>
      <c r="I1676" s="9">
        <v>1956</v>
      </c>
      <c r="J1676" s="9">
        <v>1956</v>
      </c>
      <c r="L1676" s="9">
        <v>48.692383</v>
      </c>
      <c r="M1676" s="9">
        <v>10.897786</v>
      </c>
      <c r="O1676" s="9">
        <v>0</v>
      </c>
      <c r="P1676" s="9">
        <v>0</v>
      </c>
      <c r="Q1676" s="9">
        <v>0</v>
      </c>
      <c r="R1676" s="9" t="s">
        <v>393</v>
      </c>
      <c r="S1676" s="9" t="s">
        <v>9686</v>
      </c>
      <c r="T1676" s="9" t="s">
        <v>9687</v>
      </c>
    </row>
    <row r="1677" spans="1:21" hidden="1" x14ac:dyDescent="0.2">
      <c r="A1677" s="9">
        <v>1675</v>
      </c>
      <c r="B1677" s="9" t="s">
        <v>9688</v>
      </c>
      <c r="C1677" s="9" t="s">
        <v>792</v>
      </c>
      <c r="D1677" s="9" t="s">
        <v>985</v>
      </c>
      <c r="E1677" s="9" t="s">
        <v>229</v>
      </c>
      <c r="F1677" s="9" t="s">
        <v>565</v>
      </c>
      <c r="G1677" s="9">
        <v>19</v>
      </c>
      <c r="H1677" s="9">
        <v>0.8</v>
      </c>
      <c r="I1677" s="9">
        <v>1942</v>
      </c>
      <c r="J1677" s="9">
        <v>1942</v>
      </c>
      <c r="L1677" s="9">
        <v>47.571359999999999</v>
      </c>
      <c r="M1677" s="9">
        <v>8.33826</v>
      </c>
      <c r="O1677" s="9">
        <v>0</v>
      </c>
      <c r="P1677" s="9">
        <v>0</v>
      </c>
      <c r="Q1677" s="9">
        <v>0</v>
      </c>
      <c r="R1677" s="9" t="s">
        <v>393</v>
      </c>
      <c r="S1677" s="9" t="s">
        <v>9689</v>
      </c>
      <c r="T1677" s="9" t="s">
        <v>9690</v>
      </c>
    </row>
    <row r="1678" spans="1:21" hidden="1" x14ac:dyDescent="0.2">
      <c r="A1678" s="9">
        <v>1676</v>
      </c>
      <c r="B1678" s="9" t="s">
        <v>9691</v>
      </c>
      <c r="C1678" s="9" t="s">
        <v>792</v>
      </c>
      <c r="D1678" s="9" t="s">
        <v>985</v>
      </c>
      <c r="E1678" s="9" t="s">
        <v>229</v>
      </c>
      <c r="F1678" s="9" t="s">
        <v>565</v>
      </c>
      <c r="G1678" s="9">
        <v>35.1</v>
      </c>
      <c r="H1678" s="9">
        <v>0.8</v>
      </c>
      <c r="I1678" s="9">
        <v>1960</v>
      </c>
      <c r="J1678" s="9">
        <v>1960</v>
      </c>
      <c r="L1678" s="9">
        <v>47.838250000000002</v>
      </c>
      <c r="M1678" s="9">
        <v>12.15333</v>
      </c>
      <c r="O1678" s="9">
        <v>0</v>
      </c>
      <c r="P1678" s="9">
        <v>0</v>
      </c>
      <c r="Q1678" s="9">
        <v>0</v>
      </c>
      <c r="R1678" s="9" t="s">
        <v>393</v>
      </c>
      <c r="S1678" s="9" t="s">
        <v>9692</v>
      </c>
      <c r="T1678" s="9" t="s">
        <v>9693</v>
      </c>
    </row>
    <row r="1679" spans="1:21" hidden="1" x14ac:dyDescent="0.2">
      <c r="A1679" s="9">
        <v>1677</v>
      </c>
      <c r="B1679" s="9" t="s">
        <v>9694</v>
      </c>
      <c r="C1679" s="9" t="s">
        <v>792</v>
      </c>
      <c r="D1679" s="9" t="s">
        <v>846</v>
      </c>
      <c r="E1679" s="9" t="s">
        <v>794</v>
      </c>
      <c r="F1679" s="9" t="s">
        <v>565</v>
      </c>
      <c r="G1679" s="9">
        <v>45.5</v>
      </c>
      <c r="I1679" s="9">
        <v>1954</v>
      </c>
      <c r="J1679" s="9">
        <v>1954</v>
      </c>
      <c r="L1679" s="9">
        <v>47.651451000000002</v>
      </c>
      <c r="M1679" s="9">
        <v>10.735525000000001</v>
      </c>
      <c r="O1679" s="9">
        <v>0</v>
      </c>
      <c r="P1679" s="9">
        <v>0</v>
      </c>
      <c r="Q1679" s="9">
        <v>0</v>
      </c>
      <c r="R1679" s="9" t="s">
        <v>393</v>
      </c>
      <c r="S1679" s="9" t="s">
        <v>9695</v>
      </c>
      <c r="T1679" s="9" t="s">
        <v>9696</v>
      </c>
    </row>
    <row r="1680" spans="1:21" hidden="1" x14ac:dyDescent="0.2">
      <c r="A1680" s="9">
        <v>1678</v>
      </c>
      <c r="B1680" s="9" t="s">
        <v>9697</v>
      </c>
      <c r="C1680" s="9" t="s">
        <v>792</v>
      </c>
      <c r="D1680" s="9" t="s">
        <v>793</v>
      </c>
      <c r="E1680" s="9" t="s">
        <v>229</v>
      </c>
      <c r="F1680" s="9" t="s">
        <v>565</v>
      </c>
      <c r="G1680" s="9">
        <v>65</v>
      </c>
      <c r="H1680" s="9">
        <v>0.76692307692307604</v>
      </c>
      <c r="I1680" s="9">
        <v>1918</v>
      </c>
      <c r="J1680" s="9">
        <v>1926</v>
      </c>
      <c r="L1680" s="9">
        <v>48.671285949999998</v>
      </c>
      <c r="M1680" s="9">
        <v>8.3543767290000002</v>
      </c>
      <c r="O1680" s="9">
        <v>0</v>
      </c>
      <c r="P1680" s="9">
        <v>0</v>
      </c>
      <c r="Q1680" s="9">
        <v>0</v>
      </c>
      <c r="R1680" s="9" t="s">
        <v>393</v>
      </c>
      <c r="S1680" s="9" t="s">
        <v>9698</v>
      </c>
      <c r="T1680" s="9" t="s">
        <v>9699</v>
      </c>
      <c r="U1680" s="9" t="s">
        <v>9700</v>
      </c>
    </row>
    <row r="1681" spans="1:23" hidden="1" x14ac:dyDescent="0.2">
      <c r="A1681" s="9">
        <v>1679</v>
      </c>
      <c r="B1681" s="9" t="s">
        <v>9701</v>
      </c>
      <c r="C1681" s="9" t="s">
        <v>792</v>
      </c>
      <c r="D1681" s="9" t="s">
        <v>793</v>
      </c>
      <c r="E1681" s="9" t="s">
        <v>794</v>
      </c>
      <c r="F1681" s="9" t="s">
        <v>565</v>
      </c>
      <c r="G1681" s="9">
        <v>396.8</v>
      </c>
      <c r="H1681" s="9">
        <v>0.75463709677419299</v>
      </c>
      <c r="I1681" s="9">
        <v>1966</v>
      </c>
      <c r="J1681" s="9">
        <v>1966</v>
      </c>
      <c r="L1681" s="9">
        <v>47.561973600000002</v>
      </c>
      <c r="M1681" s="9">
        <v>7.9548464499999998</v>
      </c>
      <c r="N1681" s="9">
        <v>3.3214667141331402</v>
      </c>
      <c r="O1681" s="9">
        <v>0</v>
      </c>
      <c r="P1681" s="9">
        <v>0</v>
      </c>
      <c r="Q1681" s="9">
        <v>0</v>
      </c>
      <c r="R1681" s="9" t="s">
        <v>9702</v>
      </c>
      <c r="S1681" s="9" t="s">
        <v>9703</v>
      </c>
      <c r="T1681" s="9" t="s">
        <v>9704</v>
      </c>
      <c r="U1681" s="9" t="s">
        <v>9705</v>
      </c>
      <c r="V1681" s="9" t="s">
        <v>9706</v>
      </c>
      <c r="W1681" s="9" t="s">
        <v>9707</v>
      </c>
    </row>
    <row r="1682" spans="1:23" hidden="1" x14ac:dyDescent="0.2">
      <c r="A1682" s="9">
        <v>1680</v>
      </c>
      <c r="B1682" s="9" t="s">
        <v>9708</v>
      </c>
      <c r="C1682" s="9" t="s">
        <v>792</v>
      </c>
      <c r="D1682" s="9" t="s">
        <v>985</v>
      </c>
      <c r="E1682" s="9" t="s">
        <v>229</v>
      </c>
      <c r="F1682" s="9" t="s">
        <v>565</v>
      </c>
      <c r="G1682" s="9">
        <v>12.2</v>
      </c>
      <c r="H1682" s="9">
        <v>0.8</v>
      </c>
      <c r="I1682" s="9">
        <v>1980</v>
      </c>
      <c r="J1682" s="9">
        <v>1980</v>
      </c>
      <c r="L1682" s="9">
        <v>48.180228999999997</v>
      </c>
      <c r="M1682" s="9">
        <v>10.8833102</v>
      </c>
      <c r="O1682" s="9">
        <v>0</v>
      </c>
      <c r="P1682" s="9">
        <v>0</v>
      </c>
      <c r="Q1682" s="9">
        <v>0</v>
      </c>
      <c r="R1682" s="9" t="s">
        <v>393</v>
      </c>
      <c r="S1682" s="9" t="s">
        <v>9709</v>
      </c>
      <c r="T1682" s="9" t="s">
        <v>9710</v>
      </c>
    </row>
    <row r="1683" spans="1:23" hidden="1" x14ac:dyDescent="0.2">
      <c r="A1683" s="9">
        <v>1681</v>
      </c>
      <c r="B1683" s="9" t="s">
        <v>9711</v>
      </c>
      <c r="C1683" s="9" t="s">
        <v>792</v>
      </c>
      <c r="D1683" s="9" t="s">
        <v>985</v>
      </c>
      <c r="E1683" s="9" t="s">
        <v>229</v>
      </c>
      <c r="F1683" s="9" t="s">
        <v>565</v>
      </c>
      <c r="G1683" s="9">
        <v>14</v>
      </c>
      <c r="H1683" s="9">
        <v>0.8</v>
      </c>
      <c r="I1683" s="9">
        <v>1938</v>
      </c>
      <c r="J1683" s="9">
        <v>1938</v>
      </c>
      <c r="L1683" s="9">
        <v>50.628506999999999</v>
      </c>
      <c r="M1683" s="9">
        <v>6.4791109999999996</v>
      </c>
      <c r="O1683" s="9">
        <v>0</v>
      </c>
      <c r="P1683" s="9">
        <v>0</v>
      </c>
      <c r="Q1683" s="9">
        <v>0</v>
      </c>
      <c r="R1683" s="9" t="s">
        <v>393</v>
      </c>
      <c r="S1683" s="9" t="s">
        <v>9712</v>
      </c>
      <c r="T1683" s="9" t="s">
        <v>9713</v>
      </c>
    </row>
    <row r="1684" spans="1:23" hidden="1" x14ac:dyDescent="0.2">
      <c r="A1684" s="9">
        <v>1682</v>
      </c>
      <c r="B1684" s="9" t="s">
        <v>9714</v>
      </c>
      <c r="C1684" s="9" t="s">
        <v>792</v>
      </c>
      <c r="D1684" s="9" t="s">
        <v>985</v>
      </c>
      <c r="E1684" s="9" t="s">
        <v>229</v>
      </c>
      <c r="F1684" s="9" t="s">
        <v>976</v>
      </c>
      <c r="G1684" s="9">
        <v>24</v>
      </c>
      <c r="L1684" s="9">
        <v>56.713662999999997</v>
      </c>
      <c r="M1684" s="9">
        <v>-4.9617000000000004</v>
      </c>
      <c r="O1684" s="9">
        <v>0</v>
      </c>
      <c r="P1684" s="9">
        <v>26.2</v>
      </c>
      <c r="Q1684" s="9">
        <v>0</v>
      </c>
      <c r="R1684" s="9" t="s">
        <v>393</v>
      </c>
      <c r="S1684" s="9" t="s">
        <v>9715</v>
      </c>
      <c r="T1684" s="9" t="s">
        <v>9716</v>
      </c>
      <c r="U1684" s="9" t="s">
        <v>9717</v>
      </c>
    </row>
    <row r="1685" spans="1:23" hidden="1" x14ac:dyDescent="0.2">
      <c r="A1685" s="9">
        <v>1683</v>
      </c>
      <c r="B1685" s="9" t="s">
        <v>9718</v>
      </c>
      <c r="C1685" s="9" t="s">
        <v>792</v>
      </c>
      <c r="D1685" s="9" t="s">
        <v>985</v>
      </c>
      <c r="E1685" s="9" t="s">
        <v>229</v>
      </c>
      <c r="F1685" s="9" t="s">
        <v>795</v>
      </c>
      <c r="G1685" s="9">
        <v>4.5</v>
      </c>
      <c r="I1685" s="9">
        <v>1948</v>
      </c>
      <c r="L1685" s="9">
        <v>47.054057394099999</v>
      </c>
      <c r="M1685" s="9">
        <v>9.4000102402899994</v>
      </c>
      <c r="O1685" s="9">
        <v>0</v>
      </c>
      <c r="P1685" s="9">
        <v>0</v>
      </c>
      <c r="Q1685" s="9">
        <v>0</v>
      </c>
      <c r="R1685" s="9" t="s">
        <v>393</v>
      </c>
      <c r="S1685" s="9" t="s">
        <v>9719</v>
      </c>
      <c r="T1685" s="9" t="s">
        <v>9720</v>
      </c>
    </row>
    <row r="1686" spans="1:23" hidden="1" x14ac:dyDescent="0.2">
      <c r="A1686" s="9">
        <v>1684</v>
      </c>
      <c r="B1686" s="9" t="s">
        <v>9721</v>
      </c>
      <c r="C1686" s="9" t="s">
        <v>792</v>
      </c>
      <c r="D1686" s="9" t="s">
        <v>985</v>
      </c>
      <c r="E1686" s="9" t="s">
        <v>229</v>
      </c>
      <c r="F1686" s="9" t="s">
        <v>795</v>
      </c>
      <c r="G1686" s="9">
        <v>2.94</v>
      </c>
      <c r="I1686" s="9">
        <v>1933</v>
      </c>
      <c r="L1686" s="9">
        <v>47.4103399639</v>
      </c>
      <c r="M1686" s="9">
        <v>8.4079801943499994</v>
      </c>
      <c r="O1686" s="9">
        <v>0</v>
      </c>
      <c r="P1686" s="9">
        <v>0</v>
      </c>
      <c r="Q1686" s="9">
        <v>0</v>
      </c>
      <c r="R1686" s="9" t="s">
        <v>393</v>
      </c>
      <c r="S1686" s="9" t="s">
        <v>9722</v>
      </c>
      <c r="T1686" s="9" t="s">
        <v>9723</v>
      </c>
    </row>
    <row r="1687" spans="1:23" hidden="1" x14ac:dyDescent="0.2">
      <c r="A1687" s="9">
        <v>1685</v>
      </c>
      <c r="B1687" s="9" t="s">
        <v>9724</v>
      </c>
      <c r="C1687" s="9" t="s">
        <v>792</v>
      </c>
      <c r="D1687" s="9" t="s">
        <v>846</v>
      </c>
      <c r="E1687" s="9" t="s">
        <v>794</v>
      </c>
      <c r="F1687" s="9" t="s">
        <v>847</v>
      </c>
      <c r="G1687" s="9">
        <v>20</v>
      </c>
      <c r="I1687" s="9">
        <v>1980</v>
      </c>
      <c r="L1687" s="9">
        <v>64.307631999999998</v>
      </c>
      <c r="M1687" s="9">
        <v>15.71261</v>
      </c>
      <c r="O1687" s="9">
        <v>0</v>
      </c>
      <c r="P1687" s="9">
        <v>0</v>
      </c>
      <c r="Q1687" s="9">
        <v>0</v>
      </c>
      <c r="R1687" s="9" t="s">
        <v>393</v>
      </c>
      <c r="S1687" s="9" t="s">
        <v>9725</v>
      </c>
      <c r="T1687" s="9" t="s">
        <v>9726</v>
      </c>
    </row>
    <row r="1688" spans="1:23" hidden="1" x14ac:dyDescent="0.2">
      <c r="A1688" s="9">
        <v>1686</v>
      </c>
      <c r="B1688" s="9" t="s">
        <v>9727</v>
      </c>
      <c r="C1688" s="9" t="s">
        <v>792</v>
      </c>
      <c r="D1688" s="9" t="s">
        <v>846</v>
      </c>
      <c r="E1688" s="9" t="s">
        <v>794</v>
      </c>
      <c r="F1688" s="9" t="s">
        <v>847</v>
      </c>
      <c r="G1688" s="9">
        <v>10</v>
      </c>
      <c r="I1688" s="9">
        <v>1982</v>
      </c>
      <c r="L1688" s="9">
        <v>62.311093999999997</v>
      </c>
      <c r="M1688" s="9">
        <v>17.172947000000001</v>
      </c>
      <c r="O1688" s="9">
        <v>0</v>
      </c>
      <c r="P1688" s="9">
        <v>0</v>
      </c>
      <c r="Q1688" s="9">
        <v>0</v>
      </c>
      <c r="R1688" s="9" t="s">
        <v>393</v>
      </c>
      <c r="S1688" s="9" t="s">
        <v>9728</v>
      </c>
      <c r="T1688" s="9" t="s">
        <v>9729</v>
      </c>
    </row>
    <row r="1689" spans="1:23" hidden="1" x14ac:dyDescent="0.2">
      <c r="A1689" s="9">
        <v>1687</v>
      </c>
      <c r="B1689" s="9" t="s">
        <v>9730</v>
      </c>
      <c r="C1689" s="9" t="s">
        <v>792</v>
      </c>
      <c r="D1689" s="9" t="s">
        <v>846</v>
      </c>
      <c r="E1689" s="9" t="s">
        <v>794</v>
      </c>
      <c r="F1689" s="9" t="s">
        <v>847</v>
      </c>
      <c r="G1689" s="9">
        <v>35.299999999999997</v>
      </c>
      <c r="I1689" s="9">
        <v>1937</v>
      </c>
      <c r="L1689" s="9">
        <v>58.355556</v>
      </c>
      <c r="M1689" s="9">
        <v>12.374444</v>
      </c>
      <c r="O1689" s="9">
        <v>9500</v>
      </c>
      <c r="P1689" s="9">
        <v>20</v>
      </c>
      <c r="Q1689" s="9">
        <v>0</v>
      </c>
      <c r="R1689" s="9" t="s">
        <v>393</v>
      </c>
      <c r="S1689" s="9" t="s">
        <v>9731</v>
      </c>
      <c r="T1689" s="9" t="s">
        <v>9732</v>
      </c>
    </row>
    <row r="1690" spans="1:23" hidden="1" x14ac:dyDescent="0.2">
      <c r="A1690" s="9">
        <v>1688</v>
      </c>
      <c r="B1690" s="9" t="s">
        <v>9733</v>
      </c>
      <c r="C1690" s="9" t="s">
        <v>792</v>
      </c>
      <c r="D1690" s="9" t="s">
        <v>846</v>
      </c>
      <c r="E1690" s="9" t="s">
        <v>794</v>
      </c>
      <c r="F1690" s="9" t="s">
        <v>847</v>
      </c>
      <c r="G1690" s="9">
        <v>42</v>
      </c>
      <c r="I1690" s="9">
        <v>1918</v>
      </c>
      <c r="L1690" s="9">
        <v>60.564210000000003</v>
      </c>
      <c r="M1690" s="9">
        <v>17.439184000000001</v>
      </c>
      <c r="O1690" s="9">
        <v>0</v>
      </c>
      <c r="P1690" s="9">
        <v>0</v>
      </c>
      <c r="Q1690" s="9">
        <v>0</v>
      </c>
      <c r="R1690" s="9" t="s">
        <v>393</v>
      </c>
      <c r="S1690" s="9" t="s">
        <v>9734</v>
      </c>
      <c r="T1690" s="9" t="s">
        <v>9735</v>
      </c>
    </row>
    <row r="1691" spans="1:23" hidden="1" x14ac:dyDescent="0.2">
      <c r="A1691" s="9">
        <v>1689</v>
      </c>
      <c r="B1691" s="9" t="s">
        <v>9736</v>
      </c>
      <c r="C1691" s="9" t="s">
        <v>792</v>
      </c>
      <c r="D1691" s="9" t="s">
        <v>846</v>
      </c>
      <c r="E1691" s="9" t="s">
        <v>794</v>
      </c>
      <c r="F1691" s="9" t="s">
        <v>847</v>
      </c>
      <c r="G1691" s="9">
        <v>100</v>
      </c>
      <c r="I1691" s="9">
        <v>1957</v>
      </c>
      <c r="L1691" s="9">
        <v>65.094999999999999</v>
      </c>
      <c r="M1691" s="9">
        <v>17.101666999999999</v>
      </c>
      <c r="O1691" s="9">
        <v>1101</v>
      </c>
      <c r="P1691" s="9">
        <v>24</v>
      </c>
      <c r="Q1691" s="9">
        <v>0</v>
      </c>
      <c r="R1691" s="9" t="s">
        <v>393</v>
      </c>
      <c r="S1691" s="9" t="s">
        <v>9737</v>
      </c>
      <c r="T1691" s="9" t="s">
        <v>9738</v>
      </c>
    </row>
    <row r="1692" spans="1:23" hidden="1" x14ac:dyDescent="0.2">
      <c r="A1692" s="9">
        <v>1690</v>
      </c>
      <c r="B1692" s="9" t="s">
        <v>9739</v>
      </c>
      <c r="C1692" s="9" t="s">
        <v>792</v>
      </c>
      <c r="D1692" s="9" t="s">
        <v>846</v>
      </c>
      <c r="E1692" s="9" t="s">
        <v>794</v>
      </c>
      <c r="F1692" s="9" t="s">
        <v>847</v>
      </c>
      <c r="G1692" s="9">
        <v>80</v>
      </c>
      <c r="I1692" s="9">
        <v>1954</v>
      </c>
      <c r="L1692" s="9">
        <v>63.028896000000003</v>
      </c>
      <c r="M1692" s="9">
        <v>16.569357999999902</v>
      </c>
      <c r="O1692" s="9">
        <v>0</v>
      </c>
      <c r="P1692" s="9">
        <v>0</v>
      </c>
      <c r="Q1692" s="9">
        <v>0</v>
      </c>
      <c r="R1692" s="9" t="s">
        <v>393</v>
      </c>
      <c r="S1692" s="9" t="s">
        <v>9740</v>
      </c>
      <c r="T1692" s="9" t="s">
        <v>9741</v>
      </c>
    </row>
    <row r="1693" spans="1:23" hidden="1" x14ac:dyDescent="0.2">
      <c r="A1693" s="9">
        <v>1691</v>
      </c>
      <c r="B1693" s="9" t="s">
        <v>9742</v>
      </c>
      <c r="C1693" s="9" t="s">
        <v>792</v>
      </c>
      <c r="D1693" s="9" t="s">
        <v>846</v>
      </c>
      <c r="E1693" s="9" t="s">
        <v>794</v>
      </c>
      <c r="F1693" s="9" t="s">
        <v>847</v>
      </c>
      <c r="G1693" s="9">
        <v>50</v>
      </c>
      <c r="I1693" s="9">
        <v>1960</v>
      </c>
      <c r="L1693" s="9">
        <v>65.054381000000006</v>
      </c>
      <c r="M1693" s="9">
        <v>17.231956</v>
      </c>
      <c r="O1693" s="9">
        <v>0</v>
      </c>
      <c r="P1693" s="9">
        <v>0</v>
      </c>
      <c r="Q1693" s="9">
        <v>0</v>
      </c>
      <c r="R1693" s="9" t="s">
        <v>393</v>
      </c>
      <c r="S1693" s="9" t="s">
        <v>9743</v>
      </c>
      <c r="T1693" s="9" t="s">
        <v>9744</v>
      </c>
    </row>
    <row r="1694" spans="1:23" hidden="1" x14ac:dyDescent="0.2">
      <c r="A1694" s="9">
        <v>1692</v>
      </c>
      <c r="B1694" s="9" t="s">
        <v>9745</v>
      </c>
      <c r="C1694" s="9" t="s">
        <v>792</v>
      </c>
      <c r="D1694" s="9" t="s">
        <v>846</v>
      </c>
      <c r="E1694" s="9" t="s">
        <v>794</v>
      </c>
      <c r="F1694" s="9" t="s">
        <v>847</v>
      </c>
      <c r="G1694" s="9">
        <v>58</v>
      </c>
      <c r="L1694" s="9">
        <v>64.294319999999999</v>
      </c>
      <c r="M1694" s="9">
        <v>17.246873000000001</v>
      </c>
      <c r="O1694" s="9">
        <v>0</v>
      </c>
      <c r="P1694" s="9">
        <v>0</v>
      </c>
      <c r="Q1694" s="9">
        <v>0</v>
      </c>
      <c r="R1694" s="9" t="s">
        <v>393</v>
      </c>
      <c r="S1694" s="9" t="s">
        <v>9746</v>
      </c>
      <c r="T1694" s="9" t="s">
        <v>9747</v>
      </c>
    </row>
    <row r="1695" spans="1:23" hidden="1" x14ac:dyDescent="0.2">
      <c r="A1695" s="9">
        <v>1693</v>
      </c>
      <c r="B1695" s="9" t="s">
        <v>9748</v>
      </c>
      <c r="C1695" s="9" t="s">
        <v>792</v>
      </c>
      <c r="D1695" s="9" t="s">
        <v>846</v>
      </c>
      <c r="E1695" s="9" t="s">
        <v>794</v>
      </c>
      <c r="F1695" s="9" t="s">
        <v>847</v>
      </c>
      <c r="G1695" s="9">
        <v>35</v>
      </c>
      <c r="I1695" s="9">
        <v>1969</v>
      </c>
      <c r="L1695" s="9">
        <v>61.083947999999999</v>
      </c>
      <c r="M1695" s="9">
        <v>14.3180829999999</v>
      </c>
      <c r="O1695" s="9">
        <v>0</v>
      </c>
      <c r="P1695" s="9">
        <v>0</v>
      </c>
      <c r="Q1695" s="9">
        <v>0</v>
      </c>
      <c r="R1695" s="9" t="s">
        <v>393</v>
      </c>
      <c r="S1695" s="9" t="s">
        <v>9749</v>
      </c>
      <c r="T1695" s="9" t="s">
        <v>9750</v>
      </c>
    </row>
    <row r="1696" spans="1:23" hidden="1" x14ac:dyDescent="0.2">
      <c r="A1696" s="9">
        <v>1694</v>
      </c>
      <c r="B1696" s="9" t="s">
        <v>9751</v>
      </c>
      <c r="C1696" s="9" t="s">
        <v>792</v>
      </c>
      <c r="D1696" s="9" t="s">
        <v>846</v>
      </c>
      <c r="E1696" s="9" t="s">
        <v>794</v>
      </c>
      <c r="F1696" s="9" t="s">
        <v>847</v>
      </c>
      <c r="G1696" s="9">
        <v>12.5</v>
      </c>
      <c r="I1696" s="9">
        <v>1922</v>
      </c>
      <c r="L1696" s="9">
        <v>56.530555999999997</v>
      </c>
      <c r="M1696" s="9">
        <v>13.183332999999999</v>
      </c>
      <c r="O1696" s="9">
        <v>0</v>
      </c>
      <c r="P1696" s="9">
        <v>0</v>
      </c>
      <c r="Q1696" s="9">
        <v>0</v>
      </c>
      <c r="R1696" s="9" t="s">
        <v>393</v>
      </c>
      <c r="S1696" s="9" t="s">
        <v>9752</v>
      </c>
      <c r="T1696" s="9" t="s">
        <v>9753</v>
      </c>
    </row>
    <row r="1697" spans="1:25" hidden="1" x14ac:dyDescent="0.2">
      <c r="A1697" s="9">
        <v>1695</v>
      </c>
      <c r="B1697" s="9" t="s">
        <v>9754</v>
      </c>
      <c r="C1697" s="9" t="s">
        <v>792</v>
      </c>
      <c r="D1697" s="9" t="s">
        <v>846</v>
      </c>
      <c r="E1697" s="9" t="s">
        <v>794</v>
      </c>
      <c r="F1697" s="9" t="s">
        <v>847</v>
      </c>
      <c r="G1697" s="9">
        <v>38</v>
      </c>
      <c r="I1697" s="9">
        <v>1949</v>
      </c>
      <c r="L1697" s="9">
        <v>60.398170999999998</v>
      </c>
      <c r="M1697" s="9">
        <v>15.808669</v>
      </c>
      <c r="O1697" s="9">
        <v>0</v>
      </c>
      <c r="P1697" s="9">
        <v>0</v>
      </c>
      <c r="Q1697" s="9">
        <v>0</v>
      </c>
      <c r="R1697" s="9" t="s">
        <v>393</v>
      </c>
      <c r="S1697" s="9" t="s">
        <v>9755</v>
      </c>
      <c r="T1697" s="9" t="s">
        <v>9756</v>
      </c>
    </row>
    <row r="1698" spans="1:25" hidden="1" x14ac:dyDescent="0.2">
      <c r="A1698" s="9">
        <v>1696</v>
      </c>
      <c r="B1698" s="9" t="s">
        <v>9757</v>
      </c>
      <c r="C1698" s="9" t="s">
        <v>792</v>
      </c>
      <c r="D1698" s="9" t="s">
        <v>846</v>
      </c>
      <c r="E1698" s="9" t="s">
        <v>794</v>
      </c>
      <c r="F1698" s="9" t="s">
        <v>847</v>
      </c>
      <c r="G1698" s="9">
        <v>46</v>
      </c>
      <c r="L1698" s="9">
        <v>62.364099000000003</v>
      </c>
      <c r="M1698" s="9">
        <v>16.962160999999998</v>
      </c>
      <c r="O1698" s="9">
        <v>0</v>
      </c>
      <c r="P1698" s="9">
        <v>0</v>
      </c>
      <c r="Q1698" s="9">
        <v>0</v>
      </c>
      <c r="R1698" s="9" t="s">
        <v>393</v>
      </c>
      <c r="S1698" s="9" t="s">
        <v>9758</v>
      </c>
      <c r="T1698" s="9" t="s">
        <v>9759</v>
      </c>
    </row>
    <row r="1699" spans="1:25" hidden="1" x14ac:dyDescent="0.2">
      <c r="A1699" s="9">
        <v>1697</v>
      </c>
      <c r="B1699" s="9" t="s">
        <v>9760</v>
      </c>
      <c r="C1699" s="9" t="s">
        <v>792</v>
      </c>
      <c r="D1699" s="9" t="s">
        <v>846</v>
      </c>
      <c r="E1699" s="9" t="s">
        <v>794</v>
      </c>
      <c r="F1699" s="9" t="s">
        <v>847</v>
      </c>
      <c r="G1699" s="9">
        <v>61</v>
      </c>
      <c r="I1699" s="9">
        <v>1944</v>
      </c>
      <c r="L1699" s="9">
        <v>64.221215000000001</v>
      </c>
      <c r="M1699" s="9">
        <v>20.271177000000002</v>
      </c>
      <c r="O1699" s="9">
        <v>0</v>
      </c>
      <c r="P1699" s="9">
        <v>0</v>
      </c>
      <c r="Q1699" s="9">
        <v>0</v>
      </c>
      <c r="R1699" s="9" t="s">
        <v>393</v>
      </c>
      <c r="S1699" s="9" t="s">
        <v>9761</v>
      </c>
      <c r="T1699" s="9" t="s">
        <v>9762</v>
      </c>
    </row>
    <row r="1700" spans="1:25" hidden="1" x14ac:dyDescent="0.2">
      <c r="A1700" s="9">
        <v>1698</v>
      </c>
      <c r="B1700" s="9" t="s">
        <v>9763</v>
      </c>
      <c r="C1700" s="9" t="s">
        <v>792</v>
      </c>
      <c r="D1700" s="9" t="s">
        <v>846</v>
      </c>
      <c r="E1700" s="9" t="s">
        <v>794</v>
      </c>
      <c r="F1700" s="9" t="s">
        <v>847</v>
      </c>
      <c r="G1700" s="9">
        <v>45</v>
      </c>
      <c r="I1700" s="9">
        <v>1962</v>
      </c>
      <c r="L1700" s="9">
        <v>64.717558999999994</v>
      </c>
      <c r="M1700" s="9">
        <v>18.242239000000001</v>
      </c>
      <c r="O1700" s="9">
        <v>75</v>
      </c>
      <c r="P1700" s="9">
        <v>22</v>
      </c>
      <c r="Q1700" s="9">
        <v>0</v>
      </c>
      <c r="R1700" s="9" t="s">
        <v>393</v>
      </c>
      <c r="S1700" s="9" t="s">
        <v>9764</v>
      </c>
      <c r="T1700" s="9" t="s">
        <v>9765</v>
      </c>
    </row>
    <row r="1701" spans="1:25" hidden="1" x14ac:dyDescent="0.2">
      <c r="A1701" s="9">
        <v>1699</v>
      </c>
      <c r="B1701" s="9" t="s">
        <v>9766</v>
      </c>
      <c r="C1701" s="9" t="s">
        <v>792</v>
      </c>
      <c r="D1701" s="9" t="s">
        <v>985</v>
      </c>
      <c r="E1701" s="9" t="s">
        <v>229</v>
      </c>
      <c r="F1701" s="9" t="s">
        <v>565</v>
      </c>
      <c r="G1701" s="9">
        <v>79.5</v>
      </c>
      <c r="H1701" s="9">
        <v>0.8</v>
      </c>
      <c r="I1701" s="9">
        <v>1934</v>
      </c>
      <c r="J1701" s="9">
        <v>2020</v>
      </c>
      <c r="L1701" s="9">
        <v>47.586289999999998</v>
      </c>
      <c r="M1701" s="9">
        <v>8.1320700000000006</v>
      </c>
      <c r="O1701" s="9">
        <v>0</v>
      </c>
      <c r="P1701" s="9">
        <v>0</v>
      </c>
      <c r="Q1701" s="9">
        <v>0</v>
      </c>
      <c r="R1701" s="9" t="s">
        <v>393</v>
      </c>
      <c r="S1701" s="9" t="s">
        <v>9767</v>
      </c>
      <c r="T1701" s="9" t="s">
        <v>9768</v>
      </c>
    </row>
    <row r="1702" spans="1:25" hidden="1" x14ac:dyDescent="0.2">
      <c r="A1702" s="9">
        <v>1700</v>
      </c>
      <c r="B1702" s="9" t="s">
        <v>9769</v>
      </c>
      <c r="C1702" s="9" t="s">
        <v>792</v>
      </c>
      <c r="D1702" s="9" t="s">
        <v>793</v>
      </c>
      <c r="E1702" s="9" t="s">
        <v>794</v>
      </c>
      <c r="F1702" s="9" t="s">
        <v>565</v>
      </c>
      <c r="G1702" s="9">
        <v>90</v>
      </c>
      <c r="H1702" s="9">
        <v>0.75</v>
      </c>
      <c r="I1702" s="9">
        <v>1964</v>
      </c>
      <c r="J1702" s="9">
        <v>1964</v>
      </c>
      <c r="L1702" s="9">
        <v>48.504989999999999</v>
      </c>
      <c r="M1702" s="9">
        <v>9.2869200000000003</v>
      </c>
      <c r="N1702" s="9">
        <v>6.2888888888888799</v>
      </c>
      <c r="O1702" s="9">
        <v>0</v>
      </c>
      <c r="P1702" s="9">
        <v>0</v>
      </c>
      <c r="Q1702" s="9">
        <v>0</v>
      </c>
      <c r="R1702" s="9" t="s">
        <v>393</v>
      </c>
      <c r="S1702" s="9" t="s">
        <v>9770</v>
      </c>
      <c r="T1702" s="9" t="s">
        <v>9771</v>
      </c>
    </row>
    <row r="1703" spans="1:25" hidden="1" x14ac:dyDescent="0.2">
      <c r="A1703" s="9">
        <v>1701</v>
      </c>
      <c r="B1703" s="9" t="s">
        <v>9772</v>
      </c>
      <c r="C1703" s="9" t="s">
        <v>792</v>
      </c>
      <c r="D1703" s="9" t="s">
        <v>793</v>
      </c>
      <c r="E1703" s="9" t="s">
        <v>794</v>
      </c>
      <c r="F1703" s="9" t="s">
        <v>565</v>
      </c>
      <c r="G1703" s="9">
        <v>164</v>
      </c>
      <c r="H1703" s="9">
        <v>0.75</v>
      </c>
      <c r="I1703" s="9">
        <v>1974</v>
      </c>
      <c r="J1703" s="9">
        <v>1974</v>
      </c>
      <c r="L1703" s="9">
        <v>50.053130000000003</v>
      </c>
      <c r="M1703" s="9">
        <v>9.5813699999999997</v>
      </c>
      <c r="N1703" s="9">
        <v>6.0365853658536501</v>
      </c>
      <c r="O1703" s="9">
        <v>0</v>
      </c>
      <c r="P1703" s="9">
        <v>0</v>
      </c>
      <c r="Q1703" s="9">
        <v>0</v>
      </c>
      <c r="R1703" s="9" t="s">
        <v>393</v>
      </c>
      <c r="S1703" s="9" t="s">
        <v>9773</v>
      </c>
      <c r="T1703" s="9" t="s">
        <v>9774</v>
      </c>
    </row>
    <row r="1704" spans="1:25" hidden="1" x14ac:dyDescent="0.2">
      <c r="A1704" s="9">
        <v>1702</v>
      </c>
      <c r="B1704" s="9" t="s">
        <v>9775</v>
      </c>
      <c r="C1704" s="9" t="s">
        <v>792</v>
      </c>
      <c r="D1704" s="9" t="s">
        <v>985</v>
      </c>
      <c r="E1704" s="9" t="s">
        <v>229</v>
      </c>
      <c r="F1704" s="9" t="s">
        <v>565</v>
      </c>
      <c r="G1704" s="9">
        <v>16.399999999999999</v>
      </c>
      <c r="H1704" s="9">
        <v>0.8</v>
      </c>
      <c r="I1704" s="9">
        <v>1965</v>
      </c>
      <c r="J1704" s="9">
        <v>1965</v>
      </c>
      <c r="L1704" s="9">
        <v>52.521937000000001</v>
      </c>
      <c r="M1704" s="9">
        <v>10.360381</v>
      </c>
      <c r="O1704" s="9">
        <v>0</v>
      </c>
      <c r="P1704" s="9">
        <v>0</v>
      </c>
      <c r="Q1704" s="9">
        <v>0</v>
      </c>
      <c r="R1704" s="9" t="s">
        <v>393</v>
      </c>
      <c r="S1704" s="9" t="s">
        <v>9776</v>
      </c>
      <c r="T1704" s="9" t="s">
        <v>9777</v>
      </c>
    </row>
    <row r="1705" spans="1:25" hidden="1" x14ac:dyDescent="0.2">
      <c r="A1705" s="9">
        <v>1703</v>
      </c>
      <c r="B1705" s="9" t="s">
        <v>5538</v>
      </c>
      <c r="C1705" s="9" t="s">
        <v>792</v>
      </c>
      <c r="D1705" s="9" t="s">
        <v>985</v>
      </c>
      <c r="E1705" s="9" t="s">
        <v>229</v>
      </c>
      <c r="F1705" s="9" t="s">
        <v>565</v>
      </c>
      <c r="G1705" s="9">
        <v>19.8</v>
      </c>
      <c r="H1705" s="9">
        <v>0.8</v>
      </c>
      <c r="I1705" s="9">
        <v>1971</v>
      </c>
      <c r="J1705" s="9">
        <v>1971</v>
      </c>
      <c r="L1705" s="9">
        <v>48.750317000000003</v>
      </c>
      <c r="M1705" s="9">
        <v>11.412153</v>
      </c>
      <c r="O1705" s="9">
        <v>0</v>
      </c>
      <c r="P1705" s="9">
        <v>0</v>
      </c>
      <c r="Q1705" s="9">
        <v>0</v>
      </c>
      <c r="R1705" s="9" t="s">
        <v>393</v>
      </c>
      <c r="S1705" s="9" t="s">
        <v>9778</v>
      </c>
      <c r="T1705" s="9" t="s">
        <v>9779</v>
      </c>
    </row>
    <row r="1706" spans="1:25" hidden="1" x14ac:dyDescent="0.2">
      <c r="A1706" s="9">
        <v>1704</v>
      </c>
      <c r="B1706" s="9" t="s">
        <v>7288</v>
      </c>
      <c r="C1706" s="9" t="s">
        <v>792</v>
      </c>
      <c r="D1706" s="9" t="s">
        <v>985</v>
      </c>
      <c r="E1706" s="9" t="s">
        <v>229</v>
      </c>
      <c r="F1706" s="9" t="s">
        <v>565</v>
      </c>
      <c r="G1706" s="9">
        <v>66</v>
      </c>
      <c r="H1706" s="9">
        <v>0.8</v>
      </c>
      <c r="I1706" s="9">
        <v>1955</v>
      </c>
      <c r="J1706" s="9">
        <v>1955</v>
      </c>
      <c r="L1706" s="9">
        <v>48.519563599999998</v>
      </c>
      <c r="M1706" s="9">
        <v>13.708505199999999</v>
      </c>
      <c r="O1706" s="9">
        <v>0</v>
      </c>
      <c r="P1706" s="9">
        <v>0</v>
      </c>
      <c r="Q1706" s="9">
        <v>0</v>
      </c>
      <c r="R1706" s="9" t="s">
        <v>393</v>
      </c>
      <c r="S1706" s="9" t="s">
        <v>9780</v>
      </c>
      <c r="T1706" s="9" t="s">
        <v>9781</v>
      </c>
      <c r="U1706" s="9" t="s">
        <v>9782</v>
      </c>
    </row>
    <row r="1707" spans="1:25" hidden="1" x14ac:dyDescent="0.2">
      <c r="A1707" s="9">
        <v>1705</v>
      </c>
      <c r="B1707" s="9" t="s">
        <v>9783</v>
      </c>
      <c r="C1707" s="9" t="s">
        <v>792</v>
      </c>
      <c r="D1707" s="9" t="s">
        <v>985</v>
      </c>
      <c r="E1707" s="9" t="s">
        <v>229</v>
      </c>
      <c r="F1707" s="9" t="s">
        <v>565</v>
      </c>
      <c r="G1707" s="9">
        <v>53.7</v>
      </c>
      <c r="H1707" s="9">
        <v>0.8</v>
      </c>
      <c r="I1707" s="9">
        <v>1927</v>
      </c>
      <c r="J1707" s="9">
        <v>1927</v>
      </c>
      <c r="L1707" s="9">
        <v>48.579711199999998</v>
      </c>
      <c r="M1707" s="9">
        <v>13.4082738</v>
      </c>
      <c r="O1707" s="9">
        <v>0</v>
      </c>
      <c r="P1707" s="9">
        <v>0</v>
      </c>
      <c r="Q1707" s="9">
        <v>0</v>
      </c>
      <c r="R1707" s="9" t="s">
        <v>393</v>
      </c>
      <c r="S1707" s="9" t="s">
        <v>9784</v>
      </c>
      <c r="T1707" s="9" t="s">
        <v>9785</v>
      </c>
    </row>
    <row r="1708" spans="1:25" hidden="1" x14ac:dyDescent="0.2">
      <c r="A1708" s="9">
        <v>1706</v>
      </c>
      <c r="B1708" s="9" t="s">
        <v>9786</v>
      </c>
      <c r="C1708" s="9" t="s">
        <v>792</v>
      </c>
      <c r="D1708" s="9" t="s">
        <v>985</v>
      </c>
      <c r="E1708" s="9" t="s">
        <v>229</v>
      </c>
      <c r="F1708" s="9" t="s">
        <v>565</v>
      </c>
      <c r="G1708" s="9">
        <v>16.7</v>
      </c>
      <c r="H1708" s="9">
        <v>0.8</v>
      </c>
      <c r="I1708" s="9">
        <v>1975</v>
      </c>
      <c r="J1708" s="9">
        <v>1975</v>
      </c>
      <c r="L1708" s="9">
        <v>48.084026000000001</v>
      </c>
      <c r="M1708" s="9">
        <v>10.864936</v>
      </c>
      <c r="O1708" s="9">
        <v>0</v>
      </c>
      <c r="P1708" s="9">
        <v>0</v>
      </c>
      <c r="Q1708" s="9">
        <v>0</v>
      </c>
      <c r="R1708" s="9" t="s">
        <v>393</v>
      </c>
      <c r="S1708" s="9" t="s">
        <v>9787</v>
      </c>
      <c r="T1708" s="9" t="s">
        <v>9788</v>
      </c>
    </row>
    <row r="1709" spans="1:25" hidden="1" x14ac:dyDescent="0.2">
      <c r="A1709" s="9">
        <v>1707</v>
      </c>
      <c r="B1709" s="9" t="s">
        <v>9789</v>
      </c>
      <c r="C1709" s="9" t="s">
        <v>792</v>
      </c>
      <c r="D1709" s="9" t="s">
        <v>985</v>
      </c>
      <c r="E1709" s="9" t="s">
        <v>229</v>
      </c>
      <c r="F1709" s="9" t="s">
        <v>565</v>
      </c>
      <c r="G1709" s="9">
        <v>16</v>
      </c>
      <c r="H1709" s="9">
        <v>0.8</v>
      </c>
      <c r="I1709" s="9">
        <v>1951</v>
      </c>
      <c r="J1709" s="9">
        <v>1951</v>
      </c>
      <c r="L1709" s="9">
        <v>50.365855000000003</v>
      </c>
      <c r="M1709" s="9">
        <v>7.5817100000000002</v>
      </c>
      <c r="O1709" s="9">
        <v>0</v>
      </c>
      <c r="P1709" s="9">
        <v>0</v>
      </c>
      <c r="Q1709" s="9">
        <v>0</v>
      </c>
      <c r="R1709" s="9" t="s">
        <v>393</v>
      </c>
      <c r="S1709" s="9" t="s">
        <v>9790</v>
      </c>
      <c r="T1709" s="9" t="s">
        <v>9791</v>
      </c>
    </row>
    <row r="1710" spans="1:25" hidden="1" x14ac:dyDescent="0.2">
      <c r="A1710" s="9">
        <v>1708</v>
      </c>
      <c r="B1710" s="9" t="s">
        <v>9792</v>
      </c>
      <c r="C1710" s="9" t="s">
        <v>792</v>
      </c>
      <c r="D1710" s="9" t="s">
        <v>793</v>
      </c>
      <c r="E1710" s="9" t="s">
        <v>229</v>
      </c>
      <c r="F1710" s="9" t="s">
        <v>565</v>
      </c>
      <c r="G1710" s="9">
        <v>132.1</v>
      </c>
      <c r="H1710" s="9">
        <v>0.75193035579106704</v>
      </c>
      <c r="I1710" s="9">
        <v>1952</v>
      </c>
      <c r="J1710" s="9">
        <v>1958</v>
      </c>
      <c r="L1710" s="9">
        <v>49.546700000000001</v>
      </c>
      <c r="M1710" s="9">
        <v>12.282154999999999</v>
      </c>
      <c r="O1710" s="9">
        <v>0</v>
      </c>
      <c r="P1710" s="9">
        <v>0</v>
      </c>
      <c r="Q1710" s="9">
        <v>0</v>
      </c>
      <c r="R1710" s="9" t="s">
        <v>393</v>
      </c>
      <c r="S1710" s="9" t="s">
        <v>9793</v>
      </c>
      <c r="T1710" s="9" t="s">
        <v>9794</v>
      </c>
      <c r="U1710" s="9" t="s">
        <v>9795</v>
      </c>
      <c r="V1710" s="9" t="s">
        <v>9796</v>
      </c>
      <c r="W1710" s="9" t="s">
        <v>9797</v>
      </c>
      <c r="X1710" s="9" t="s">
        <v>9798</v>
      </c>
      <c r="Y1710" s="9" t="s">
        <v>9799</v>
      </c>
    </row>
    <row r="1711" spans="1:25" hidden="1" x14ac:dyDescent="0.2">
      <c r="A1711" s="9">
        <v>1709</v>
      </c>
      <c r="B1711" s="9" t="s">
        <v>9800</v>
      </c>
      <c r="C1711" s="9" t="s">
        <v>792</v>
      </c>
      <c r="D1711" s="9" t="s">
        <v>985</v>
      </c>
      <c r="E1711" s="9" t="s">
        <v>229</v>
      </c>
      <c r="F1711" s="9" t="s">
        <v>565</v>
      </c>
      <c r="G1711" s="9">
        <v>12.6</v>
      </c>
      <c r="H1711" s="9">
        <v>0.8</v>
      </c>
      <c r="I1711" s="9">
        <v>1984</v>
      </c>
      <c r="J1711" s="9">
        <v>1984</v>
      </c>
      <c r="L1711" s="9">
        <v>48.667862</v>
      </c>
      <c r="M1711" s="9">
        <v>12.660026999999999</v>
      </c>
      <c r="O1711" s="9">
        <v>0</v>
      </c>
      <c r="P1711" s="9">
        <v>0</v>
      </c>
      <c r="Q1711" s="9">
        <v>0</v>
      </c>
      <c r="R1711" s="9" t="s">
        <v>393</v>
      </c>
      <c r="S1711" s="9" t="s">
        <v>9801</v>
      </c>
      <c r="T1711" s="9" t="s">
        <v>9802</v>
      </c>
    </row>
    <row r="1712" spans="1:25" hidden="1" x14ac:dyDescent="0.2">
      <c r="A1712" s="9">
        <v>1710</v>
      </c>
      <c r="B1712" s="9" t="s">
        <v>9803</v>
      </c>
      <c r="C1712" s="9" t="s">
        <v>792</v>
      </c>
      <c r="D1712" s="9" t="s">
        <v>985</v>
      </c>
      <c r="E1712" s="9" t="s">
        <v>229</v>
      </c>
      <c r="F1712" s="9" t="s">
        <v>565</v>
      </c>
      <c r="G1712" s="9">
        <v>20</v>
      </c>
      <c r="H1712" s="9">
        <v>0.8</v>
      </c>
      <c r="I1712" s="9">
        <v>1962</v>
      </c>
      <c r="J1712" s="9">
        <v>1962</v>
      </c>
      <c r="L1712" s="9">
        <v>50.274723999999999</v>
      </c>
      <c r="M1712" s="9">
        <v>7.4589569999999998</v>
      </c>
      <c r="O1712" s="9">
        <v>0</v>
      </c>
      <c r="P1712" s="9">
        <v>0</v>
      </c>
      <c r="Q1712" s="9">
        <v>0</v>
      </c>
      <c r="R1712" s="9" t="s">
        <v>393</v>
      </c>
      <c r="S1712" s="9" t="s">
        <v>9804</v>
      </c>
      <c r="T1712" s="9" t="s">
        <v>9805</v>
      </c>
    </row>
    <row r="1713" spans="1:21" hidden="1" x14ac:dyDescent="0.2">
      <c r="A1713" s="9">
        <v>1711</v>
      </c>
      <c r="B1713" s="9" t="s">
        <v>9806</v>
      </c>
      <c r="C1713" s="9" t="s">
        <v>792</v>
      </c>
      <c r="D1713" s="9" t="s">
        <v>793</v>
      </c>
      <c r="E1713" s="9" t="s">
        <v>794</v>
      </c>
      <c r="F1713" s="9" t="s">
        <v>565</v>
      </c>
      <c r="G1713" s="9">
        <v>92</v>
      </c>
      <c r="H1713" s="9">
        <v>0.75</v>
      </c>
      <c r="I1713" s="9">
        <v>1960</v>
      </c>
      <c r="J1713" s="9">
        <v>1983</v>
      </c>
      <c r="L1713" s="9">
        <v>47.873938000000003</v>
      </c>
      <c r="M1713" s="9">
        <v>11.870990000000001</v>
      </c>
      <c r="O1713" s="9">
        <v>0</v>
      </c>
      <c r="P1713" s="9">
        <v>0</v>
      </c>
      <c r="Q1713" s="9">
        <v>0</v>
      </c>
      <c r="R1713" s="9" t="s">
        <v>393</v>
      </c>
      <c r="S1713" s="9" t="s">
        <v>9807</v>
      </c>
      <c r="T1713" s="9" t="s">
        <v>9808</v>
      </c>
      <c r="U1713" s="9" t="s">
        <v>9809</v>
      </c>
    </row>
    <row r="1714" spans="1:21" hidden="1" x14ac:dyDescent="0.2">
      <c r="A1714" s="9">
        <v>1712</v>
      </c>
      <c r="B1714" s="9" t="s">
        <v>9810</v>
      </c>
      <c r="C1714" s="9" t="s">
        <v>792</v>
      </c>
      <c r="D1714" s="9" t="s">
        <v>985</v>
      </c>
      <c r="E1714" s="9" t="s">
        <v>229</v>
      </c>
      <c r="F1714" s="9" t="s">
        <v>565</v>
      </c>
      <c r="G1714" s="9">
        <v>11.3</v>
      </c>
      <c r="H1714" s="9">
        <v>0.8</v>
      </c>
      <c r="I1714" s="9">
        <v>1922</v>
      </c>
      <c r="J1714" s="9">
        <v>1922</v>
      </c>
      <c r="L1714" s="9">
        <v>48.546993999999998</v>
      </c>
      <c r="M1714" s="9">
        <v>10.865069999999999</v>
      </c>
      <c r="O1714" s="9">
        <v>0</v>
      </c>
      <c r="P1714" s="9">
        <v>0</v>
      </c>
      <c r="Q1714" s="9">
        <v>0</v>
      </c>
      <c r="R1714" s="9" t="s">
        <v>393</v>
      </c>
      <c r="S1714" s="9" t="s">
        <v>9811</v>
      </c>
      <c r="T1714" s="9" t="s">
        <v>9812</v>
      </c>
    </row>
    <row r="1715" spans="1:21" hidden="1" x14ac:dyDescent="0.2">
      <c r="A1715" s="9">
        <v>1713</v>
      </c>
      <c r="B1715" s="9" t="s">
        <v>9813</v>
      </c>
      <c r="C1715" s="9" t="s">
        <v>792</v>
      </c>
      <c r="D1715" s="9" t="s">
        <v>985</v>
      </c>
      <c r="E1715" s="9" t="s">
        <v>229</v>
      </c>
      <c r="F1715" s="9" t="s">
        <v>565</v>
      </c>
      <c r="G1715" s="9">
        <v>12</v>
      </c>
      <c r="H1715" s="9">
        <v>0.8</v>
      </c>
      <c r="I1715" s="9">
        <v>1978</v>
      </c>
      <c r="J1715" s="9">
        <v>1978</v>
      </c>
      <c r="L1715" s="9">
        <v>48.2704497</v>
      </c>
      <c r="M1715" s="9">
        <v>10.977346300000001</v>
      </c>
      <c r="O1715" s="9">
        <v>0</v>
      </c>
      <c r="P1715" s="9">
        <v>0</v>
      </c>
      <c r="Q1715" s="9">
        <v>0</v>
      </c>
      <c r="R1715" s="9" t="s">
        <v>393</v>
      </c>
      <c r="S1715" s="9" t="s">
        <v>9814</v>
      </c>
      <c r="T1715" s="9" t="s">
        <v>9815</v>
      </c>
    </row>
    <row r="1716" spans="1:21" hidden="1" x14ac:dyDescent="0.2">
      <c r="A1716" s="9">
        <v>1714</v>
      </c>
      <c r="B1716" s="9" t="s">
        <v>9816</v>
      </c>
      <c r="C1716" s="9" t="s">
        <v>792</v>
      </c>
      <c r="D1716" s="9" t="s">
        <v>985</v>
      </c>
      <c r="E1716" s="9" t="s">
        <v>229</v>
      </c>
      <c r="F1716" s="9" t="s">
        <v>565</v>
      </c>
      <c r="G1716" s="9">
        <v>11.2</v>
      </c>
      <c r="H1716" s="9">
        <v>0.79999999999999905</v>
      </c>
      <c r="I1716" s="9">
        <v>1924</v>
      </c>
      <c r="J1716" s="9">
        <v>1924</v>
      </c>
      <c r="L1716" s="9">
        <v>47.996297239999997</v>
      </c>
      <c r="M1716" s="9">
        <v>11.485427870000001</v>
      </c>
      <c r="O1716" s="9">
        <v>0</v>
      </c>
      <c r="P1716" s="9">
        <v>0</v>
      </c>
      <c r="Q1716" s="9">
        <v>0</v>
      </c>
      <c r="R1716" s="9" t="s">
        <v>393</v>
      </c>
      <c r="S1716" s="9" t="s">
        <v>9817</v>
      </c>
      <c r="T1716" s="9" t="s">
        <v>9818</v>
      </c>
    </row>
    <row r="1717" spans="1:21" hidden="1" x14ac:dyDescent="0.2">
      <c r="A1717" s="9">
        <v>1715</v>
      </c>
      <c r="B1717" s="9" t="s">
        <v>9819</v>
      </c>
      <c r="C1717" s="9" t="s">
        <v>792</v>
      </c>
      <c r="D1717" s="9" t="s">
        <v>985</v>
      </c>
      <c r="E1717" s="9" t="s">
        <v>229</v>
      </c>
      <c r="F1717" s="9" t="s">
        <v>565</v>
      </c>
      <c r="G1717" s="9">
        <v>12.1</v>
      </c>
      <c r="H1717" s="9">
        <v>0.8</v>
      </c>
      <c r="I1717" s="9">
        <v>1984</v>
      </c>
      <c r="J1717" s="9">
        <v>1984</v>
      </c>
      <c r="L1717" s="9">
        <v>48.210619999999999</v>
      </c>
      <c r="M1717" s="9">
        <v>10.904933</v>
      </c>
      <c r="O1717" s="9">
        <v>0</v>
      </c>
      <c r="P1717" s="9">
        <v>0</v>
      </c>
      <c r="Q1717" s="9">
        <v>0</v>
      </c>
      <c r="R1717" s="9" t="s">
        <v>393</v>
      </c>
      <c r="S1717" s="9" t="s">
        <v>9820</v>
      </c>
      <c r="T1717" s="9" t="s">
        <v>9821</v>
      </c>
    </row>
    <row r="1718" spans="1:21" hidden="1" x14ac:dyDescent="0.2">
      <c r="A1718" s="9">
        <v>1716</v>
      </c>
      <c r="B1718" s="9" t="s">
        <v>9822</v>
      </c>
      <c r="C1718" s="9" t="s">
        <v>792</v>
      </c>
      <c r="D1718" s="9" t="s">
        <v>985</v>
      </c>
      <c r="E1718" s="9" t="s">
        <v>229</v>
      </c>
      <c r="F1718" s="9" t="s">
        <v>565</v>
      </c>
      <c r="G1718" s="9">
        <v>16.399999999999999</v>
      </c>
      <c r="H1718" s="9">
        <v>0.8</v>
      </c>
      <c r="I1718" s="9">
        <v>1966</v>
      </c>
      <c r="J1718" s="9">
        <v>1966</v>
      </c>
      <c r="L1718" s="9">
        <v>50.087361999999999</v>
      </c>
      <c r="M1718" s="9">
        <v>7.1358090000000001</v>
      </c>
      <c r="O1718" s="9">
        <v>0</v>
      </c>
      <c r="P1718" s="9">
        <v>0</v>
      </c>
      <c r="Q1718" s="9">
        <v>0</v>
      </c>
      <c r="R1718" s="9" t="s">
        <v>393</v>
      </c>
      <c r="S1718" s="9" t="s">
        <v>9823</v>
      </c>
      <c r="T1718" s="9" t="s">
        <v>9824</v>
      </c>
    </row>
    <row r="1719" spans="1:21" hidden="1" x14ac:dyDescent="0.2">
      <c r="A1719" s="9">
        <v>1717</v>
      </c>
      <c r="B1719" s="9" t="s">
        <v>9825</v>
      </c>
      <c r="C1719" s="9" t="s">
        <v>792</v>
      </c>
      <c r="D1719" s="9" t="s">
        <v>985</v>
      </c>
      <c r="E1719" s="9" t="s">
        <v>229</v>
      </c>
      <c r="F1719" s="9" t="s">
        <v>565</v>
      </c>
      <c r="G1719" s="9">
        <v>16.2</v>
      </c>
      <c r="H1719" s="9">
        <v>0.8</v>
      </c>
      <c r="I1719" s="9">
        <v>1951</v>
      </c>
      <c r="J1719" s="9">
        <v>1951</v>
      </c>
      <c r="L1719" s="9">
        <v>48.603913200000001</v>
      </c>
      <c r="M1719" s="9">
        <v>12.3023425</v>
      </c>
      <c r="O1719" s="9">
        <v>0</v>
      </c>
      <c r="P1719" s="9">
        <v>0</v>
      </c>
      <c r="Q1719" s="9">
        <v>0</v>
      </c>
      <c r="R1719" s="9" t="s">
        <v>393</v>
      </c>
      <c r="S1719" s="9" t="s">
        <v>9826</v>
      </c>
      <c r="T1719" s="9" t="s">
        <v>9827</v>
      </c>
    </row>
    <row r="1720" spans="1:21" hidden="1" x14ac:dyDescent="0.2">
      <c r="A1720" s="9">
        <v>1718</v>
      </c>
      <c r="B1720" s="9" t="s">
        <v>9828</v>
      </c>
      <c r="C1720" s="9" t="s">
        <v>792</v>
      </c>
      <c r="D1720" s="9" t="s">
        <v>793</v>
      </c>
      <c r="E1720" s="9" t="s">
        <v>794</v>
      </c>
      <c r="F1720" s="9" t="s">
        <v>565</v>
      </c>
      <c r="G1720" s="9">
        <v>39.799999999999997</v>
      </c>
      <c r="H1720" s="9">
        <v>0.75</v>
      </c>
      <c r="I1720" s="9">
        <v>1958</v>
      </c>
      <c r="J1720" s="9">
        <v>1958</v>
      </c>
      <c r="L1720" s="9">
        <v>51.091534279999998</v>
      </c>
      <c r="M1720" s="9">
        <v>13.609828950000001</v>
      </c>
      <c r="N1720" s="9">
        <v>15.8040201005025</v>
      </c>
      <c r="O1720" s="9">
        <v>0</v>
      </c>
      <c r="P1720" s="9">
        <v>0</v>
      </c>
      <c r="Q1720" s="9">
        <v>0</v>
      </c>
      <c r="R1720" s="9" t="s">
        <v>393</v>
      </c>
      <c r="S1720" s="9" t="s">
        <v>9829</v>
      </c>
      <c r="T1720" s="9" t="s">
        <v>9830</v>
      </c>
    </row>
    <row r="1721" spans="1:21" hidden="1" x14ac:dyDescent="0.2">
      <c r="A1721" s="9">
        <v>1719</v>
      </c>
      <c r="B1721" s="9" t="s">
        <v>9831</v>
      </c>
      <c r="C1721" s="9" t="s">
        <v>792</v>
      </c>
      <c r="D1721" s="9" t="s">
        <v>985</v>
      </c>
      <c r="E1721" s="9" t="s">
        <v>229</v>
      </c>
      <c r="F1721" s="9" t="s">
        <v>565</v>
      </c>
      <c r="G1721" s="9">
        <v>48</v>
      </c>
      <c r="H1721" s="9">
        <v>0.8</v>
      </c>
      <c r="I1721" s="9">
        <v>1982</v>
      </c>
      <c r="J1721" s="9">
        <v>1982</v>
      </c>
      <c r="L1721" s="9">
        <v>47.744729999999997</v>
      </c>
      <c r="M1721" s="9">
        <v>12.135730000000001</v>
      </c>
      <c r="O1721" s="9">
        <v>0</v>
      </c>
      <c r="P1721" s="9">
        <v>0</v>
      </c>
      <c r="Q1721" s="9">
        <v>0</v>
      </c>
      <c r="R1721" s="9" t="s">
        <v>393</v>
      </c>
      <c r="S1721" s="9" t="s">
        <v>9832</v>
      </c>
      <c r="T1721" s="9" t="s">
        <v>9833</v>
      </c>
    </row>
    <row r="1722" spans="1:21" hidden="1" x14ac:dyDescent="0.2">
      <c r="A1722" s="9">
        <v>1720</v>
      </c>
      <c r="B1722" s="9" t="s">
        <v>9834</v>
      </c>
      <c r="C1722" s="9" t="s">
        <v>792</v>
      </c>
      <c r="D1722" s="9" t="s">
        <v>985</v>
      </c>
      <c r="E1722" s="9" t="s">
        <v>229</v>
      </c>
      <c r="F1722" s="9" t="s">
        <v>565</v>
      </c>
      <c r="G1722" s="9">
        <v>12.8</v>
      </c>
      <c r="H1722" s="9">
        <v>0.8</v>
      </c>
      <c r="I1722" s="9">
        <v>1955</v>
      </c>
      <c r="J1722" s="9">
        <v>1955</v>
      </c>
      <c r="L1722" s="9">
        <v>47.554693999999998</v>
      </c>
      <c r="M1722" s="9">
        <v>11.291366</v>
      </c>
      <c r="O1722" s="9">
        <v>0</v>
      </c>
      <c r="P1722" s="9">
        <v>0</v>
      </c>
      <c r="Q1722" s="9">
        <v>0</v>
      </c>
      <c r="R1722" s="9" t="s">
        <v>393</v>
      </c>
      <c r="S1722" s="9" t="s">
        <v>9835</v>
      </c>
      <c r="T1722" s="9" t="s">
        <v>9836</v>
      </c>
    </row>
    <row r="1723" spans="1:21" hidden="1" x14ac:dyDescent="0.2">
      <c r="A1723" s="9">
        <v>1721</v>
      </c>
      <c r="B1723" s="9" t="s">
        <v>9837</v>
      </c>
      <c r="C1723" s="9" t="s">
        <v>792</v>
      </c>
      <c r="D1723" s="9" t="s">
        <v>985</v>
      </c>
      <c r="E1723" s="9" t="s">
        <v>229</v>
      </c>
      <c r="F1723" s="9" t="s">
        <v>565</v>
      </c>
      <c r="G1723" s="9">
        <v>11.9</v>
      </c>
      <c r="H1723" s="9">
        <v>0.8</v>
      </c>
      <c r="I1723" s="9">
        <v>1954</v>
      </c>
      <c r="J1723" s="9">
        <v>1954</v>
      </c>
      <c r="L1723" s="9">
        <v>48.646422999999999</v>
      </c>
      <c r="M1723" s="9">
        <v>10.879085999999999</v>
      </c>
      <c r="O1723" s="9">
        <v>0</v>
      </c>
      <c r="P1723" s="9">
        <v>0</v>
      </c>
      <c r="Q1723" s="9">
        <v>0</v>
      </c>
      <c r="R1723" s="9" t="s">
        <v>393</v>
      </c>
      <c r="S1723" s="9" t="s">
        <v>9838</v>
      </c>
      <c r="T1723" s="9" t="s">
        <v>9839</v>
      </c>
    </row>
    <row r="1724" spans="1:21" hidden="1" x14ac:dyDescent="0.2">
      <c r="A1724" s="9">
        <v>1722</v>
      </c>
      <c r="B1724" s="9" t="s">
        <v>9372</v>
      </c>
      <c r="C1724" s="9" t="s">
        <v>792</v>
      </c>
      <c r="D1724" s="9" t="s">
        <v>985</v>
      </c>
      <c r="E1724" s="9" t="s">
        <v>229</v>
      </c>
      <c r="F1724" s="9" t="s">
        <v>565</v>
      </c>
      <c r="G1724" s="9">
        <v>86.4</v>
      </c>
      <c r="H1724" s="9">
        <v>0.8</v>
      </c>
      <c r="I1724" s="9">
        <v>1965</v>
      </c>
      <c r="J1724" s="9">
        <v>1965</v>
      </c>
      <c r="L1724" s="9">
        <v>48.553305399999999</v>
      </c>
      <c r="M1724" s="9">
        <v>13.4336590999999</v>
      </c>
      <c r="O1724" s="9">
        <v>0</v>
      </c>
      <c r="P1724" s="9">
        <v>0</v>
      </c>
      <c r="Q1724" s="9">
        <v>0</v>
      </c>
      <c r="R1724" s="9" t="s">
        <v>393</v>
      </c>
      <c r="S1724" s="9" t="s">
        <v>9840</v>
      </c>
      <c r="T1724" s="9" t="s">
        <v>9841</v>
      </c>
    </row>
    <row r="1725" spans="1:21" hidden="1" x14ac:dyDescent="0.2">
      <c r="A1725" s="9">
        <v>1723</v>
      </c>
      <c r="B1725" s="9" t="s">
        <v>9842</v>
      </c>
      <c r="C1725" s="9" t="s">
        <v>792</v>
      </c>
      <c r="D1725" s="9" t="s">
        <v>985</v>
      </c>
      <c r="E1725" s="9" t="s">
        <v>229</v>
      </c>
      <c r="F1725" s="9" t="s">
        <v>565</v>
      </c>
      <c r="G1725" s="9">
        <v>19.399999999999999</v>
      </c>
      <c r="H1725" s="9">
        <v>0.8</v>
      </c>
      <c r="I1725" s="9">
        <v>1977</v>
      </c>
      <c r="J1725" s="9">
        <v>1977</v>
      </c>
      <c r="L1725" s="9">
        <v>48.026102100000003</v>
      </c>
      <c r="M1725" s="9">
        <v>12.789631999999999</v>
      </c>
      <c r="O1725" s="9">
        <v>0</v>
      </c>
      <c r="P1725" s="9">
        <v>0</v>
      </c>
      <c r="Q1725" s="9">
        <v>0</v>
      </c>
      <c r="R1725" s="9" t="s">
        <v>393</v>
      </c>
      <c r="S1725" s="9" t="s">
        <v>9843</v>
      </c>
      <c r="T1725" s="9" t="s">
        <v>9844</v>
      </c>
    </row>
    <row r="1726" spans="1:21" hidden="1" x14ac:dyDescent="0.2">
      <c r="A1726" s="9">
        <v>1724</v>
      </c>
      <c r="B1726" s="9" t="s">
        <v>9845</v>
      </c>
      <c r="C1726" s="9" t="s">
        <v>792</v>
      </c>
      <c r="D1726" s="9" t="s">
        <v>985</v>
      </c>
      <c r="E1726" s="9" t="s">
        <v>229</v>
      </c>
      <c r="F1726" s="9" t="s">
        <v>565</v>
      </c>
      <c r="G1726" s="9">
        <v>22.3</v>
      </c>
      <c r="H1726" s="9">
        <v>0.79999999999999905</v>
      </c>
      <c r="I1726" s="9">
        <v>1929</v>
      </c>
      <c r="J1726" s="9">
        <v>1929</v>
      </c>
      <c r="L1726" s="9">
        <v>48.441319999999997</v>
      </c>
      <c r="M1726" s="9">
        <v>11.992330000000001</v>
      </c>
      <c r="O1726" s="9">
        <v>0</v>
      </c>
      <c r="P1726" s="9">
        <v>0</v>
      </c>
      <c r="Q1726" s="9">
        <v>0</v>
      </c>
      <c r="R1726" s="9" t="s">
        <v>393</v>
      </c>
      <c r="S1726" s="9" t="s">
        <v>9846</v>
      </c>
      <c r="T1726" s="9" t="s">
        <v>9847</v>
      </c>
    </row>
    <row r="1727" spans="1:21" hidden="1" x14ac:dyDescent="0.2">
      <c r="A1727" s="9">
        <v>1725</v>
      </c>
      <c r="B1727" s="9" t="s">
        <v>9848</v>
      </c>
      <c r="C1727" s="9" t="s">
        <v>792</v>
      </c>
      <c r="D1727" s="9" t="s">
        <v>985</v>
      </c>
      <c r="E1727" s="9" t="s">
        <v>229</v>
      </c>
      <c r="F1727" s="9" t="s">
        <v>565</v>
      </c>
      <c r="G1727" s="9">
        <v>12.6</v>
      </c>
      <c r="H1727" s="9">
        <v>0.8</v>
      </c>
      <c r="I1727" s="9">
        <v>1994</v>
      </c>
      <c r="J1727" s="9">
        <v>1994</v>
      </c>
      <c r="L1727" s="9">
        <v>49.794339999999998</v>
      </c>
      <c r="M1727" s="9">
        <v>10.1813</v>
      </c>
      <c r="O1727" s="9">
        <v>0</v>
      </c>
      <c r="P1727" s="9">
        <v>0</v>
      </c>
      <c r="Q1727" s="9">
        <v>0</v>
      </c>
      <c r="R1727" s="9" t="s">
        <v>393</v>
      </c>
      <c r="S1727" s="9" t="s">
        <v>9849</v>
      </c>
      <c r="T1727" s="9" t="s">
        <v>9850</v>
      </c>
    </row>
    <row r="1728" spans="1:21" hidden="1" x14ac:dyDescent="0.2">
      <c r="A1728" s="9">
        <v>1726</v>
      </c>
      <c r="B1728" s="9" t="s">
        <v>9851</v>
      </c>
      <c r="C1728" s="9" t="s">
        <v>792</v>
      </c>
      <c r="D1728" s="9" t="s">
        <v>985</v>
      </c>
      <c r="E1728" s="9" t="s">
        <v>229</v>
      </c>
      <c r="F1728" s="9" t="s">
        <v>565</v>
      </c>
      <c r="G1728" s="9">
        <v>19.2</v>
      </c>
      <c r="H1728" s="9">
        <v>0.8</v>
      </c>
      <c r="I1728" s="9">
        <v>1971</v>
      </c>
      <c r="J1728" s="9">
        <v>1971</v>
      </c>
      <c r="L1728" s="9">
        <v>47.692726</v>
      </c>
      <c r="M1728" s="9">
        <v>10.797592</v>
      </c>
      <c r="O1728" s="9">
        <v>0</v>
      </c>
      <c r="P1728" s="9">
        <v>0</v>
      </c>
      <c r="Q1728" s="9">
        <v>0</v>
      </c>
      <c r="R1728" s="9" t="s">
        <v>393</v>
      </c>
      <c r="S1728" s="9" t="s">
        <v>9852</v>
      </c>
      <c r="T1728" s="9" t="s">
        <v>9853</v>
      </c>
    </row>
    <row r="1729" spans="1:22" hidden="1" x14ac:dyDescent="0.2">
      <c r="A1729" s="9">
        <v>1727</v>
      </c>
      <c r="B1729" s="9" t="s">
        <v>9854</v>
      </c>
      <c r="C1729" s="9" t="s">
        <v>792</v>
      </c>
      <c r="D1729" s="9" t="s">
        <v>985</v>
      </c>
      <c r="E1729" s="9" t="s">
        <v>229</v>
      </c>
      <c r="F1729" s="9" t="s">
        <v>598</v>
      </c>
      <c r="G1729" s="9">
        <v>8</v>
      </c>
      <c r="L1729" s="9">
        <v>44.295555</v>
      </c>
      <c r="M1729" s="9">
        <v>10.570198</v>
      </c>
      <c r="O1729" s="9">
        <v>0</v>
      </c>
      <c r="P1729" s="9">
        <v>0</v>
      </c>
      <c r="Q1729" s="9">
        <v>0</v>
      </c>
      <c r="R1729" s="9" t="s">
        <v>9855</v>
      </c>
      <c r="S1729" s="9" t="s">
        <v>9856</v>
      </c>
      <c r="T1729" s="9" t="s">
        <v>9857</v>
      </c>
    </row>
    <row r="1730" spans="1:22" hidden="1" x14ac:dyDescent="0.2">
      <c r="A1730" s="9">
        <v>1728</v>
      </c>
      <c r="B1730" s="9" t="s">
        <v>9858</v>
      </c>
      <c r="C1730" s="9" t="s">
        <v>792</v>
      </c>
      <c r="D1730" s="9" t="s">
        <v>985</v>
      </c>
      <c r="E1730" s="9" t="s">
        <v>229</v>
      </c>
      <c r="F1730" s="9" t="s">
        <v>598</v>
      </c>
      <c r="G1730" s="9">
        <v>12</v>
      </c>
      <c r="L1730" s="9">
        <v>45.666561999999999</v>
      </c>
      <c r="M1730" s="9">
        <v>7.6891109999999996</v>
      </c>
      <c r="O1730" s="9">
        <v>0</v>
      </c>
      <c r="P1730" s="9">
        <v>0</v>
      </c>
      <c r="Q1730" s="9">
        <v>0</v>
      </c>
      <c r="R1730" s="9" t="s">
        <v>9859</v>
      </c>
      <c r="S1730" s="9" t="s">
        <v>9860</v>
      </c>
      <c r="T1730" s="9" t="s">
        <v>9861</v>
      </c>
    </row>
    <row r="1731" spans="1:22" hidden="1" x14ac:dyDescent="0.2">
      <c r="A1731" s="9">
        <v>1729</v>
      </c>
      <c r="B1731" s="9" t="s">
        <v>9862</v>
      </c>
      <c r="C1731" s="9" t="s">
        <v>792</v>
      </c>
      <c r="D1731" s="9" t="s">
        <v>985</v>
      </c>
      <c r="E1731" s="9" t="s">
        <v>229</v>
      </c>
      <c r="F1731" s="9" t="s">
        <v>598</v>
      </c>
      <c r="G1731" s="9">
        <v>65</v>
      </c>
      <c r="L1731" s="9">
        <v>45.976666700000003</v>
      </c>
      <c r="M1731" s="9">
        <v>12.3033333</v>
      </c>
      <c r="O1731" s="9">
        <v>0</v>
      </c>
      <c r="P1731" s="9">
        <v>0</v>
      </c>
      <c r="Q1731" s="9">
        <v>0</v>
      </c>
      <c r="R1731" s="9" t="s">
        <v>9863</v>
      </c>
      <c r="S1731" s="9" t="s">
        <v>9864</v>
      </c>
      <c r="T1731" s="9" t="s">
        <v>9865</v>
      </c>
    </row>
    <row r="1732" spans="1:22" x14ac:dyDescent="0.2">
      <c r="A1732" s="9">
        <v>1730</v>
      </c>
      <c r="B1732" s="9" t="s">
        <v>66</v>
      </c>
      <c r="C1732" s="9" t="s">
        <v>426</v>
      </c>
      <c r="D1732" s="9" t="s">
        <v>441</v>
      </c>
      <c r="E1732" s="9" t="s">
        <v>229</v>
      </c>
      <c r="F1732" s="9" t="s">
        <v>68</v>
      </c>
      <c r="G1732" s="9">
        <v>600</v>
      </c>
      <c r="I1732" s="9">
        <v>2016</v>
      </c>
      <c r="L1732" s="9">
        <v>54.036000000000001</v>
      </c>
      <c r="M1732" s="9">
        <v>5.9630000000000001</v>
      </c>
      <c r="O1732" s="9">
        <v>0</v>
      </c>
      <c r="P1732" s="9">
        <v>0</v>
      </c>
      <c r="Q1732" s="9">
        <v>0</v>
      </c>
      <c r="R1732" s="9" t="s">
        <v>442</v>
      </c>
      <c r="S1732" s="9" t="s">
        <v>443</v>
      </c>
      <c r="T1732" s="9" t="s">
        <v>444</v>
      </c>
    </row>
    <row r="1733" spans="1:22" hidden="1" x14ac:dyDescent="0.2">
      <c r="A1733" s="9">
        <v>1731</v>
      </c>
      <c r="B1733" s="9" t="s">
        <v>9866</v>
      </c>
      <c r="C1733" s="9" t="s">
        <v>426</v>
      </c>
      <c r="D1733" s="9" t="s">
        <v>427</v>
      </c>
      <c r="E1733" s="9" t="s">
        <v>229</v>
      </c>
      <c r="F1733" s="9" t="s">
        <v>976</v>
      </c>
      <c r="G1733" s="9">
        <v>28</v>
      </c>
      <c r="L1733" s="9">
        <v>57.769599999999997</v>
      </c>
      <c r="M1733" s="9">
        <v>-4.3731999999999998</v>
      </c>
      <c r="O1733" s="9">
        <v>0</v>
      </c>
      <c r="P1733" s="9">
        <v>0</v>
      </c>
      <c r="Q1733" s="9">
        <v>0</v>
      </c>
      <c r="R1733" s="9" t="s">
        <v>9867</v>
      </c>
      <c r="S1733" s="9" t="s">
        <v>9868</v>
      </c>
      <c r="T1733" s="9" t="s">
        <v>9869</v>
      </c>
    </row>
    <row r="1734" spans="1:22" hidden="1" x14ac:dyDescent="0.2">
      <c r="A1734" s="9">
        <v>1732</v>
      </c>
      <c r="B1734" s="9" t="s">
        <v>9870</v>
      </c>
      <c r="C1734" s="9" t="s">
        <v>426</v>
      </c>
      <c r="D1734" s="9" t="s">
        <v>441</v>
      </c>
      <c r="E1734" s="9" t="s">
        <v>229</v>
      </c>
      <c r="F1734" s="9" t="s">
        <v>976</v>
      </c>
      <c r="G1734" s="9">
        <v>108</v>
      </c>
      <c r="L1734" s="9">
        <v>57.219099999999997</v>
      </c>
      <c r="M1734" s="9">
        <v>-4.5819000000000001</v>
      </c>
      <c r="O1734" s="9">
        <v>0</v>
      </c>
      <c r="P1734" s="9">
        <v>0</v>
      </c>
      <c r="Q1734" s="9">
        <v>0</v>
      </c>
      <c r="R1734" s="9" t="s">
        <v>9871</v>
      </c>
      <c r="S1734" s="9" t="s">
        <v>9872</v>
      </c>
      <c r="T1734" s="9" t="s">
        <v>9873</v>
      </c>
    </row>
    <row r="1735" spans="1:22" hidden="1" x14ac:dyDescent="0.2">
      <c r="A1735" s="9">
        <v>1733</v>
      </c>
      <c r="B1735" s="9" t="s">
        <v>9874</v>
      </c>
      <c r="C1735" s="9" t="s">
        <v>426</v>
      </c>
      <c r="D1735" s="9" t="s">
        <v>427</v>
      </c>
      <c r="E1735" s="9" t="s">
        <v>229</v>
      </c>
      <c r="F1735" s="9" t="s">
        <v>976</v>
      </c>
      <c r="G1735" s="9">
        <v>19</v>
      </c>
      <c r="L1735" s="9">
        <v>56.218699999999998</v>
      </c>
      <c r="M1735" s="9">
        <v>-5.2194000000000003</v>
      </c>
      <c r="O1735" s="9">
        <v>0</v>
      </c>
      <c r="P1735" s="9">
        <v>0</v>
      </c>
      <c r="Q1735" s="9">
        <v>0</v>
      </c>
      <c r="R1735" s="9" t="s">
        <v>9875</v>
      </c>
      <c r="S1735" s="9" t="s">
        <v>9876</v>
      </c>
      <c r="T1735" s="9" t="s">
        <v>9877</v>
      </c>
    </row>
    <row r="1736" spans="1:22" hidden="1" x14ac:dyDescent="0.2">
      <c r="A1736" s="9">
        <v>1734</v>
      </c>
      <c r="B1736" s="9" t="s">
        <v>9878</v>
      </c>
      <c r="C1736" s="9" t="s">
        <v>426</v>
      </c>
      <c r="D1736" s="9" t="s">
        <v>427</v>
      </c>
      <c r="E1736" s="9" t="s">
        <v>229</v>
      </c>
      <c r="F1736" s="9" t="s">
        <v>847</v>
      </c>
      <c r="G1736" s="9">
        <v>288</v>
      </c>
      <c r="L1736" s="9">
        <v>63.423000000000002</v>
      </c>
      <c r="M1736" s="9">
        <v>16.147300000000001</v>
      </c>
      <c r="O1736" s="9">
        <v>0</v>
      </c>
      <c r="P1736" s="9">
        <v>0</v>
      </c>
      <c r="Q1736" s="9">
        <v>0</v>
      </c>
      <c r="R1736" s="9" t="s">
        <v>9879</v>
      </c>
      <c r="S1736" s="9" t="s">
        <v>9880</v>
      </c>
      <c r="T1736" s="9" t="s">
        <v>9881</v>
      </c>
    </row>
    <row r="1737" spans="1:22" hidden="1" x14ac:dyDescent="0.2">
      <c r="A1737" s="9">
        <v>1735</v>
      </c>
      <c r="B1737" s="9" t="s">
        <v>9882</v>
      </c>
      <c r="C1737" s="9" t="s">
        <v>227</v>
      </c>
      <c r="E1737" s="9" t="s">
        <v>229</v>
      </c>
      <c r="F1737" s="9" t="s">
        <v>3063</v>
      </c>
      <c r="G1737" s="9">
        <v>1055.7</v>
      </c>
      <c r="I1737" s="9">
        <v>1980</v>
      </c>
      <c r="L1737" s="9">
        <v>40.996600000000001</v>
      </c>
      <c r="M1737" s="9">
        <v>-0.37980000000000003</v>
      </c>
      <c r="O1737" s="9">
        <v>0</v>
      </c>
      <c r="P1737" s="9">
        <v>0</v>
      </c>
      <c r="Q1737" s="9">
        <v>0</v>
      </c>
      <c r="R1737" s="9" t="s">
        <v>9883</v>
      </c>
      <c r="S1737" s="9" t="s">
        <v>9884</v>
      </c>
      <c r="T1737" s="9" t="s">
        <v>9885</v>
      </c>
      <c r="U1737" s="9" t="s">
        <v>9886</v>
      </c>
      <c r="V1737" s="9" t="s">
        <v>9887</v>
      </c>
    </row>
    <row r="1738" spans="1:22" hidden="1" x14ac:dyDescent="0.2">
      <c r="A1738" s="9">
        <v>1736</v>
      </c>
      <c r="B1738" s="9" t="s">
        <v>9888</v>
      </c>
      <c r="C1738" s="9" t="s">
        <v>9889</v>
      </c>
      <c r="E1738" s="9" t="s">
        <v>229</v>
      </c>
      <c r="F1738" s="9" t="s">
        <v>3063</v>
      </c>
      <c r="G1738" s="9">
        <v>100</v>
      </c>
      <c r="I1738" s="9">
        <v>2011</v>
      </c>
      <c r="L1738" s="9">
        <v>37.648166666666597</v>
      </c>
      <c r="M1738" s="9">
        <v>-5.2559999999999896</v>
      </c>
      <c r="O1738" s="9">
        <v>0</v>
      </c>
      <c r="P1738" s="9">
        <v>0</v>
      </c>
      <c r="Q1738" s="9">
        <v>0</v>
      </c>
      <c r="R1738" s="9" t="s">
        <v>9890</v>
      </c>
      <c r="S1738" s="9" t="s">
        <v>9891</v>
      </c>
      <c r="T1738" s="9" t="s">
        <v>9892</v>
      </c>
      <c r="U1738" s="9" t="s">
        <v>9893</v>
      </c>
      <c r="V1738" s="9" t="s">
        <v>9894</v>
      </c>
    </row>
    <row r="1739" spans="1:22" hidden="1" x14ac:dyDescent="0.2">
      <c r="A1739" s="9">
        <v>1737</v>
      </c>
      <c r="B1739" s="9" t="s">
        <v>9895</v>
      </c>
      <c r="C1739" s="9" t="s">
        <v>227</v>
      </c>
      <c r="E1739" s="9" t="s">
        <v>229</v>
      </c>
      <c r="F1739" s="9" t="s">
        <v>3063</v>
      </c>
      <c r="G1739" s="9">
        <v>485.79999999999899</v>
      </c>
      <c r="I1739" s="9">
        <v>1984</v>
      </c>
      <c r="L1739" s="9">
        <v>42.826099999999997</v>
      </c>
      <c r="M1739" s="9">
        <v>-4.8463000000000003</v>
      </c>
      <c r="O1739" s="9">
        <v>0</v>
      </c>
      <c r="P1739" s="9">
        <v>0</v>
      </c>
      <c r="Q1739" s="9">
        <v>0</v>
      </c>
      <c r="R1739" s="9" t="s">
        <v>9896</v>
      </c>
      <c r="S1739" s="9" t="s">
        <v>9897</v>
      </c>
      <c r="T1739" s="9" t="s">
        <v>9898</v>
      </c>
      <c r="U1739" s="9" t="s">
        <v>9899</v>
      </c>
    </row>
    <row r="1740" spans="1:22" hidden="1" x14ac:dyDescent="0.2">
      <c r="A1740" s="9">
        <v>1738</v>
      </c>
      <c r="B1740" s="9" t="s">
        <v>9900</v>
      </c>
      <c r="C1740" s="9" t="s">
        <v>426</v>
      </c>
      <c r="D1740" s="9" t="s">
        <v>427</v>
      </c>
      <c r="E1740" s="9" t="s">
        <v>229</v>
      </c>
      <c r="F1740" s="9" t="s">
        <v>824</v>
      </c>
      <c r="G1740" s="9">
        <v>100</v>
      </c>
      <c r="I1740" s="9">
        <v>2009</v>
      </c>
      <c r="L1740" s="9">
        <v>54.036099999999998</v>
      </c>
      <c r="M1740" s="9">
        <v>15.804</v>
      </c>
      <c r="O1740" s="9">
        <v>0</v>
      </c>
      <c r="P1740" s="9">
        <v>0</v>
      </c>
      <c r="Q1740" s="9">
        <v>0</v>
      </c>
      <c r="R1740" s="9" t="s">
        <v>9901</v>
      </c>
      <c r="S1740" s="9" t="s">
        <v>9902</v>
      </c>
      <c r="T1740" s="9" t="s">
        <v>9903</v>
      </c>
    </row>
    <row r="1741" spans="1:22" hidden="1" x14ac:dyDescent="0.2">
      <c r="A1741" s="9">
        <v>1739</v>
      </c>
      <c r="B1741" s="9" t="s">
        <v>9904</v>
      </c>
      <c r="C1741" s="9" t="s">
        <v>426</v>
      </c>
      <c r="D1741" s="9" t="s">
        <v>427</v>
      </c>
      <c r="E1741" s="9" t="s">
        <v>229</v>
      </c>
      <c r="F1741" s="9" t="s">
        <v>824</v>
      </c>
      <c r="G1741" s="9">
        <v>82.5</v>
      </c>
      <c r="I1741" s="9">
        <v>2011</v>
      </c>
      <c r="L1741" s="9">
        <v>54.151400000000002</v>
      </c>
      <c r="M1741" s="9">
        <v>21.18</v>
      </c>
      <c r="O1741" s="9">
        <v>0</v>
      </c>
      <c r="P1741" s="9">
        <v>0</v>
      </c>
      <c r="Q1741" s="9">
        <v>0</v>
      </c>
      <c r="R1741" s="9" t="s">
        <v>9905</v>
      </c>
      <c r="S1741" s="9" t="s">
        <v>9906</v>
      </c>
      <c r="T1741" s="9" t="s">
        <v>9907</v>
      </c>
    </row>
    <row r="1742" spans="1:22" hidden="1" x14ac:dyDescent="0.2">
      <c r="A1742" s="9">
        <v>1740</v>
      </c>
      <c r="B1742" s="9" t="s">
        <v>9908</v>
      </c>
      <c r="C1742" s="9" t="s">
        <v>426</v>
      </c>
      <c r="D1742" s="9" t="s">
        <v>427</v>
      </c>
      <c r="E1742" s="9" t="s">
        <v>229</v>
      </c>
      <c r="F1742" s="9" t="s">
        <v>824</v>
      </c>
      <c r="G1742" s="9">
        <v>41.4</v>
      </c>
      <c r="I1742" s="9">
        <v>2011</v>
      </c>
      <c r="L1742" s="9">
        <v>52.429499999999997</v>
      </c>
      <c r="M1742" s="9">
        <v>14.6829</v>
      </c>
      <c r="O1742" s="9">
        <v>0</v>
      </c>
      <c r="P1742" s="9">
        <v>0</v>
      </c>
      <c r="Q1742" s="9">
        <v>0</v>
      </c>
      <c r="R1742" s="9" t="s">
        <v>9909</v>
      </c>
      <c r="S1742" s="9" t="s">
        <v>9910</v>
      </c>
      <c r="T1742" s="9" t="s">
        <v>9911</v>
      </c>
    </row>
    <row r="1743" spans="1:22" x14ac:dyDescent="0.2">
      <c r="A1743" s="9">
        <v>1741</v>
      </c>
      <c r="B1743" s="9" t="s">
        <v>163</v>
      </c>
      <c r="C1743" s="9" t="s">
        <v>426</v>
      </c>
      <c r="D1743" s="9" t="s">
        <v>427</v>
      </c>
      <c r="E1743" s="9" t="s">
        <v>229</v>
      </c>
      <c r="F1743" s="9" t="s">
        <v>68</v>
      </c>
      <c r="G1743" s="9">
        <v>120.3</v>
      </c>
      <c r="I1743" s="9">
        <v>2009</v>
      </c>
      <c r="L1743" s="9">
        <v>53.4375</v>
      </c>
      <c r="M1743" s="9">
        <v>6.8613</v>
      </c>
      <c r="O1743" s="9">
        <v>0</v>
      </c>
      <c r="P1743" s="9">
        <v>0</v>
      </c>
      <c r="Q1743" s="9">
        <v>0</v>
      </c>
      <c r="R1743" s="9" t="s">
        <v>445</v>
      </c>
      <c r="S1743" s="9" t="s">
        <v>446</v>
      </c>
      <c r="T1743" s="9" t="s">
        <v>447</v>
      </c>
    </row>
    <row r="1744" spans="1:22" hidden="1" x14ac:dyDescent="0.2">
      <c r="A1744" s="9">
        <v>1742</v>
      </c>
      <c r="B1744" s="9" t="s">
        <v>9912</v>
      </c>
      <c r="C1744" s="9" t="s">
        <v>1152</v>
      </c>
      <c r="E1744" s="9" t="s">
        <v>229</v>
      </c>
      <c r="F1744" s="9" t="s">
        <v>1153</v>
      </c>
      <c r="G1744" s="9">
        <v>82.992588906959796</v>
      </c>
      <c r="I1744" s="9">
        <v>1960</v>
      </c>
      <c r="L1744" s="9">
        <v>49.7395</v>
      </c>
      <c r="M1744" s="9">
        <v>13.345499999999999</v>
      </c>
      <c r="O1744" s="9">
        <v>0</v>
      </c>
      <c r="P1744" s="9">
        <v>0</v>
      </c>
      <c r="Q1744" s="9">
        <v>0</v>
      </c>
      <c r="R1744" s="9" t="s">
        <v>393</v>
      </c>
      <c r="S1744" s="9" t="s">
        <v>9913</v>
      </c>
      <c r="T1744" s="9" t="s">
        <v>9914</v>
      </c>
    </row>
    <row r="1745" spans="1:21" hidden="1" x14ac:dyDescent="0.2">
      <c r="A1745" s="9">
        <v>1743</v>
      </c>
      <c r="B1745" s="9" t="s">
        <v>9915</v>
      </c>
      <c r="C1745" s="9" t="s">
        <v>9916</v>
      </c>
      <c r="E1745" s="9" t="s">
        <v>229</v>
      </c>
      <c r="F1745" s="9" t="s">
        <v>598</v>
      </c>
      <c r="G1745" s="9">
        <v>114</v>
      </c>
      <c r="I1745" s="9">
        <v>1981</v>
      </c>
      <c r="L1745" s="9">
        <v>43.236199999999997</v>
      </c>
      <c r="M1745" s="9">
        <v>10.8689</v>
      </c>
      <c r="O1745" s="9">
        <v>0</v>
      </c>
      <c r="P1745" s="9">
        <v>0</v>
      </c>
      <c r="Q1745" s="9">
        <v>0</v>
      </c>
      <c r="R1745" s="9" t="s">
        <v>9917</v>
      </c>
      <c r="S1745" s="9" t="s">
        <v>9918</v>
      </c>
      <c r="T1745" s="9" t="s">
        <v>9919</v>
      </c>
    </row>
    <row r="1746" spans="1:21" hidden="1" x14ac:dyDescent="0.2">
      <c r="A1746" s="9">
        <v>1744</v>
      </c>
      <c r="B1746" s="9" t="s">
        <v>9920</v>
      </c>
      <c r="C1746" s="9" t="s">
        <v>9889</v>
      </c>
      <c r="E1746" s="9" t="s">
        <v>229</v>
      </c>
      <c r="F1746" s="9" t="s">
        <v>598</v>
      </c>
      <c r="G1746" s="9">
        <v>13</v>
      </c>
      <c r="L1746" s="9">
        <v>41.34</v>
      </c>
      <c r="M1746" s="9">
        <v>15.263</v>
      </c>
      <c r="O1746" s="9">
        <v>0</v>
      </c>
      <c r="P1746" s="9">
        <v>0</v>
      </c>
      <c r="Q1746" s="9">
        <v>0</v>
      </c>
      <c r="R1746" s="9" t="s">
        <v>9921</v>
      </c>
      <c r="S1746" s="9" t="s">
        <v>9922</v>
      </c>
      <c r="T1746" s="9" t="s">
        <v>9923</v>
      </c>
    </row>
    <row r="1747" spans="1:21" hidden="1" x14ac:dyDescent="0.2">
      <c r="A1747" s="9">
        <v>1745</v>
      </c>
      <c r="B1747" s="9" t="s">
        <v>9924</v>
      </c>
      <c r="C1747" s="9" t="s">
        <v>426</v>
      </c>
      <c r="D1747" s="9" t="s">
        <v>427</v>
      </c>
      <c r="E1747" s="9" t="s">
        <v>229</v>
      </c>
      <c r="F1747" s="9" t="s">
        <v>598</v>
      </c>
      <c r="G1747" s="9">
        <v>69</v>
      </c>
      <c r="L1747" s="9">
        <v>41.954700000000003</v>
      </c>
      <c r="M1747" s="9">
        <v>14.388400000000001</v>
      </c>
      <c r="O1747" s="9">
        <v>0</v>
      </c>
      <c r="P1747" s="9">
        <v>0</v>
      </c>
      <c r="Q1747" s="9">
        <v>0</v>
      </c>
      <c r="R1747" s="9" t="s">
        <v>9925</v>
      </c>
      <c r="S1747" s="9" t="s">
        <v>9926</v>
      </c>
      <c r="T1747" s="9" t="s">
        <v>9927</v>
      </c>
    </row>
    <row r="1748" spans="1:21" hidden="1" x14ac:dyDescent="0.2">
      <c r="A1748" s="9">
        <v>1746</v>
      </c>
      <c r="B1748" s="9" t="s">
        <v>9928</v>
      </c>
      <c r="C1748" s="9" t="s">
        <v>9889</v>
      </c>
      <c r="E1748" s="9" t="s">
        <v>229</v>
      </c>
      <c r="F1748" s="9" t="s">
        <v>598</v>
      </c>
      <c r="G1748" s="9">
        <v>23</v>
      </c>
      <c r="L1748" s="9">
        <v>42.406700000000001</v>
      </c>
      <c r="M1748" s="9">
        <v>11.6104</v>
      </c>
      <c r="O1748" s="9">
        <v>0</v>
      </c>
      <c r="P1748" s="9">
        <v>0</v>
      </c>
      <c r="Q1748" s="9">
        <v>0</v>
      </c>
      <c r="R1748" s="9" t="s">
        <v>9929</v>
      </c>
      <c r="S1748" s="9" t="s">
        <v>9930</v>
      </c>
      <c r="T1748" s="9" t="s">
        <v>9931</v>
      </c>
    </row>
    <row r="1749" spans="1:21" hidden="1" x14ac:dyDescent="0.2">
      <c r="A1749" s="9">
        <v>1747</v>
      </c>
      <c r="B1749" s="9" t="s">
        <v>9932</v>
      </c>
      <c r="C1749" s="9" t="s">
        <v>9889</v>
      </c>
      <c r="E1749" s="9" t="s">
        <v>229</v>
      </c>
      <c r="F1749" s="9" t="s">
        <v>598</v>
      </c>
      <c r="G1749" s="9">
        <v>12</v>
      </c>
      <c r="L1749" s="9">
        <v>45.031500000000001</v>
      </c>
      <c r="M1749" s="9">
        <v>12.179399999999999</v>
      </c>
      <c r="O1749" s="9">
        <v>0</v>
      </c>
      <c r="P1749" s="9">
        <v>0</v>
      </c>
      <c r="Q1749" s="9">
        <v>0</v>
      </c>
      <c r="R1749" s="9" t="s">
        <v>9933</v>
      </c>
      <c r="S1749" s="9" t="s">
        <v>9934</v>
      </c>
      <c r="T1749" s="9" t="s">
        <v>9935</v>
      </c>
    </row>
    <row r="1750" spans="1:21" hidden="1" x14ac:dyDescent="0.2">
      <c r="A1750" s="9">
        <v>1748</v>
      </c>
      <c r="B1750" s="9" t="s">
        <v>9936</v>
      </c>
      <c r="C1750" s="9" t="s">
        <v>9889</v>
      </c>
      <c r="E1750" s="9" t="s">
        <v>229</v>
      </c>
      <c r="F1750" s="9" t="s">
        <v>598</v>
      </c>
      <c r="G1750" s="9">
        <v>22</v>
      </c>
      <c r="L1750" s="9">
        <v>41.658000000000001</v>
      </c>
      <c r="M1750" s="9">
        <v>12.66</v>
      </c>
      <c r="O1750" s="9">
        <v>0</v>
      </c>
      <c r="P1750" s="9">
        <v>0</v>
      </c>
      <c r="Q1750" s="9">
        <v>0</v>
      </c>
      <c r="R1750" s="9" t="s">
        <v>9937</v>
      </c>
      <c r="S1750" s="9" t="s">
        <v>9938</v>
      </c>
      <c r="T1750" s="9" t="s">
        <v>9939</v>
      </c>
    </row>
    <row r="1751" spans="1:21" hidden="1" x14ac:dyDescent="0.2">
      <c r="A1751" s="9">
        <v>1749</v>
      </c>
      <c r="B1751" s="9" t="s">
        <v>9940</v>
      </c>
      <c r="C1751" s="9" t="s">
        <v>9889</v>
      </c>
      <c r="E1751" s="9" t="s">
        <v>229</v>
      </c>
      <c r="F1751" s="9" t="s">
        <v>598</v>
      </c>
      <c r="G1751" s="9">
        <v>51</v>
      </c>
      <c r="L1751" s="9">
        <v>44.51</v>
      </c>
      <c r="M1751" s="9">
        <v>12.163</v>
      </c>
      <c r="O1751" s="9">
        <v>0</v>
      </c>
      <c r="P1751" s="9">
        <v>0</v>
      </c>
      <c r="Q1751" s="9">
        <v>0</v>
      </c>
      <c r="R1751" s="9" t="s">
        <v>9941</v>
      </c>
      <c r="S1751" s="9" t="s">
        <v>9942</v>
      </c>
      <c r="T1751" s="9" t="s">
        <v>9943</v>
      </c>
      <c r="U1751" s="9" t="s">
        <v>9944</v>
      </c>
    </row>
    <row r="1752" spans="1:21" hidden="1" x14ac:dyDescent="0.2">
      <c r="A1752" s="9">
        <v>1750</v>
      </c>
      <c r="B1752" s="9" t="s">
        <v>3558</v>
      </c>
      <c r="C1752" s="9" t="s">
        <v>9889</v>
      </c>
      <c r="E1752" s="9" t="s">
        <v>229</v>
      </c>
      <c r="F1752" s="9" t="s">
        <v>598</v>
      </c>
      <c r="G1752" s="9">
        <v>29</v>
      </c>
      <c r="L1752" s="9">
        <v>40.825000000000003</v>
      </c>
      <c r="M1752" s="9">
        <v>8.3209999999999997</v>
      </c>
      <c r="O1752" s="9">
        <v>0</v>
      </c>
      <c r="P1752" s="9">
        <v>0</v>
      </c>
      <c r="Q1752" s="9">
        <v>0</v>
      </c>
      <c r="R1752" s="9" t="s">
        <v>9945</v>
      </c>
      <c r="S1752" s="9" t="s">
        <v>9946</v>
      </c>
      <c r="T1752" s="9" t="s">
        <v>9947</v>
      </c>
    </row>
    <row r="1753" spans="1:21" hidden="1" x14ac:dyDescent="0.2">
      <c r="A1753" s="9">
        <v>1751</v>
      </c>
      <c r="B1753" s="9" t="s">
        <v>9948</v>
      </c>
      <c r="C1753" s="9" t="s">
        <v>9889</v>
      </c>
      <c r="E1753" s="9" t="s">
        <v>229</v>
      </c>
      <c r="F1753" s="9" t="s">
        <v>598</v>
      </c>
      <c r="G1753" s="9">
        <v>10</v>
      </c>
      <c r="L1753" s="9">
        <v>44.838000000000001</v>
      </c>
      <c r="M1753" s="9">
        <v>11.683999999999999</v>
      </c>
      <c r="O1753" s="9">
        <v>0</v>
      </c>
      <c r="P1753" s="9">
        <v>0</v>
      </c>
      <c r="Q1753" s="9">
        <v>0</v>
      </c>
      <c r="R1753" s="9" t="s">
        <v>9949</v>
      </c>
      <c r="S1753" s="9" t="s">
        <v>9950</v>
      </c>
      <c r="T1753" s="9" t="s">
        <v>9951</v>
      </c>
    </row>
    <row r="1754" spans="1:21" hidden="1" x14ac:dyDescent="0.2">
      <c r="A1754" s="9">
        <v>1752</v>
      </c>
      <c r="B1754" s="9" t="s">
        <v>9952</v>
      </c>
      <c r="C1754" s="9" t="s">
        <v>9889</v>
      </c>
      <c r="E1754" s="9" t="s">
        <v>229</v>
      </c>
      <c r="F1754" s="9" t="s">
        <v>598</v>
      </c>
      <c r="G1754" s="9">
        <v>12</v>
      </c>
      <c r="L1754" s="9">
        <v>44.826999999999998</v>
      </c>
      <c r="M1754" s="9">
        <v>11.571</v>
      </c>
      <c r="O1754" s="9">
        <v>0</v>
      </c>
      <c r="P1754" s="9">
        <v>0</v>
      </c>
      <c r="Q1754" s="9">
        <v>0</v>
      </c>
      <c r="R1754" s="9" t="s">
        <v>9953</v>
      </c>
      <c r="S1754" s="9" t="s">
        <v>9954</v>
      </c>
      <c r="T1754" s="9" t="s">
        <v>9955</v>
      </c>
    </row>
    <row r="1755" spans="1:21" hidden="1" x14ac:dyDescent="0.2">
      <c r="A1755" s="9">
        <v>1753</v>
      </c>
      <c r="B1755" s="9" t="s">
        <v>9956</v>
      </c>
      <c r="C1755" s="9" t="s">
        <v>426</v>
      </c>
      <c r="D1755" s="9" t="s">
        <v>427</v>
      </c>
      <c r="E1755" s="9" t="s">
        <v>229</v>
      </c>
      <c r="F1755" s="9" t="s">
        <v>976</v>
      </c>
      <c r="G1755" s="9">
        <v>22</v>
      </c>
      <c r="L1755" s="9">
        <v>57.662999999999997</v>
      </c>
      <c r="M1755" s="9">
        <v>-2.6454</v>
      </c>
      <c r="O1755" s="9">
        <v>0</v>
      </c>
      <c r="P1755" s="9">
        <v>0</v>
      </c>
      <c r="Q1755" s="9">
        <v>0</v>
      </c>
      <c r="R1755" s="9" t="s">
        <v>9957</v>
      </c>
      <c r="S1755" s="9" t="s">
        <v>9958</v>
      </c>
      <c r="T1755" s="9" t="s">
        <v>9959</v>
      </c>
      <c r="U1755" s="9" t="s">
        <v>9960</v>
      </c>
    </row>
    <row r="1756" spans="1:21" hidden="1" x14ac:dyDescent="0.2">
      <c r="A1756" s="9">
        <v>1754</v>
      </c>
      <c r="B1756" s="9" t="s">
        <v>9961</v>
      </c>
      <c r="C1756" s="9" t="s">
        <v>426</v>
      </c>
      <c r="D1756" s="9" t="s">
        <v>441</v>
      </c>
      <c r="E1756" s="9" t="s">
        <v>229</v>
      </c>
      <c r="F1756" s="9" t="s">
        <v>976</v>
      </c>
      <c r="G1756" s="9">
        <v>254</v>
      </c>
      <c r="L1756" s="9">
        <v>53.48</v>
      </c>
      <c r="M1756" s="9">
        <v>-3.27</v>
      </c>
      <c r="O1756" s="9">
        <v>0</v>
      </c>
      <c r="P1756" s="9">
        <v>0</v>
      </c>
      <c r="Q1756" s="9">
        <v>0</v>
      </c>
      <c r="R1756" s="9" t="s">
        <v>9962</v>
      </c>
      <c r="S1756" s="9" t="s">
        <v>9963</v>
      </c>
      <c r="T1756" s="9" t="s">
        <v>9964</v>
      </c>
    </row>
    <row r="1757" spans="1:21" hidden="1" x14ac:dyDescent="0.2">
      <c r="A1757" s="9">
        <v>1755</v>
      </c>
      <c r="B1757" s="9" t="s">
        <v>9965</v>
      </c>
      <c r="C1757" s="9" t="s">
        <v>426</v>
      </c>
      <c r="D1757" s="9" t="s">
        <v>441</v>
      </c>
      <c r="E1757" s="9" t="s">
        <v>229</v>
      </c>
      <c r="F1757" s="9" t="s">
        <v>976</v>
      </c>
      <c r="G1757" s="9">
        <v>90</v>
      </c>
      <c r="L1757" s="9">
        <v>53.488199999999999</v>
      </c>
      <c r="M1757" s="9">
        <v>-3.1848999999999998</v>
      </c>
      <c r="O1757" s="9">
        <v>0</v>
      </c>
      <c r="P1757" s="9">
        <v>0</v>
      </c>
      <c r="Q1757" s="9">
        <v>0</v>
      </c>
      <c r="R1757" s="9" t="s">
        <v>9966</v>
      </c>
      <c r="S1757" s="9" t="s">
        <v>9967</v>
      </c>
      <c r="T1757" s="9" t="s">
        <v>9968</v>
      </c>
    </row>
    <row r="1758" spans="1:21" hidden="1" x14ac:dyDescent="0.2">
      <c r="A1758" s="9">
        <v>1756</v>
      </c>
      <c r="B1758" s="9" t="s">
        <v>9969</v>
      </c>
      <c r="C1758" s="9" t="s">
        <v>426</v>
      </c>
      <c r="D1758" s="9" t="s">
        <v>427</v>
      </c>
      <c r="E1758" s="9" t="s">
        <v>229</v>
      </c>
      <c r="F1758" s="9" t="s">
        <v>976</v>
      </c>
      <c r="G1758" s="9">
        <v>48</v>
      </c>
      <c r="L1758" s="9">
        <v>58.4435</v>
      </c>
      <c r="M1758" s="9">
        <v>-3.0853999999999999</v>
      </c>
      <c r="O1758" s="9">
        <v>0</v>
      </c>
      <c r="P1758" s="9">
        <v>0</v>
      </c>
      <c r="Q1758" s="9">
        <v>0</v>
      </c>
      <c r="R1758" s="9" t="s">
        <v>9970</v>
      </c>
      <c r="S1758" s="9" t="s">
        <v>9971</v>
      </c>
      <c r="T1758" s="9" t="s">
        <v>9972</v>
      </c>
    </row>
    <row r="1759" spans="1:21" hidden="1" x14ac:dyDescent="0.2">
      <c r="A1759" s="9">
        <v>1757</v>
      </c>
      <c r="B1759" s="9" t="s">
        <v>9973</v>
      </c>
      <c r="C1759" s="9" t="s">
        <v>1152</v>
      </c>
      <c r="E1759" s="9" t="s">
        <v>229</v>
      </c>
      <c r="F1759" s="9" t="s">
        <v>1153</v>
      </c>
      <c r="G1759" s="9">
        <v>23.975636795343899</v>
      </c>
      <c r="I1759" s="9">
        <v>1966</v>
      </c>
      <c r="L1759" s="9">
        <v>50.462200000000003</v>
      </c>
      <c r="M1759" s="9">
        <v>13.4274</v>
      </c>
      <c r="O1759" s="9">
        <v>0</v>
      </c>
      <c r="P1759" s="9">
        <v>0</v>
      </c>
      <c r="Q1759" s="9">
        <v>0</v>
      </c>
      <c r="R1759" s="9" t="s">
        <v>393</v>
      </c>
      <c r="S1759" s="9" t="s">
        <v>9974</v>
      </c>
      <c r="T1759" s="9" t="s">
        <v>9975</v>
      </c>
    </row>
    <row r="1760" spans="1:21" hidden="1" x14ac:dyDescent="0.2">
      <c r="A1760" s="9">
        <v>1758</v>
      </c>
      <c r="B1760" s="9" t="s">
        <v>9976</v>
      </c>
      <c r="C1760" s="9" t="s">
        <v>426</v>
      </c>
      <c r="D1760" s="9" t="s">
        <v>427</v>
      </c>
      <c r="E1760" s="9" t="s">
        <v>229</v>
      </c>
      <c r="F1760" s="9" t="s">
        <v>976</v>
      </c>
      <c r="G1760" s="9">
        <v>210</v>
      </c>
      <c r="L1760" s="9">
        <v>53.097700000000003</v>
      </c>
      <c r="M1760" s="9">
        <v>0.5615</v>
      </c>
      <c r="O1760" s="9">
        <v>0</v>
      </c>
      <c r="P1760" s="9">
        <v>0</v>
      </c>
      <c r="Q1760" s="9">
        <v>0</v>
      </c>
      <c r="R1760" s="9" t="s">
        <v>9977</v>
      </c>
      <c r="S1760" s="9" t="s">
        <v>9978</v>
      </c>
      <c r="T1760" s="9" t="s">
        <v>9979</v>
      </c>
    </row>
    <row r="1761" spans="1:20" hidden="1" x14ac:dyDescent="0.2">
      <c r="A1761" s="9">
        <v>1759</v>
      </c>
      <c r="B1761" s="9" t="s">
        <v>9980</v>
      </c>
      <c r="C1761" s="9" t="s">
        <v>426</v>
      </c>
      <c r="D1761" s="9" t="s">
        <v>427</v>
      </c>
      <c r="E1761" s="9" t="s">
        <v>229</v>
      </c>
      <c r="F1761" s="9" t="s">
        <v>976</v>
      </c>
      <c r="G1761" s="9">
        <v>13</v>
      </c>
      <c r="L1761" s="9">
        <v>55.4953</v>
      </c>
      <c r="M1761" s="9">
        <v>-5.6665999999999999</v>
      </c>
      <c r="O1761" s="9">
        <v>0</v>
      </c>
      <c r="P1761" s="9">
        <v>0</v>
      </c>
      <c r="Q1761" s="9">
        <v>0</v>
      </c>
      <c r="R1761" s="9" t="s">
        <v>9981</v>
      </c>
      <c r="S1761" s="9" t="s">
        <v>9982</v>
      </c>
      <c r="T1761" s="9" t="s">
        <v>9983</v>
      </c>
    </row>
    <row r="1762" spans="1:20" hidden="1" x14ac:dyDescent="0.2">
      <c r="A1762" s="9">
        <v>1760</v>
      </c>
      <c r="B1762" s="9" t="s">
        <v>9984</v>
      </c>
      <c r="C1762" s="9" t="s">
        <v>426</v>
      </c>
      <c r="D1762" s="9" t="s">
        <v>427</v>
      </c>
      <c r="E1762" s="9" t="s">
        <v>229</v>
      </c>
      <c r="F1762" s="9" t="s">
        <v>976</v>
      </c>
      <c r="G1762" s="9">
        <v>24</v>
      </c>
      <c r="L1762" s="9">
        <v>53.7303</v>
      </c>
      <c r="M1762" s="9">
        <v>-0.94799999999999995</v>
      </c>
      <c r="O1762" s="9">
        <v>0</v>
      </c>
      <c r="P1762" s="9">
        <v>0</v>
      </c>
      <c r="Q1762" s="9">
        <v>0</v>
      </c>
      <c r="R1762" s="9" t="s">
        <v>9985</v>
      </c>
      <c r="S1762" s="9" t="s">
        <v>9986</v>
      </c>
      <c r="T1762" s="9" t="s">
        <v>9987</v>
      </c>
    </row>
    <row r="1763" spans="1:20" hidden="1" x14ac:dyDescent="0.2">
      <c r="A1763" s="9">
        <v>1761</v>
      </c>
      <c r="B1763" s="9" t="s">
        <v>9988</v>
      </c>
      <c r="C1763" s="9" t="s">
        <v>426</v>
      </c>
      <c r="D1763" s="9" t="s">
        <v>441</v>
      </c>
      <c r="E1763" s="9" t="s">
        <v>229</v>
      </c>
      <c r="F1763" s="9" t="s">
        <v>976</v>
      </c>
      <c r="G1763" s="9">
        <v>400</v>
      </c>
      <c r="L1763" s="9">
        <v>50.64</v>
      </c>
      <c r="M1763" s="9">
        <v>-0.18</v>
      </c>
      <c r="O1763" s="9">
        <v>0</v>
      </c>
      <c r="P1763" s="9">
        <v>0</v>
      </c>
      <c r="Q1763" s="9">
        <v>0</v>
      </c>
      <c r="R1763" s="9" t="s">
        <v>9989</v>
      </c>
      <c r="S1763" s="9" t="s">
        <v>9990</v>
      </c>
      <c r="T1763" s="9" t="s">
        <v>9991</v>
      </c>
    </row>
    <row r="1764" spans="1:20" hidden="1" x14ac:dyDescent="0.2">
      <c r="A1764" s="9">
        <v>1762</v>
      </c>
      <c r="B1764" s="9" t="s">
        <v>9992</v>
      </c>
      <c r="C1764" s="9" t="s">
        <v>426</v>
      </c>
      <c r="D1764" s="9" t="s">
        <v>441</v>
      </c>
      <c r="E1764" s="9" t="s">
        <v>229</v>
      </c>
      <c r="F1764" s="9" t="s">
        <v>976</v>
      </c>
      <c r="G1764" s="9">
        <v>90</v>
      </c>
      <c r="L1764" s="9">
        <v>53.377600000000001</v>
      </c>
      <c r="M1764" s="9">
        <v>-3.6402000000000001</v>
      </c>
      <c r="O1764" s="9">
        <v>0</v>
      </c>
      <c r="P1764" s="9">
        <v>0</v>
      </c>
      <c r="Q1764" s="9">
        <v>0</v>
      </c>
      <c r="R1764" s="9" t="s">
        <v>9993</v>
      </c>
      <c r="S1764" s="9" t="s">
        <v>9994</v>
      </c>
      <c r="T1764" s="9" t="s">
        <v>9995</v>
      </c>
    </row>
    <row r="1765" spans="1:20" hidden="1" x14ac:dyDescent="0.2">
      <c r="A1765" s="9">
        <v>1763</v>
      </c>
      <c r="B1765" s="9" t="s">
        <v>9996</v>
      </c>
      <c r="C1765" s="9" t="s">
        <v>426</v>
      </c>
      <c r="D1765" s="9" t="s">
        <v>427</v>
      </c>
      <c r="E1765" s="9" t="s">
        <v>229</v>
      </c>
      <c r="F1765" s="9" t="s">
        <v>976</v>
      </c>
      <c r="G1765" s="9">
        <v>228</v>
      </c>
      <c r="L1765" s="9">
        <v>51.655500000000004</v>
      </c>
      <c r="M1765" s="9">
        <v>-3.6957</v>
      </c>
      <c r="O1765" s="9">
        <v>0</v>
      </c>
      <c r="P1765" s="9">
        <v>0</v>
      </c>
      <c r="Q1765" s="9">
        <v>0</v>
      </c>
      <c r="R1765" s="9" t="s">
        <v>9997</v>
      </c>
      <c r="S1765" s="9" t="s">
        <v>9998</v>
      </c>
      <c r="T1765" s="9" t="s">
        <v>9999</v>
      </c>
    </row>
    <row r="1766" spans="1:20" hidden="1" x14ac:dyDescent="0.2">
      <c r="A1766" s="9">
        <v>1764</v>
      </c>
      <c r="B1766" s="9" t="s">
        <v>10000</v>
      </c>
      <c r="C1766" s="9" t="s">
        <v>426</v>
      </c>
      <c r="D1766" s="9" t="s">
        <v>427</v>
      </c>
      <c r="E1766" s="9" t="s">
        <v>229</v>
      </c>
      <c r="F1766" s="9" t="s">
        <v>976</v>
      </c>
      <c r="G1766" s="9">
        <v>70</v>
      </c>
      <c r="L1766" s="9">
        <v>57.446199999999997</v>
      </c>
      <c r="M1766" s="9">
        <v>-3.4762</v>
      </c>
      <c r="O1766" s="9">
        <v>0</v>
      </c>
      <c r="P1766" s="9">
        <v>0</v>
      </c>
      <c r="Q1766" s="9">
        <v>0</v>
      </c>
      <c r="R1766" s="9" t="s">
        <v>10001</v>
      </c>
      <c r="S1766" s="9" t="s">
        <v>10002</v>
      </c>
      <c r="T1766" s="9" t="s">
        <v>10003</v>
      </c>
    </row>
    <row r="1767" spans="1:20" hidden="1" x14ac:dyDescent="0.2">
      <c r="A1767" s="9">
        <v>1765</v>
      </c>
      <c r="B1767" s="9" t="s">
        <v>10004</v>
      </c>
      <c r="C1767" s="9" t="s">
        <v>426</v>
      </c>
      <c r="D1767" s="9" t="s">
        <v>441</v>
      </c>
      <c r="E1767" s="9" t="s">
        <v>229</v>
      </c>
      <c r="F1767" s="9" t="s">
        <v>976</v>
      </c>
      <c r="G1767" s="9">
        <v>150</v>
      </c>
      <c r="L1767" s="9">
        <v>54.088900000000002</v>
      </c>
      <c r="M1767" s="9">
        <v>-3.4386000000000001</v>
      </c>
      <c r="O1767" s="9">
        <v>0</v>
      </c>
      <c r="P1767" s="9">
        <v>0</v>
      </c>
      <c r="Q1767" s="9">
        <v>0</v>
      </c>
      <c r="R1767" s="9" t="s">
        <v>10005</v>
      </c>
      <c r="S1767" s="9" t="s">
        <v>10006</v>
      </c>
      <c r="T1767" s="9" t="s">
        <v>10007</v>
      </c>
    </row>
    <row r="1768" spans="1:20" hidden="1" x14ac:dyDescent="0.2">
      <c r="A1768" s="9">
        <v>1766</v>
      </c>
      <c r="B1768" s="9" t="s">
        <v>10008</v>
      </c>
      <c r="C1768" s="9" t="s">
        <v>426</v>
      </c>
      <c r="D1768" s="9" t="s">
        <v>427</v>
      </c>
      <c r="E1768" s="9" t="s">
        <v>229</v>
      </c>
      <c r="F1768" s="9" t="s">
        <v>976</v>
      </c>
      <c r="G1768" s="9">
        <v>38</v>
      </c>
      <c r="L1768" s="9">
        <v>55.122100000000003</v>
      </c>
      <c r="M1768" s="9">
        <v>-3.3529</v>
      </c>
      <c r="O1768" s="9">
        <v>0</v>
      </c>
      <c r="P1768" s="9">
        <v>0</v>
      </c>
      <c r="Q1768" s="9">
        <v>0</v>
      </c>
      <c r="R1768" s="9" t="s">
        <v>10009</v>
      </c>
      <c r="S1768" s="9" t="s">
        <v>10010</v>
      </c>
      <c r="T1768" s="9" t="s">
        <v>10011</v>
      </c>
    </row>
    <row r="1769" spans="1:20" hidden="1" x14ac:dyDescent="0.2">
      <c r="A1769" s="9">
        <v>1767</v>
      </c>
      <c r="B1769" s="9" t="s">
        <v>10012</v>
      </c>
      <c r="C1769" s="9" t="s">
        <v>426</v>
      </c>
      <c r="D1769" s="9" t="s">
        <v>441</v>
      </c>
      <c r="E1769" s="9" t="s">
        <v>229</v>
      </c>
      <c r="F1769" s="9" t="s">
        <v>976</v>
      </c>
      <c r="G1769" s="9">
        <v>269</v>
      </c>
      <c r="L1769" s="9">
        <v>53.184199999999997</v>
      </c>
      <c r="M1769" s="9">
        <v>0.49809999999999999</v>
      </c>
      <c r="O1769" s="9">
        <v>0</v>
      </c>
      <c r="P1769" s="9">
        <v>0</v>
      </c>
      <c r="Q1769" s="9">
        <v>0</v>
      </c>
      <c r="R1769" s="9" t="s">
        <v>10013</v>
      </c>
      <c r="S1769" s="9" t="s">
        <v>10014</v>
      </c>
      <c r="T1769" s="9" t="s">
        <v>10015</v>
      </c>
    </row>
    <row r="1770" spans="1:20" hidden="1" x14ac:dyDescent="0.2">
      <c r="A1770" s="9">
        <v>1768</v>
      </c>
      <c r="B1770" s="9" t="s">
        <v>10016</v>
      </c>
      <c r="C1770" s="9" t="s">
        <v>426</v>
      </c>
      <c r="D1770" s="9" t="s">
        <v>427</v>
      </c>
      <c r="E1770" s="9" t="s">
        <v>229</v>
      </c>
      <c r="F1770" s="9" t="s">
        <v>976</v>
      </c>
      <c r="G1770" s="9">
        <v>67</v>
      </c>
      <c r="L1770" s="9">
        <v>57.992400000000004</v>
      </c>
      <c r="M1770" s="9">
        <v>-3.9786999999999999</v>
      </c>
      <c r="O1770" s="9">
        <v>0</v>
      </c>
      <c r="P1770" s="9">
        <v>0</v>
      </c>
      <c r="Q1770" s="9">
        <v>0</v>
      </c>
      <c r="R1770" s="9" t="s">
        <v>10017</v>
      </c>
      <c r="S1770" s="9" t="s">
        <v>10018</v>
      </c>
      <c r="T1770" s="9" t="s">
        <v>10019</v>
      </c>
    </row>
    <row r="1771" spans="1:20" hidden="1" x14ac:dyDescent="0.2">
      <c r="A1771" s="9">
        <v>1769</v>
      </c>
      <c r="B1771" s="9" t="s">
        <v>10020</v>
      </c>
      <c r="C1771" s="9" t="s">
        <v>426</v>
      </c>
      <c r="D1771" s="9" t="s">
        <v>441</v>
      </c>
      <c r="E1771" s="9" t="s">
        <v>229</v>
      </c>
      <c r="F1771" s="9" t="s">
        <v>976</v>
      </c>
      <c r="G1771" s="9">
        <v>30</v>
      </c>
      <c r="L1771" s="9">
        <v>57.5075</v>
      </c>
      <c r="M1771" s="9">
        <v>-1.4426000000000001</v>
      </c>
      <c r="O1771" s="9">
        <v>0</v>
      </c>
      <c r="P1771" s="9">
        <v>0</v>
      </c>
      <c r="Q1771" s="9">
        <v>0</v>
      </c>
      <c r="R1771" s="9" t="s">
        <v>10021</v>
      </c>
      <c r="S1771" s="9" t="s">
        <v>10022</v>
      </c>
      <c r="T1771" s="9" t="s">
        <v>10023</v>
      </c>
    </row>
    <row r="1772" spans="1:20" hidden="1" x14ac:dyDescent="0.2">
      <c r="A1772" s="9">
        <v>1770</v>
      </c>
      <c r="B1772" s="9" t="s">
        <v>10024</v>
      </c>
      <c r="C1772" s="9" t="s">
        <v>426</v>
      </c>
      <c r="D1772" s="9" t="s">
        <v>427</v>
      </c>
      <c r="E1772" s="9" t="s">
        <v>229</v>
      </c>
      <c r="F1772" s="9" t="s">
        <v>976</v>
      </c>
      <c r="G1772" s="9">
        <v>204</v>
      </c>
      <c r="L1772" s="9">
        <v>56.581200000000003</v>
      </c>
      <c r="M1772" s="9">
        <v>-3.7338</v>
      </c>
      <c r="O1772" s="9">
        <v>0</v>
      </c>
      <c r="P1772" s="9">
        <v>0</v>
      </c>
      <c r="Q1772" s="9">
        <v>0</v>
      </c>
      <c r="R1772" s="9" t="s">
        <v>10025</v>
      </c>
      <c r="S1772" s="9" t="s">
        <v>10026</v>
      </c>
      <c r="T1772" s="9" t="s">
        <v>10027</v>
      </c>
    </row>
    <row r="1773" spans="1:20" hidden="1" x14ac:dyDescent="0.2">
      <c r="A1773" s="9">
        <v>1771</v>
      </c>
      <c r="B1773" s="9" t="s">
        <v>10028</v>
      </c>
      <c r="C1773" s="9" t="s">
        <v>426</v>
      </c>
      <c r="D1773" s="9" t="s">
        <v>427</v>
      </c>
      <c r="E1773" s="9" t="s">
        <v>229</v>
      </c>
      <c r="F1773" s="9" t="s">
        <v>976</v>
      </c>
      <c r="G1773" s="9">
        <v>70</v>
      </c>
      <c r="L1773" s="9">
        <v>58.0595</v>
      </c>
      <c r="M1773" s="9">
        <v>-3.9590999999999998</v>
      </c>
      <c r="O1773" s="9">
        <v>0</v>
      </c>
      <c r="P1773" s="9">
        <v>0</v>
      </c>
      <c r="Q1773" s="9">
        <v>0</v>
      </c>
      <c r="R1773" s="9" t="s">
        <v>10029</v>
      </c>
      <c r="S1773" s="9" t="s">
        <v>10030</v>
      </c>
      <c r="T1773" s="9" t="s">
        <v>10031</v>
      </c>
    </row>
    <row r="1774" spans="1:20" hidden="1" x14ac:dyDescent="0.2">
      <c r="A1774" s="9">
        <v>1772</v>
      </c>
      <c r="B1774" s="9" t="s">
        <v>10032</v>
      </c>
      <c r="C1774" s="9" t="s">
        <v>426</v>
      </c>
      <c r="D1774" s="9" t="s">
        <v>427</v>
      </c>
      <c r="E1774" s="9" t="s">
        <v>229</v>
      </c>
      <c r="F1774" s="9" t="s">
        <v>976</v>
      </c>
      <c r="G1774" s="9">
        <v>144</v>
      </c>
      <c r="L1774" s="9">
        <v>55.831299999999999</v>
      </c>
      <c r="M1774" s="9">
        <v>-2.6880000000000002</v>
      </c>
      <c r="O1774" s="9">
        <v>0</v>
      </c>
      <c r="P1774" s="9">
        <v>0</v>
      </c>
      <c r="Q1774" s="9">
        <v>0</v>
      </c>
      <c r="R1774" s="9" t="s">
        <v>10033</v>
      </c>
      <c r="S1774" s="9" t="s">
        <v>10034</v>
      </c>
      <c r="T1774" s="9" t="s">
        <v>10035</v>
      </c>
    </row>
    <row r="1775" spans="1:20" hidden="1" x14ac:dyDescent="0.2">
      <c r="A1775" s="9">
        <v>1773</v>
      </c>
      <c r="B1775" s="9" t="s">
        <v>10036</v>
      </c>
      <c r="C1775" s="9" t="s">
        <v>426</v>
      </c>
      <c r="D1775" s="9" t="s">
        <v>427</v>
      </c>
      <c r="E1775" s="9" t="s">
        <v>229</v>
      </c>
      <c r="F1775" s="9" t="s">
        <v>976</v>
      </c>
      <c r="G1775" s="9">
        <v>42</v>
      </c>
      <c r="L1775" s="9">
        <v>57.469099999999997</v>
      </c>
      <c r="M1775" s="9">
        <v>-6.4321999999999999</v>
      </c>
      <c r="O1775" s="9">
        <v>0</v>
      </c>
      <c r="P1775" s="9">
        <v>0</v>
      </c>
      <c r="Q1775" s="9">
        <v>0</v>
      </c>
      <c r="R1775" s="9" t="s">
        <v>10037</v>
      </c>
      <c r="S1775" s="9" t="s">
        <v>10038</v>
      </c>
      <c r="T1775" s="9" t="s">
        <v>10039</v>
      </c>
    </row>
    <row r="1776" spans="1:20" hidden="1" x14ac:dyDescent="0.2">
      <c r="A1776" s="9">
        <v>1774</v>
      </c>
      <c r="B1776" s="9" t="s">
        <v>10040</v>
      </c>
      <c r="C1776" s="9" t="s">
        <v>426</v>
      </c>
      <c r="D1776" s="9" t="s">
        <v>427</v>
      </c>
      <c r="E1776" s="9" t="s">
        <v>229</v>
      </c>
      <c r="F1776" s="9" t="s">
        <v>976</v>
      </c>
      <c r="G1776" s="9">
        <v>35</v>
      </c>
      <c r="L1776" s="9">
        <v>56.070799999999998</v>
      </c>
      <c r="M1776" s="9">
        <v>-4.0955000000000004</v>
      </c>
      <c r="O1776" s="9">
        <v>0</v>
      </c>
      <c r="P1776" s="9">
        <v>0</v>
      </c>
      <c r="Q1776" s="9">
        <v>0</v>
      </c>
      <c r="R1776" s="9" t="s">
        <v>10041</v>
      </c>
      <c r="S1776" s="9" t="s">
        <v>10042</v>
      </c>
      <c r="T1776" s="9" t="s">
        <v>10043</v>
      </c>
    </row>
    <row r="1777" spans="1:22" hidden="1" x14ac:dyDescent="0.2">
      <c r="A1777" s="9">
        <v>1775</v>
      </c>
      <c r="B1777" s="9" t="s">
        <v>10044</v>
      </c>
      <c r="C1777" s="9" t="s">
        <v>426</v>
      </c>
      <c r="D1777" s="9" t="s">
        <v>427</v>
      </c>
      <c r="E1777" s="9" t="s">
        <v>229</v>
      </c>
      <c r="F1777" s="9" t="s">
        <v>976</v>
      </c>
      <c r="G1777" s="9">
        <v>16</v>
      </c>
      <c r="L1777" s="9">
        <v>55.629300000000001</v>
      </c>
      <c r="M1777" s="9">
        <v>-5.5439999999999996</v>
      </c>
      <c r="O1777" s="9">
        <v>0</v>
      </c>
      <c r="P1777" s="9">
        <v>0</v>
      </c>
      <c r="Q1777" s="9">
        <v>0</v>
      </c>
      <c r="R1777" s="9" t="s">
        <v>10045</v>
      </c>
      <c r="S1777" s="9" t="s">
        <v>10046</v>
      </c>
      <c r="T1777" s="9" t="s">
        <v>10047</v>
      </c>
    </row>
    <row r="1778" spans="1:22" hidden="1" x14ac:dyDescent="0.2">
      <c r="A1778" s="9">
        <v>1776</v>
      </c>
      <c r="B1778" s="9" t="s">
        <v>10048</v>
      </c>
      <c r="C1778" s="9" t="s">
        <v>426</v>
      </c>
      <c r="D1778" s="9" t="s">
        <v>441</v>
      </c>
      <c r="E1778" s="9" t="s">
        <v>229</v>
      </c>
      <c r="F1778" s="9" t="s">
        <v>976</v>
      </c>
      <c r="G1778" s="9">
        <v>402</v>
      </c>
      <c r="L1778" s="9">
        <v>53.1175</v>
      </c>
      <c r="M1778" s="9">
        <v>0.61350000000000005</v>
      </c>
      <c r="O1778" s="9">
        <v>0</v>
      </c>
      <c r="P1778" s="9">
        <v>0</v>
      </c>
      <c r="Q1778" s="9">
        <v>0</v>
      </c>
      <c r="R1778" s="9" t="s">
        <v>10049</v>
      </c>
      <c r="S1778" s="9" t="s">
        <v>10050</v>
      </c>
      <c r="T1778" s="9" t="s">
        <v>10051</v>
      </c>
    </row>
    <row r="1779" spans="1:22" hidden="1" x14ac:dyDescent="0.2">
      <c r="A1779" s="9">
        <v>1777</v>
      </c>
      <c r="B1779" s="9" t="s">
        <v>10052</v>
      </c>
      <c r="C1779" s="9" t="s">
        <v>426</v>
      </c>
      <c r="D1779" s="9" t="s">
        <v>427</v>
      </c>
      <c r="E1779" s="9" t="s">
        <v>229</v>
      </c>
      <c r="F1779" s="9" t="s">
        <v>976</v>
      </c>
      <c r="G1779" s="9">
        <v>30</v>
      </c>
      <c r="L1779" s="9">
        <v>55.184100000000001</v>
      </c>
      <c r="M1779" s="9">
        <v>-3.6505999999999998</v>
      </c>
      <c r="O1779" s="9">
        <v>0</v>
      </c>
      <c r="P1779" s="9">
        <v>0</v>
      </c>
      <c r="Q1779" s="9">
        <v>0</v>
      </c>
      <c r="R1779" s="9" t="s">
        <v>10053</v>
      </c>
      <c r="S1779" s="9" t="s">
        <v>10054</v>
      </c>
      <c r="T1779" s="9" t="s">
        <v>10055</v>
      </c>
    </row>
    <row r="1780" spans="1:22" hidden="1" x14ac:dyDescent="0.2">
      <c r="A1780" s="9">
        <v>1778</v>
      </c>
      <c r="B1780" s="9" t="s">
        <v>10056</v>
      </c>
      <c r="C1780" s="9" t="s">
        <v>9889</v>
      </c>
      <c r="E1780" s="9" t="s">
        <v>229</v>
      </c>
      <c r="F1780" s="9" t="s">
        <v>598</v>
      </c>
      <c r="G1780" s="9">
        <v>65</v>
      </c>
      <c r="L1780" s="9">
        <v>45.037399999999998</v>
      </c>
      <c r="M1780" s="9">
        <v>11.570499999999999</v>
      </c>
      <c r="O1780" s="9">
        <v>0</v>
      </c>
      <c r="P1780" s="9">
        <v>0</v>
      </c>
      <c r="Q1780" s="9">
        <v>0</v>
      </c>
      <c r="R1780" s="9" t="s">
        <v>10057</v>
      </c>
      <c r="S1780" s="9" t="s">
        <v>10058</v>
      </c>
      <c r="T1780" s="9" t="s">
        <v>10059</v>
      </c>
    </row>
    <row r="1781" spans="1:22" hidden="1" x14ac:dyDescent="0.2">
      <c r="A1781" s="9">
        <v>1779</v>
      </c>
      <c r="B1781" s="9" t="s">
        <v>10060</v>
      </c>
      <c r="C1781" s="9" t="s">
        <v>9889</v>
      </c>
      <c r="E1781" s="9" t="s">
        <v>229</v>
      </c>
      <c r="F1781" s="9" t="s">
        <v>598</v>
      </c>
      <c r="G1781" s="9">
        <v>12</v>
      </c>
      <c r="L1781" s="9">
        <v>41.216999999999999</v>
      </c>
      <c r="M1781" s="9">
        <v>15.487</v>
      </c>
      <c r="O1781" s="9">
        <v>0</v>
      </c>
      <c r="P1781" s="9">
        <v>0</v>
      </c>
      <c r="Q1781" s="9">
        <v>0</v>
      </c>
      <c r="R1781" s="9" t="s">
        <v>10061</v>
      </c>
      <c r="S1781" s="9" t="s">
        <v>10062</v>
      </c>
      <c r="T1781" s="9" t="s">
        <v>10063</v>
      </c>
    </row>
    <row r="1782" spans="1:22" hidden="1" x14ac:dyDescent="0.2">
      <c r="A1782" s="9">
        <v>1780</v>
      </c>
      <c r="B1782" s="9" t="s">
        <v>10064</v>
      </c>
      <c r="C1782" s="9" t="s">
        <v>9889</v>
      </c>
      <c r="E1782" s="9" t="s">
        <v>229</v>
      </c>
      <c r="F1782" s="9" t="s">
        <v>598</v>
      </c>
      <c r="G1782" s="9">
        <v>11</v>
      </c>
      <c r="L1782" s="9">
        <v>40.564999999999998</v>
      </c>
      <c r="M1782" s="9">
        <v>15.097</v>
      </c>
      <c r="O1782" s="9">
        <v>0</v>
      </c>
      <c r="P1782" s="9">
        <v>0</v>
      </c>
      <c r="Q1782" s="9">
        <v>0</v>
      </c>
      <c r="R1782" s="9" t="s">
        <v>10065</v>
      </c>
      <c r="S1782" s="9" t="s">
        <v>10066</v>
      </c>
      <c r="T1782" s="9" t="s">
        <v>10067</v>
      </c>
    </row>
    <row r="1783" spans="1:22" hidden="1" x14ac:dyDescent="0.2">
      <c r="A1783" s="9">
        <v>1781</v>
      </c>
      <c r="B1783" s="9" t="s">
        <v>10068</v>
      </c>
      <c r="C1783" s="9" t="s">
        <v>227</v>
      </c>
      <c r="D1783" s="9" t="s">
        <v>228</v>
      </c>
      <c r="E1783" s="9" t="s">
        <v>229</v>
      </c>
      <c r="F1783" s="9" t="s">
        <v>6392</v>
      </c>
      <c r="G1783" s="9">
        <v>1636.4380978996301</v>
      </c>
      <c r="I1783" s="9">
        <v>1961</v>
      </c>
      <c r="L1783" s="9">
        <v>47.799700000000001</v>
      </c>
      <c r="M1783" s="9">
        <v>38.006120000000003</v>
      </c>
      <c r="O1783" s="9">
        <v>0</v>
      </c>
      <c r="P1783" s="9">
        <v>0</v>
      </c>
      <c r="Q1783" s="9">
        <v>0</v>
      </c>
      <c r="R1783" s="9" t="s">
        <v>10069</v>
      </c>
      <c r="S1783" s="9" t="s">
        <v>10070</v>
      </c>
      <c r="T1783" s="9" t="s">
        <v>10071</v>
      </c>
    </row>
    <row r="1784" spans="1:22" hidden="1" x14ac:dyDescent="0.2">
      <c r="A1784" s="9">
        <v>1782</v>
      </c>
      <c r="B1784" s="9" t="s">
        <v>10072</v>
      </c>
      <c r="C1784" s="9" t="s">
        <v>227</v>
      </c>
      <c r="D1784" s="9" t="s">
        <v>228</v>
      </c>
      <c r="E1784" s="9" t="s">
        <v>229</v>
      </c>
      <c r="F1784" s="9" t="s">
        <v>6392</v>
      </c>
      <c r="G1784" s="9">
        <v>737.54956525053899</v>
      </c>
      <c r="I1784" s="9">
        <v>1971</v>
      </c>
      <c r="L1784" s="9">
        <v>48.872</v>
      </c>
      <c r="M1784" s="9">
        <v>37.76567</v>
      </c>
      <c r="O1784" s="9">
        <v>0</v>
      </c>
      <c r="P1784" s="9">
        <v>0</v>
      </c>
      <c r="Q1784" s="9">
        <v>0</v>
      </c>
      <c r="R1784" s="9" t="s">
        <v>393</v>
      </c>
      <c r="S1784" s="9" t="s">
        <v>10073</v>
      </c>
      <c r="T1784" s="9" t="s">
        <v>10074</v>
      </c>
    </row>
    <row r="1785" spans="1:22" hidden="1" x14ac:dyDescent="0.2">
      <c r="A1785" s="9">
        <v>1783</v>
      </c>
      <c r="B1785" s="9" t="s">
        <v>10075</v>
      </c>
      <c r="C1785" s="9" t="s">
        <v>70</v>
      </c>
      <c r="E1785" s="9" t="s">
        <v>229</v>
      </c>
      <c r="F1785" s="9" t="s">
        <v>6392</v>
      </c>
      <c r="G1785" s="9">
        <v>2513.4464887089798</v>
      </c>
      <c r="I1785" s="9">
        <v>1981</v>
      </c>
      <c r="L1785" s="9">
        <v>51.3245</v>
      </c>
      <c r="M1785" s="9">
        <v>25.89744</v>
      </c>
      <c r="O1785" s="9">
        <v>0</v>
      </c>
      <c r="P1785" s="9">
        <v>0</v>
      </c>
      <c r="Q1785" s="9">
        <v>0</v>
      </c>
      <c r="R1785" s="9" t="s">
        <v>527</v>
      </c>
      <c r="S1785" s="9" t="s">
        <v>10076</v>
      </c>
      <c r="T1785" s="9" t="s">
        <v>10077</v>
      </c>
    </row>
    <row r="1786" spans="1:22" hidden="1" x14ac:dyDescent="0.2">
      <c r="A1786" s="9">
        <v>1784</v>
      </c>
      <c r="B1786" s="9" t="s">
        <v>10078</v>
      </c>
      <c r="C1786" s="9" t="s">
        <v>227</v>
      </c>
      <c r="D1786" s="9" t="s">
        <v>228</v>
      </c>
      <c r="E1786" s="9" t="s">
        <v>229</v>
      </c>
      <c r="F1786" s="9" t="s">
        <v>6392</v>
      </c>
      <c r="G1786" s="9">
        <v>1060.22750004765</v>
      </c>
      <c r="I1786" s="9">
        <v>1962</v>
      </c>
      <c r="L1786" s="9">
        <v>48.747809999999902</v>
      </c>
      <c r="M1786" s="9">
        <v>39.2624</v>
      </c>
      <c r="O1786" s="9">
        <v>0</v>
      </c>
      <c r="P1786" s="9">
        <v>0</v>
      </c>
      <c r="Q1786" s="9">
        <v>0</v>
      </c>
      <c r="R1786" s="9" t="s">
        <v>10079</v>
      </c>
      <c r="S1786" s="9" t="s">
        <v>10080</v>
      </c>
      <c r="T1786" s="9" t="s">
        <v>10081</v>
      </c>
    </row>
    <row r="1787" spans="1:22" hidden="1" x14ac:dyDescent="0.2">
      <c r="A1787" s="9">
        <v>1785</v>
      </c>
      <c r="B1787" s="9" t="s">
        <v>10082</v>
      </c>
      <c r="C1787" s="9" t="s">
        <v>227</v>
      </c>
      <c r="D1787" s="9" t="s">
        <v>228</v>
      </c>
      <c r="E1787" s="9" t="s">
        <v>229</v>
      </c>
      <c r="F1787" s="9" t="s">
        <v>6392</v>
      </c>
      <c r="G1787" s="9">
        <v>1659.4865218137099</v>
      </c>
      <c r="I1787" s="9">
        <v>1970</v>
      </c>
      <c r="L1787" s="9">
        <v>48.705999999999896</v>
      </c>
      <c r="M1787" s="9">
        <v>29.220199999999899</v>
      </c>
      <c r="O1787" s="9">
        <v>0</v>
      </c>
      <c r="P1787" s="9">
        <v>0</v>
      </c>
      <c r="Q1787" s="9">
        <v>0</v>
      </c>
      <c r="R1787" s="9" t="s">
        <v>10079</v>
      </c>
      <c r="S1787" s="9" t="s">
        <v>10083</v>
      </c>
      <c r="T1787" s="9" t="s">
        <v>10084</v>
      </c>
    </row>
    <row r="1788" spans="1:22" hidden="1" x14ac:dyDescent="0.2">
      <c r="A1788" s="9">
        <v>1786</v>
      </c>
      <c r="B1788" s="9" t="s">
        <v>10085</v>
      </c>
      <c r="C1788" s="9" t="s">
        <v>227</v>
      </c>
      <c r="D1788" s="9" t="s">
        <v>228</v>
      </c>
      <c r="E1788" s="9" t="s">
        <v>229</v>
      </c>
      <c r="F1788" s="9" t="s">
        <v>6392</v>
      </c>
      <c r="G1788" s="9">
        <v>1370.9202544094401</v>
      </c>
      <c r="I1788" s="9">
        <v>1972</v>
      </c>
      <c r="J1788" s="9">
        <v>2003</v>
      </c>
      <c r="L1788" s="9">
        <v>47.994399999999999</v>
      </c>
      <c r="M1788" s="9">
        <v>37.240220000000001</v>
      </c>
      <c r="O1788" s="9">
        <v>0</v>
      </c>
      <c r="P1788" s="9">
        <v>0</v>
      </c>
      <c r="Q1788" s="9">
        <v>0</v>
      </c>
      <c r="R1788" s="9" t="s">
        <v>10086</v>
      </c>
      <c r="S1788" s="9" t="s">
        <v>10087</v>
      </c>
      <c r="T1788" s="9" t="s">
        <v>10088</v>
      </c>
    </row>
    <row r="1789" spans="1:22" hidden="1" x14ac:dyDescent="0.2">
      <c r="A1789" s="9">
        <v>1787</v>
      </c>
      <c r="B1789" s="9" t="s">
        <v>10089</v>
      </c>
      <c r="C1789" s="9" t="s">
        <v>227</v>
      </c>
      <c r="D1789" s="9" t="s">
        <v>228</v>
      </c>
      <c r="E1789" s="9" t="s">
        <v>229</v>
      </c>
      <c r="F1789" s="9" t="s">
        <v>6392</v>
      </c>
      <c r="G1789" s="9">
        <v>2599.86221750815</v>
      </c>
      <c r="I1789" s="9">
        <v>1965</v>
      </c>
      <c r="J1789" s="9">
        <v>1992</v>
      </c>
      <c r="L1789" s="9">
        <v>47.543199999999999</v>
      </c>
      <c r="M1789" s="9">
        <v>33.658299999999997</v>
      </c>
      <c r="O1789" s="9">
        <v>0</v>
      </c>
      <c r="P1789" s="9">
        <v>0</v>
      </c>
      <c r="Q1789" s="9">
        <v>0</v>
      </c>
      <c r="R1789" s="9" t="s">
        <v>10069</v>
      </c>
      <c r="S1789" s="9" t="s">
        <v>10090</v>
      </c>
      <c r="T1789" s="9" t="s">
        <v>10091</v>
      </c>
    </row>
    <row r="1790" spans="1:22" hidden="1" x14ac:dyDescent="0.2">
      <c r="A1790" s="9">
        <v>1788</v>
      </c>
      <c r="B1790" s="9" t="s">
        <v>10092</v>
      </c>
      <c r="C1790" s="9" t="s">
        <v>792</v>
      </c>
      <c r="D1790" s="9" t="s">
        <v>846</v>
      </c>
      <c r="E1790" s="9" t="s">
        <v>229</v>
      </c>
      <c r="F1790" s="9" t="s">
        <v>6392</v>
      </c>
      <c r="G1790" s="9">
        <v>616.05095541401204</v>
      </c>
      <c r="I1790" s="9">
        <v>1959</v>
      </c>
      <c r="L1790" s="9">
        <v>49.077590000000001</v>
      </c>
      <c r="M1790" s="9">
        <v>33.250500000000002</v>
      </c>
      <c r="O1790" s="9">
        <v>0</v>
      </c>
      <c r="P1790" s="9">
        <v>0</v>
      </c>
      <c r="Q1790" s="9">
        <v>0</v>
      </c>
      <c r="R1790" s="9" t="s">
        <v>10093</v>
      </c>
      <c r="S1790" s="9" t="s">
        <v>10094</v>
      </c>
      <c r="T1790" s="9" t="s">
        <v>10095</v>
      </c>
    </row>
    <row r="1791" spans="1:22" hidden="1" x14ac:dyDescent="0.2">
      <c r="A1791" s="9">
        <v>1789</v>
      </c>
      <c r="B1791" s="9" t="s">
        <v>10096</v>
      </c>
      <c r="C1791" s="9" t="s">
        <v>792</v>
      </c>
      <c r="D1791" s="9" t="s">
        <v>846</v>
      </c>
      <c r="E1791" s="9" t="s">
        <v>229</v>
      </c>
      <c r="F1791" s="9" t="s">
        <v>6392</v>
      </c>
      <c r="G1791" s="9">
        <v>636.14479228176697</v>
      </c>
      <c r="I1791" s="9">
        <v>1964</v>
      </c>
      <c r="L1791" s="9">
        <v>50.5936076923076</v>
      </c>
      <c r="M1791" s="9">
        <v>30.506815384615301</v>
      </c>
      <c r="O1791" s="9">
        <v>0</v>
      </c>
      <c r="P1791" s="9">
        <v>0</v>
      </c>
      <c r="Q1791" s="9">
        <v>0</v>
      </c>
      <c r="R1791" s="9" t="s">
        <v>10097</v>
      </c>
      <c r="S1791" s="9" t="s">
        <v>10098</v>
      </c>
      <c r="T1791" s="9" t="s">
        <v>10099</v>
      </c>
      <c r="U1791" s="9" t="s">
        <v>10100</v>
      </c>
      <c r="V1791" s="9" t="s">
        <v>10101</v>
      </c>
    </row>
    <row r="1792" spans="1:22" hidden="1" x14ac:dyDescent="0.2">
      <c r="A1792" s="9">
        <v>1790</v>
      </c>
      <c r="B1792" s="9" t="s">
        <v>10102</v>
      </c>
      <c r="C1792" s="9" t="s">
        <v>70</v>
      </c>
      <c r="E1792" s="9" t="s">
        <v>229</v>
      </c>
      <c r="F1792" s="9" t="s">
        <v>6392</v>
      </c>
      <c r="G1792" s="9">
        <v>1805.50031325031</v>
      </c>
      <c r="I1792" s="9">
        <v>1988</v>
      </c>
      <c r="L1792" s="9">
        <v>50.302300000000002</v>
      </c>
      <c r="M1792" s="9">
        <v>26.646599999999999</v>
      </c>
      <c r="O1792" s="9">
        <v>0</v>
      </c>
      <c r="P1792" s="9">
        <v>0</v>
      </c>
      <c r="Q1792" s="9">
        <v>0</v>
      </c>
      <c r="R1792" s="9" t="s">
        <v>469</v>
      </c>
      <c r="S1792" s="9" t="s">
        <v>10103</v>
      </c>
      <c r="T1792" s="9" t="s">
        <v>10104</v>
      </c>
    </row>
    <row r="1793" spans="1:21" hidden="1" x14ac:dyDescent="0.2">
      <c r="A1793" s="9">
        <v>1791</v>
      </c>
      <c r="B1793" s="9" t="s">
        <v>10105</v>
      </c>
      <c r="C1793" s="9" t="s">
        <v>792</v>
      </c>
      <c r="D1793" s="9" t="s">
        <v>846</v>
      </c>
      <c r="E1793" s="9" t="s">
        <v>229</v>
      </c>
      <c r="F1793" s="9" t="s">
        <v>6392</v>
      </c>
      <c r="G1793" s="9">
        <v>452.16560509554103</v>
      </c>
      <c r="I1793" s="9">
        <v>1972</v>
      </c>
      <c r="J1793" s="9">
        <v>2003</v>
      </c>
      <c r="L1793" s="9">
        <v>49.766530000000003</v>
      </c>
      <c r="M1793" s="9">
        <v>31.47165</v>
      </c>
      <c r="O1793" s="9">
        <v>0</v>
      </c>
      <c r="P1793" s="9">
        <v>0</v>
      </c>
      <c r="Q1793" s="9">
        <v>0</v>
      </c>
      <c r="R1793" s="9" t="s">
        <v>10106</v>
      </c>
      <c r="S1793" s="9" t="s">
        <v>10107</v>
      </c>
      <c r="T1793" s="9" t="s">
        <v>10108</v>
      </c>
    </row>
    <row r="1794" spans="1:21" hidden="1" x14ac:dyDescent="0.2">
      <c r="A1794" s="9">
        <v>1792</v>
      </c>
      <c r="B1794" s="9" t="s">
        <v>10109</v>
      </c>
      <c r="C1794" s="9" t="s">
        <v>792</v>
      </c>
      <c r="D1794" s="9" t="s">
        <v>846</v>
      </c>
      <c r="E1794" s="9" t="s">
        <v>229</v>
      </c>
      <c r="F1794" s="9" t="s">
        <v>6392</v>
      </c>
      <c r="G1794" s="9">
        <v>352.45222929936301</v>
      </c>
      <c r="I1794" s="9">
        <v>1955</v>
      </c>
      <c r="L1794" s="9">
        <v>46.778579999999998</v>
      </c>
      <c r="M1794" s="9">
        <v>33.36965</v>
      </c>
      <c r="O1794" s="9">
        <v>0</v>
      </c>
      <c r="P1794" s="9">
        <v>0</v>
      </c>
      <c r="Q1794" s="9">
        <v>0</v>
      </c>
      <c r="R1794" s="9" t="s">
        <v>10079</v>
      </c>
      <c r="S1794" s="9" t="s">
        <v>10110</v>
      </c>
      <c r="T1794" s="9" t="s">
        <v>10111</v>
      </c>
    </row>
    <row r="1795" spans="1:21" hidden="1" x14ac:dyDescent="0.2">
      <c r="A1795" s="9">
        <v>1793</v>
      </c>
      <c r="B1795" s="9" t="s">
        <v>10112</v>
      </c>
      <c r="C1795" s="9" t="s">
        <v>227</v>
      </c>
      <c r="D1795" s="9" t="s">
        <v>228</v>
      </c>
      <c r="E1795" s="9" t="s">
        <v>229</v>
      </c>
      <c r="F1795" s="9" t="s">
        <v>6392</v>
      </c>
      <c r="G1795" s="9">
        <v>553.16217393790396</v>
      </c>
      <c r="I1795" s="9">
        <v>1960</v>
      </c>
      <c r="L1795" s="9">
        <v>50.213299999999997</v>
      </c>
      <c r="M1795" s="9">
        <v>24.375</v>
      </c>
      <c r="O1795" s="9">
        <v>0</v>
      </c>
      <c r="P1795" s="9">
        <v>0</v>
      </c>
      <c r="Q1795" s="9">
        <v>0</v>
      </c>
      <c r="R1795" s="9" t="s">
        <v>6456</v>
      </c>
      <c r="S1795" s="9" t="s">
        <v>10113</v>
      </c>
      <c r="T1795" s="9" t="s">
        <v>10114</v>
      </c>
    </row>
    <row r="1796" spans="1:21" hidden="1" x14ac:dyDescent="0.2">
      <c r="A1796" s="9">
        <v>1794</v>
      </c>
      <c r="B1796" s="9" t="s">
        <v>10115</v>
      </c>
      <c r="C1796" s="9" t="s">
        <v>792</v>
      </c>
      <c r="D1796" s="9" t="s">
        <v>846</v>
      </c>
      <c r="E1796" s="9" t="s">
        <v>229</v>
      </c>
      <c r="F1796" s="9" t="s">
        <v>6392</v>
      </c>
      <c r="G1796" s="9">
        <v>363.31210191082801</v>
      </c>
      <c r="I1796" s="9">
        <v>1963</v>
      </c>
      <c r="L1796" s="9">
        <v>48.548499999999997</v>
      </c>
      <c r="M1796" s="9">
        <v>34.541015000000002</v>
      </c>
      <c r="O1796" s="9">
        <v>0</v>
      </c>
      <c r="P1796" s="9">
        <v>0</v>
      </c>
      <c r="Q1796" s="9">
        <v>0</v>
      </c>
      <c r="R1796" s="9" t="s">
        <v>10116</v>
      </c>
      <c r="S1796" s="9" t="s">
        <v>10117</v>
      </c>
      <c r="T1796" s="9" t="s">
        <v>10118</v>
      </c>
    </row>
    <row r="1797" spans="1:21" hidden="1" x14ac:dyDescent="0.2">
      <c r="A1797" s="9">
        <v>1795</v>
      </c>
      <c r="B1797" s="9" t="s">
        <v>10119</v>
      </c>
      <c r="C1797" s="9" t="s">
        <v>792</v>
      </c>
      <c r="D1797" s="9" t="s">
        <v>793</v>
      </c>
      <c r="E1797" s="9" t="s">
        <v>794</v>
      </c>
      <c r="F1797" s="9" t="s">
        <v>6392</v>
      </c>
      <c r="G1797" s="9">
        <v>612.724102061689</v>
      </c>
      <c r="I1797" s="9">
        <v>2009</v>
      </c>
      <c r="L1797" s="9">
        <v>48.51361</v>
      </c>
      <c r="M1797" s="9">
        <v>27.473330000000001</v>
      </c>
      <c r="O1797" s="9">
        <v>0</v>
      </c>
      <c r="P1797" s="9">
        <v>0</v>
      </c>
      <c r="Q1797" s="9">
        <v>0</v>
      </c>
      <c r="R1797" s="9" t="s">
        <v>469</v>
      </c>
      <c r="S1797" s="9" t="s">
        <v>10120</v>
      </c>
      <c r="T1797" s="9" t="s">
        <v>10121</v>
      </c>
      <c r="U1797" s="9" t="s">
        <v>10122</v>
      </c>
    </row>
    <row r="1798" spans="1:21" hidden="1" x14ac:dyDescent="0.2">
      <c r="A1798" s="9">
        <v>1796</v>
      </c>
      <c r="B1798" s="9" t="s">
        <v>10123</v>
      </c>
      <c r="C1798" s="9" t="s">
        <v>792</v>
      </c>
      <c r="D1798" s="9" t="s">
        <v>846</v>
      </c>
      <c r="E1798" s="9" t="s">
        <v>229</v>
      </c>
      <c r="F1798" s="9" t="s">
        <v>6392</v>
      </c>
      <c r="G1798" s="9">
        <v>1487.8025477706999</v>
      </c>
      <c r="I1798" s="9">
        <v>1947</v>
      </c>
      <c r="J1798" s="9">
        <v>1947</v>
      </c>
      <c r="L1798" s="9">
        <v>47.869439999999997</v>
      </c>
      <c r="M1798" s="9">
        <v>35.086109999999998</v>
      </c>
      <c r="O1798" s="9">
        <v>0</v>
      </c>
      <c r="P1798" s="9">
        <v>0</v>
      </c>
      <c r="Q1798" s="9">
        <v>0</v>
      </c>
      <c r="R1798" s="9" t="s">
        <v>10124</v>
      </c>
      <c r="S1798" s="9" t="s">
        <v>10125</v>
      </c>
      <c r="T1798" s="9" t="s">
        <v>10126</v>
      </c>
    </row>
    <row r="1799" spans="1:21" hidden="1" x14ac:dyDescent="0.2">
      <c r="A1799" s="9">
        <v>1797</v>
      </c>
      <c r="B1799" s="9" t="s">
        <v>10127</v>
      </c>
      <c r="C1799" s="9" t="s">
        <v>227</v>
      </c>
      <c r="D1799" s="9" t="s">
        <v>228</v>
      </c>
      <c r="E1799" s="9" t="s">
        <v>229</v>
      </c>
      <c r="F1799" s="9" t="s">
        <v>6392</v>
      </c>
      <c r="G1799" s="9">
        <v>2120.4550000953</v>
      </c>
      <c r="I1799" s="9">
        <v>1965</v>
      </c>
      <c r="J1799" s="9">
        <v>1984</v>
      </c>
      <c r="L1799" s="9">
        <v>49.210380000000001</v>
      </c>
      <c r="M1799" s="9">
        <v>24.666540000000001</v>
      </c>
      <c r="O1799" s="9">
        <v>0</v>
      </c>
      <c r="P1799" s="9">
        <v>0</v>
      </c>
      <c r="Q1799" s="9">
        <v>0</v>
      </c>
      <c r="R1799" s="9" t="s">
        <v>10093</v>
      </c>
      <c r="S1799" s="9" t="s">
        <v>10128</v>
      </c>
      <c r="T1799" s="9" t="s">
        <v>10129</v>
      </c>
    </row>
    <row r="1800" spans="1:21" hidden="1" x14ac:dyDescent="0.2">
      <c r="A1800" s="9">
        <v>1798</v>
      </c>
      <c r="B1800" s="9" t="s">
        <v>10130</v>
      </c>
      <c r="C1800" s="9" t="s">
        <v>426</v>
      </c>
      <c r="E1800" s="9" t="s">
        <v>229</v>
      </c>
      <c r="F1800" s="9" t="s">
        <v>976</v>
      </c>
      <c r="G1800" s="9">
        <v>0</v>
      </c>
      <c r="I1800" s="9">
        <v>2009</v>
      </c>
      <c r="L1800" s="9">
        <v>55.7</v>
      </c>
      <c r="M1800" s="9">
        <v>-4.3040000000000003</v>
      </c>
      <c r="O1800" s="9">
        <v>0</v>
      </c>
      <c r="P1800" s="9">
        <v>0</v>
      </c>
      <c r="Q1800" s="9">
        <v>0</v>
      </c>
      <c r="R1800" s="9" t="s">
        <v>476</v>
      </c>
      <c r="S1800" s="9" t="s">
        <v>10131</v>
      </c>
      <c r="T1800" s="9" t="s">
        <v>10132</v>
      </c>
    </row>
    <row r="1801" spans="1:21" hidden="1" x14ac:dyDescent="0.2">
      <c r="A1801" s="9">
        <v>1799</v>
      </c>
      <c r="B1801" s="9" t="s">
        <v>10133</v>
      </c>
      <c r="C1801" s="9" t="s">
        <v>227</v>
      </c>
      <c r="E1801" s="9" t="s">
        <v>229</v>
      </c>
      <c r="F1801" s="9" t="s">
        <v>976</v>
      </c>
      <c r="G1801" s="9">
        <v>1843.8739131263401</v>
      </c>
      <c r="I1801" s="9">
        <v>1967</v>
      </c>
      <c r="L1801" s="9">
        <v>53.711599999999997</v>
      </c>
      <c r="M1801" s="9">
        <v>-1.1269</v>
      </c>
      <c r="O1801" s="9">
        <v>0</v>
      </c>
      <c r="P1801" s="9">
        <v>0</v>
      </c>
      <c r="Q1801" s="9">
        <v>0</v>
      </c>
      <c r="R1801" s="9" t="s">
        <v>527</v>
      </c>
      <c r="S1801" s="9" t="s">
        <v>10134</v>
      </c>
      <c r="T1801" s="9" t="s">
        <v>10135</v>
      </c>
    </row>
    <row r="1802" spans="1:21" hidden="1" x14ac:dyDescent="0.2">
      <c r="A1802" s="9">
        <v>1800</v>
      </c>
      <c r="B1802" s="9" t="s">
        <v>10136</v>
      </c>
      <c r="C1802" s="9" t="s">
        <v>242</v>
      </c>
      <c r="D1802" s="9" t="s">
        <v>334</v>
      </c>
      <c r="E1802" s="9" t="s">
        <v>229</v>
      </c>
      <c r="F1802" s="9" t="s">
        <v>976</v>
      </c>
      <c r="G1802" s="9">
        <v>211.12243214684301</v>
      </c>
      <c r="I1802" s="9">
        <v>1998</v>
      </c>
      <c r="L1802" s="9">
        <v>51.408937138943998</v>
      </c>
      <c r="M1802" s="9">
        <v>-3.2301521301270002</v>
      </c>
      <c r="O1802" s="9">
        <v>0</v>
      </c>
      <c r="P1802" s="9">
        <v>0</v>
      </c>
      <c r="Q1802" s="9">
        <v>0</v>
      </c>
      <c r="R1802" s="9" t="s">
        <v>469</v>
      </c>
      <c r="S1802" s="9" t="s">
        <v>10137</v>
      </c>
      <c r="T1802" s="9" t="s">
        <v>10138</v>
      </c>
    </row>
    <row r="1803" spans="1:21" hidden="1" x14ac:dyDescent="0.2">
      <c r="A1803" s="9">
        <v>1801</v>
      </c>
      <c r="B1803" s="9" t="s">
        <v>10139</v>
      </c>
      <c r="C1803" s="9" t="s">
        <v>426</v>
      </c>
      <c r="E1803" s="9" t="s">
        <v>229</v>
      </c>
      <c r="F1803" s="9" t="s">
        <v>847</v>
      </c>
      <c r="G1803" s="9">
        <v>0</v>
      </c>
      <c r="I1803" s="9">
        <v>2010</v>
      </c>
      <c r="L1803" s="9">
        <v>65.965199999999996</v>
      </c>
      <c r="M1803" s="9">
        <v>17.63</v>
      </c>
      <c r="O1803" s="9">
        <v>0</v>
      </c>
      <c r="P1803" s="9">
        <v>0</v>
      </c>
      <c r="Q1803" s="9">
        <v>0</v>
      </c>
      <c r="R1803" s="9" t="s">
        <v>393</v>
      </c>
      <c r="S1803" s="9" t="s">
        <v>10140</v>
      </c>
      <c r="T1803" s="9" t="s">
        <v>10141</v>
      </c>
    </row>
    <row r="1804" spans="1:21" hidden="1" x14ac:dyDescent="0.2">
      <c r="A1804" s="9">
        <v>1802</v>
      </c>
      <c r="B1804" s="9" t="s">
        <v>10142</v>
      </c>
      <c r="C1804" s="9" t="s">
        <v>392</v>
      </c>
      <c r="D1804" s="9" t="s">
        <v>10143</v>
      </c>
      <c r="E1804" s="9" t="s">
        <v>229</v>
      </c>
      <c r="F1804" s="9" t="s">
        <v>3063</v>
      </c>
      <c r="G1804" s="9">
        <v>45.571642885113697</v>
      </c>
      <c r="I1804" s="9">
        <v>2012</v>
      </c>
      <c r="L1804" s="9">
        <v>37.652200000000001</v>
      </c>
      <c r="M1804" s="9">
        <v>-5.2721999999999998</v>
      </c>
      <c r="O1804" s="9">
        <v>0</v>
      </c>
      <c r="P1804" s="9">
        <v>0</v>
      </c>
      <c r="Q1804" s="9">
        <v>0</v>
      </c>
      <c r="R1804" s="9" t="s">
        <v>393</v>
      </c>
      <c r="S1804" s="9" t="s">
        <v>10144</v>
      </c>
      <c r="T1804" s="9" t="s">
        <v>10145</v>
      </c>
    </row>
    <row r="1805" spans="1:21" hidden="1" x14ac:dyDescent="0.2">
      <c r="A1805" s="9">
        <v>1803</v>
      </c>
      <c r="B1805" s="9" t="s">
        <v>202</v>
      </c>
      <c r="C1805" s="9" t="s">
        <v>70</v>
      </c>
      <c r="E1805" s="9" t="s">
        <v>229</v>
      </c>
      <c r="F1805" s="9" t="s">
        <v>6392</v>
      </c>
      <c r="G1805" s="9">
        <v>2708.2504698754701</v>
      </c>
      <c r="I1805" s="9">
        <v>1983</v>
      </c>
      <c r="L1805" s="9">
        <v>47.811999999999898</v>
      </c>
      <c r="M1805" s="9">
        <v>31.22</v>
      </c>
      <c r="O1805" s="9">
        <v>0</v>
      </c>
      <c r="P1805" s="9">
        <v>0</v>
      </c>
      <c r="Q1805" s="9">
        <v>0</v>
      </c>
      <c r="R1805" s="9" t="s">
        <v>476</v>
      </c>
      <c r="S1805" s="9" t="s">
        <v>10146</v>
      </c>
      <c r="T1805" s="9" t="s">
        <v>10147</v>
      </c>
    </row>
    <row r="1806" spans="1:21" hidden="1" x14ac:dyDescent="0.2">
      <c r="A1806" s="9">
        <v>1804</v>
      </c>
      <c r="B1806" s="9" t="s">
        <v>10148</v>
      </c>
      <c r="C1806" s="9" t="s">
        <v>792</v>
      </c>
      <c r="D1806" s="9" t="s">
        <v>793</v>
      </c>
      <c r="E1806" s="9" t="s">
        <v>794</v>
      </c>
      <c r="F1806" s="9" t="s">
        <v>6392</v>
      </c>
      <c r="G1806" s="9">
        <v>285.559689541095</v>
      </c>
      <c r="I1806" s="9">
        <v>2006</v>
      </c>
      <c r="L1806" s="9">
        <v>47.796799999999998</v>
      </c>
      <c r="M1806" s="9">
        <v>31.181100000000001</v>
      </c>
      <c r="O1806" s="9">
        <v>0</v>
      </c>
      <c r="P1806" s="9">
        <v>0</v>
      </c>
      <c r="Q1806" s="9">
        <v>0</v>
      </c>
      <c r="R1806" s="9" t="s">
        <v>469</v>
      </c>
      <c r="S1806" s="9" t="s">
        <v>10149</v>
      </c>
      <c r="T1806" s="9" t="s">
        <v>10150</v>
      </c>
    </row>
    <row r="1807" spans="1:21" hidden="1" x14ac:dyDescent="0.2">
      <c r="A1807" s="9">
        <v>1805</v>
      </c>
      <c r="B1807" s="9" t="s">
        <v>10151</v>
      </c>
      <c r="C1807" s="9" t="s">
        <v>9889</v>
      </c>
      <c r="E1807" s="9" t="s">
        <v>229</v>
      </c>
      <c r="F1807" s="9" t="s">
        <v>3546</v>
      </c>
      <c r="G1807" s="9">
        <v>10.1</v>
      </c>
      <c r="L1807" s="9">
        <v>46.06</v>
      </c>
      <c r="M1807" s="9">
        <v>18.257000000000001</v>
      </c>
      <c r="O1807" s="9">
        <v>0</v>
      </c>
      <c r="P1807" s="9">
        <v>0</v>
      </c>
      <c r="Q1807" s="9">
        <v>0</v>
      </c>
      <c r="R1807" s="9" t="s">
        <v>10152</v>
      </c>
      <c r="S1807" s="9" t="s">
        <v>10153</v>
      </c>
      <c r="T1807" s="9" t="s">
        <v>10154</v>
      </c>
    </row>
    <row r="1808" spans="1:21" hidden="1" x14ac:dyDescent="0.2">
      <c r="A1808" s="9">
        <v>1806</v>
      </c>
      <c r="B1808" s="9" t="s">
        <v>10155</v>
      </c>
      <c r="C1808" s="9" t="s">
        <v>227</v>
      </c>
      <c r="D1808" s="9" t="s">
        <v>228</v>
      </c>
      <c r="E1808" s="9" t="s">
        <v>229</v>
      </c>
      <c r="F1808" s="9" t="s">
        <v>6392</v>
      </c>
      <c r="G1808" s="9">
        <v>1659.4865218137099</v>
      </c>
      <c r="I1808" s="9">
        <v>1969</v>
      </c>
      <c r="L1808" s="9">
        <v>50.134399999999999</v>
      </c>
      <c r="M1808" s="9">
        <v>30.746799999999901</v>
      </c>
      <c r="O1808" s="9">
        <v>0</v>
      </c>
      <c r="P1808" s="9">
        <v>0</v>
      </c>
      <c r="Q1808" s="9">
        <v>0</v>
      </c>
      <c r="R1808" s="9" t="s">
        <v>10079</v>
      </c>
      <c r="S1808" s="9" t="s">
        <v>10156</v>
      </c>
      <c r="T1808" s="9" t="s">
        <v>10157</v>
      </c>
    </row>
    <row r="1809" spans="1:22" hidden="1" x14ac:dyDescent="0.2">
      <c r="A1809" s="9">
        <v>1807</v>
      </c>
      <c r="B1809" s="9" t="s">
        <v>10158</v>
      </c>
      <c r="C1809" s="9" t="s">
        <v>9889</v>
      </c>
      <c r="E1809" s="9" t="s">
        <v>229</v>
      </c>
      <c r="F1809" s="9" t="s">
        <v>3546</v>
      </c>
      <c r="G1809" s="9">
        <v>17.2</v>
      </c>
      <c r="L1809" s="9">
        <v>46.59</v>
      </c>
      <c r="M1809" s="9">
        <v>18.850000000000001</v>
      </c>
      <c r="O1809" s="9">
        <v>0</v>
      </c>
      <c r="P1809" s="9">
        <v>0</v>
      </c>
      <c r="Q1809" s="9">
        <v>0</v>
      </c>
      <c r="R1809" s="9" t="s">
        <v>10159</v>
      </c>
      <c r="S1809" s="9" t="s">
        <v>10160</v>
      </c>
      <c r="T1809" s="9" t="s">
        <v>10161</v>
      </c>
    </row>
    <row r="1810" spans="1:22" hidden="1" x14ac:dyDescent="0.2">
      <c r="A1810" s="9">
        <v>1808</v>
      </c>
      <c r="B1810" s="9" t="s">
        <v>10162</v>
      </c>
      <c r="C1810" s="9" t="s">
        <v>9889</v>
      </c>
      <c r="E1810" s="9" t="s">
        <v>229</v>
      </c>
      <c r="F1810" s="9" t="s">
        <v>3546</v>
      </c>
      <c r="G1810" s="9">
        <v>17.600000000000001</v>
      </c>
      <c r="L1810" s="9">
        <v>47.332999999999998</v>
      </c>
      <c r="M1810" s="9">
        <v>18.905999999999999</v>
      </c>
      <c r="O1810" s="9">
        <v>0</v>
      </c>
      <c r="P1810" s="9">
        <v>0</v>
      </c>
      <c r="Q1810" s="9">
        <v>0</v>
      </c>
      <c r="R1810" s="9" t="s">
        <v>10163</v>
      </c>
      <c r="S1810" s="9" t="s">
        <v>10164</v>
      </c>
      <c r="T1810" s="9" t="s">
        <v>10165</v>
      </c>
    </row>
    <row r="1811" spans="1:22" hidden="1" x14ac:dyDescent="0.2">
      <c r="A1811" s="9">
        <v>1809</v>
      </c>
      <c r="B1811" s="9" t="s">
        <v>10166</v>
      </c>
      <c r="C1811" s="9" t="s">
        <v>426</v>
      </c>
      <c r="D1811" s="9" t="s">
        <v>441</v>
      </c>
      <c r="E1811" s="9" t="s">
        <v>229</v>
      </c>
      <c r="F1811" s="9" t="s">
        <v>565</v>
      </c>
      <c r="G1811" s="9">
        <v>400</v>
      </c>
      <c r="L1811" s="9">
        <v>54.36</v>
      </c>
      <c r="M1811" s="9">
        <v>5.98</v>
      </c>
      <c r="O1811" s="9">
        <v>0</v>
      </c>
      <c r="P1811" s="9">
        <v>0</v>
      </c>
      <c r="Q1811" s="9">
        <v>0</v>
      </c>
      <c r="R1811" s="9" t="s">
        <v>10167</v>
      </c>
      <c r="S1811" s="9" t="s">
        <v>10168</v>
      </c>
      <c r="T1811" s="9" t="s">
        <v>10169</v>
      </c>
    </row>
    <row r="1812" spans="1:22" hidden="1" x14ac:dyDescent="0.2">
      <c r="A1812" s="9">
        <v>1810</v>
      </c>
      <c r="B1812" s="9" t="s">
        <v>10170</v>
      </c>
      <c r="C1812" s="9" t="s">
        <v>426</v>
      </c>
      <c r="D1812" s="9" t="s">
        <v>441</v>
      </c>
      <c r="E1812" s="9" t="s">
        <v>229</v>
      </c>
      <c r="F1812" s="9" t="s">
        <v>565</v>
      </c>
      <c r="G1812" s="9">
        <v>200</v>
      </c>
      <c r="I1812" s="9">
        <v>2015</v>
      </c>
      <c r="L1812" s="9">
        <v>54.041600000000003</v>
      </c>
      <c r="M1812" s="9">
        <v>6.4667000000000003</v>
      </c>
      <c r="O1812" s="9">
        <v>0</v>
      </c>
      <c r="P1812" s="9">
        <v>0</v>
      </c>
      <c r="Q1812" s="9">
        <v>0</v>
      </c>
      <c r="R1812" s="9" t="s">
        <v>10171</v>
      </c>
      <c r="S1812" s="9" t="s">
        <v>10172</v>
      </c>
      <c r="T1812" s="9" t="s">
        <v>10173</v>
      </c>
    </row>
    <row r="1813" spans="1:22" hidden="1" x14ac:dyDescent="0.2">
      <c r="A1813" s="9">
        <v>1811</v>
      </c>
      <c r="B1813" s="9" t="s">
        <v>10174</v>
      </c>
      <c r="C1813" s="9" t="s">
        <v>426</v>
      </c>
      <c r="D1813" s="9" t="s">
        <v>427</v>
      </c>
      <c r="E1813" s="9" t="s">
        <v>229</v>
      </c>
      <c r="F1813" s="9" t="s">
        <v>565</v>
      </c>
      <c r="G1813" s="9">
        <v>147</v>
      </c>
      <c r="I1813" s="9">
        <v>2009</v>
      </c>
      <c r="L1813" s="9">
        <v>52.386899999999997</v>
      </c>
      <c r="M1813" s="9">
        <v>12.563599999999999</v>
      </c>
      <c r="O1813" s="9">
        <v>0</v>
      </c>
      <c r="P1813" s="9">
        <v>0</v>
      </c>
      <c r="Q1813" s="9">
        <v>0</v>
      </c>
      <c r="R1813" s="9" t="s">
        <v>10175</v>
      </c>
      <c r="S1813" s="9" t="s">
        <v>10176</v>
      </c>
      <c r="T1813" s="9" t="s">
        <v>10177</v>
      </c>
    </row>
    <row r="1814" spans="1:22" hidden="1" x14ac:dyDescent="0.2">
      <c r="A1814" s="9">
        <v>1812</v>
      </c>
      <c r="B1814" s="9" t="s">
        <v>10178</v>
      </c>
      <c r="C1814" s="9" t="s">
        <v>426</v>
      </c>
      <c r="D1814" s="9" t="s">
        <v>441</v>
      </c>
      <c r="E1814" s="9" t="s">
        <v>229</v>
      </c>
      <c r="F1814" s="9" t="s">
        <v>565</v>
      </c>
      <c r="G1814" s="9">
        <v>336.3</v>
      </c>
      <c r="I1814" s="9">
        <v>2015</v>
      </c>
      <c r="L1814" s="9">
        <v>54.982999999999997</v>
      </c>
      <c r="M1814" s="9">
        <v>13.162000000000001</v>
      </c>
      <c r="O1814" s="9">
        <v>0</v>
      </c>
      <c r="P1814" s="9">
        <v>0</v>
      </c>
      <c r="Q1814" s="9">
        <v>0</v>
      </c>
      <c r="R1814" s="9" t="s">
        <v>10179</v>
      </c>
      <c r="S1814" s="9" t="s">
        <v>10180</v>
      </c>
      <c r="T1814" s="9" t="s">
        <v>10181</v>
      </c>
    </row>
    <row r="1815" spans="1:22" hidden="1" x14ac:dyDescent="0.2">
      <c r="A1815" s="9">
        <v>1813</v>
      </c>
      <c r="B1815" s="9" t="s">
        <v>10182</v>
      </c>
      <c r="C1815" s="9" t="s">
        <v>426</v>
      </c>
      <c r="D1815" s="9" t="s">
        <v>441</v>
      </c>
      <c r="E1815" s="9" t="s">
        <v>229</v>
      </c>
      <c r="F1815" s="9" t="s">
        <v>565</v>
      </c>
      <c r="G1815" s="9">
        <v>288</v>
      </c>
      <c r="I1815" s="9">
        <v>2015</v>
      </c>
      <c r="L1815" s="9">
        <v>55.018999999999998</v>
      </c>
      <c r="M1815" s="9">
        <v>7.774</v>
      </c>
      <c r="O1815" s="9">
        <v>0</v>
      </c>
      <c r="P1815" s="9">
        <v>0</v>
      </c>
      <c r="Q1815" s="9">
        <v>0</v>
      </c>
      <c r="R1815" s="9" t="s">
        <v>10183</v>
      </c>
      <c r="S1815" s="9" t="s">
        <v>10184</v>
      </c>
      <c r="T1815" s="9" t="s">
        <v>10185</v>
      </c>
    </row>
    <row r="1816" spans="1:22" hidden="1" x14ac:dyDescent="0.2">
      <c r="A1816" s="9">
        <v>1814</v>
      </c>
      <c r="B1816" s="9" t="s">
        <v>10186</v>
      </c>
      <c r="C1816" s="9" t="s">
        <v>426</v>
      </c>
      <c r="D1816" s="9" t="s">
        <v>441</v>
      </c>
      <c r="E1816" s="9" t="s">
        <v>229</v>
      </c>
      <c r="F1816" s="9" t="s">
        <v>565</v>
      </c>
      <c r="G1816" s="9">
        <v>113</v>
      </c>
      <c r="I1816" s="9">
        <v>2014</v>
      </c>
      <c r="L1816" s="9">
        <v>53.692</v>
      </c>
      <c r="M1816" s="9">
        <v>6.4749999999999996</v>
      </c>
      <c r="O1816" s="9">
        <v>0</v>
      </c>
      <c r="P1816" s="9">
        <v>0</v>
      </c>
      <c r="Q1816" s="9">
        <v>0</v>
      </c>
      <c r="R1816" s="9" t="s">
        <v>10187</v>
      </c>
      <c r="S1816" s="9" t="s">
        <v>10188</v>
      </c>
      <c r="T1816" s="9" t="s">
        <v>10189</v>
      </c>
    </row>
    <row r="1817" spans="1:22" hidden="1" x14ac:dyDescent="0.2">
      <c r="A1817" s="9">
        <v>1815</v>
      </c>
      <c r="B1817" s="9" t="s">
        <v>10190</v>
      </c>
      <c r="C1817" s="9" t="s">
        <v>426</v>
      </c>
      <c r="D1817" s="9" t="s">
        <v>441</v>
      </c>
      <c r="E1817" s="9" t="s">
        <v>229</v>
      </c>
      <c r="F1817" s="9" t="s">
        <v>565</v>
      </c>
      <c r="G1817" s="9">
        <v>584</v>
      </c>
      <c r="I1817" s="9">
        <v>2015</v>
      </c>
      <c r="L1817" s="9">
        <v>54.040999999999997</v>
      </c>
      <c r="M1817" s="9">
        <v>6.9939999999999998</v>
      </c>
      <c r="O1817" s="9">
        <v>0</v>
      </c>
      <c r="P1817" s="9">
        <v>0</v>
      </c>
      <c r="Q1817" s="9">
        <v>0</v>
      </c>
      <c r="R1817" s="9" t="s">
        <v>10191</v>
      </c>
      <c r="S1817" s="9" t="s">
        <v>10192</v>
      </c>
      <c r="T1817" s="9" t="s">
        <v>10193</v>
      </c>
      <c r="U1817" s="9" t="s">
        <v>10194</v>
      </c>
    </row>
    <row r="1818" spans="1:22" hidden="1" x14ac:dyDescent="0.2">
      <c r="A1818" s="9">
        <v>1816</v>
      </c>
      <c r="B1818" s="9" t="s">
        <v>10195</v>
      </c>
      <c r="C1818" s="9" t="s">
        <v>426</v>
      </c>
      <c r="D1818" s="9" t="s">
        <v>441</v>
      </c>
      <c r="E1818" s="9" t="s">
        <v>229</v>
      </c>
      <c r="F1818" s="9" t="s">
        <v>565</v>
      </c>
      <c r="G1818" s="9">
        <v>400</v>
      </c>
      <c r="I1818" s="9">
        <v>2015</v>
      </c>
      <c r="L1818" s="9">
        <v>54.509</v>
      </c>
      <c r="M1818" s="9">
        <v>6.367</v>
      </c>
      <c r="O1818" s="9">
        <v>0</v>
      </c>
      <c r="P1818" s="9">
        <v>0</v>
      </c>
      <c r="Q1818" s="9">
        <v>0</v>
      </c>
      <c r="R1818" s="9" t="s">
        <v>10196</v>
      </c>
      <c r="S1818" s="9" t="s">
        <v>10197</v>
      </c>
      <c r="T1818" s="9" t="s">
        <v>10198</v>
      </c>
    </row>
    <row r="1819" spans="1:22" hidden="1" x14ac:dyDescent="0.2">
      <c r="A1819" s="9">
        <v>1817</v>
      </c>
      <c r="B1819" s="9" t="s">
        <v>10199</v>
      </c>
      <c r="C1819" s="9" t="s">
        <v>426</v>
      </c>
      <c r="D1819" s="9" t="s">
        <v>441</v>
      </c>
      <c r="E1819" s="9" t="s">
        <v>229</v>
      </c>
      <c r="F1819" s="9" t="s">
        <v>565</v>
      </c>
      <c r="G1819" s="9">
        <v>288</v>
      </c>
      <c r="I1819" s="9">
        <v>2015</v>
      </c>
      <c r="L1819" s="9">
        <v>55.141599999999997</v>
      </c>
      <c r="M1819" s="9">
        <v>7.1944999999999997</v>
      </c>
      <c r="O1819" s="9">
        <v>0</v>
      </c>
      <c r="P1819" s="9">
        <v>0</v>
      </c>
      <c r="Q1819" s="9">
        <v>0</v>
      </c>
      <c r="R1819" s="9" t="s">
        <v>10200</v>
      </c>
      <c r="S1819" s="9" t="s">
        <v>10201</v>
      </c>
      <c r="T1819" s="9" t="s">
        <v>10202</v>
      </c>
    </row>
    <row r="1820" spans="1:22" hidden="1" x14ac:dyDescent="0.2">
      <c r="A1820" s="9">
        <v>1818</v>
      </c>
      <c r="B1820" s="9" t="s">
        <v>10203</v>
      </c>
      <c r="C1820" s="9" t="s">
        <v>426</v>
      </c>
      <c r="D1820" s="9" t="s">
        <v>441</v>
      </c>
      <c r="E1820" s="9" t="s">
        <v>229</v>
      </c>
      <c r="F1820" s="9" t="s">
        <v>565</v>
      </c>
      <c r="G1820" s="9">
        <v>762</v>
      </c>
      <c r="I1820" s="9">
        <v>2015</v>
      </c>
      <c r="L1820" s="9">
        <v>53.966700000000003</v>
      </c>
      <c r="M1820" s="9">
        <v>6.55</v>
      </c>
      <c r="O1820" s="9">
        <v>0</v>
      </c>
      <c r="P1820" s="9">
        <v>0</v>
      </c>
      <c r="Q1820" s="9">
        <v>0</v>
      </c>
      <c r="R1820" s="9" t="s">
        <v>10204</v>
      </c>
      <c r="S1820" s="9" t="s">
        <v>10205</v>
      </c>
      <c r="T1820" s="9" t="s">
        <v>10206</v>
      </c>
      <c r="U1820" s="9" t="s">
        <v>10207</v>
      </c>
    </row>
    <row r="1821" spans="1:22" hidden="1" x14ac:dyDescent="0.2">
      <c r="A1821" s="9">
        <v>1819</v>
      </c>
      <c r="B1821" s="9" t="s">
        <v>10208</v>
      </c>
      <c r="C1821" s="9" t="s">
        <v>426</v>
      </c>
      <c r="D1821" s="9" t="s">
        <v>441</v>
      </c>
      <c r="E1821" s="9" t="s">
        <v>229</v>
      </c>
      <c r="F1821" s="9" t="s">
        <v>565</v>
      </c>
      <c r="G1821" s="9">
        <v>301</v>
      </c>
      <c r="I1821" s="9">
        <v>2015</v>
      </c>
      <c r="L1821" s="9">
        <v>54.5</v>
      </c>
      <c r="M1821" s="9">
        <v>7.7999000000000001</v>
      </c>
      <c r="O1821" s="9">
        <v>0</v>
      </c>
      <c r="P1821" s="9">
        <v>0</v>
      </c>
      <c r="Q1821" s="9">
        <v>0</v>
      </c>
      <c r="R1821" s="9" t="s">
        <v>10209</v>
      </c>
      <c r="S1821" s="9" t="s">
        <v>10210</v>
      </c>
      <c r="T1821" s="9" t="s">
        <v>10211</v>
      </c>
    </row>
    <row r="1822" spans="1:22" hidden="1" x14ac:dyDescent="0.2">
      <c r="A1822" s="9">
        <v>432</v>
      </c>
      <c r="B1822" s="9" t="s">
        <v>3854</v>
      </c>
      <c r="C1822" s="9" t="s">
        <v>242</v>
      </c>
      <c r="D1822" s="9" t="s">
        <v>228</v>
      </c>
      <c r="E1822" s="9" t="s">
        <v>243</v>
      </c>
      <c r="F1822" s="9" t="s">
        <v>1230</v>
      </c>
      <c r="G1822" s="9">
        <v>140</v>
      </c>
      <c r="I1822" s="9">
        <v>2009</v>
      </c>
      <c r="L1822" s="9">
        <v>51.253999999999998</v>
      </c>
      <c r="M1822" s="9">
        <v>4.3339999999999996</v>
      </c>
      <c r="O1822" s="9">
        <v>0</v>
      </c>
      <c r="P1822" s="9">
        <v>0</v>
      </c>
      <c r="Q1822" s="9">
        <v>0</v>
      </c>
      <c r="R1822" s="9" t="s">
        <v>3855</v>
      </c>
      <c r="S1822" s="9" t="s">
        <v>3856</v>
      </c>
      <c r="T1822" s="9" t="s">
        <v>3857</v>
      </c>
      <c r="U1822" s="9" t="s">
        <v>3858</v>
      </c>
      <c r="V1822" s="9" t="s">
        <v>3859</v>
      </c>
    </row>
    <row r="1823" spans="1:22" hidden="1" x14ac:dyDescent="0.2">
      <c r="A1823" s="9">
        <v>3263</v>
      </c>
      <c r="B1823" s="9" t="s">
        <v>14787</v>
      </c>
      <c r="C1823" s="9" t="s">
        <v>242</v>
      </c>
      <c r="D1823" s="9" t="s">
        <v>228</v>
      </c>
      <c r="E1823" s="9" t="s">
        <v>229</v>
      </c>
      <c r="F1823" s="9" t="s">
        <v>1230</v>
      </c>
      <c r="G1823" s="9">
        <v>470</v>
      </c>
      <c r="I1823" s="9">
        <v>1994</v>
      </c>
      <c r="L1823" s="9">
        <v>50.603000000000002</v>
      </c>
      <c r="M1823" s="9">
        <v>5.4916999999999998</v>
      </c>
      <c r="O1823" s="9">
        <v>0</v>
      </c>
      <c r="P1823" s="9">
        <v>0</v>
      </c>
      <c r="Q1823" s="9">
        <v>0</v>
      </c>
      <c r="R1823" s="9" t="s">
        <v>393</v>
      </c>
      <c r="S1823" s="9" t="s">
        <v>14788</v>
      </c>
    </row>
    <row r="1824" spans="1:22" hidden="1" x14ac:dyDescent="0.2">
      <c r="A1824" s="9">
        <v>433</v>
      </c>
      <c r="B1824" s="9" t="s">
        <v>3860</v>
      </c>
      <c r="C1824" s="9" t="s">
        <v>242</v>
      </c>
      <c r="D1824" s="9" t="s">
        <v>228</v>
      </c>
      <c r="E1824" s="9" t="s">
        <v>229</v>
      </c>
      <c r="F1824" s="9" t="s">
        <v>1230</v>
      </c>
      <c r="G1824" s="9">
        <v>255</v>
      </c>
      <c r="I1824" s="9">
        <v>2001</v>
      </c>
      <c r="L1824" s="9">
        <v>50.941400000000002</v>
      </c>
      <c r="M1824" s="9">
        <v>4.4245999999999999</v>
      </c>
      <c r="O1824" s="9">
        <v>0</v>
      </c>
      <c r="P1824" s="9">
        <v>0</v>
      </c>
      <c r="Q1824" s="9">
        <v>0</v>
      </c>
      <c r="R1824" s="9" t="s">
        <v>3861</v>
      </c>
      <c r="S1824" s="9" t="s">
        <v>3862</v>
      </c>
      <c r="T1824" s="9" t="s">
        <v>3863</v>
      </c>
      <c r="U1824" s="9" t="s">
        <v>3864</v>
      </c>
      <c r="V1824" s="9" t="s">
        <v>3865</v>
      </c>
    </row>
    <row r="1825" spans="1:24" hidden="1" x14ac:dyDescent="0.2">
      <c r="A1825" s="9">
        <v>3056</v>
      </c>
      <c r="B1825" s="9" t="s">
        <v>14353</v>
      </c>
      <c r="C1825" s="9" t="s">
        <v>242</v>
      </c>
      <c r="D1825" s="9" t="s">
        <v>334</v>
      </c>
      <c r="E1825" s="9" t="s">
        <v>243</v>
      </c>
      <c r="F1825" s="9" t="s">
        <v>1230</v>
      </c>
      <c r="G1825" s="9">
        <v>129</v>
      </c>
      <c r="L1825" s="9">
        <v>51.271060300000002</v>
      </c>
      <c r="M1825" s="9">
        <v>4.3188503000000003</v>
      </c>
      <c r="O1825" s="9">
        <v>0</v>
      </c>
      <c r="P1825" s="9">
        <v>0</v>
      </c>
      <c r="Q1825" s="9">
        <v>0</v>
      </c>
      <c r="R1825" s="9" t="s">
        <v>393</v>
      </c>
      <c r="S1825" s="9" t="s">
        <v>14354</v>
      </c>
      <c r="T1825" s="9" t="s">
        <v>14355</v>
      </c>
      <c r="U1825" s="9" t="s">
        <v>14356</v>
      </c>
      <c r="V1825" s="9" t="s">
        <v>14357</v>
      </c>
      <c r="W1825" s="9" t="s">
        <v>14358</v>
      </c>
      <c r="X1825" s="9" t="s">
        <v>14359</v>
      </c>
    </row>
    <row r="1826" spans="1:24" hidden="1" x14ac:dyDescent="0.2">
      <c r="A1826" s="9">
        <v>1824</v>
      </c>
      <c r="B1826" s="9" t="s">
        <v>10228</v>
      </c>
      <c r="C1826" s="9" t="s">
        <v>792</v>
      </c>
      <c r="D1826" s="9" t="s">
        <v>793</v>
      </c>
      <c r="E1826" s="9" t="s">
        <v>794</v>
      </c>
      <c r="F1826" s="9" t="s">
        <v>576</v>
      </c>
      <c r="G1826" s="9">
        <v>112.8</v>
      </c>
      <c r="I1826" s="9">
        <v>1956</v>
      </c>
      <c r="L1826" s="9">
        <v>47.196800000000003</v>
      </c>
      <c r="M1826" s="9">
        <v>12.719200000000001</v>
      </c>
      <c r="O1826" s="9">
        <v>0</v>
      </c>
      <c r="P1826" s="9">
        <v>0</v>
      </c>
      <c r="Q1826" s="9">
        <v>0</v>
      </c>
      <c r="R1826" s="9" t="s">
        <v>10229</v>
      </c>
      <c r="S1826" s="9" t="s">
        <v>10230</v>
      </c>
      <c r="T1826" s="9" t="s">
        <v>10231</v>
      </c>
    </row>
    <row r="1827" spans="1:24" hidden="1" x14ac:dyDescent="0.2">
      <c r="A1827" s="9">
        <v>1825</v>
      </c>
      <c r="B1827" s="9" t="s">
        <v>10232</v>
      </c>
      <c r="C1827" s="9" t="s">
        <v>227</v>
      </c>
      <c r="E1827" s="9" t="s">
        <v>229</v>
      </c>
      <c r="F1827" s="9" t="s">
        <v>6392</v>
      </c>
      <c r="G1827" s="9">
        <v>1147.8115109211501</v>
      </c>
      <c r="I1827" s="9">
        <v>1982</v>
      </c>
      <c r="J1827" s="9">
        <v>2007</v>
      </c>
      <c r="L1827" s="9">
        <v>48.033099999999997</v>
      </c>
      <c r="M1827" s="9">
        <v>38.286149999999999</v>
      </c>
      <c r="O1827" s="9">
        <v>0</v>
      </c>
      <c r="P1827" s="9">
        <v>0</v>
      </c>
      <c r="Q1827" s="9">
        <v>0</v>
      </c>
      <c r="R1827" s="9" t="s">
        <v>527</v>
      </c>
      <c r="S1827" s="9" t="s">
        <v>10233</v>
      </c>
      <c r="T1827" s="9" t="s">
        <v>10234</v>
      </c>
    </row>
    <row r="1828" spans="1:24" hidden="1" x14ac:dyDescent="0.2">
      <c r="A1828" s="9">
        <v>1826</v>
      </c>
      <c r="B1828" s="9" t="s">
        <v>10235</v>
      </c>
      <c r="C1828" s="9" t="s">
        <v>227</v>
      </c>
      <c r="D1828" s="9" t="s">
        <v>228</v>
      </c>
      <c r="E1828" s="9" t="s">
        <v>229</v>
      </c>
      <c r="F1828" s="9" t="s">
        <v>6392</v>
      </c>
      <c r="G1828" s="9">
        <v>2023.6516196561599</v>
      </c>
      <c r="I1828" s="9">
        <v>1960</v>
      </c>
      <c r="J1828" s="9">
        <v>2005</v>
      </c>
      <c r="L1828" s="9">
        <v>49.5852</v>
      </c>
      <c r="M1828" s="9">
        <v>36.523099999999999</v>
      </c>
      <c r="O1828" s="9">
        <v>0</v>
      </c>
      <c r="P1828" s="9">
        <v>0</v>
      </c>
      <c r="Q1828" s="9">
        <v>0</v>
      </c>
      <c r="R1828" s="9" t="s">
        <v>10069</v>
      </c>
      <c r="S1828" s="9" t="s">
        <v>10236</v>
      </c>
      <c r="T1828" s="9" t="s">
        <v>10237</v>
      </c>
    </row>
    <row r="1829" spans="1:24" hidden="1" x14ac:dyDescent="0.2">
      <c r="A1829" s="9">
        <v>1827</v>
      </c>
      <c r="B1829" s="9" t="s">
        <v>10238</v>
      </c>
      <c r="C1829" s="9" t="s">
        <v>70</v>
      </c>
      <c r="E1829" s="9" t="s">
        <v>229</v>
      </c>
      <c r="F1829" s="9" t="s">
        <v>6392</v>
      </c>
      <c r="G1829" s="9">
        <v>5416.5009397509402</v>
      </c>
      <c r="I1829" s="9">
        <v>1985</v>
      </c>
      <c r="L1829" s="9">
        <v>47.511899999999997</v>
      </c>
      <c r="M1829" s="9">
        <v>34.586300000000001</v>
      </c>
      <c r="O1829" s="9">
        <v>0</v>
      </c>
      <c r="P1829" s="9">
        <v>0</v>
      </c>
      <c r="Q1829" s="9">
        <v>0</v>
      </c>
      <c r="R1829" s="9" t="s">
        <v>10079</v>
      </c>
      <c r="S1829" s="9" t="s">
        <v>10239</v>
      </c>
      <c r="T1829" s="9" t="s">
        <v>10240</v>
      </c>
    </row>
    <row r="1830" spans="1:24" hidden="1" x14ac:dyDescent="0.2">
      <c r="A1830" s="9">
        <v>1828</v>
      </c>
      <c r="B1830" s="9" t="s">
        <v>10241</v>
      </c>
      <c r="C1830" s="9" t="s">
        <v>227</v>
      </c>
      <c r="E1830" s="9" t="s">
        <v>229</v>
      </c>
      <c r="F1830" s="9" t="s">
        <v>1153</v>
      </c>
      <c r="G1830" s="9">
        <v>152.11959783292301</v>
      </c>
      <c r="I1830" s="9">
        <v>1969</v>
      </c>
      <c r="L1830" s="9">
        <v>50.084800000000001</v>
      </c>
      <c r="M1830" s="9">
        <v>14.525399999999999</v>
      </c>
      <c r="O1830" s="9">
        <v>0</v>
      </c>
      <c r="P1830" s="9">
        <v>0</v>
      </c>
      <c r="Q1830" s="9">
        <v>0</v>
      </c>
      <c r="R1830" s="9" t="s">
        <v>393</v>
      </c>
      <c r="S1830" s="9" t="s">
        <v>10242</v>
      </c>
      <c r="T1830" s="9" t="s">
        <v>10243</v>
      </c>
    </row>
    <row r="1831" spans="1:24" hidden="1" x14ac:dyDescent="0.2">
      <c r="A1831" s="9">
        <v>1829</v>
      </c>
      <c r="B1831" s="9" t="s">
        <v>10244</v>
      </c>
      <c r="C1831" s="9" t="s">
        <v>227</v>
      </c>
      <c r="E1831" s="9" t="s">
        <v>229</v>
      </c>
      <c r="F1831" s="9" t="s">
        <v>565</v>
      </c>
      <c r="G1831" s="9">
        <v>125.38342609259099</v>
      </c>
      <c r="I1831" s="9">
        <v>1966</v>
      </c>
      <c r="L1831" s="9">
        <v>51.678400000000003</v>
      </c>
      <c r="M1831" s="9">
        <v>7.1031000000000004</v>
      </c>
      <c r="O1831" s="9">
        <v>0</v>
      </c>
      <c r="P1831" s="9">
        <v>0</v>
      </c>
      <c r="Q1831" s="9">
        <v>0</v>
      </c>
      <c r="R1831" s="9" t="s">
        <v>393</v>
      </c>
      <c r="S1831" s="9" t="s">
        <v>10245</v>
      </c>
      <c r="T1831" s="9" t="s">
        <v>10246</v>
      </c>
    </row>
    <row r="1832" spans="1:24" hidden="1" x14ac:dyDescent="0.2">
      <c r="A1832" s="9">
        <v>1830</v>
      </c>
      <c r="B1832" s="9" t="s">
        <v>10247</v>
      </c>
      <c r="C1832" s="9" t="s">
        <v>792</v>
      </c>
      <c r="D1832" s="9" t="s">
        <v>985</v>
      </c>
      <c r="E1832" s="9" t="s">
        <v>229</v>
      </c>
      <c r="F1832" s="9" t="s">
        <v>598</v>
      </c>
      <c r="G1832" s="9">
        <v>18</v>
      </c>
      <c r="L1832" s="9">
        <v>42.517130999999999</v>
      </c>
      <c r="M1832" s="9">
        <v>12.523069</v>
      </c>
      <c r="O1832" s="9">
        <v>0</v>
      </c>
      <c r="P1832" s="9">
        <v>0</v>
      </c>
      <c r="Q1832" s="9">
        <v>0</v>
      </c>
      <c r="R1832" s="9" t="s">
        <v>10248</v>
      </c>
      <c r="S1832" s="9" t="s">
        <v>10249</v>
      </c>
      <c r="T1832" s="9" t="s">
        <v>10250</v>
      </c>
    </row>
    <row r="1833" spans="1:24" hidden="1" x14ac:dyDescent="0.2">
      <c r="A1833" s="9">
        <v>1831</v>
      </c>
      <c r="B1833" s="9" t="s">
        <v>10251</v>
      </c>
      <c r="C1833" s="9" t="s">
        <v>792</v>
      </c>
      <c r="D1833" s="9" t="s">
        <v>846</v>
      </c>
      <c r="E1833" s="9" t="s">
        <v>229</v>
      </c>
      <c r="F1833" s="9" t="s">
        <v>7541</v>
      </c>
      <c r="G1833" s="9">
        <v>126</v>
      </c>
      <c r="I1833" s="9">
        <v>1965</v>
      </c>
      <c r="L1833" s="9">
        <v>42.603700000000003</v>
      </c>
      <c r="M1833" s="9">
        <v>18.235700000000001</v>
      </c>
      <c r="O1833" s="9">
        <v>0</v>
      </c>
      <c r="P1833" s="9">
        <v>0</v>
      </c>
      <c r="Q1833" s="9">
        <v>0</v>
      </c>
      <c r="R1833" s="9" t="s">
        <v>10252</v>
      </c>
      <c r="S1833" s="9" t="s">
        <v>10253</v>
      </c>
      <c r="T1833" s="9" t="s">
        <v>10254</v>
      </c>
    </row>
    <row r="1834" spans="1:24" hidden="1" x14ac:dyDescent="0.2">
      <c r="A1834" s="9">
        <v>1832</v>
      </c>
      <c r="B1834" s="9" t="s">
        <v>10255</v>
      </c>
      <c r="C1834" s="9" t="s">
        <v>242</v>
      </c>
      <c r="D1834" s="9" t="s">
        <v>228</v>
      </c>
      <c r="E1834" s="9" t="s">
        <v>243</v>
      </c>
      <c r="F1834" s="9" t="s">
        <v>976</v>
      </c>
      <c r="G1834" s="9">
        <v>236</v>
      </c>
      <c r="I1834" s="9">
        <v>1995</v>
      </c>
      <c r="L1834" s="9">
        <v>52.911004873482</v>
      </c>
      <c r="M1834" s="9">
        <v>-1.4142778515815999</v>
      </c>
      <c r="O1834" s="9">
        <v>0</v>
      </c>
      <c r="P1834" s="9">
        <v>0</v>
      </c>
      <c r="Q1834" s="9">
        <v>0</v>
      </c>
      <c r="R1834" s="9" t="s">
        <v>10256</v>
      </c>
      <c r="S1834" s="9" t="s">
        <v>10257</v>
      </c>
      <c r="T1834" s="9" t="s">
        <v>10258</v>
      </c>
    </row>
    <row r="1835" spans="1:24" hidden="1" x14ac:dyDescent="0.2">
      <c r="A1835" s="9">
        <v>1833</v>
      </c>
      <c r="B1835" s="9" t="s">
        <v>10259</v>
      </c>
      <c r="C1835" s="9" t="s">
        <v>242</v>
      </c>
      <c r="D1835" s="9" t="s">
        <v>228</v>
      </c>
      <c r="E1835" s="9" t="s">
        <v>229</v>
      </c>
      <c r="F1835" s="9" t="s">
        <v>3063</v>
      </c>
      <c r="G1835" s="9">
        <v>274.60000000000002</v>
      </c>
      <c r="I1835" s="9">
        <v>2007</v>
      </c>
      <c r="L1835" s="9">
        <v>41.297600000000003</v>
      </c>
      <c r="M1835" s="9">
        <v>-0.33949999999999902</v>
      </c>
      <c r="O1835" s="9">
        <v>0</v>
      </c>
      <c r="P1835" s="9">
        <v>0</v>
      </c>
      <c r="Q1835" s="9">
        <v>0</v>
      </c>
      <c r="R1835" s="9" t="s">
        <v>10260</v>
      </c>
      <c r="S1835" s="9" t="s">
        <v>10261</v>
      </c>
      <c r="T1835" s="9" t="s">
        <v>10262</v>
      </c>
    </row>
    <row r="1836" spans="1:24" hidden="1" x14ac:dyDescent="0.2">
      <c r="A1836" s="9">
        <v>1834</v>
      </c>
      <c r="B1836" s="9" t="s">
        <v>10263</v>
      </c>
      <c r="C1836" s="9" t="s">
        <v>227</v>
      </c>
      <c r="D1836" s="9" t="s">
        <v>228</v>
      </c>
      <c r="E1836" s="9" t="s">
        <v>243</v>
      </c>
      <c r="F1836" s="9" t="s">
        <v>824</v>
      </c>
      <c r="G1836" s="9">
        <v>158</v>
      </c>
      <c r="I1836" s="9">
        <v>1958</v>
      </c>
      <c r="L1836" s="9">
        <v>50.356000000000002</v>
      </c>
      <c r="M1836" s="9">
        <v>18.29</v>
      </c>
      <c r="O1836" s="9">
        <v>0</v>
      </c>
      <c r="P1836" s="9">
        <v>0</v>
      </c>
      <c r="Q1836" s="9">
        <v>0</v>
      </c>
      <c r="R1836" s="9" t="s">
        <v>10264</v>
      </c>
      <c r="S1836" s="9" t="s">
        <v>10265</v>
      </c>
      <c r="T1836" s="9" t="s">
        <v>10266</v>
      </c>
    </row>
    <row r="1837" spans="1:24" hidden="1" x14ac:dyDescent="0.2">
      <c r="A1837" s="9">
        <v>1835</v>
      </c>
      <c r="B1837" s="9" t="s">
        <v>10267</v>
      </c>
      <c r="C1837" s="9" t="s">
        <v>227</v>
      </c>
      <c r="E1837" s="9" t="s">
        <v>229</v>
      </c>
      <c r="F1837" s="9" t="s">
        <v>565</v>
      </c>
      <c r="G1837" s="9">
        <v>325</v>
      </c>
      <c r="I1837" s="9">
        <v>1971</v>
      </c>
      <c r="L1837" s="9">
        <v>51.275869999999998</v>
      </c>
      <c r="M1837" s="9">
        <v>7.7067899999999998</v>
      </c>
      <c r="O1837" s="9">
        <v>0</v>
      </c>
      <c r="P1837" s="9">
        <v>0</v>
      </c>
      <c r="Q1837" s="9">
        <v>0</v>
      </c>
      <c r="R1837" s="9" t="s">
        <v>10268</v>
      </c>
      <c r="S1837" s="9" t="s">
        <v>10269</v>
      </c>
      <c r="T1837" s="9" t="s">
        <v>10270</v>
      </c>
    </row>
    <row r="1838" spans="1:24" hidden="1" x14ac:dyDescent="0.2">
      <c r="A1838" s="9">
        <v>1836</v>
      </c>
      <c r="B1838" s="9" t="s">
        <v>10271</v>
      </c>
      <c r="C1838" s="9" t="s">
        <v>227</v>
      </c>
      <c r="E1838" s="9" t="s">
        <v>243</v>
      </c>
      <c r="F1838" s="9" t="s">
        <v>1189</v>
      </c>
      <c r="G1838" s="9">
        <v>240</v>
      </c>
      <c r="I1838" s="9">
        <v>1976</v>
      </c>
      <c r="L1838" s="9">
        <v>61.632199999999997</v>
      </c>
      <c r="M1838" s="9">
        <v>21.405000000000001</v>
      </c>
      <c r="O1838" s="9">
        <v>0</v>
      </c>
      <c r="P1838" s="9">
        <v>0</v>
      </c>
      <c r="Q1838" s="9">
        <v>0</v>
      </c>
      <c r="R1838" s="9" t="s">
        <v>10272</v>
      </c>
      <c r="S1838" s="9" t="s">
        <v>10273</v>
      </c>
      <c r="T1838" s="9" t="s">
        <v>10274</v>
      </c>
    </row>
    <row r="1839" spans="1:24" hidden="1" x14ac:dyDescent="0.2">
      <c r="A1839" s="9">
        <v>1837</v>
      </c>
      <c r="B1839" s="9" t="s">
        <v>10275</v>
      </c>
      <c r="C1839" s="9" t="s">
        <v>227</v>
      </c>
      <c r="E1839" s="9" t="s">
        <v>229</v>
      </c>
      <c r="F1839" s="9" t="s">
        <v>1189</v>
      </c>
      <c r="G1839" s="9">
        <v>450</v>
      </c>
      <c r="I1839" s="9">
        <v>1974</v>
      </c>
      <c r="L1839" s="9">
        <v>62.255299999999998</v>
      </c>
      <c r="M1839" s="9">
        <v>21.326799999999999</v>
      </c>
      <c r="O1839" s="9">
        <v>0</v>
      </c>
      <c r="P1839" s="9">
        <v>0</v>
      </c>
      <c r="Q1839" s="9">
        <v>0</v>
      </c>
      <c r="R1839" s="9" t="s">
        <v>10276</v>
      </c>
      <c r="S1839" s="9" t="s">
        <v>10277</v>
      </c>
      <c r="T1839" s="9" t="s">
        <v>10278</v>
      </c>
    </row>
    <row r="1840" spans="1:24" hidden="1" x14ac:dyDescent="0.2">
      <c r="A1840" s="9">
        <v>1838</v>
      </c>
      <c r="B1840" s="9" t="s">
        <v>10279</v>
      </c>
      <c r="C1840" s="9" t="s">
        <v>468</v>
      </c>
      <c r="D1840" s="9" t="s">
        <v>334</v>
      </c>
      <c r="E1840" s="9" t="s">
        <v>229</v>
      </c>
      <c r="F1840" s="9" t="s">
        <v>10280</v>
      </c>
      <c r="G1840" s="9">
        <v>1369</v>
      </c>
      <c r="I1840" s="9">
        <v>1969</v>
      </c>
      <c r="L1840" s="9">
        <v>59.274799999999999</v>
      </c>
      <c r="M1840" s="9">
        <v>27.904589999999999</v>
      </c>
      <c r="O1840" s="9">
        <v>0</v>
      </c>
      <c r="P1840" s="9">
        <v>0</v>
      </c>
      <c r="Q1840" s="9">
        <v>0</v>
      </c>
      <c r="R1840" s="9" t="s">
        <v>10281</v>
      </c>
      <c r="S1840" s="9" t="s">
        <v>10282</v>
      </c>
      <c r="T1840" s="9" t="s">
        <v>10283</v>
      </c>
    </row>
    <row r="1841" spans="1:25" hidden="1" x14ac:dyDescent="0.2">
      <c r="A1841" s="9">
        <v>1839</v>
      </c>
      <c r="B1841" s="9" t="s">
        <v>10284</v>
      </c>
      <c r="C1841" s="9" t="s">
        <v>227</v>
      </c>
      <c r="E1841" s="9" t="s">
        <v>243</v>
      </c>
      <c r="F1841" s="9" t="s">
        <v>2452</v>
      </c>
      <c r="G1841" s="9">
        <v>730</v>
      </c>
      <c r="I1841" s="9">
        <v>1984</v>
      </c>
      <c r="L1841" s="9">
        <v>56.250399999999999</v>
      </c>
      <c r="M1841" s="9">
        <v>10.343999999999999</v>
      </c>
      <c r="O1841" s="9">
        <v>0</v>
      </c>
      <c r="P1841" s="9">
        <v>0</v>
      </c>
      <c r="Q1841" s="9">
        <v>0</v>
      </c>
      <c r="R1841" s="9" t="s">
        <v>10285</v>
      </c>
      <c r="S1841" s="9" t="s">
        <v>10286</v>
      </c>
      <c r="T1841" s="9" t="s">
        <v>10287</v>
      </c>
    </row>
    <row r="1842" spans="1:25" hidden="1" x14ac:dyDescent="0.2">
      <c r="A1842" s="9">
        <v>1840</v>
      </c>
      <c r="B1842" s="9" t="s">
        <v>10288</v>
      </c>
      <c r="C1842" s="9" t="s">
        <v>426</v>
      </c>
      <c r="D1842" s="9" t="s">
        <v>441</v>
      </c>
      <c r="E1842" s="9" t="s">
        <v>229</v>
      </c>
      <c r="F1842" s="9" t="s">
        <v>2452</v>
      </c>
      <c r="G1842" s="9">
        <v>776.3</v>
      </c>
      <c r="I1842" s="9">
        <v>2002</v>
      </c>
      <c r="L1842" s="9">
        <v>55.485999999999997</v>
      </c>
      <c r="M1842" s="9">
        <v>7.84</v>
      </c>
      <c r="O1842" s="9">
        <v>0</v>
      </c>
      <c r="P1842" s="9">
        <v>0</v>
      </c>
      <c r="Q1842" s="9">
        <v>0</v>
      </c>
      <c r="R1842" s="9" t="s">
        <v>10289</v>
      </c>
      <c r="S1842" s="9" t="s">
        <v>10290</v>
      </c>
      <c r="T1842" s="9" t="s">
        <v>10291</v>
      </c>
      <c r="U1842" s="9" t="s">
        <v>10292</v>
      </c>
      <c r="V1842" s="9" t="s">
        <v>10293</v>
      </c>
    </row>
    <row r="1843" spans="1:25" hidden="1" x14ac:dyDescent="0.2">
      <c r="A1843" s="9">
        <v>1841</v>
      </c>
      <c r="B1843" s="9" t="s">
        <v>10294</v>
      </c>
      <c r="C1843" s="9" t="s">
        <v>426</v>
      </c>
      <c r="D1843" s="9" t="s">
        <v>441</v>
      </c>
      <c r="E1843" s="9" t="s">
        <v>229</v>
      </c>
      <c r="F1843" s="9" t="s">
        <v>2452</v>
      </c>
      <c r="G1843" s="9">
        <v>399.6</v>
      </c>
      <c r="I1843" s="9">
        <v>2013</v>
      </c>
      <c r="L1843" s="9">
        <v>56.603000000000002</v>
      </c>
      <c r="M1843" s="9">
        <v>11.209</v>
      </c>
      <c r="O1843" s="9">
        <v>0</v>
      </c>
      <c r="P1843" s="9">
        <v>0</v>
      </c>
      <c r="Q1843" s="9">
        <v>0</v>
      </c>
      <c r="R1843" s="9" t="s">
        <v>10295</v>
      </c>
      <c r="S1843" s="9" t="s">
        <v>10296</v>
      </c>
      <c r="T1843" s="9" t="s">
        <v>10297</v>
      </c>
    </row>
    <row r="1844" spans="1:25" hidden="1" x14ac:dyDescent="0.2">
      <c r="A1844" s="9">
        <v>1842</v>
      </c>
      <c r="B1844" s="9" t="s">
        <v>10298</v>
      </c>
      <c r="C1844" s="9" t="s">
        <v>227</v>
      </c>
      <c r="D1844" s="9" t="s">
        <v>228</v>
      </c>
      <c r="E1844" s="9" t="s">
        <v>243</v>
      </c>
      <c r="F1844" s="9" t="s">
        <v>576</v>
      </c>
      <c r="G1844" s="9">
        <v>378.4</v>
      </c>
      <c r="I1844" s="9">
        <v>1985</v>
      </c>
      <c r="L1844" s="9">
        <v>48.3264</v>
      </c>
      <c r="M1844" s="9">
        <v>15.9246</v>
      </c>
      <c r="O1844" s="9">
        <v>0</v>
      </c>
      <c r="P1844" s="9">
        <v>0</v>
      </c>
      <c r="Q1844" s="9">
        <v>0</v>
      </c>
      <c r="R1844" s="9" t="s">
        <v>10299</v>
      </c>
      <c r="S1844" s="9" t="s">
        <v>10300</v>
      </c>
      <c r="T1844" s="9" t="s">
        <v>10301</v>
      </c>
    </row>
    <row r="1845" spans="1:25" hidden="1" x14ac:dyDescent="0.2">
      <c r="A1845" s="9">
        <v>1843</v>
      </c>
      <c r="B1845" s="9" t="s">
        <v>10302</v>
      </c>
      <c r="C1845" s="9" t="s">
        <v>227</v>
      </c>
      <c r="E1845" s="9" t="s">
        <v>229</v>
      </c>
      <c r="F1845" s="9" t="s">
        <v>824</v>
      </c>
      <c r="G1845" s="9">
        <v>57.160091306916797</v>
      </c>
      <c r="I1845" s="9">
        <v>1955</v>
      </c>
      <c r="L1845" s="9">
        <v>54.181699999999999</v>
      </c>
      <c r="M1845" s="9">
        <v>19.389299999999999</v>
      </c>
      <c r="O1845" s="9">
        <v>0</v>
      </c>
      <c r="P1845" s="9">
        <v>0</v>
      </c>
      <c r="Q1845" s="9">
        <v>0</v>
      </c>
      <c r="R1845" s="9" t="s">
        <v>393</v>
      </c>
      <c r="S1845" s="9" t="s">
        <v>10303</v>
      </c>
      <c r="T1845" s="9" t="s">
        <v>10304</v>
      </c>
    </row>
    <row r="1846" spans="1:25" hidden="1" x14ac:dyDescent="0.2">
      <c r="A1846" s="9">
        <v>1844</v>
      </c>
      <c r="B1846" s="9" t="s">
        <v>10305</v>
      </c>
      <c r="C1846" s="9" t="s">
        <v>227</v>
      </c>
      <c r="D1846" s="9" t="s">
        <v>334</v>
      </c>
      <c r="E1846" s="9" t="s">
        <v>243</v>
      </c>
      <c r="F1846" s="9" t="s">
        <v>565</v>
      </c>
      <c r="G1846" s="9">
        <v>88.505947830064699</v>
      </c>
      <c r="I1846" s="9">
        <v>1982</v>
      </c>
      <c r="L1846" s="9">
        <v>48.815399999999997</v>
      </c>
      <c r="M1846" s="9">
        <v>9.2196999999999996</v>
      </c>
      <c r="O1846" s="9">
        <v>0</v>
      </c>
      <c r="P1846" s="9">
        <v>0</v>
      </c>
      <c r="Q1846" s="9">
        <v>0</v>
      </c>
      <c r="R1846" s="9" t="s">
        <v>476</v>
      </c>
      <c r="S1846" s="9" t="s">
        <v>10306</v>
      </c>
      <c r="T1846" s="9" t="s">
        <v>10307</v>
      </c>
      <c r="U1846" s="9" t="s">
        <v>10308</v>
      </c>
      <c r="V1846" s="9" t="s">
        <v>10309</v>
      </c>
    </row>
    <row r="1847" spans="1:25" hidden="1" x14ac:dyDescent="0.2">
      <c r="A1847" s="9">
        <v>1845</v>
      </c>
      <c r="B1847" s="9" t="s">
        <v>10310</v>
      </c>
      <c r="C1847" s="9" t="s">
        <v>227</v>
      </c>
      <c r="D1847" s="9" t="s">
        <v>228</v>
      </c>
      <c r="E1847" s="9" t="s">
        <v>243</v>
      </c>
      <c r="F1847" s="9" t="s">
        <v>565</v>
      </c>
      <c r="G1847" s="9">
        <v>92.193695656317402</v>
      </c>
      <c r="I1847" s="9">
        <v>1978</v>
      </c>
      <c r="L1847" s="9">
        <v>54.804900000000004</v>
      </c>
      <c r="M1847" s="9">
        <v>9.4327000000000005</v>
      </c>
      <c r="O1847" s="9">
        <v>0</v>
      </c>
      <c r="P1847" s="9">
        <v>0</v>
      </c>
      <c r="Q1847" s="9">
        <v>0</v>
      </c>
      <c r="R1847" s="9" t="s">
        <v>469</v>
      </c>
      <c r="S1847" s="9" t="s">
        <v>10311</v>
      </c>
      <c r="T1847" s="9" t="s">
        <v>10312</v>
      </c>
      <c r="U1847" s="9" t="s">
        <v>10313</v>
      </c>
    </row>
    <row r="1848" spans="1:25" hidden="1" x14ac:dyDescent="0.2">
      <c r="A1848" s="9">
        <v>1846</v>
      </c>
      <c r="B1848" s="9" t="s">
        <v>10314</v>
      </c>
      <c r="C1848" s="9" t="s">
        <v>242</v>
      </c>
      <c r="D1848" s="9" t="s">
        <v>228</v>
      </c>
      <c r="E1848" s="9" t="s">
        <v>243</v>
      </c>
      <c r="F1848" s="9" t="s">
        <v>976</v>
      </c>
      <c r="G1848" s="9">
        <v>144</v>
      </c>
      <c r="I1848" s="9">
        <v>2001</v>
      </c>
      <c r="L1848" s="9">
        <v>56.010986000000003</v>
      </c>
      <c r="M1848" s="9">
        <v>-3.6951269999999998</v>
      </c>
      <c r="O1848" s="9">
        <v>0</v>
      </c>
      <c r="P1848" s="9">
        <v>0</v>
      </c>
      <c r="Q1848" s="9">
        <v>0</v>
      </c>
      <c r="R1848" s="9" t="s">
        <v>10315</v>
      </c>
      <c r="S1848" s="9" t="s">
        <v>10316</v>
      </c>
      <c r="T1848" s="9" t="s">
        <v>10317</v>
      </c>
    </row>
    <row r="1849" spans="1:25" hidden="1" x14ac:dyDescent="0.2">
      <c r="A1849" s="9">
        <v>1847</v>
      </c>
      <c r="B1849" s="9" t="s">
        <v>10318</v>
      </c>
      <c r="C1849" s="9" t="s">
        <v>242</v>
      </c>
      <c r="D1849" s="9" t="s">
        <v>228</v>
      </c>
      <c r="E1849" s="9" t="s">
        <v>243</v>
      </c>
      <c r="F1849" s="9" t="s">
        <v>3338</v>
      </c>
      <c r="G1849" s="9">
        <v>375</v>
      </c>
      <c r="I1849" s="9">
        <v>1976</v>
      </c>
      <c r="L1849" s="9">
        <v>44.405819999999999</v>
      </c>
      <c r="M1849" s="9">
        <v>26.155649999999898</v>
      </c>
      <c r="O1849" s="9">
        <v>0</v>
      </c>
      <c r="P1849" s="9">
        <v>0</v>
      </c>
      <c r="Q1849" s="9">
        <v>0</v>
      </c>
      <c r="R1849" s="9" t="s">
        <v>10319</v>
      </c>
      <c r="S1849" s="9" t="s">
        <v>10320</v>
      </c>
      <c r="T1849" s="9" t="s">
        <v>10321</v>
      </c>
      <c r="U1849" s="9" t="s">
        <v>10322</v>
      </c>
      <c r="V1849" s="9" t="s">
        <v>10323</v>
      </c>
    </row>
    <row r="1850" spans="1:25" hidden="1" x14ac:dyDescent="0.2">
      <c r="A1850" s="9">
        <v>1848</v>
      </c>
      <c r="B1850" s="9" t="s">
        <v>10324</v>
      </c>
      <c r="C1850" s="9" t="s">
        <v>242</v>
      </c>
      <c r="D1850" s="9" t="s">
        <v>228</v>
      </c>
      <c r="E1850" s="9" t="s">
        <v>243</v>
      </c>
      <c r="F1850" s="9" t="s">
        <v>3338</v>
      </c>
      <c r="G1850" s="9">
        <v>280</v>
      </c>
      <c r="I1850" s="9">
        <v>1965</v>
      </c>
      <c r="L1850" s="9">
        <v>44.423299999999998</v>
      </c>
      <c r="M1850" s="9">
        <v>25.978999999999999</v>
      </c>
      <c r="O1850" s="9">
        <v>0</v>
      </c>
      <c r="P1850" s="9">
        <v>0</v>
      </c>
      <c r="Q1850" s="9">
        <v>0</v>
      </c>
      <c r="R1850" s="9" t="s">
        <v>10325</v>
      </c>
      <c r="S1850" s="9" t="s">
        <v>10326</v>
      </c>
      <c r="T1850" s="9" t="s">
        <v>10327</v>
      </c>
      <c r="U1850" s="9" t="s">
        <v>10328</v>
      </c>
      <c r="V1850" s="9" t="s">
        <v>10329</v>
      </c>
      <c r="W1850" s="9" t="s">
        <v>10330</v>
      </c>
      <c r="X1850" s="9" t="s">
        <v>10331</v>
      </c>
      <c r="Y1850" s="9" t="s">
        <v>10332</v>
      </c>
    </row>
    <row r="1851" spans="1:25" hidden="1" x14ac:dyDescent="0.2">
      <c r="A1851" s="9">
        <v>1849</v>
      </c>
      <c r="B1851" s="9" t="s">
        <v>10333</v>
      </c>
      <c r="C1851" s="9" t="s">
        <v>242</v>
      </c>
      <c r="D1851" s="9" t="s">
        <v>228</v>
      </c>
      <c r="E1851" s="9" t="s">
        <v>243</v>
      </c>
      <c r="F1851" s="9" t="s">
        <v>824</v>
      </c>
      <c r="G1851" s="9">
        <v>630</v>
      </c>
      <c r="I1851" s="9">
        <v>2018</v>
      </c>
      <c r="L1851" s="9">
        <v>52.588000000000001</v>
      </c>
      <c r="M1851" s="9">
        <v>19.678000000000001</v>
      </c>
      <c r="O1851" s="9">
        <v>0</v>
      </c>
      <c r="P1851" s="9">
        <v>0</v>
      </c>
      <c r="Q1851" s="9">
        <v>0</v>
      </c>
      <c r="R1851" s="9" t="s">
        <v>10334</v>
      </c>
      <c r="S1851" s="9" t="s">
        <v>10335</v>
      </c>
      <c r="T1851" s="9" t="s">
        <v>10336</v>
      </c>
    </row>
    <row r="1852" spans="1:25" hidden="1" x14ac:dyDescent="0.2">
      <c r="A1852" s="9">
        <v>1850</v>
      </c>
      <c r="B1852" s="9" t="s">
        <v>10337</v>
      </c>
      <c r="C1852" s="9" t="s">
        <v>242</v>
      </c>
      <c r="D1852" s="9" t="s">
        <v>228</v>
      </c>
      <c r="E1852" s="9" t="s">
        <v>229</v>
      </c>
      <c r="F1852" s="9" t="s">
        <v>824</v>
      </c>
      <c r="G1852" s="9">
        <v>231</v>
      </c>
      <c r="I1852" s="9">
        <v>2002</v>
      </c>
      <c r="L1852" s="9">
        <v>51.216099999999997</v>
      </c>
      <c r="M1852" s="9">
        <v>22.558299999999999</v>
      </c>
      <c r="O1852" s="9">
        <v>0</v>
      </c>
      <c r="P1852" s="9">
        <v>0</v>
      </c>
      <c r="Q1852" s="9">
        <v>0</v>
      </c>
      <c r="R1852" s="9" t="s">
        <v>10338</v>
      </c>
      <c r="S1852" s="9" t="s">
        <v>10339</v>
      </c>
      <c r="T1852" s="9" t="s">
        <v>10340</v>
      </c>
    </row>
    <row r="1853" spans="1:25" hidden="1" x14ac:dyDescent="0.2">
      <c r="A1853" s="9">
        <v>1851</v>
      </c>
      <c r="B1853" s="9" t="s">
        <v>10341</v>
      </c>
      <c r="C1853" s="9" t="s">
        <v>242</v>
      </c>
      <c r="D1853" s="9" t="s">
        <v>228</v>
      </c>
      <c r="E1853" s="9" t="s">
        <v>243</v>
      </c>
      <c r="F1853" s="9" t="s">
        <v>824</v>
      </c>
      <c r="G1853" s="9">
        <v>485</v>
      </c>
      <c r="I1853" s="9">
        <v>2017</v>
      </c>
      <c r="L1853" s="9">
        <v>52.7074</v>
      </c>
      <c r="M1853" s="9">
        <v>18.9589</v>
      </c>
      <c r="O1853" s="9">
        <v>0</v>
      </c>
      <c r="P1853" s="9">
        <v>0</v>
      </c>
      <c r="Q1853" s="9">
        <v>0</v>
      </c>
      <c r="R1853" s="9" t="s">
        <v>10342</v>
      </c>
      <c r="S1853" s="9" t="s">
        <v>10343</v>
      </c>
      <c r="T1853" s="9" t="s">
        <v>10344</v>
      </c>
    </row>
    <row r="1854" spans="1:25" hidden="1" x14ac:dyDescent="0.2">
      <c r="A1854" s="9">
        <v>1852</v>
      </c>
      <c r="B1854" s="9" t="s">
        <v>10345</v>
      </c>
      <c r="C1854" s="9" t="s">
        <v>242</v>
      </c>
      <c r="D1854" s="9" t="s">
        <v>228</v>
      </c>
      <c r="E1854" s="9" t="s">
        <v>243</v>
      </c>
      <c r="F1854" s="9" t="s">
        <v>824</v>
      </c>
      <c r="G1854" s="9">
        <v>101</v>
      </c>
      <c r="I1854" s="9">
        <v>2003</v>
      </c>
      <c r="L1854" s="9">
        <v>50.064599999999999</v>
      </c>
      <c r="M1854" s="9">
        <v>22.029399999999999</v>
      </c>
      <c r="O1854" s="9">
        <v>0</v>
      </c>
      <c r="P1854" s="9">
        <v>0</v>
      </c>
      <c r="Q1854" s="9">
        <v>0</v>
      </c>
      <c r="R1854" s="9" t="s">
        <v>10346</v>
      </c>
      <c r="S1854" s="9" t="s">
        <v>10347</v>
      </c>
      <c r="T1854" s="9" t="s">
        <v>10348</v>
      </c>
    </row>
    <row r="1855" spans="1:25" hidden="1" x14ac:dyDescent="0.2">
      <c r="A1855" s="9">
        <v>1853</v>
      </c>
      <c r="B1855" s="9" t="s">
        <v>10349</v>
      </c>
      <c r="C1855" s="9" t="s">
        <v>242</v>
      </c>
      <c r="D1855" s="9" t="s">
        <v>228</v>
      </c>
      <c r="E1855" s="9" t="s">
        <v>243</v>
      </c>
      <c r="F1855" s="9" t="s">
        <v>824</v>
      </c>
      <c r="G1855" s="9">
        <v>128.9</v>
      </c>
      <c r="I1855" s="9">
        <v>2000</v>
      </c>
      <c r="L1855" s="9">
        <v>50.3172</v>
      </c>
      <c r="M1855" s="9">
        <v>22.323699999999999</v>
      </c>
      <c r="O1855" s="9">
        <v>0</v>
      </c>
      <c r="P1855" s="9">
        <v>0</v>
      </c>
      <c r="Q1855" s="9">
        <v>0</v>
      </c>
      <c r="R1855" s="9" t="s">
        <v>10350</v>
      </c>
      <c r="S1855" s="9" t="s">
        <v>10351</v>
      </c>
      <c r="T1855" s="9" t="s">
        <v>10352</v>
      </c>
    </row>
    <row r="1856" spans="1:25" hidden="1" x14ac:dyDescent="0.2">
      <c r="A1856" s="9">
        <v>1854</v>
      </c>
      <c r="B1856" s="9" t="s">
        <v>10353</v>
      </c>
      <c r="C1856" s="9" t="s">
        <v>242</v>
      </c>
      <c r="D1856" s="9" t="s">
        <v>228</v>
      </c>
      <c r="E1856" s="9" t="s">
        <v>229</v>
      </c>
      <c r="F1856" s="9" t="s">
        <v>976</v>
      </c>
      <c r="G1856" s="9">
        <v>229</v>
      </c>
      <c r="I1856" s="9">
        <v>1991</v>
      </c>
      <c r="L1856" s="9">
        <v>54.105162550959001</v>
      </c>
      <c r="M1856" s="9">
        <v>-3.1902408599854</v>
      </c>
      <c r="O1856" s="9">
        <v>0</v>
      </c>
      <c r="P1856" s="9">
        <v>0</v>
      </c>
      <c r="Q1856" s="9">
        <v>0</v>
      </c>
      <c r="R1856" s="9" t="s">
        <v>10354</v>
      </c>
      <c r="S1856" s="9" t="s">
        <v>10355</v>
      </c>
      <c r="T1856" s="9" t="s">
        <v>10356</v>
      </c>
    </row>
    <row r="1857" spans="1:21" hidden="1" x14ac:dyDescent="0.2">
      <c r="A1857" s="9">
        <v>1855</v>
      </c>
      <c r="B1857" s="9" t="s">
        <v>10357</v>
      </c>
      <c r="C1857" s="9" t="s">
        <v>70</v>
      </c>
      <c r="E1857" s="9" t="s">
        <v>229</v>
      </c>
      <c r="F1857" s="9" t="s">
        <v>976</v>
      </c>
      <c r="G1857" s="9">
        <v>1340</v>
      </c>
      <c r="I1857" s="9">
        <v>1971</v>
      </c>
      <c r="L1857" s="9">
        <v>53.416739872240001</v>
      </c>
      <c r="M1857" s="9">
        <v>-4.4822274914077997</v>
      </c>
      <c r="O1857" s="9">
        <v>0</v>
      </c>
      <c r="P1857" s="9">
        <v>0</v>
      </c>
      <c r="Q1857" s="9">
        <v>0</v>
      </c>
      <c r="R1857" s="9" t="s">
        <v>10358</v>
      </c>
      <c r="S1857" s="9" t="s">
        <v>10359</v>
      </c>
      <c r="T1857" s="9" t="s">
        <v>10360</v>
      </c>
    </row>
    <row r="1858" spans="1:21" hidden="1" x14ac:dyDescent="0.2">
      <c r="A1858" s="9">
        <v>1856</v>
      </c>
      <c r="B1858" s="9" t="s">
        <v>10361</v>
      </c>
      <c r="C1858" s="9" t="s">
        <v>1152</v>
      </c>
      <c r="E1858" s="9" t="s">
        <v>229</v>
      </c>
      <c r="F1858" s="9" t="s">
        <v>3313</v>
      </c>
      <c r="G1858" s="9">
        <v>837.30300808355003</v>
      </c>
      <c r="I1858" s="9">
        <v>1978</v>
      </c>
      <c r="J1858" s="9">
        <v>2007</v>
      </c>
      <c r="L1858" s="9">
        <v>42.1449</v>
      </c>
      <c r="M1858" s="9">
        <v>26.002500000000001</v>
      </c>
      <c r="O1858" s="9">
        <v>0</v>
      </c>
      <c r="P1858" s="9">
        <v>0</v>
      </c>
      <c r="Q1858" s="9">
        <v>0</v>
      </c>
      <c r="R1858" s="9" t="s">
        <v>527</v>
      </c>
      <c r="S1858" s="9" t="s">
        <v>10362</v>
      </c>
      <c r="T1858" s="9" t="s">
        <v>10363</v>
      </c>
    </row>
    <row r="1859" spans="1:21" hidden="1" x14ac:dyDescent="0.2">
      <c r="A1859" s="9">
        <v>1857</v>
      </c>
      <c r="B1859" s="9" t="s">
        <v>10364</v>
      </c>
      <c r="C1859" s="9" t="s">
        <v>1152</v>
      </c>
      <c r="E1859" s="9" t="s">
        <v>229</v>
      </c>
      <c r="F1859" s="9" t="s">
        <v>3313</v>
      </c>
      <c r="G1859" s="9">
        <v>1477.2680825438799</v>
      </c>
      <c r="I1859" s="9">
        <v>1966</v>
      </c>
      <c r="L1859" s="9">
        <v>42.256399999999999</v>
      </c>
      <c r="M1859" s="9">
        <v>26.132000000000001</v>
      </c>
      <c r="O1859" s="9">
        <v>0</v>
      </c>
      <c r="P1859" s="9">
        <v>0</v>
      </c>
      <c r="Q1859" s="9">
        <v>0</v>
      </c>
      <c r="R1859" s="9" t="s">
        <v>10116</v>
      </c>
      <c r="S1859" s="9" t="s">
        <v>10365</v>
      </c>
      <c r="T1859" s="9" t="s">
        <v>10366</v>
      </c>
    </row>
    <row r="1860" spans="1:21" hidden="1" x14ac:dyDescent="0.2">
      <c r="A1860" s="9">
        <v>1858</v>
      </c>
      <c r="B1860" s="9" t="s">
        <v>10367</v>
      </c>
      <c r="C1860" s="9" t="s">
        <v>227</v>
      </c>
      <c r="E1860" s="9" t="s">
        <v>229</v>
      </c>
      <c r="F1860" s="9" t="s">
        <v>824</v>
      </c>
      <c r="G1860" s="9">
        <v>120</v>
      </c>
      <c r="I1860" s="9">
        <v>2022</v>
      </c>
      <c r="L1860" s="9">
        <v>51.416400000000003</v>
      </c>
      <c r="M1860" s="9">
        <v>21.9693</v>
      </c>
      <c r="O1860" s="9">
        <v>0</v>
      </c>
      <c r="P1860" s="9">
        <v>0</v>
      </c>
      <c r="Q1860" s="9">
        <v>0</v>
      </c>
      <c r="R1860" s="9" t="s">
        <v>10368</v>
      </c>
      <c r="S1860" s="9" t="s">
        <v>10369</v>
      </c>
      <c r="T1860" s="9" t="s">
        <v>10370</v>
      </c>
    </row>
    <row r="1861" spans="1:21" hidden="1" x14ac:dyDescent="0.2">
      <c r="A1861" s="9">
        <v>1859</v>
      </c>
      <c r="B1861" s="9" t="s">
        <v>10371</v>
      </c>
      <c r="C1861" s="9" t="s">
        <v>227</v>
      </c>
      <c r="E1861" s="9" t="s">
        <v>229</v>
      </c>
      <c r="F1861" s="9" t="s">
        <v>824</v>
      </c>
      <c r="G1861" s="9">
        <v>123.53955217946501</v>
      </c>
      <c r="I1861" s="9">
        <v>1959</v>
      </c>
      <c r="L1861" s="9">
        <v>53.392200000000003</v>
      </c>
      <c r="M1861" s="9">
        <v>14.525700000000001</v>
      </c>
      <c r="O1861" s="9">
        <v>0</v>
      </c>
      <c r="P1861" s="9">
        <v>0</v>
      </c>
      <c r="Q1861" s="9">
        <v>0</v>
      </c>
      <c r="R1861" s="9" t="s">
        <v>10372</v>
      </c>
      <c r="S1861" s="9" t="s">
        <v>10373</v>
      </c>
      <c r="T1861" s="9" t="s">
        <v>10374</v>
      </c>
    </row>
    <row r="1862" spans="1:21" hidden="1" x14ac:dyDescent="0.2">
      <c r="A1862" s="9">
        <v>1860</v>
      </c>
      <c r="B1862" s="9" t="s">
        <v>10375</v>
      </c>
      <c r="C1862" s="9" t="s">
        <v>227</v>
      </c>
      <c r="E1862" s="9" t="s">
        <v>229</v>
      </c>
      <c r="F1862" s="9" t="s">
        <v>824</v>
      </c>
      <c r="G1862" s="9">
        <v>124.46148913602801</v>
      </c>
      <c r="I1862" s="9">
        <v>1999</v>
      </c>
      <c r="L1862" s="9">
        <v>50.285299999999999</v>
      </c>
      <c r="M1862" s="9">
        <v>19.053899999999999</v>
      </c>
      <c r="O1862" s="9">
        <v>0</v>
      </c>
      <c r="P1862" s="9">
        <v>0</v>
      </c>
      <c r="Q1862" s="9">
        <v>0</v>
      </c>
      <c r="R1862" s="9" t="s">
        <v>10376</v>
      </c>
      <c r="S1862" s="9" t="s">
        <v>10377</v>
      </c>
      <c r="T1862" s="9" t="s">
        <v>10378</v>
      </c>
    </row>
    <row r="1863" spans="1:21" hidden="1" x14ac:dyDescent="0.2">
      <c r="A1863" s="9">
        <v>1861</v>
      </c>
      <c r="B1863" s="9" t="s">
        <v>10379</v>
      </c>
      <c r="C1863" s="9" t="s">
        <v>227</v>
      </c>
      <c r="E1863" s="9" t="s">
        <v>229</v>
      </c>
      <c r="F1863" s="9" t="s">
        <v>824</v>
      </c>
      <c r="G1863" s="9">
        <v>97.725317395696393</v>
      </c>
      <c r="I1863" s="9">
        <v>1980</v>
      </c>
      <c r="L1863" s="9">
        <v>54.5533</v>
      </c>
      <c r="M1863" s="9">
        <v>18.480799999999999</v>
      </c>
      <c r="O1863" s="9">
        <v>0</v>
      </c>
      <c r="P1863" s="9">
        <v>0</v>
      </c>
      <c r="Q1863" s="9">
        <v>0</v>
      </c>
      <c r="R1863" s="9" t="s">
        <v>10380</v>
      </c>
      <c r="S1863" s="9" t="s">
        <v>10381</v>
      </c>
      <c r="T1863" s="9" t="s">
        <v>10382</v>
      </c>
    </row>
    <row r="1864" spans="1:21" hidden="1" x14ac:dyDescent="0.2">
      <c r="A1864" s="9">
        <v>1862</v>
      </c>
      <c r="B1864" s="9" t="s">
        <v>10383</v>
      </c>
      <c r="C1864" s="9" t="s">
        <v>227</v>
      </c>
      <c r="E1864" s="9" t="s">
        <v>229</v>
      </c>
      <c r="F1864" s="9" t="s">
        <v>824</v>
      </c>
      <c r="G1864" s="9">
        <v>121.695678266339</v>
      </c>
      <c r="I1864" s="9">
        <v>1955</v>
      </c>
      <c r="K1864" s="9">
        <v>2023</v>
      </c>
      <c r="L1864" s="9">
        <v>51.0381</v>
      </c>
      <c r="M1864" s="9">
        <v>17.150300000000001</v>
      </c>
      <c r="O1864" s="9">
        <v>0</v>
      </c>
      <c r="P1864" s="9">
        <v>0</v>
      </c>
      <c r="Q1864" s="9">
        <v>0</v>
      </c>
      <c r="R1864" s="9" t="s">
        <v>10384</v>
      </c>
      <c r="S1864" s="9" t="s">
        <v>10385</v>
      </c>
      <c r="T1864" s="9" t="s">
        <v>10386</v>
      </c>
    </row>
    <row r="1865" spans="1:21" hidden="1" x14ac:dyDescent="0.2">
      <c r="A1865" s="9">
        <v>1863</v>
      </c>
      <c r="B1865" s="9" t="s">
        <v>10387</v>
      </c>
      <c r="C1865" s="9" t="s">
        <v>227</v>
      </c>
      <c r="E1865" s="9" t="s">
        <v>229</v>
      </c>
      <c r="F1865" s="9" t="s">
        <v>824</v>
      </c>
      <c r="G1865" s="9">
        <v>101.413065221949</v>
      </c>
      <c r="I1865" s="9">
        <v>1978</v>
      </c>
      <c r="L1865" s="9">
        <v>53.148400000000002</v>
      </c>
      <c r="M1865" s="9">
        <v>23.170100000000001</v>
      </c>
      <c r="O1865" s="9">
        <v>0</v>
      </c>
      <c r="P1865" s="9">
        <v>0</v>
      </c>
      <c r="Q1865" s="9">
        <v>0</v>
      </c>
      <c r="R1865" s="9" t="s">
        <v>10388</v>
      </c>
      <c r="S1865" s="9" t="s">
        <v>10389</v>
      </c>
      <c r="T1865" s="9" t="s">
        <v>10390</v>
      </c>
    </row>
    <row r="1866" spans="1:21" hidden="1" x14ac:dyDescent="0.2">
      <c r="A1866" s="9">
        <v>1864</v>
      </c>
      <c r="B1866" s="9" t="s">
        <v>10391</v>
      </c>
      <c r="C1866" s="9" t="s">
        <v>227</v>
      </c>
      <c r="E1866" s="9" t="s">
        <v>229</v>
      </c>
      <c r="F1866" s="9" t="s">
        <v>565</v>
      </c>
      <c r="G1866" s="9">
        <v>276.58108696895198</v>
      </c>
      <c r="I1866" s="9">
        <v>1989</v>
      </c>
      <c r="L1866" s="9">
        <v>52.420299999999997</v>
      </c>
      <c r="M1866" s="9">
        <v>9.6476000000000006</v>
      </c>
      <c r="O1866" s="9">
        <v>0</v>
      </c>
      <c r="P1866" s="9">
        <v>0</v>
      </c>
      <c r="Q1866" s="9">
        <v>0</v>
      </c>
      <c r="R1866" s="9" t="s">
        <v>10392</v>
      </c>
      <c r="S1866" s="9" t="s">
        <v>10393</v>
      </c>
      <c r="T1866" s="9" t="s">
        <v>10394</v>
      </c>
    </row>
    <row r="1867" spans="1:21" hidden="1" x14ac:dyDescent="0.2">
      <c r="A1867" s="9">
        <v>1865</v>
      </c>
      <c r="B1867" s="9" t="s">
        <v>10395</v>
      </c>
      <c r="C1867" s="9" t="s">
        <v>227</v>
      </c>
      <c r="E1867" s="9" t="s">
        <v>229</v>
      </c>
      <c r="F1867" s="9" t="s">
        <v>565</v>
      </c>
      <c r="G1867" s="9">
        <v>118.929867396649</v>
      </c>
      <c r="I1867" s="9">
        <v>1989</v>
      </c>
      <c r="K1867" s="9">
        <v>2022</v>
      </c>
      <c r="L1867" s="9">
        <v>53.0593</v>
      </c>
      <c r="M1867" s="9">
        <v>8.8729999999999993</v>
      </c>
      <c r="O1867" s="9">
        <v>0</v>
      </c>
      <c r="P1867" s="9">
        <v>0</v>
      </c>
      <c r="Q1867" s="9">
        <v>0</v>
      </c>
      <c r="R1867" s="9" t="s">
        <v>10396</v>
      </c>
      <c r="S1867" s="9" t="s">
        <v>10397</v>
      </c>
      <c r="T1867" s="9" t="s">
        <v>10398</v>
      </c>
    </row>
    <row r="1868" spans="1:21" hidden="1" x14ac:dyDescent="0.2">
      <c r="A1868" s="9">
        <v>1866</v>
      </c>
      <c r="B1868" s="9" t="s">
        <v>10399</v>
      </c>
      <c r="C1868" s="9" t="s">
        <v>227</v>
      </c>
      <c r="E1868" s="9" t="s">
        <v>229</v>
      </c>
      <c r="F1868" s="9" t="s">
        <v>565</v>
      </c>
      <c r="G1868" s="9">
        <v>300.551447839594</v>
      </c>
      <c r="I1868" s="9">
        <v>1968</v>
      </c>
      <c r="K1868" s="9">
        <v>2021</v>
      </c>
      <c r="L1868" s="9">
        <v>53.123899999999999</v>
      </c>
      <c r="M1868" s="9">
        <v>8.7272999999999996</v>
      </c>
      <c r="O1868" s="9">
        <v>0</v>
      </c>
      <c r="P1868" s="9">
        <v>0</v>
      </c>
      <c r="Q1868" s="9">
        <v>0</v>
      </c>
      <c r="R1868" s="9" t="s">
        <v>10400</v>
      </c>
      <c r="S1868" s="9" t="s">
        <v>10401</v>
      </c>
      <c r="T1868" s="9" t="s">
        <v>10402</v>
      </c>
    </row>
    <row r="1869" spans="1:21" hidden="1" x14ac:dyDescent="0.2">
      <c r="A1869" s="9">
        <v>1867</v>
      </c>
      <c r="B1869" s="9" t="s">
        <v>10403</v>
      </c>
      <c r="C1869" s="9" t="s">
        <v>227</v>
      </c>
      <c r="E1869" s="9" t="s">
        <v>229</v>
      </c>
      <c r="F1869" s="9" t="s">
        <v>565</v>
      </c>
      <c r="G1869" s="9">
        <v>350.33604349400599</v>
      </c>
      <c r="I1869" s="9">
        <v>1969</v>
      </c>
      <c r="L1869" s="9">
        <v>53.202100000000002</v>
      </c>
      <c r="M1869" s="9">
        <v>8.5161999999999995</v>
      </c>
      <c r="O1869" s="9">
        <v>0</v>
      </c>
      <c r="P1869" s="9">
        <v>0</v>
      </c>
      <c r="Q1869" s="9">
        <v>0</v>
      </c>
      <c r="R1869" s="9" t="s">
        <v>10404</v>
      </c>
      <c r="S1869" s="9" t="s">
        <v>10405</v>
      </c>
      <c r="T1869" s="9" t="s">
        <v>10406</v>
      </c>
    </row>
    <row r="1870" spans="1:21" hidden="1" x14ac:dyDescent="0.2">
      <c r="A1870" s="9">
        <v>1868</v>
      </c>
      <c r="B1870" s="9" t="s">
        <v>10407</v>
      </c>
      <c r="C1870" s="9" t="s">
        <v>227</v>
      </c>
      <c r="E1870" s="9" t="s">
        <v>243</v>
      </c>
      <c r="F1870" s="9" t="s">
        <v>565</v>
      </c>
      <c r="G1870" s="9">
        <v>553.16217393790396</v>
      </c>
      <c r="I1870" s="9">
        <v>1987</v>
      </c>
      <c r="K1870" s="9">
        <v>2030</v>
      </c>
      <c r="L1870" s="9">
        <v>52.535200000000003</v>
      </c>
      <c r="M1870" s="9">
        <v>13.2437</v>
      </c>
      <c r="O1870" s="9">
        <v>0</v>
      </c>
      <c r="P1870" s="9">
        <v>0</v>
      </c>
      <c r="Q1870" s="9">
        <v>0</v>
      </c>
      <c r="R1870" s="9" t="s">
        <v>10408</v>
      </c>
      <c r="S1870" s="9" t="s">
        <v>10409</v>
      </c>
      <c r="T1870" s="9" t="s">
        <v>10410</v>
      </c>
      <c r="U1870" s="9" t="s">
        <v>10411</v>
      </c>
    </row>
    <row r="1871" spans="1:21" hidden="1" x14ac:dyDescent="0.2">
      <c r="A1871" s="9">
        <v>1869</v>
      </c>
      <c r="B1871" s="9" t="s">
        <v>10412</v>
      </c>
      <c r="C1871" s="9" t="s">
        <v>227</v>
      </c>
      <c r="E1871" s="9" t="s">
        <v>229</v>
      </c>
      <c r="F1871" s="9" t="s">
        <v>565</v>
      </c>
      <c r="G1871" s="9">
        <v>92.193695656317402</v>
      </c>
      <c r="I1871" s="9">
        <v>1990</v>
      </c>
      <c r="K1871" s="9">
        <v>2030</v>
      </c>
      <c r="L1871" s="9">
        <v>52.537399999999998</v>
      </c>
      <c r="M1871" s="9">
        <v>13.344900000000001</v>
      </c>
      <c r="O1871" s="9">
        <v>0</v>
      </c>
      <c r="P1871" s="9">
        <v>0</v>
      </c>
      <c r="Q1871" s="9">
        <v>0</v>
      </c>
      <c r="R1871" s="9" t="s">
        <v>10413</v>
      </c>
      <c r="S1871" s="9" t="s">
        <v>10414</v>
      </c>
      <c r="T1871" s="9" t="s">
        <v>10415</v>
      </c>
    </row>
    <row r="1872" spans="1:21" hidden="1" x14ac:dyDescent="0.2">
      <c r="A1872" s="9">
        <v>1870</v>
      </c>
      <c r="B1872" s="9" t="s">
        <v>10416</v>
      </c>
      <c r="C1872" s="9" t="s">
        <v>227</v>
      </c>
      <c r="D1872" s="9" t="s">
        <v>334</v>
      </c>
      <c r="E1872" s="9" t="s">
        <v>243</v>
      </c>
      <c r="F1872" s="9" t="s">
        <v>3063</v>
      </c>
      <c r="G1872" s="9">
        <v>477.98911564924498</v>
      </c>
      <c r="I1872" s="9">
        <v>1964</v>
      </c>
      <c r="J1872" s="9">
        <v>2008</v>
      </c>
      <c r="K1872" s="9">
        <v>2020</v>
      </c>
      <c r="L1872" s="9">
        <v>42.818300000000001</v>
      </c>
      <c r="M1872" s="9">
        <v>-4.8544</v>
      </c>
      <c r="O1872" s="9">
        <v>0</v>
      </c>
      <c r="P1872" s="9">
        <v>0</v>
      </c>
      <c r="Q1872" s="9">
        <v>0</v>
      </c>
      <c r="R1872" s="9" t="s">
        <v>469</v>
      </c>
      <c r="S1872" s="9" t="s">
        <v>10417</v>
      </c>
      <c r="T1872" s="9" t="s">
        <v>10418</v>
      </c>
    </row>
    <row r="1873" spans="1:23" hidden="1" x14ac:dyDescent="0.2">
      <c r="A1873" s="9">
        <v>1871</v>
      </c>
      <c r="B1873" s="9" t="s">
        <v>10419</v>
      </c>
      <c r="C1873" s="9" t="s">
        <v>1152</v>
      </c>
      <c r="E1873" s="9" t="s">
        <v>229</v>
      </c>
      <c r="F1873" s="9" t="s">
        <v>3063</v>
      </c>
      <c r="G1873" s="9">
        <v>968.24687058119798</v>
      </c>
      <c r="I1873" s="9">
        <v>1979</v>
      </c>
      <c r="K1873" s="9">
        <v>2020</v>
      </c>
      <c r="L1873" s="9">
        <v>40.997100000000003</v>
      </c>
      <c r="M1873" s="9">
        <v>-0.38059999999999999</v>
      </c>
      <c r="O1873" s="9">
        <v>0</v>
      </c>
      <c r="P1873" s="9">
        <v>0</v>
      </c>
      <c r="Q1873" s="9">
        <v>0</v>
      </c>
      <c r="R1873" s="9" t="s">
        <v>476</v>
      </c>
      <c r="S1873" s="9" t="s">
        <v>10420</v>
      </c>
      <c r="T1873" s="9" t="s">
        <v>10421</v>
      </c>
    </row>
    <row r="1874" spans="1:23" hidden="1" x14ac:dyDescent="0.2">
      <c r="A1874" s="9">
        <v>1872</v>
      </c>
      <c r="B1874" s="9" t="s">
        <v>10422</v>
      </c>
      <c r="C1874" s="9" t="s">
        <v>1152</v>
      </c>
      <c r="E1874" s="9" t="s">
        <v>229</v>
      </c>
      <c r="F1874" s="9" t="s">
        <v>6489</v>
      </c>
      <c r="G1874" s="9">
        <v>1609.13408491827</v>
      </c>
      <c r="I1874" s="9">
        <v>1970</v>
      </c>
      <c r="L1874" s="9">
        <v>44.671300000000002</v>
      </c>
      <c r="M1874" s="9">
        <v>20.1584</v>
      </c>
      <c r="O1874" s="9">
        <v>0</v>
      </c>
      <c r="P1874" s="9">
        <v>0</v>
      </c>
      <c r="Q1874" s="9">
        <v>0</v>
      </c>
      <c r="R1874" s="9" t="s">
        <v>10079</v>
      </c>
      <c r="S1874" s="9" t="s">
        <v>10423</v>
      </c>
      <c r="T1874" s="9" t="s">
        <v>10424</v>
      </c>
    </row>
    <row r="1875" spans="1:23" hidden="1" x14ac:dyDescent="0.2">
      <c r="A1875" s="9">
        <v>1873</v>
      </c>
      <c r="B1875" s="9" t="s">
        <v>6844</v>
      </c>
      <c r="C1875" s="9" t="s">
        <v>227</v>
      </c>
      <c r="D1875" s="9" t="s">
        <v>334</v>
      </c>
      <c r="E1875" s="9" t="s">
        <v>243</v>
      </c>
      <c r="F1875" s="9" t="s">
        <v>824</v>
      </c>
      <c r="G1875" s="9">
        <v>181.621580442945</v>
      </c>
      <c r="I1875" s="9">
        <v>1968</v>
      </c>
      <c r="K1875" s="9">
        <v>2025</v>
      </c>
      <c r="L1875" s="9">
        <v>51.742400000000004</v>
      </c>
      <c r="M1875" s="9">
        <v>19.447600000000001</v>
      </c>
      <c r="O1875" s="9">
        <v>0</v>
      </c>
      <c r="P1875" s="9">
        <v>0</v>
      </c>
      <c r="Q1875" s="9">
        <v>0</v>
      </c>
      <c r="R1875" s="9" t="s">
        <v>393</v>
      </c>
      <c r="S1875" s="9" t="s">
        <v>10425</v>
      </c>
      <c r="T1875" s="9" t="s">
        <v>10426</v>
      </c>
    </row>
    <row r="1876" spans="1:23" hidden="1" x14ac:dyDescent="0.2">
      <c r="A1876" s="9">
        <v>1874</v>
      </c>
      <c r="B1876" s="9" t="s">
        <v>10427</v>
      </c>
      <c r="C1876" s="9" t="s">
        <v>1152</v>
      </c>
      <c r="E1876" s="9" t="s">
        <v>229</v>
      </c>
      <c r="F1876" s="9" t="s">
        <v>8590</v>
      </c>
      <c r="G1876" s="9">
        <v>207.481472267399</v>
      </c>
      <c r="I1876" s="9">
        <v>1982</v>
      </c>
      <c r="J1876" s="9">
        <v>2009</v>
      </c>
      <c r="L1876" s="9">
        <v>43.334600000000002</v>
      </c>
      <c r="M1876" s="9">
        <v>19.327100000000002</v>
      </c>
      <c r="O1876" s="9">
        <v>0</v>
      </c>
      <c r="P1876" s="9">
        <v>0</v>
      </c>
      <c r="Q1876" s="9">
        <v>0</v>
      </c>
      <c r="R1876" s="9" t="s">
        <v>393</v>
      </c>
      <c r="S1876" s="9" t="s">
        <v>10428</v>
      </c>
      <c r="T1876" s="9" t="s">
        <v>10429</v>
      </c>
    </row>
    <row r="1877" spans="1:23" hidden="1" x14ac:dyDescent="0.2">
      <c r="A1877" s="9">
        <v>1875</v>
      </c>
      <c r="B1877" s="9" t="s">
        <v>10430</v>
      </c>
      <c r="C1877" s="9" t="s">
        <v>227</v>
      </c>
      <c r="D1877" s="9" t="s">
        <v>334</v>
      </c>
      <c r="E1877" s="9" t="s">
        <v>243</v>
      </c>
      <c r="F1877" s="9" t="s">
        <v>598</v>
      </c>
      <c r="G1877" s="9">
        <v>110.240557798377</v>
      </c>
      <c r="I1877" s="9">
        <v>1988</v>
      </c>
      <c r="K1877" s="9">
        <v>2020</v>
      </c>
      <c r="L1877" s="9">
        <v>45.516399999999997</v>
      </c>
      <c r="M1877" s="9">
        <v>10.212199999999999</v>
      </c>
      <c r="O1877" s="9">
        <v>0</v>
      </c>
      <c r="P1877" s="9">
        <v>0</v>
      </c>
      <c r="Q1877" s="9">
        <v>0</v>
      </c>
      <c r="R1877" s="9" t="s">
        <v>393</v>
      </c>
      <c r="S1877" s="9" t="s">
        <v>10431</v>
      </c>
      <c r="T1877" s="9" t="s">
        <v>10432</v>
      </c>
    </row>
    <row r="1878" spans="1:23" hidden="1" x14ac:dyDescent="0.2">
      <c r="A1878" s="9">
        <v>1876</v>
      </c>
      <c r="B1878" s="9" t="s">
        <v>10433</v>
      </c>
      <c r="C1878" s="9" t="s">
        <v>227</v>
      </c>
      <c r="E1878" s="9" t="s">
        <v>243</v>
      </c>
      <c r="F1878" s="9" t="s">
        <v>565</v>
      </c>
      <c r="G1878" s="9">
        <v>1978.4767087845701</v>
      </c>
      <c r="I1878" s="9">
        <v>1966</v>
      </c>
      <c r="L1878" s="9">
        <v>49.447000000000003</v>
      </c>
      <c r="M1878" s="9">
        <v>8.4924999999999997</v>
      </c>
      <c r="O1878" s="9">
        <v>0</v>
      </c>
      <c r="P1878" s="9">
        <v>0</v>
      </c>
      <c r="Q1878" s="9">
        <v>0</v>
      </c>
      <c r="R1878" s="9" t="s">
        <v>527</v>
      </c>
      <c r="S1878" s="9" t="s">
        <v>10434</v>
      </c>
      <c r="T1878" s="9" t="s">
        <v>10435</v>
      </c>
    </row>
    <row r="1879" spans="1:23" hidden="1" x14ac:dyDescent="0.2">
      <c r="A1879" s="9">
        <v>1877</v>
      </c>
      <c r="B1879" s="9" t="s">
        <v>10436</v>
      </c>
      <c r="C1879" s="9" t="s">
        <v>227</v>
      </c>
      <c r="E1879" s="9" t="s">
        <v>243</v>
      </c>
      <c r="F1879" s="9" t="s">
        <v>565</v>
      </c>
      <c r="G1879" s="9">
        <v>1014.13065221949</v>
      </c>
      <c r="I1879" s="9">
        <v>2020</v>
      </c>
      <c r="L1879" s="9">
        <v>51.629300000000001</v>
      </c>
      <c r="M1879" s="9">
        <v>7.3307000000000002</v>
      </c>
      <c r="O1879" s="9">
        <v>0</v>
      </c>
      <c r="P1879" s="9">
        <v>0</v>
      </c>
      <c r="Q1879" s="9">
        <v>0</v>
      </c>
      <c r="R1879" s="9" t="s">
        <v>476</v>
      </c>
      <c r="S1879" s="9" t="s">
        <v>10437</v>
      </c>
      <c r="T1879" s="9" t="s">
        <v>10438</v>
      </c>
    </row>
    <row r="1880" spans="1:23" hidden="1" x14ac:dyDescent="0.2">
      <c r="A1880" s="9">
        <v>1878</v>
      </c>
      <c r="B1880" s="9" t="s">
        <v>10439</v>
      </c>
      <c r="C1880" s="9" t="s">
        <v>227</v>
      </c>
      <c r="E1880" s="9" t="s">
        <v>229</v>
      </c>
      <c r="F1880" s="9" t="s">
        <v>9610</v>
      </c>
      <c r="G1880" s="9">
        <v>308.84888044866301</v>
      </c>
      <c r="I1880" s="9">
        <v>1969</v>
      </c>
      <c r="L1880" s="9">
        <v>45.136699999999998</v>
      </c>
      <c r="M1880" s="9">
        <v>14.162599999999999</v>
      </c>
      <c r="O1880" s="9">
        <v>0</v>
      </c>
      <c r="P1880" s="9">
        <v>0</v>
      </c>
      <c r="Q1880" s="9">
        <v>0</v>
      </c>
      <c r="R1880" s="9" t="s">
        <v>469</v>
      </c>
      <c r="S1880" s="9" t="s">
        <v>10440</v>
      </c>
      <c r="T1880" s="9" t="s">
        <v>10441</v>
      </c>
    </row>
    <row r="1881" spans="1:23" x14ac:dyDescent="0.2">
      <c r="A1881" s="9">
        <v>1879</v>
      </c>
      <c r="B1881" s="9" t="s">
        <v>448</v>
      </c>
      <c r="C1881" s="9" t="s">
        <v>242</v>
      </c>
      <c r="D1881" s="9" t="s">
        <v>228</v>
      </c>
      <c r="E1881" s="9" t="s">
        <v>243</v>
      </c>
      <c r="F1881" s="9" t="s">
        <v>68</v>
      </c>
      <c r="G1881" s="9">
        <v>260</v>
      </c>
      <c r="I1881" s="9">
        <v>2008</v>
      </c>
      <c r="L1881" s="9">
        <v>51.881909999999998</v>
      </c>
      <c r="M1881" s="9">
        <v>4.3778600000000001</v>
      </c>
      <c r="O1881" s="9">
        <v>0</v>
      </c>
      <c r="P1881" s="9">
        <v>0</v>
      </c>
      <c r="Q1881" s="9">
        <v>0</v>
      </c>
      <c r="R1881" s="9" t="s">
        <v>449</v>
      </c>
      <c r="S1881" s="9" t="s">
        <v>450</v>
      </c>
      <c r="T1881" s="9" t="s">
        <v>451</v>
      </c>
      <c r="U1881" s="9" t="s">
        <v>452</v>
      </c>
    </row>
    <row r="1882" spans="1:23" x14ac:dyDescent="0.2">
      <c r="A1882" s="9">
        <v>1880</v>
      </c>
      <c r="B1882" s="9" t="s">
        <v>453</v>
      </c>
      <c r="C1882" s="9" t="s">
        <v>242</v>
      </c>
      <c r="D1882" s="9" t="s">
        <v>228</v>
      </c>
      <c r="E1882" s="9" t="s">
        <v>243</v>
      </c>
      <c r="F1882" s="9" t="s">
        <v>68</v>
      </c>
      <c r="G1882" s="9">
        <v>128</v>
      </c>
      <c r="I1882" s="9">
        <v>2010</v>
      </c>
      <c r="L1882" s="9">
        <v>52.680873707128796</v>
      </c>
      <c r="M1882" s="9">
        <v>6.8949578630410304</v>
      </c>
      <c r="O1882" s="9">
        <v>0</v>
      </c>
      <c r="P1882" s="9">
        <v>0</v>
      </c>
      <c r="Q1882" s="9">
        <v>0</v>
      </c>
      <c r="R1882" s="9" t="s">
        <v>454</v>
      </c>
      <c r="S1882" s="9" t="s">
        <v>455</v>
      </c>
      <c r="T1882" s="9" t="s">
        <v>456</v>
      </c>
    </row>
    <row r="1883" spans="1:23" x14ac:dyDescent="0.2">
      <c r="A1883" s="9">
        <v>1881</v>
      </c>
      <c r="B1883" s="9" t="s">
        <v>457</v>
      </c>
      <c r="C1883" s="9" t="s">
        <v>242</v>
      </c>
      <c r="D1883" s="9" t="s">
        <v>228</v>
      </c>
      <c r="E1883" s="9" t="s">
        <v>229</v>
      </c>
      <c r="F1883" s="9" t="s">
        <v>68</v>
      </c>
      <c r="G1883" s="9">
        <v>426</v>
      </c>
      <c r="I1883" s="9">
        <v>2010</v>
      </c>
      <c r="L1883" s="9">
        <v>51.890099999999997</v>
      </c>
      <c r="M1883" s="9">
        <v>4.3520000000000003</v>
      </c>
      <c r="O1883" s="9">
        <v>0</v>
      </c>
      <c r="P1883" s="9">
        <v>0</v>
      </c>
      <c r="Q1883" s="9">
        <v>0</v>
      </c>
      <c r="R1883" s="9" t="s">
        <v>458</v>
      </c>
      <c r="S1883" s="9" t="s">
        <v>459</v>
      </c>
      <c r="T1883" s="9" t="s">
        <v>460</v>
      </c>
    </row>
    <row r="1884" spans="1:23" hidden="1" x14ac:dyDescent="0.2">
      <c r="A1884" s="9">
        <v>1882</v>
      </c>
      <c r="B1884" s="9" t="s">
        <v>10442</v>
      </c>
      <c r="C1884" s="9" t="s">
        <v>242</v>
      </c>
      <c r="D1884" s="9" t="s">
        <v>334</v>
      </c>
      <c r="E1884" s="9" t="s">
        <v>229</v>
      </c>
      <c r="F1884" s="9" t="s">
        <v>976</v>
      </c>
      <c r="G1884" s="9">
        <v>100</v>
      </c>
      <c r="I1884" s="9">
        <v>1999</v>
      </c>
      <c r="L1884" s="9">
        <v>52.510221999999999</v>
      </c>
      <c r="M1884" s="9">
        <v>-1.808279</v>
      </c>
      <c r="O1884" s="9">
        <v>0</v>
      </c>
      <c r="P1884" s="9">
        <v>0</v>
      </c>
      <c r="Q1884" s="9">
        <v>0</v>
      </c>
      <c r="R1884" s="9" t="s">
        <v>469</v>
      </c>
      <c r="S1884" s="9" t="s">
        <v>10443</v>
      </c>
      <c r="T1884" s="9" t="s">
        <v>10444</v>
      </c>
      <c r="U1884" s="9" t="s">
        <v>10445</v>
      </c>
    </row>
    <row r="1885" spans="1:23" hidden="1" x14ac:dyDescent="0.2">
      <c r="A1885" s="9">
        <v>1883</v>
      </c>
      <c r="B1885" s="9" t="s">
        <v>10446</v>
      </c>
      <c r="C1885" s="9" t="s">
        <v>242</v>
      </c>
      <c r="D1885" s="9" t="s">
        <v>334</v>
      </c>
      <c r="E1885" s="9" t="s">
        <v>243</v>
      </c>
      <c r="F1885" s="9" t="s">
        <v>6489</v>
      </c>
      <c r="G1885" s="9">
        <v>110</v>
      </c>
      <c r="I1885" s="9">
        <v>1989</v>
      </c>
      <c r="L1885" s="9">
        <v>45.357170000000004</v>
      </c>
      <c r="M1885" s="9">
        <v>20.415949000000001</v>
      </c>
      <c r="O1885" s="9">
        <v>0</v>
      </c>
      <c r="P1885" s="9">
        <v>0</v>
      </c>
      <c r="Q1885" s="9">
        <v>0</v>
      </c>
      <c r="R1885" s="9" t="s">
        <v>393</v>
      </c>
      <c r="S1885" s="9" t="s">
        <v>10447</v>
      </c>
      <c r="T1885" s="9" t="s">
        <v>10448</v>
      </c>
    </row>
    <row r="1886" spans="1:23" hidden="1" x14ac:dyDescent="0.2">
      <c r="A1886" s="9">
        <v>1884</v>
      </c>
      <c r="B1886" s="9" t="s">
        <v>10449</v>
      </c>
      <c r="C1886" s="9" t="s">
        <v>242</v>
      </c>
      <c r="D1886" s="9" t="s">
        <v>228</v>
      </c>
      <c r="E1886" s="9" t="s">
        <v>243</v>
      </c>
      <c r="F1886" s="9" t="s">
        <v>3338</v>
      </c>
      <c r="G1886" s="9">
        <v>200</v>
      </c>
      <c r="I1886" s="9">
        <v>1987</v>
      </c>
      <c r="L1886" s="9">
        <v>44.371699999999997</v>
      </c>
      <c r="M1886" s="9">
        <v>26.106280000000002</v>
      </c>
      <c r="O1886" s="9">
        <v>0</v>
      </c>
      <c r="P1886" s="9">
        <v>0</v>
      </c>
      <c r="Q1886" s="9">
        <v>0</v>
      </c>
      <c r="R1886" s="9" t="s">
        <v>527</v>
      </c>
      <c r="S1886" s="9" t="s">
        <v>10450</v>
      </c>
      <c r="T1886" s="9" t="s">
        <v>10451</v>
      </c>
      <c r="U1886" s="9" t="s">
        <v>10452</v>
      </c>
      <c r="V1886" s="9" t="s">
        <v>10453</v>
      </c>
      <c r="W1886" s="9" t="s">
        <v>10454</v>
      </c>
    </row>
    <row r="1887" spans="1:23" hidden="1" x14ac:dyDescent="0.2">
      <c r="A1887" s="9">
        <v>1885</v>
      </c>
      <c r="B1887" s="9" t="s">
        <v>10455</v>
      </c>
      <c r="C1887" s="9" t="s">
        <v>242</v>
      </c>
      <c r="D1887" s="9" t="s">
        <v>334</v>
      </c>
      <c r="E1887" s="9" t="s">
        <v>243</v>
      </c>
      <c r="F1887" s="9" t="s">
        <v>3338</v>
      </c>
      <c r="G1887" s="9">
        <v>100</v>
      </c>
      <c r="I1887" s="9">
        <v>1964</v>
      </c>
      <c r="L1887" s="9">
        <v>44.440280000000001</v>
      </c>
      <c r="M1887" s="9">
        <v>26.062570000000001</v>
      </c>
      <c r="O1887" s="9">
        <v>0</v>
      </c>
      <c r="P1887" s="9">
        <v>0</v>
      </c>
      <c r="Q1887" s="9">
        <v>0</v>
      </c>
      <c r="R1887" s="9" t="s">
        <v>469</v>
      </c>
      <c r="S1887" s="9" t="s">
        <v>10456</v>
      </c>
      <c r="T1887" s="9" t="s">
        <v>10457</v>
      </c>
      <c r="U1887" s="9" t="s">
        <v>10458</v>
      </c>
    </row>
    <row r="1888" spans="1:23" hidden="1" x14ac:dyDescent="0.2">
      <c r="A1888" s="9">
        <v>1886</v>
      </c>
      <c r="B1888" s="9" t="s">
        <v>10459</v>
      </c>
      <c r="C1888" s="9" t="s">
        <v>242</v>
      </c>
      <c r="D1888" s="9" t="s">
        <v>228</v>
      </c>
      <c r="E1888" s="9" t="s">
        <v>243</v>
      </c>
      <c r="F1888" s="9" t="s">
        <v>1121</v>
      </c>
      <c r="G1888" s="9">
        <v>43</v>
      </c>
      <c r="I1888" s="9">
        <v>1981</v>
      </c>
      <c r="L1888" s="9">
        <v>37.958300000000001</v>
      </c>
      <c r="M1888" s="9">
        <v>-8.8048000000000002</v>
      </c>
      <c r="O1888" s="9">
        <v>0</v>
      </c>
      <c r="P1888" s="9">
        <v>0</v>
      </c>
      <c r="Q1888" s="9">
        <v>0</v>
      </c>
      <c r="R1888" s="9" t="s">
        <v>393</v>
      </c>
      <c r="S1888" s="9" t="s">
        <v>10460</v>
      </c>
      <c r="T1888" s="9" t="s">
        <v>10461</v>
      </c>
    </row>
    <row r="1889" spans="1:25" hidden="1" x14ac:dyDescent="0.2">
      <c r="A1889" s="9">
        <v>1887</v>
      </c>
      <c r="B1889" s="9" t="s">
        <v>10462</v>
      </c>
      <c r="C1889" s="9" t="s">
        <v>242</v>
      </c>
      <c r="D1889" s="9" t="s">
        <v>228</v>
      </c>
      <c r="E1889" s="9" t="s">
        <v>243</v>
      </c>
      <c r="F1889" s="9" t="s">
        <v>6639</v>
      </c>
      <c r="G1889" s="9">
        <v>158</v>
      </c>
      <c r="I1889" s="9">
        <v>2005</v>
      </c>
      <c r="L1889" s="9">
        <v>56.990400000000001</v>
      </c>
      <c r="M1889" s="9">
        <v>24.178799999999999</v>
      </c>
      <c r="O1889" s="9">
        <v>0</v>
      </c>
      <c r="P1889" s="9">
        <v>0</v>
      </c>
      <c r="Q1889" s="9">
        <v>0</v>
      </c>
      <c r="R1889" s="9" t="s">
        <v>393</v>
      </c>
      <c r="S1889" s="9" t="s">
        <v>10463</v>
      </c>
      <c r="T1889" s="9" t="s">
        <v>10464</v>
      </c>
    </row>
    <row r="1890" spans="1:25" hidden="1" x14ac:dyDescent="0.2">
      <c r="A1890" s="9">
        <v>1888</v>
      </c>
      <c r="B1890" s="9" t="s">
        <v>10462</v>
      </c>
      <c r="C1890" s="9" t="s">
        <v>242</v>
      </c>
      <c r="D1890" s="9" t="s">
        <v>228</v>
      </c>
      <c r="E1890" s="9" t="s">
        <v>243</v>
      </c>
      <c r="F1890" s="9" t="s">
        <v>6639</v>
      </c>
      <c r="G1890" s="9">
        <v>881</v>
      </c>
      <c r="I1890" s="9">
        <v>2009</v>
      </c>
      <c r="J1890" s="9">
        <v>2006</v>
      </c>
      <c r="L1890" s="9">
        <v>56.917999999999999</v>
      </c>
      <c r="M1890" s="9">
        <v>24.276599999999998</v>
      </c>
      <c r="O1890" s="9">
        <v>0</v>
      </c>
      <c r="P1890" s="9">
        <v>0</v>
      </c>
      <c r="Q1890" s="9">
        <v>0</v>
      </c>
      <c r="R1890" s="9" t="s">
        <v>469</v>
      </c>
      <c r="S1890" s="9" t="s">
        <v>10465</v>
      </c>
      <c r="T1890" s="9" t="s">
        <v>10466</v>
      </c>
      <c r="U1890" s="9" t="s">
        <v>10467</v>
      </c>
    </row>
    <row r="1891" spans="1:25" hidden="1" x14ac:dyDescent="0.2">
      <c r="A1891" s="9">
        <v>1889</v>
      </c>
      <c r="B1891" s="9" t="s">
        <v>10468</v>
      </c>
      <c r="C1891" s="9" t="s">
        <v>242</v>
      </c>
      <c r="D1891" s="9" t="s">
        <v>228</v>
      </c>
      <c r="E1891" s="9" t="s">
        <v>243</v>
      </c>
      <c r="F1891" s="9" t="s">
        <v>3546</v>
      </c>
      <c r="G1891" s="9">
        <v>34</v>
      </c>
      <c r="I1891" s="9">
        <v>2005</v>
      </c>
      <c r="L1891" s="9">
        <v>47.914400000000001</v>
      </c>
      <c r="M1891" s="9">
        <v>21.023599999999998</v>
      </c>
      <c r="O1891" s="9">
        <v>0</v>
      </c>
      <c r="P1891" s="9">
        <v>0</v>
      </c>
      <c r="Q1891" s="9">
        <v>0</v>
      </c>
      <c r="R1891" s="9" t="s">
        <v>393</v>
      </c>
      <c r="S1891" s="9" t="s">
        <v>10469</v>
      </c>
      <c r="T1891" s="9" t="s">
        <v>10470</v>
      </c>
    </row>
    <row r="1892" spans="1:25" hidden="1" x14ac:dyDescent="0.2">
      <c r="A1892" s="9">
        <v>1890</v>
      </c>
      <c r="B1892" s="9" t="s">
        <v>10471</v>
      </c>
      <c r="C1892" s="9" t="s">
        <v>242</v>
      </c>
      <c r="D1892" s="9" t="s">
        <v>334</v>
      </c>
      <c r="E1892" s="9" t="s">
        <v>229</v>
      </c>
      <c r="F1892" s="9" t="s">
        <v>3546</v>
      </c>
      <c r="G1892" s="9">
        <v>155</v>
      </c>
      <c r="I1892" s="9">
        <v>1998</v>
      </c>
      <c r="L1892" s="9">
        <v>47.94</v>
      </c>
      <c r="M1892" s="9">
        <v>20.968</v>
      </c>
      <c r="O1892" s="9">
        <v>0</v>
      </c>
      <c r="P1892" s="9">
        <v>0</v>
      </c>
      <c r="Q1892" s="9">
        <v>0</v>
      </c>
      <c r="R1892" s="9" t="s">
        <v>393</v>
      </c>
      <c r="S1892" s="9" t="s">
        <v>10472</v>
      </c>
      <c r="T1892" s="9" t="s">
        <v>10473</v>
      </c>
    </row>
    <row r="1893" spans="1:25" hidden="1" x14ac:dyDescent="0.2">
      <c r="A1893" s="9">
        <v>1891</v>
      </c>
      <c r="B1893" s="9" t="s">
        <v>10474</v>
      </c>
      <c r="C1893" s="9" t="s">
        <v>242</v>
      </c>
      <c r="D1893" s="9" t="s">
        <v>334</v>
      </c>
      <c r="E1893" s="9" t="s">
        <v>229</v>
      </c>
      <c r="F1893" s="9" t="s">
        <v>3546</v>
      </c>
      <c r="G1893" s="9">
        <v>120</v>
      </c>
      <c r="I1893" s="9">
        <v>1998</v>
      </c>
      <c r="L1893" s="9">
        <v>47.107500000000002</v>
      </c>
      <c r="M1893" s="9">
        <v>18.014299999999999</v>
      </c>
      <c r="O1893" s="9">
        <v>0</v>
      </c>
      <c r="P1893" s="9">
        <v>0</v>
      </c>
      <c r="Q1893" s="9">
        <v>0</v>
      </c>
      <c r="R1893" s="9" t="s">
        <v>393</v>
      </c>
      <c r="S1893" s="9" t="s">
        <v>10475</v>
      </c>
      <c r="T1893" s="9" t="s">
        <v>10476</v>
      </c>
    </row>
    <row r="1894" spans="1:25" hidden="1" x14ac:dyDescent="0.2">
      <c r="A1894" s="9">
        <v>1892</v>
      </c>
      <c r="B1894" s="9" t="s">
        <v>10477</v>
      </c>
      <c r="C1894" s="9" t="s">
        <v>242</v>
      </c>
      <c r="D1894" s="9" t="s">
        <v>334</v>
      </c>
      <c r="E1894" s="9" t="s">
        <v>243</v>
      </c>
      <c r="F1894" s="9" t="s">
        <v>3546</v>
      </c>
      <c r="G1894" s="9">
        <v>58</v>
      </c>
      <c r="I1894" s="9">
        <v>2001</v>
      </c>
      <c r="L1894" s="9">
        <v>48.2453</v>
      </c>
      <c r="M1894" s="9">
        <v>20.647600000000001</v>
      </c>
      <c r="O1894" s="9">
        <v>0</v>
      </c>
      <c r="P1894" s="9">
        <v>0</v>
      </c>
      <c r="Q1894" s="9">
        <v>0</v>
      </c>
      <c r="R1894" s="9" t="s">
        <v>393</v>
      </c>
      <c r="S1894" s="9" t="s">
        <v>10478</v>
      </c>
      <c r="T1894" s="9" t="s">
        <v>10479</v>
      </c>
    </row>
    <row r="1895" spans="1:25" hidden="1" x14ac:dyDescent="0.2">
      <c r="A1895" s="9">
        <v>1893</v>
      </c>
      <c r="B1895" s="9" t="s">
        <v>10480</v>
      </c>
      <c r="C1895" s="9" t="s">
        <v>242</v>
      </c>
      <c r="D1895" s="9" t="s">
        <v>228</v>
      </c>
      <c r="E1895" s="9" t="s">
        <v>243</v>
      </c>
      <c r="F1895" s="9" t="s">
        <v>565</v>
      </c>
      <c r="G1895" s="9">
        <v>652</v>
      </c>
      <c r="I1895" s="9">
        <v>1980</v>
      </c>
      <c r="L1895" s="9">
        <v>48.113999999999997</v>
      </c>
      <c r="M1895" s="9">
        <v>11.555999999999999</v>
      </c>
      <c r="O1895" s="9">
        <v>0</v>
      </c>
      <c r="P1895" s="9">
        <v>0</v>
      </c>
      <c r="Q1895" s="9">
        <v>0</v>
      </c>
      <c r="R1895" s="9" t="s">
        <v>469</v>
      </c>
      <c r="S1895" s="9" t="s">
        <v>10481</v>
      </c>
      <c r="T1895" s="9" t="s">
        <v>10482</v>
      </c>
      <c r="U1895" s="9" t="s">
        <v>10483</v>
      </c>
      <c r="V1895" s="9" t="s">
        <v>10484</v>
      </c>
      <c r="W1895" s="9" t="s">
        <v>10485</v>
      </c>
      <c r="X1895" s="9" t="s">
        <v>10486</v>
      </c>
      <c r="Y1895" s="9" t="s">
        <v>10487</v>
      </c>
    </row>
    <row r="1896" spans="1:25" hidden="1" x14ac:dyDescent="0.2">
      <c r="A1896" s="9">
        <v>1894</v>
      </c>
      <c r="B1896" s="9" t="s">
        <v>10488</v>
      </c>
      <c r="C1896" s="9" t="s">
        <v>242</v>
      </c>
      <c r="D1896" s="9" t="s">
        <v>334</v>
      </c>
      <c r="E1896" s="9" t="s">
        <v>243</v>
      </c>
      <c r="F1896" s="9" t="s">
        <v>565</v>
      </c>
      <c r="G1896" s="9">
        <v>100</v>
      </c>
      <c r="I1896" s="9">
        <v>2020</v>
      </c>
      <c r="L1896" s="9">
        <v>48.188899999999997</v>
      </c>
      <c r="M1896" s="9">
        <v>11.595700000000001</v>
      </c>
      <c r="O1896" s="9">
        <v>0</v>
      </c>
      <c r="P1896" s="9">
        <v>0</v>
      </c>
      <c r="Q1896" s="9">
        <v>0</v>
      </c>
      <c r="R1896" s="9" t="s">
        <v>469</v>
      </c>
      <c r="S1896" s="9" t="s">
        <v>10489</v>
      </c>
      <c r="T1896" s="9" t="s">
        <v>10490</v>
      </c>
      <c r="U1896" s="9" t="s">
        <v>10491</v>
      </c>
    </row>
    <row r="1897" spans="1:25" hidden="1" x14ac:dyDescent="0.2">
      <c r="A1897" s="9">
        <v>1895</v>
      </c>
      <c r="B1897" s="9" t="s">
        <v>10492</v>
      </c>
      <c r="C1897" s="9" t="s">
        <v>242</v>
      </c>
      <c r="D1897" s="9" t="s">
        <v>228</v>
      </c>
      <c r="E1897" s="9" t="s">
        <v>229</v>
      </c>
      <c r="F1897" s="9" t="s">
        <v>586</v>
      </c>
      <c r="G1897" s="9">
        <v>401</v>
      </c>
      <c r="H1897" s="9">
        <v>0.56999999999999995</v>
      </c>
      <c r="I1897" s="9">
        <v>2011</v>
      </c>
      <c r="L1897" s="9">
        <v>46.273099999999999</v>
      </c>
      <c r="M1897" s="9">
        <v>3.3007</v>
      </c>
      <c r="O1897" s="9">
        <v>0</v>
      </c>
      <c r="P1897" s="9">
        <v>0</v>
      </c>
      <c r="Q1897" s="9">
        <v>0</v>
      </c>
      <c r="R1897" s="9" t="s">
        <v>393</v>
      </c>
      <c r="S1897" s="9" t="s">
        <v>10493</v>
      </c>
      <c r="T1897" s="9" t="s">
        <v>10494</v>
      </c>
    </row>
    <row r="1898" spans="1:25" hidden="1" x14ac:dyDescent="0.2">
      <c r="A1898" s="9">
        <v>1896</v>
      </c>
      <c r="B1898" s="9" t="s">
        <v>10495</v>
      </c>
      <c r="C1898" s="9" t="s">
        <v>242</v>
      </c>
      <c r="D1898" s="9" t="s">
        <v>228</v>
      </c>
      <c r="E1898" s="9" t="s">
        <v>243</v>
      </c>
      <c r="F1898" s="9" t="s">
        <v>9610</v>
      </c>
      <c r="G1898" s="9">
        <v>420</v>
      </c>
      <c r="I1898" s="9">
        <v>1979</v>
      </c>
      <c r="L1898" s="9">
        <v>45.782130000000002</v>
      </c>
      <c r="M1898" s="9">
        <v>16.01632</v>
      </c>
      <c r="O1898" s="9">
        <v>0</v>
      </c>
      <c r="P1898" s="9">
        <v>0</v>
      </c>
      <c r="Q1898" s="9">
        <v>0</v>
      </c>
      <c r="R1898" s="9" t="s">
        <v>476</v>
      </c>
      <c r="S1898" s="9" t="s">
        <v>10496</v>
      </c>
      <c r="T1898" s="9" t="s">
        <v>10497</v>
      </c>
      <c r="U1898" s="9" t="s">
        <v>10498</v>
      </c>
      <c r="V1898" s="9" t="s">
        <v>10499</v>
      </c>
    </row>
    <row r="1899" spans="1:25" hidden="1" x14ac:dyDescent="0.2">
      <c r="A1899" s="9">
        <v>1897</v>
      </c>
      <c r="B1899" s="9" t="s">
        <v>10500</v>
      </c>
      <c r="C1899" s="9" t="s">
        <v>242</v>
      </c>
      <c r="D1899" s="9" t="s">
        <v>228</v>
      </c>
      <c r="E1899" s="9" t="s">
        <v>243</v>
      </c>
      <c r="F1899" s="9" t="s">
        <v>9610</v>
      </c>
      <c r="G1899" s="9">
        <v>235</v>
      </c>
      <c r="I1899" s="9">
        <v>1970</v>
      </c>
      <c r="L1899" s="9">
        <v>45.454270000000001</v>
      </c>
      <c r="M1899" s="9">
        <v>16.41461</v>
      </c>
      <c r="O1899" s="9">
        <v>0</v>
      </c>
      <c r="P1899" s="9">
        <v>0</v>
      </c>
      <c r="Q1899" s="9">
        <v>0</v>
      </c>
      <c r="R1899" s="9" t="s">
        <v>393</v>
      </c>
      <c r="S1899" s="9" t="s">
        <v>10501</v>
      </c>
      <c r="T1899" s="9" t="s">
        <v>10502</v>
      </c>
    </row>
    <row r="1900" spans="1:25" hidden="1" x14ac:dyDescent="0.2">
      <c r="A1900" s="9">
        <v>1898</v>
      </c>
      <c r="B1900" s="9" t="s">
        <v>10503</v>
      </c>
      <c r="C1900" s="9" t="s">
        <v>242</v>
      </c>
      <c r="D1900" s="9" t="s">
        <v>334</v>
      </c>
      <c r="E1900" s="9" t="s">
        <v>243</v>
      </c>
      <c r="F1900" s="9" t="s">
        <v>9610</v>
      </c>
      <c r="G1900" s="9">
        <v>70</v>
      </c>
      <c r="I1900" s="9">
        <v>1976</v>
      </c>
      <c r="L1900" s="9">
        <v>45.542000000000002</v>
      </c>
      <c r="M1900" s="9">
        <v>18.744900000000001</v>
      </c>
      <c r="O1900" s="9">
        <v>0</v>
      </c>
      <c r="P1900" s="9">
        <v>0</v>
      </c>
      <c r="Q1900" s="9">
        <v>0</v>
      </c>
      <c r="R1900" s="9" t="s">
        <v>469</v>
      </c>
      <c r="S1900" s="9" t="s">
        <v>10504</v>
      </c>
      <c r="T1900" s="9" t="s">
        <v>10505</v>
      </c>
      <c r="U1900" s="9" t="s">
        <v>10506</v>
      </c>
    </row>
    <row r="1901" spans="1:25" hidden="1" x14ac:dyDescent="0.2">
      <c r="A1901" s="9">
        <v>1899</v>
      </c>
      <c r="B1901" s="9" t="s">
        <v>10507</v>
      </c>
      <c r="C1901" s="9" t="s">
        <v>242</v>
      </c>
      <c r="D1901" s="9" t="s">
        <v>228</v>
      </c>
      <c r="E1901" s="9" t="s">
        <v>229</v>
      </c>
      <c r="F1901" s="9" t="s">
        <v>9610</v>
      </c>
      <c r="G1901" s="9">
        <v>78</v>
      </c>
      <c r="I1901" s="9">
        <v>2012</v>
      </c>
      <c r="J1901" s="9">
        <v>2012</v>
      </c>
      <c r="L1901" s="9">
        <v>46.038760000000003</v>
      </c>
      <c r="M1901" s="9">
        <v>16.179290000000002</v>
      </c>
      <c r="O1901" s="9">
        <v>0</v>
      </c>
      <c r="P1901" s="9">
        <v>0</v>
      </c>
      <c r="Q1901" s="9">
        <v>0</v>
      </c>
      <c r="R1901" s="9" t="s">
        <v>393</v>
      </c>
      <c r="S1901" s="9" t="s">
        <v>10508</v>
      </c>
      <c r="T1901" s="9" t="s">
        <v>10509</v>
      </c>
    </row>
    <row r="1902" spans="1:25" hidden="1" x14ac:dyDescent="0.2">
      <c r="A1902" s="9">
        <v>1900</v>
      </c>
      <c r="B1902" s="9" t="s">
        <v>10510</v>
      </c>
      <c r="C1902" s="9" t="s">
        <v>242</v>
      </c>
      <c r="D1902" s="9" t="s">
        <v>228</v>
      </c>
      <c r="E1902" s="9" t="s">
        <v>243</v>
      </c>
      <c r="F1902" s="9" t="s">
        <v>576</v>
      </c>
      <c r="G1902" s="9">
        <v>70</v>
      </c>
      <c r="I1902" s="9">
        <v>1999</v>
      </c>
      <c r="L1902" s="9">
        <v>47.976709999999997</v>
      </c>
      <c r="M1902" s="9">
        <v>13.6195</v>
      </c>
      <c r="O1902" s="9">
        <v>0</v>
      </c>
      <c r="P1902" s="9">
        <v>0</v>
      </c>
      <c r="Q1902" s="9">
        <v>0</v>
      </c>
      <c r="R1902" s="9" t="s">
        <v>393</v>
      </c>
      <c r="S1902" s="9" t="s">
        <v>10511</v>
      </c>
      <c r="T1902" s="9" t="s">
        <v>10512</v>
      </c>
    </row>
    <row r="1903" spans="1:25" hidden="1" x14ac:dyDescent="0.2">
      <c r="A1903" s="9">
        <v>1901</v>
      </c>
      <c r="B1903" s="9" t="s">
        <v>10513</v>
      </c>
      <c r="C1903" s="9" t="s">
        <v>227</v>
      </c>
      <c r="E1903" s="9" t="s">
        <v>229</v>
      </c>
      <c r="F1903" s="9" t="s">
        <v>3063</v>
      </c>
      <c r="G1903" s="9">
        <v>239.703608706425</v>
      </c>
      <c r="I1903" s="9">
        <v>1981</v>
      </c>
      <c r="K1903" s="9">
        <v>2025</v>
      </c>
      <c r="L1903" s="9">
        <v>39.810600000000001</v>
      </c>
      <c r="M1903" s="9">
        <v>3.0912999999999999</v>
      </c>
      <c r="O1903" s="9">
        <v>0</v>
      </c>
      <c r="P1903" s="9">
        <v>0</v>
      </c>
      <c r="Q1903" s="9">
        <v>0</v>
      </c>
      <c r="R1903" s="9" t="s">
        <v>393</v>
      </c>
      <c r="S1903" s="9" t="s">
        <v>10514</v>
      </c>
      <c r="T1903" s="9" t="s">
        <v>10515</v>
      </c>
    </row>
    <row r="1904" spans="1:25" hidden="1" x14ac:dyDescent="0.2">
      <c r="A1904" s="9">
        <v>1902</v>
      </c>
      <c r="B1904" s="9" t="s">
        <v>10516</v>
      </c>
      <c r="C1904" s="9" t="s">
        <v>227</v>
      </c>
      <c r="E1904" s="9" t="s">
        <v>229</v>
      </c>
      <c r="F1904" s="9" t="s">
        <v>824</v>
      </c>
      <c r="G1904" s="9">
        <v>62.691713046295803</v>
      </c>
      <c r="I1904" s="9">
        <v>1957</v>
      </c>
      <c r="L1904" s="9">
        <v>53.411299999999997</v>
      </c>
      <c r="M1904" s="9">
        <v>14.586</v>
      </c>
      <c r="O1904" s="9">
        <v>0</v>
      </c>
      <c r="P1904" s="9">
        <v>0</v>
      </c>
      <c r="Q1904" s="9">
        <v>0</v>
      </c>
      <c r="R1904" s="9" t="s">
        <v>393</v>
      </c>
      <c r="S1904" s="9" t="s">
        <v>10517</v>
      </c>
      <c r="T1904" s="9" t="s">
        <v>10518</v>
      </c>
    </row>
    <row r="1905" spans="1:22" hidden="1" x14ac:dyDescent="0.2">
      <c r="A1905" s="9">
        <v>1903</v>
      </c>
      <c r="B1905" s="9" t="s">
        <v>10519</v>
      </c>
      <c r="C1905" s="9" t="s">
        <v>227</v>
      </c>
      <c r="E1905" s="9" t="s">
        <v>229</v>
      </c>
      <c r="F1905" s="9" t="s">
        <v>824</v>
      </c>
      <c r="G1905" s="9">
        <v>27.658108696895201</v>
      </c>
      <c r="I1905" s="9">
        <v>1962</v>
      </c>
      <c r="L1905" s="9">
        <v>50.304400000000001</v>
      </c>
      <c r="M1905" s="9">
        <v>21.461099999999998</v>
      </c>
      <c r="O1905" s="9">
        <v>0</v>
      </c>
      <c r="P1905" s="9">
        <v>0</v>
      </c>
      <c r="Q1905" s="9">
        <v>0</v>
      </c>
      <c r="R1905" s="9" t="s">
        <v>393</v>
      </c>
      <c r="S1905" s="9" t="s">
        <v>10520</v>
      </c>
      <c r="T1905" s="9" t="s">
        <v>10521</v>
      </c>
    </row>
    <row r="1906" spans="1:22" hidden="1" x14ac:dyDescent="0.2">
      <c r="A1906" s="9">
        <v>1904</v>
      </c>
      <c r="B1906" s="9" t="s">
        <v>10522</v>
      </c>
      <c r="C1906" s="9" t="s">
        <v>242</v>
      </c>
      <c r="D1906" s="9" t="s">
        <v>228</v>
      </c>
      <c r="E1906" s="9" t="s">
        <v>243</v>
      </c>
      <c r="F1906" s="9" t="s">
        <v>3753</v>
      </c>
      <c r="G1906" s="9">
        <v>80</v>
      </c>
      <c r="I1906" s="9">
        <v>2007</v>
      </c>
      <c r="L1906" s="9">
        <v>48.202199999999998</v>
      </c>
      <c r="M1906" s="9">
        <v>18.597000000000001</v>
      </c>
      <c r="O1906" s="9">
        <v>0</v>
      </c>
      <c r="P1906" s="9">
        <v>0</v>
      </c>
      <c r="Q1906" s="9">
        <v>0</v>
      </c>
      <c r="R1906" s="9" t="s">
        <v>393</v>
      </c>
      <c r="S1906" s="9" t="s">
        <v>10523</v>
      </c>
      <c r="T1906" s="9" t="s">
        <v>10524</v>
      </c>
    </row>
    <row r="1907" spans="1:22" hidden="1" x14ac:dyDescent="0.2">
      <c r="A1907" s="9">
        <v>1905</v>
      </c>
      <c r="B1907" s="9" t="s">
        <v>10525</v>
      </c>
      <c r="C1907" s="9" t="s">
        <v>242</v>
      </c>
      <c r="D1907" s="9" t="s">
        <v>228</v>
      </c>
      <c r="E1907" s="9" t="s">
        <v>243</v>
      </c>
      <c r="F1907" s="9" t="s">
        <v>976</v>
      </c>
      <c r="G1907" s="9">
        <v>55</v>
      </c>
      <c r="I1907" s="9">
        <v>1999</v>
      </c>
      <c r="L1907" s="9">
        <v>54.610203238613003</v>
      </c>
      <c r="M1907" s="9">
        <v>-1.1699956217126399</v>
      </c>
      <c r="O1907" s="9">
        <v>0</v>
      </c>
      <c r="P1907" s="9">
        <v>0</v>
      </c>
      <c r="Q1907" s="9">
        <v>0</v>
      </c>
      <c r="R1907" s="9" t="s">
        <v>393</v>
      </c>
      <c r="S1907" s="9" t="s">
        <v>10526</v>
      </c>
      <c r="T1907" s="9" t="s">
        <v>10527</v>
      </c>
    </row>
    <row r="1908" spans="1:22" hidden="1" x14ac:dyDescent="0.2">
      <c r="A1908" s="9">
        <v>1906</v>
      </c>
      <c r="B1908" s="9" t="s">
        <v>10528</v>
      </c>
      <c r="C1908" s="9" t="s">
        <v>242</v>
      </c>
      <c r="D1908" s="9" t="s">
        <v>228</v>
      </c>
      <c r="E1908" s="9" t="s">
        <v>229</v>
      </c>
      <c r="F1908" s="9" t="s">
        <v>7472</v>
      </c>
      <c r="G1908" s="9">
        <v>1045</v>
      </c>
      <c r="I1908" s="9">
        <v>2008</v>
      </c>
      <c r="L1908" s="9">
        <v>54.7700999999999</v>
      </c>
      <c r="M1908" s="9">
        <v>24.647400000000001</v>
      </c>
      <c r="O1908" s="9">
        <v>0</v>
      </c>
      <c r="P1908" s="9">
        <v>0</v>
      </c>
      <c r="Q1908" s="9">
        <v>0</v>
      </c>
      <c r="R1908" s="9" t="s">
        <v>10529</v>
      </c>
      <c r="S1908" s="9" t="s">
        <v>10530</v>
      </c>
      <c r="T1908" s="9" t="s">
        <v>10531</v>
      </c>
      <c r="U1908" s="9" t="s">
        <v>10532</v>
      </c>
      <c r="V1908" s="9" t="s">
        <v>10533</v>
      </c>
    </row>
    <row r="1909" spans="1:22" hidden="1" x14ac:dyDescent="0.2">
      <c r="A1909" s="9">
        <v>1907</v>
      </c>
      <c r="B1909" s="9" t="s">
        <v>10534</v>
      </c>
      <c r="C1909" s="9" t="s">
        <v>242</v>
      </c>
      <c r="D1909" s="9" t="s">
        <v>228</v>
      </c>
      <c r="E1909" s="9" t="s">
        <v>243</v>
      </c>
      <c r="F1909" s="9" t="s">
        <v>2452</v>
      </c>
      <c r="G1909" s="9">
        <v>108.2</v>
      </c>
      <c r="I1909" s="9">
        <v>1995</v>
      </c>
      <c r="L1909" s="9">
        <v>56.201000000000001</v>
      </c>
      <c r="M1909" s="9">
        <v>9.5579999999999998</v>
      </c>
      <c r="O1909" s="9">
        <v>0</v>
      </c>
      <c r="P1909" s="9">
        <v>0</v>
      </c>
      <c r="Q1909" s="9">
        <v>0</v>
      </c>
      <c r="R1909" s="9" t="s">
        <v>10535</v>
      </c>
      <c r="S1909" s="9" t="s">
        <v>10536</v>
      </c>
      <c r="T1909" s="9" t="s">
        <v>10537</v>
      </c>
    </row>
    <row r="1910" spans="1:22" hidden="1" x14ac:dyDescent="0.2">
      <c r="A1910" s="9">
        <v>1908</v>
      </c>
      <c r="B1910" s="9" t="s">
        <v>10538</v>
      </c>
      <c r="C1910" s="9" t="s">
        <v>242</v>
      </c>
      <c r="D1910" s="9" t="s">
        <v>228</v>
      </c>
      <c r="E1910" s="9" t="s">
        <v>243</v>
      </c>
      <c r="F1910" s="9" t="s">
        <v>7472</v>
      </c>
      <c r="G1910" s="9">
        <v>110</v>
      </c>
      <c r="I1910" s="9">
        <v>1976</v>
      </c>
      <c r="L1910" s="9">
        <v>54.920555999999998</v>
      </c>
      <c r="M1910" s="9">
        <v>24.016943999999999</v>
      </c>
      <c r="O1910" s="9">
        <v>0</v>
      </c>
      <c r="P1910" s="9">
        <v>0</v>
      </c>
      <c r="Q1910" s="9">
        <v>0</v>
      </c>
      <c r="R1910" s="9" t="s">
        <v>10539</v>
      </c>
      <c r="S1910" s="9" t="s">
        <v>10540</v>
      </c>
      <c r="T1910" s="9" t="s">
        <v>10541</v>
      </c>
    </row>
    <row r="1911" spans="1:22" hidden="1" x14ac:dyDescent="0.2">
      <c r="A1911" s="9">
        <v>1909</v>
      </c>
      <c r="B1911" s="9" t="s">
        <v>10542</v>
      </c>
      <c r="C1911" s="9" t="s">
        <v>242</v>
      </c>
      <c r="D1911" s="9" t="s">
        <v>228</v>
      </c>
      <c r="E1911" s="9" t="s">
        <v>243</v>
      </c>
      <c r="F1911" s="9" t="s">
        <v>598</v>
      </c>
      <c r="G1911" s="9">
        <v>44</v>
      </c>
      <c r="I1911" s="9">
        <v>2012</v>
      </c>
      <c r="L1911" s="9">
        <v>41.735329999999998</v>
      </c>
      <c r="M1911" s="9">
        <v>12.97072</v>
      </c>
      <c r="O1911" s="9">
        <v>0</v>
      </c>
      <c r="P1911" s="9">
        <v>0</v>
      </c>
      <c r="Q1911" s="9">
        <v>0</v>
      </c>
      <c r="R1911" s="9" t="s">
        <v>10543</v>
      </c>
      <c r="S1911" s="9" t="s">
        <v>10544</v>
      </c>
      <c r="T1911" s="9" t="s">
        <v>10545</v>
      </c>
    </row>
    <row r="1912" spans="1:22" hidden="1" x14ac:dyDescent="0.2">
      <c r="A1912" s="9">
        <v>1910</v>
      </c>
      <c r="B1912" s="9" t="s">
        <v>10546</v>
      </c>
      <c r="C1912" s="9" t="s">
        <v>242</v>
      </c>
      <c r="D1912" s="9" t="s">
        <v>228</v>
      </c>
      <c r="E1912" s="9" t="s">
        <v>243</v>
      </c>
      <c r="F1912" s="9" t="s">
        <v>598</v>
      </c>
      <c r="G1912" s="9">
        <v>42</v>
      </c>
      <c r="I1912" s="9">
        <v>2008</v>
      </c>
      <c r="L1912" s="9">
        <v>41.7</v>
      </c>
      <c r="M1912" s="9">
        <v>13.583729999999999</v>
      </c>
      <c r="O1912" s="9">
        <v>0</v>
      </c>
      <c r="P1912" s="9">
        <v>0</v>
      </c>
      <c r="Q1912" s="9">
        <v>0</v>
      </c>
      <c r="R1912" s="9" t="s">
        <v>10547</v>
      </c>
      <c r="S1912" s="9" t="s">
        <v>10548</v>
      </c>
      <c r="T1912" s="9" t="s">
        <v>10549</v>
      </c>
    </row>
    <row r="1913" spans="1:22" hidden="1" x14ac:dyDescent="0.2">
      <c r="A1913" s="9">
        <v>1911</v>
      </c>
      <c r="B1913" s="9" t="s">
        <v>10550</v>
      </c>
      <c r="C1913" s="9" t="s">
        <v>242</v>
      </c>
      <c r="D1913" s="9" t="s">
        <v>228</v>
      </c>
      <c r="E1913" s="9" t="s">
        <v>243</v>
      </c>
      <c r="F1913" s="9" t="s">
        <v>598</v>
      </c>
      <c r="G1913" s="9">
        <v>56</v>
      </c>
      <c r="I1913" s="9">
        <v>1994</v>
      </c>
      <c r="L1913" s="9">
        <v>42.494250000000001</v>
      </c>
      <c r="M1913" s="9">
        <v>12.472379999999999</v>
      </c>
      <c r="O1913" s="9">
        <v>0</v>
      </c>
      <c r="P1913" s="9">
        <v>0</v>
      </c>
      <c r="Q1913" s="9">
        <v>0</v>
      </c>
      <c r="R1913" s="9" t="s">
        <v>10551</v>
      </c>
      <c r="S1913" s="9" t="s">
        <v>10552</v>
      </c>
      <c r="T1913" s="9" t="s">
        <v>10553</v>
      </c>
    </row>
    <row r="1914" spans="1:22" hidden="1" x14ac:dyDescent="0.2">
      <c r="A1914" s="9">
        <v>1912</v>
      </c>
      <c r="B1914" s="9" t="s">
        <v>10554</v>
      </c>
      <c r="C1914" s="9" t="s">
        <v>242</v>
      </c>
      <c r="D1914" s="9" t="s">
        <v>228</v>
      </c>
      <c r="E1914" s="9" t="s">
        <v>243</v>
      </c>
      <c r="F1914" s="9" t="s">
        <v>598</v>
      </c>
      <c r="G1914" s="9">
        <v>44</v>
      </c>
      <c r="I1914" s="9">
        <v>1994</v>
      </c>
      <c r="L1914" s="9">
        <v>44.886069999999997</v>
      </c>
      <c r="M1914" s="9">
        <v>8.65822</v>
      </c>
      <c r="O1914" s="9">
        <v>0</v>
      </c>
      <c r="P1914" s="9">
        <v>0</v>
      </c>
      <c r="Q1914" s="9">
        <v>0</v>
      </c>
      <c r="R1914" s="9" t="s">
        <v>10555</v>
      </c>
      <c r="S1914" s="9" t="s">
        <v>10556</v>
      </c>
      <c r="T1914" s="9" t="s">
        <v>10557</v>
      </c>
    </row>
    <row r="1915" spans="1:22" hidden="1" x14ac:dyDescent="0.2">
      <c r="A1915" s="9">
        <v>1913</v>
      </c>
      <c r="B1915" s="9" t="s">
        <v>10558</v>
      </c>
      <c r="C1915" s="9" t="s">
        <v>242</v>
      </c>
      <c r="D1915" s="9" t="s">
        <v>228</v>
      </c>
      <c r="E1915" s="9" t="s">
        <v>243</v>
      </c>
      <c r="F1915" s="9" t="s">
        <v>598</v>
      </c>
      <c r="G1915" s="9">
        <v>86</v>
      </c>
      <c r="I1915" s="9">
        <v>2009</v>
      </c>
      <c r="L1915" s="9">
        <v>44.369950000000003</v>
      </c>
      <c r="M1915" s="9">
        <v>11.70129</v>
      </c>
      <c r="O1915" s="9">
        <v>0</v>
      </c>
      <c r="P1915" s="9">
        <v>0</v>
      </c>
      <c r="Q1915" s="9">
        <v>0</v>
      </c>
      <c r="R1915" s="9" t="s">
        <v>10559</v>
      </c>
      <c r="S1915" s="9" t="s">
        <v>10560</v>
      </c>
      <c r="T1915" s="9" t="s">
        <v>10561</v>
      </c>
    </row>
    <row r="1916" spans="1:22" hidden="1" x14ac:dyDescent="0.2">
      <c r="A1916" s="9">
        <v>1914</v>
      </c>
      <c r="B1916" s="9" t="s">
        <v>10562</v>
      </c>
      <c r="C1916" s="9" t="s">
        <v>242</v>
      </c>
      <c r="D1916" s="9" t="s">
        <v>228</v>
      </c>
      <c r="E1916" s="9" t="s">
        <v>243</v>
      </c>
      <c r="F1916" s="9" t="s">
        <v>598</v>
      </c>
      <c r="G1916" s="9">
        <v>61</v>
      </c>
      <c r="I1916" s="9">
        <v>2013</v>
      </c>
      <c r="L1916" s="9">
        <v>45.416339999999998</v>
      </c>
      <c r="M1916" s="9">
        <v>9.2833199999999998</v>
      </c>
      <c r="O1916" s="9">
        <v>0</v>
      </c>
      <c r="P1916" s="9">
        <v>0</v>
      </c>
      <c r="Q1916" s="9">
        <v>0</v>
      </c>
      <c r="R1916" s="9" t="s">
        <v>10563</v>
      </c>
      <c r="S1916" s="9" t="s">
        <v>10564</v>
      </c>
      <c r="T1916" s="9" t="s">
        <v>10565</v>
      </c>
    </row>
    <row r="1917" spans="1:22" hidden="1" x14ac:dyDescent="0.2">
      <c r="A1917" s="9">
        <v>1915</v>
      </c>
      <c r="B1917" s="9" t="s">
        <v>10566</v>
      </c>
      <c r="C1917" s="9" t="s">
        <v>242</v>
      </c>
      <c r="D1917" s="9" t="s">
        <v>334</v>
      </c>
      <c r="E1917" s="9" t="s">
        <v>243</v>
      </c>
      <c r="F1917" s="9" t="s">
        <v>598</v>
      </c>
      <c r="G1917" s="9">
        <v>15</v>
      </c>
      <c r="I1917" s="9">
        <v>1993</v>
      </c>
      <c r="L1917" s="9">
        <v>45.462420000000002</v>
      </c>
      <c r="M1917" s="9">
        <v>12.263719999999999</v>
      </c>
      <c r="O1917" s="9">
        <v>0</v>
      </c>
      <c r="P1917" s="9">
        <v>0</v>
      </c>
      <c r="Q1917" s="9">
        <v>0</v>
      </c>
      <c r="R1917" s="9" t="s">
        <v>10567</v>
      </c>
      <c r="S1917" s="9" t="s">
        <v>10568</v>
      </c>
      <c r="T1917" s="9" t="s">
        <v>10569</v>
      </c>
    </row>
    <row r="1918" spans="1:22" hidden="1" x14ac:dyDescent="0.2">
      <c r="A1918" s="9">
        <v>1916</v>
      </c>
      <c r="B1918" s="9" t="s">
        <v>10570</v>
      </c>
      <c r="C1918" s="9" t="s">
        <v>242</v>
      </c>
      <c r="D1918" s="9" t="s">
        <v>228</v>
      </c>
      <c r="E1918" s="9" t="s">
        <v>243</v>
      </c>
      <c r="F1918" s="9" t="s">
        <v>598</v>
      </c>
      <c r="G1918" s="9">
        <v>120</v>
      </c>
      <c r="I1918" s="9">
        <v>2009</v>
      </c>
      <c r="L1918" s="9">
        <v>45.792999999999999</v>
      </c>
      <c r="M1918" s="9">
        <v>13.583</v>
      </c>
      <c r="O1918" s="9">
        <v>0</v>
      </c>
      <c r="P1918" s="9">
        <v>0</v>
      </c>
      <c r="Q1918" s="9">
        <v>0</v>
      </c>
      <c r="R1918" s="9" t="s">
        <v>10571</v>
      </c>
      <c r="S1918" s="9" t="s">
        <v>10572</v>
      </c>
      <c r="T1918" s="9" t="s">
        <v>10573</v>
      </c>
    </row>
    <row r="1919" spans="1:22" hidden="1" x14ac:dyDescent="0.2">
      <c r="A1919" s="9">
        <v>1917</v>
      </c>
      <c r="B1919" s="9" t="s">
        <v>10574</v>
      </c>
      <c r="C1919" s="9" t="s">
        <v>242</v>
      </c>
      <c r="D1919" s="9" t="s">
        <v>228</v>
      </c>
      <c r="E1919" s="9" t="s">
        <v>243</v>
      </c>
      <c r="F1919" s="9" t="s">
        <v>598</v>
      </c>
      <c r="G1919" s="9">
        <v>80</v>
      </c>
      <c r="I1919" s="9">
        <v>2008</v>
      </c>
      <c r="L1919" s="9">
        <v>45.628329999999998</v>
      </c>
      <c r="M1919" s="9">
        <v>8.7134999999999998</v>
      </c>
      <c r="O1919" s="9">
        <v>0</v>
      </c>
      <c r="P1919" s="9">
        <v>0</v>
      </c>
      <c r="Q1919" s="9">
        <v>0</v>
      </c>
      <c r="R1919" s="9" t="s">
        <v>10575</v>
      </c>
      <c r="S1919" s="9" t="s">
        <v>10576</v>
      </c>
      <c r="T1919" s="9" t="s">
        <v>10577</v>
      </c>
    </row>
    <row r="1920" spans="1:22" hidden="1" x14ac:dyDescent="0.2">
      <c r="A1920" s="9">
        <v>1918</v>
      </c>
      <c r="B1920" s="9" t="s">
        <v>10578</v>
      </c>
      <c r="C1920" s="9" t="s">
        <v>242</v>
      </c>
      <c r="D1920" s="9" t="s">
        <v>228</v>
      </c>
      <c r="E1920" s="9" t="s">
        <v>243</v>
      </c>
      <c r="F1920" s="9" t="s">
        <v>598</v>
      </c>
      <c r="G1920" s="9">
        <v>50</v>
      </c>
      <c r="I1920" s="9">
        <v>2006</v>
      </c>
      <c r="L1920" s="9">
        <v>44.703000000000003</v>
      </c>
      <c r="M1920" s="9">
        <v>8.0269999999999992</v>
      </c>
      <c r="O1920" s="9">
        <v>0</v>
      </c>
      <c r="P1920" s="9">
        <v>0</v>
      </c>
      <c r="Q1920" s="9">
        <v>0</v>
      </c>
      <c r="R1920" s="9" t="s">
        <v>10579</v>
      </c>
      <c r="S1920" s="9" t="s">
        <v>10580</v>
      </c>
      <c r="T1920" s="9" t="s">
        <v>10581</v>
      </c>
    </row>
    <row r="1921" spans="1:21" hidden="1" x14ac:dyDescent="0.2">
      <c r="A1921" s="9">
        <v>1919</v>
      </c>
      <c r="B1921" s="9" t="s">
        <v>10582</v>
      </c>
      <c r="C1921" s="9" t="s">
        <v>242</v>
      </c>
      <c r="D1921" s="9" t="s">
        <v>228</v>
      </c>
      <c r="E1921" s="9" t="s">
        <v>229</v>
      </c>
      <c r="F1921" s="9" t="s">
        <v>598</v>
      </c>
      <c r="G1921" s="9">
        <v>54</v>
      </c>
      <c r="I1921" s="9">
        <v>1994</v>
      </c>
      <c r="L1921" s="9">
        <v>45.02131</v>
      </c>
      <c r="M1921" s="9">
        <v>11.311590000000001</v>
      </c>
      <c r="O1921" s="9">
        <v>0</v>
      </c>
      <c r="P1921" s="9">
        <v>0</v>
      </c>
      <c r="Q1921" s="9">
        <v>0</v>
      </c>
      <c r="R1921" s="9" t="s">
        <v>10583</v>
      </c>
      <c r="S1921" s="9" t="s">
        <v>10584</v>
      </c>
      <c r="T1921" s="9" t="s">
        <v>10585</v>
      </c>
    </row>
    <row r="1922" spans="1:21" hidden="1" x14ac:dyDescent="0.2">
      <c r="A1922" s="9">
        <v>1920</v>
      </c>
      <c r="B1922" s="9" t="s">
        <v>10586</v>
      </c>
      <c r="C1922" s="9" t="s">
        <v>242</v>
      </c>
      <c r="D1922" s="9" t="s">
        <v>228</v>
      </c>
      <c r="E1922" s="9" t="s">
        <v>229</v>
      </c>
      <c r="F1922" s="9" t="s">
        <v>598</v>
      </c>
      <c r="G1922" s="9">
        <v>29</v>
      </c>
      <c r="I1922" s="9">
        <v>1994</v>
      </c>
      <c r="L1922" s="9">
        <v>45.448480000000004</v>
      </c>
      <c r="M1922" s="9">
        <v>10.980740000000001</v>
      </c>
      <c r="O1922" s="9">
        <v>0</v>
      </c>
      <c r="P1922" s="9">
        <v>0</v>
      </c>
      <c r="Q1922" s="9">
        <v>0</v>
      </c>
      <c r="R1922" s="9" t="s">
        <v>10587</v>
      </c>
      <c r="S1922" s="9" t="s">
        <v>10588</v>
      </c>
      <c r="T1922" s="9" t="s">
        <v>10589</v>
      </c>
    </row>
    <row r="1923" spans="1:21" hidden="1" x14ac:dyDescent="0.2">
      <c r="A1923" s="9">
        <v>1921</v>
      </c>
      <c r="B1923" s="9" t="s">
        <v>10590</v>
      </c>
      <c r="C1923" s="9" t="s">
        <v>242</v>
      </c>
      <c r="D1923" s="9" t="s">
        <v>228</v>
      </c>
      <c r="E1923" s="9" t="s">
        <v>229</v>
      </c>
      <c r="F1923" s="9" t="s">
        <v>598</v>
      </c>
      <c r="G1923" s="9">
        <v>88</v>
      </c>
      <c r="I1923" s="9">
        <v>1988</v>
      </c>
      <c r="L1923" s="9">
        <v>45.455970000000001</v>
      </c>
      <c r="M1923" s="9">
        <v>8.7964599999999997</v>
      </c>
      <c r="O1923" s="9">
        <v>0</v>
      </c>
      <c r="P1923" s="9">
        <v>0</v>
      </c>
      <c r="Q1923" s="9">
        <v>0</v>
      </c>
      <c r="R1923" s="9" t="s">
        <v>10591</v>
      </c>
      <c r="S1923" s="9" t="s">
        <v>10592</v>
      </c>
      <c r="T1923" s="9" t="s">
        <v>10593</v>
      </c>
    </row>
    <row r="1924" spans="1:21" hidden="1" x14ac:dyDescent="0.2">
      <c r="A1924" s="9">
        <v>1922</v>
      </c>
      <c r="B1924" s="9" t="s">
        <v>10594</v>
      </c>
      <c r="C1924" s="9" t="s">
        <v>242</v>
      </c>
      <c r="D1924" s="9" t="s">
        <v>228</v>
      </c>
      <c r="E1924" s="9" t="s">
        <v>229</v>
      </c>
      <c r="F1924" s="9" t="s">
        <v>598</v>
      </c>
      <c r="G1924" s="9">
        <v>35</v>
      </c>
      <c r="I1924" s="9">
        <v>2008</v>
      </c>
      <c r="L1924" s="9">
        <v>44.823999999999998</v>
      </c>
      <c r="M1924" s="9">
        <v>10.375999999999999</v>
      </c>
      <c r="O1924" s="9">
        <v>0</v>
      </c>
      <c r="P1924" s="9">
        <v>0</v>
      </c>
      <c r="Q1924" s="9">
        <v>0</v>
      </c>
      <c r="R1924" s="9" t="s">
        <v>10595</v>
      </c>
      <c r="S1924" s="9" t="s">
        <v>10596</v>
      </c>
      <c r="T1924" s="9" t="s">
        <v>10597</v>
      </c>
    </row>
    <row r="1925" spans="1:21" hidden="1" x14ac:dyDescent="0.2">
      <c r="A1925" s="9">
        <v>1923</v>
      </c>
      <c r="B1925" s="9" t="s">
        <v>10598</v>
      </c>
      <c r="C1925" s="9" t="s">
        <v>242</v>
      </c>
      <c r="D1925" s="9" t="s">
        <v>228</v>
      </c>
      <c r="E1925" s="9" t="s">
        <v>243</v>
      </c>
      <c r="F1925" s="9" t="s">
        <v>598</v>
      </c>
      <c r="G1925" s="9">
        <v>55</v>
      </c>
      <c r="I1925" s="9">
        <v>2008</v>
      </c>
      <c r="L1925" s="9">
        <v>45.886876029769603</v>
      </c>
      <c r="M1925" s="9">
        <v>10.8533384440688</v>
      </c>
      <c r="O1925" s="9">
        <v>0</v>
      </c>
      <c r="P1925" s="9">
        <v>0</v>
      </c>
      <c r="Q1925" s="9">
        <v>0</v>
      </c>
      <c r="R1925" s="9" t="s">
        <v>10599</v>
      </c>
      <c r="S1925" s="9" t="s">
        <v>10600</v>
      </c>
      <c r="T1925" s="9" t="s">
        <v>10601</v>
      </c>
    </row>
    <row r="1926" spans="1:21" hidden="1" x14ac:dyDescent="0.2">
      <c r="A1926" s="9">
        <v>1924</v>
      </c>
      <c r="B1926" s="9" t="s">
        <v>10602</v>
      </c>
      <c r="C1926" s="9" t="s">
        <v>468</v>
      </c>
      <c r="D1926" s="9" t="s">
        <v>334</v>
      </c>
      <c r="E1926" s="9" t="s">
        <v>229</v>
      </c>
      <c r="F1926" s="9" t="s">
        <v>3546</v>
      </c>
      <c r="G1926" s="9">
        <v>170</v>
      </c>
      <c r="I1926" s="9">
        <v>2000</v>
      </c>
      <c r="L1926" s="9">
        <v>47.716425000000001</v>
      </c>
      <c r="M1926" s="9">
        <v>19.677759999999999</v>
      </c>
      <c r="O1926" s="9">
        <v>0</v>
      </c>
      <c r="P1926" s="9">
        <v>0</v>
      </c>
      <c r="Q1926" s="9">
        <v>0</v>
      </c>
      <c r="R1926" s="9" t="s">
        <v>10603</v>
      </c>
      <c r="S1926" s="9" t="s">
        <v>10604</v>
      </c>
      <c r="T1926" s="9" t="s">
        <v>10605</v>
      </c>
    </row>
    <row r="1927" spans="1:21" hidden="1" x14ac:dyDescent="0.2">
      <c r="A1927" s="9">
        <v>1925</v>
      </c>
      <c r="B1927" s="9" t="s">
        <v>10606</v>
      </c>
      <c r="C1927" s="9" t="s">
        <v>242</v>
      </c>
      <c r="D1927" s="9" t="s">
        <v>228</v>
      </c>
      <c r="E1927" s="9" t="s">
        <v>243</v>
      </c>
      <c r="F1927" s="9" t="s">
        <v>3546</v>
      </c>
      <c r="G1927" s="9">
        <v>109.2</v>
      </c>
      <c r="I1927" s="9">
        <v>2004</v>
      </c>
      <c r="L1927" s="9">
        <v>47.456800000000001</v>
      </c>
      <c r="M1927" s="9">
        <v>19.167300000000001</v>
      </c>
      <c r="O1927" s="9">
        <v>0</v>
      </c>
      <c r="P1927" s="9">
        <v>0</v>
      </c>
      <c r="Q1927" s="9">
        <v>0</v>
      </c>
      <c r="R1927" s="9" t="s">
        <v>10607</v>
      </c>
      <c r="S1927" s="9" t="s">
        <v>10608</v>
      </c>
      <c r="T1927" s="9" t="s">
        <v>10609</v>
      </c>
    </row>
    <row r="1928" spans="1:21" hidden="1" x14ac:dyDescent="0.2">
      <c r="A1928" s="9">
        <v>1926</v>
      </c>
      <c r="B1928" s="9" t="s">
        <v>10610</v>
      </c>
      <c r="C1928" s="9" t="s">
        <v>242</v>
      </c>
      <c r="D1928" s="9" t="s">
        <v>228</v>
      </c>
      <c r="E1928" s="9" t="s">
        <v>243</v>
      </c>
      <c r="F1928" s="9" t="s">
        <v>3546</v>
      </c>
      <c r="G1928" s="9">
        <v>173</v>
      </c>
      <c r="I1928" s="9">
        <v>2006</v>
      </c>
      <c r="L1928" s="9">
        <v>47.462400000000002</v>
      </c>
      <c r="M1928" s="9">
        <v>19.0563</v>
      </c>
      <c r="O1928" s="9">
        <v>0</v>
      </c>
      <c r="P1928" s="9">
        <v>0</v>
      </c>
      <c r="Q1928" s="9">
        <v>0</v>
      </c>
      <c r="R1928" s="9" t="s">
        <v>10611</v>
      </c>
      <c r="S1928" s="9" t="s">
        <v>10612</v>
      </c>
      <c r="T1928" s="9" t="s">
        <v>10613</v>
      </c>
    </row>
    <row r="1929" spans="1:21" hidden="1" x14ac:dyDescent="0.2">
      <c r="A1929" s="9">
        <v>1927</v>
      </c>
      <c r="B1929" s="9" t="s">
        <v>10614</v>
      </c>
      <c r="C1929" s="9" t="s">
        <v>242</v>
      </c>
      <c r="D1929" s="9" t="s">
        <v>228</v>
      </c>
      <c r="E1929" s="9" t="s">
        <v>243</v>
      </c>
      <c r="F1929" s="9" t="s">
        <v>3546</v>
      </c>
      <c r="G1929" s="9">
        <v>401</v>
      </c>
      <c r="I1929" s="9">
        <v>2000</v>
      </c>
      <c r="L1929" s="9">
        <v>47.427999999999997</v>
      </c>
      <c r="M1929" s="9">
        <v>19.052499999999998</v>
      </c>
      <c r="O1929" s="9">
        <v>0</v>
      </c>
      <c r="P1929" s="9">
        <v>0</v>
      </c>
      <c r="Q1929" s="9">
        <v>0</v>
      </c>
      <c r="R1929" s="9" t="s">
        <v>10615</v>
      </c>
      <c r="S1929" s="9" t="s">
        <v>10616</v>
      </c>
      <c r="T1929" s="9" t="s">
        <v>10617</v>
      </c>
    </row>
    <row r="1930" spans="1:21" hidden="1" x14ac:dyDescent="0.2">
      <c r="A1930" s="9">
        <v>1928</v>
      </c>
      <c r="B1930" s="9" t="s">
        <v>10618</v>
      </c>
      <c r="C1930" s="9" t="s">
        <v>242</v>
      </c>
      <c r="D1930" s="9" t="s">
        <v>228</v>
      </c>
      <c r="E1930" s="9" t="s">
        <v>243</v>
      </c>
      <c r="F1930" s="9" t="s">
        <v>10280</v>
      </c>
      <c r="G1930" s="9">
        <v>173</v>
      </c>
      <c r="I1930" s="9">
        <v>1982</v>
      </c>
      <c r="L1930" s="9">
        <v>59.4514</v>
      </c>
      <c r="M1930" s="9">
        <v>24.924600000000002</v>
      </c>
      <c r="O1930" s="9">
        <v>0</v>
      </c>
      <c r="P1930" s="9">
        <v>0</v>
      </c>
      <c r="Q1930" s="9">
        <v>0</v>
      </c>
      <c r="R1930" s="9" t="s">
        <v>10619</v>
      </c>
      <c r="S1930" s="9" t="s">
        <v>10620</v>
      </c>
      <c r="T1930" s="9" t="s">
        <v>10621</v>
      </c>
    </row>
    <row r="1931" spans="1:21" hidden="1" x14ac:dyDescent="0.2">
      <c r="A1931" s="9">
        <v>1929</v>
      </c>
      <c r="B1931" s="9" t="s">
        <v>10622</v>
      </c>
      <c r="C1931" s="9" t="s">
        <v>392</v>
      </c>
      <c r="D1931" s="9" t="s">
        <v>10143</v>
      </c>
      <c r="E1931" s="9" t="s">
        <v>229</v>
      </c>
      <c r="F1931" s="9" t="s">
        <v>3063</v>
      </c>
      <c r="G1931" s="9">
        <v>182.28657154045499</v>
      </c>
      <c r="I1931" s="9">
        <v>2012</v>
      </c>
      <c r="L1931" s="9">
        <v>39.225999999999999</v>
      </c>
      <c r="M1931" s="9">
        <v>-5.3905000000000003</v>
      </c>
      <c r="O1931" s="9">
        <v>0</v>
      </c>
      <c r="P1931" s="9">
        <v>0</v>
      </c>
      <c r="Q1931" s="9">
        <v>0</v>
      </c>
      <c r="R1931" s="9" t="s">
        <v>527</v>
      </c>
      <c r="S1931" s="9" t="s">
        <v>10623</v>
      </c>
      <c r="T1931" s="9" t="s">
        <v>10624</v>
      </c>
    </row>
    <row r="1932" spans="1:21" hidden="1" x14ac:dyDescent="0.2">
      <c r="A1932" s="9">
        <v>1930</v>
      </c>
      <c r="B1932" s="9" t="s">
        <v>10625</v>
      </c>
      <c r="C1932" s="9" t="s">
        <v>392</v>
      </c>
      <c r="D1932" s="9" t="s">
        <v>10143</v>
      </c>
      <c r="E1932" s="9" t="s">
        <v>229</v>
      </c>
      <c r="F1932" s="9" t="s">
        <v>3063</v>
      </c>
      <c r="G1932" s="9">
        <v>45.571642885113697</v>
      </c>
      <c r="I1932" s="9">
        <v>2009</v>
      </c>
      <c r="L1932" s="9">
        <v>38.646000000000001</v>
      </c>
      <c r="M1932" s="9">
        <v>-3.9727999999999999</v>
      </c>
      <c r="O1932" s="9">
        <v>0</v>
      </c>
      <c r="P1932" s="9">
        <v>0</v>
      </c>
      <c r="Q1932" s="9">
        <v>0</v>
      </c>
      <c r="R1932" s="9" t="s">
        <v>393</v>
      </c>
      <c r="S1932" s="9" t="s">
        <v>10626</v>
      </c>
      <c r="T1932" s="9" t="s">
        <v>10627</v>
      </c>
    </row>
    <row r="1933" spans="1:21" hidden="1" x14ac:dyDescent="0.2">
      <c r="A1933" s="9">
        <v>1931</v>
      </c>
      <c r="B1933" s="9" t="s">
        <v>10628</v>
      </c>
      <c r="C1933" s="9" t="s">
        <v>392</v>
      </c>
      <c r="E1933" s="9" t="s">
        <v>229</v>
      </c>
      <c r="F1933" s="9" t="s">
        <v>3063</v>
      </c>
      <c r="G1933" s="9">
        <v>28.618991731851398</v>
      </c>
      <c r="I1933" s="9">
        <v>2009</v>
      </c>
      <c r="L1933" s="9">
        <v>38.280372514242003</v>
      </c>
      <c r="M1933" s="9">
        <v>-1.5994805793761999</v>
      </c>
      <c r="O1933" s="9">
        <v>0</v>
      </c>
      <c r="P1933" s="9">
        <v>0</v>
      </c>
      <c r="Q1933" s="9">
        <v>0</v>
      </c>
      <c r="R1933" s="9" t="s">
        <v>469</v>
      </c>
      <c r="S1933" s="9" t="s">
        <v>10629</v>
      </c>
      <c r="T1933" s="9" t="s">
        <v>10630</v>
      </c>
      <c r="U1933" s="9" t="s">
        <v>10631</v>
      </c>
    </row>
    <row r="1934" spans="1:21" hidden="1" x14ac:dyDescent="0.2">
      <c r="A1934" s="9">
        <v>1932</v>
      </c>
      <c r="B1934" s="9" t="s">
        <v>10632</v>
      </c>
      <c r="C1934" s="9" t="s">
        <v>792</v>
      </c>
      <c r="D1934" s="9" t="s">
        <v>846</v>
      </c>
      <c r="E1934" s="9" t="s">
        <v>794</v>
      </c>
      <c r="F1934" s="9" t="s">
        <v>598</v>
      </c>
      <c r="G1934" s="9">
        <v>24</v>
      </c>
      <c r="L1934" s="9">
        <v>37.829642</v>
      </c>
      <c r="M1934" s="9">
        <v>14.576644</v>
      </c>
      <c r="O1934" s="9">
        <v>0</v>
      </c>
      <c r="P1934" s="9">
        <v>0</v>
      </c>
      <c r="Q1934" s="9">
        <v>0</v>
      </c>
      <c r="R1934" s="9" t="s">
        <v>10633</v>
      </c>
      <c r="S1934" s="9" t="s">
        <v>10634</v>
      </c>
      <c r="T1934" s="9" t="s">
        <v>10635</v>
      </c>
    </row>
    <row r="1935" spans="1:21" hidden="1" x14ac:dyDescent="0.2">
      <c r="A1935" s="9">
        <v>1933</v>
      </c>
      <c r="B1935" s="9" t="s">
        <v>10636</v>
      </c>
      <c r="C1935" s="9" t="s">
        <v>792</v>
      </c>
      <c r="D1935" s="9" t="s">
        <v>985</v>
      </c>
      <c r="E1935" s="9" t="s">
        <v>229</v>
      </c>
      <c r="F1935" s="9" t="s">
        <v>598</v>
      </c>
      <c r="G1935" s="9">
        <v>31</v>
      </c>
      <c r="L1935" s="9">
        <v>45.631700000000002</v>
      </c>
      <c r="M1935" s="9">
        <v>8.6865000000000006</v>
      </c>
      <c r="O1935" s="9">
        <v>0</v>
      </c>
      <c r="P1935" s="9">
        <v>0</v>
      </c>
      <c r="Q1935" s="9">
        <v>0</v>
      </c>
      <c r="R1935" s="9" t="s">
        <v>10637</v>
      </c>
      <c r="S1935" s="9" t="s">
        <v>10638</v>
      </c>
      <c r="T1935" s="9" t="s">
        <v>10639</v>
      </c>
    </row>
    <row r="1936" spans="1:21" hidden="1" x14ac:dyDescent="0.2">
      <c r="A1936" s="9">
        <v>1934</v>
      </c>
      <c r="B1936" s="9" t="s">
        <v>10640</v>
      </c>
      <c r="C1936" s="9" t="s">
        <v>792</v>
      </c>
      <c r="D1936" s="9" t="s">
        <v>985</v>
      </c>
      <c r="E1936" s="9" t="s">
        <v>229</v>
      </c>
      <c r="F1936" s="9" t="s">
        <v>598</v>
      </c>
      <c r="G1936" s="9">
        <v>60</v>
      </c>
      <c r="L1936" s="9">
        <v>44.309024999999998</v>
      </c>
      <c r="M1936" s="9">
        <v>7.1760250000000001</v>
      </c>
      <c r="O1936" s="9">
        <v>0</v>
      </c>
      <c r="P1936" s="9">
        <v>0</v>
      </c>
      <c r="Q1936" s="9">
        <v>0</v>
      </c>
      <c r="R1936" s="9" t="s">
        <v>10641</v>
      </c>
      <c r="S1936" s="9" t="s">
        <v>10642</v>
      </c>
      <c r="T1936" s="9" t="s">
        <v>10643</v>
      </c>
    </row>
    <row r="1937" spans="1:21" hidden="1" x14ac:dyDescent="0.2">
      <c r="A1937" s="9">
        <v>1935</v>
      </c>
      <c r="B1937" s="9" t="s">
        <v>10644</v>
      </c>
      <c r="C1937" s="9" t="s">
        <v>792</v>
      </c>
      <c r="D1937" s="9" t="s">
        <v>846</v>
      </c>
      <c r="E1937" s="9" t="s">
        <v>794</v>
      </c>
      <c r="F1937" s="9" t="s">
        <v>598</v>
      </c>
      <c r="G1937" s="9">
        <v>50</v>
      </c>
      <c r="L1937" s="9">
        <v>41.961334000000001</v>
      </c>
      <c r="M1937" s="9">
        <v>14.342717</v>
      </c>
      <c r="O1937" s="9">
        <v>0</v>
      </c>
      <c r="P1937" s="9">
        <v>0</v>
      </c>
      <c r="Q1937" s="9">
        <v>0</v>
      </c>
      <c r="R1937" s="9" t="s">
        <v>10645</v>
      </c>
      <c r="S1937" s="9" t="s">
        <v>10646</v>
      </c>
      <c r="T1937" s="9" t="s">
        <v>10647</v>
      </c>
      <c r="U1937" s="9" t="s">
        <v>10648</v>
      </c>
    </row>
    <row r="1938" spans="1:21" hidden="1" x14ac:dyDescent="0.2">
      <c r="A1938" s="9">
        <v>1936</v>
      </c>
      <c r="B1938" s="9" t="s">
        <v>10649</v>
      </c>
      <c r="C1938" s="9" t="s">
        <v>792</v>
      </c>
      <c r="D1938" s="9" t="s">
        <v>985</v>
      </c>
      <c r="E1938" s="9" t="s">
        <v>229</v>
      </c>
      <c r="F1938" s="9" t="s">
        <v>795</v>
      </c>
      <c r="G1938" s="9">
        <v>30</v>
      </c>
      <c r="I1938" s="9">
        <v>1955</v>
      </c>
      <c r="J1938" s="9">
        <v>1955</v>
      </c>
      <c r="L1938" s="9">
        <v>46.7311268768999</v>
      </c>
      <c r="M1938" s="9">
        <v>6.4449925209199996</v>
      </c>
      <c r="O1938" s="9">
        <v>0</v>
      </c>
      <c r="P1938" s="9">
        <v>0</v>
      </c>
      <c r="Q1938" s="9">
        <v>0</v>
      </c>
      <c r="R1938" s="9" t="s">
        <v>393</v>
      </c>
      <c r="S1938" s="9" t="s">
        <v>10650</v>
      </c>
      <c r="T1938" s="9" t="s">
        <v>10651</v>
      </c>
    </row>
    <row r="1939" spans="1:21" hidden="1" x14ac:dyDescent="0.2">
      <c r="A1939" s="9">
        <v>1937</v>
      </c>
      <c r="B1939" s="9" t="s">
        <v>10652</v>
      </c>
      <c r="C1939" s="9" t="s">
        <v>792</v>
      </c>
      <c r="D1939" s="9" t="s">
        <v>985</v>
      </c>
      <c r="E1939" s="9" t="s">
        <v>229</v>
      </c>
      <c r="F1939" s="9" t="s">
        <v>598</v>
      </c>
      <c r="G1939" s="9">
        <v>54</v>
      </c>
      <c r="L1939" s="9">
        <v>46.210780999999997</v>
      </c>
      <c r="M1939" s="9">
        <v>8.3206139999999902</v>
      </c>
      <c r="O1939" s="9">
        <v>0</v>
      </c>
      <c r="P1939" s="9">
        <v>0</v>
      </c>
      <c r="Q1939" s="9">
        <v>0</v>
      </c>
      <c r="R1939" s="9" t="s">
        <v>10653</v>
      </c>
      <c r="S1939" s="9" t="s">
        <v>10654</v>
      </c>
      <c r="T1939" s="9" t="s">
        <v>10655</v>
      </c>
    </row>
    <row r="1940" spans="1:21" hidden="1" x14ac:dyDescent="0.2">
      <c r="A1940" s="9">
        <v>1938</v>
      </c>
      <c r="B1940" s="9" t="s">
        <v>10656</v>
      </c>
      <c r="C1940" s="9" t="s">
        <v>792</v>
      </c>
      <c r="D1940" s="9" t="s">
        <v>985</v>
      </c>
      <c r="E1940" s="9" t="s">
        <v>229</v>
      </c>
      <c r="F1940" s="9" t="s">
        <v>598</v>
      </c>
      <c r="G1940" s="9">
        <v>20</v>
      </c>
      <c r="L1940" s="9">
        <v>42.769944000000002</v>
      </c>
      <c r="M1940" s="9">
        <v>13.410185</v>
      </c>
      <c r="O1940" s="9">
        <v>0</v>
      </c>
      <c r="P1940" s="9">
        <v>0</v>
      </c>
      <c r="Q1940" s="9">
        <v>0</v>
      </c>
      <c r="R1940" s="9" t="s">
        <v>10657</v>
      </c>
      <c r="S1940" s="9" t="s">
        <v>10658</v>
      </c>
      <c r="T1940" s="9" t="s">
        <v>10659</v>
      </c>
    </row>
    <row r="1941" spans="1:21" hidden="1" x14ac:dyDescent="0.2">
      <c r="A1941" s="9">
        <v>1939</v>
      </c>
      <c r="B1941" s="9" t="s">
        <v>10660</v>
      </c>
      <c r="C1941" s="9" t="s">
        <v>792</v>
      </c>
      <c r="D1941" s="9" t="s">
        <v>985</v>
      </c>
      <c r="E1941" s="9" t="s">
        <v>229</v>
      </c>
      <c r="F1941" s="9" t="s">
        <v>598</v>
      </c>
      <c r="G1941" s="9">
        <v>48</v>
      </c>
      <c r="L1941" s="9">
        <v>46.206679999999999</v>
      </c>
      <c r="M1941" s="9">
        <v>8.2524119999999996</v>
      </c>
      <c r="O1941" s="9">
        <v>0</v>
      </c>
      <c r="P1941" s="9">
        <v>0</v>
      </c>
      <c r="Q1941" s="9">
        <v>0</v>
      </c>
      <c r="R1941" s="9" t="s">
        <v>10661</v>
      </c>
      <c r="S1941" s="9" t="s">
        <v>10662</v>
      </c>
      <c r="T1941" s="9" t="s">
        <v>10663</v>
      </c>
      <c r="U1941" s="9" t="s">
        <v>10664</v>
      </c>
    </row>
    <row r="1942" spans="1:21" hidden="1" x14ac:dyDescent="0.2">
      <c r="A1942" s="9">
        <v>1940</v>
      </c>
      <c r="B1942" s="9" t="s">
        <v>10665</v>
      </c>
      <c r="C1942" s="9" t="s">
        <v>792</v>
      </c>
      <c r="D1942" s="9" t="s">
        <v>985</v>
      </c>
      <c r="E1942" s="9" t="s">
        <v>229</v>
      </c>
      <c r="F1942" s="9" t="s">
        <v>598</v>
      </c>
      <c r="G1942" s="9">
        <v>18</v>
      </c>
      <c r="L1942" s="9">
        <v>45.576940999999998</v>
      </c>
      <c r="M1942" s="9">
        <v>9.5352139999999999</v>
      </c>
      <c r="O1942" s="9">
        <v>0</v>
      </c>
      <c r="P1942" s="9">
        <v>0</v>
      </c>
      <c r="Q1942" s="9">
        <v>0</v>
      </c>
      <c r="R1942" s="9" t="s">
        <v>10666</v>
      </c>
      <c r="S1942" s="9" t="s">
        <v>10667</v>
      </c>
      <c r="T1942" s="9" t="s">
        <v>10668</v>
      </c>
    </row>
    <row r="1943" spans="1:21" hidden="1" x14ac:dyDescent="0.2">
      <c r="A1943" s="9">
        <v>1941</v>
      </c>
      <c r="B1943" s="9" t="s">
        <v>10669</v>
      </c>
      <c r="C1943" s="9" t="s">
        <v>792</v>
      </c>
      <c r="D1943" s="9" t="s">
        <v>846</v>
      </c>
      <c r="E1943" s="9" t="s">
        <v>794</v>
      </c>
      <c r="F1943" s="9" t="s">
        <v>598</v>
      </c>
      <c r="G1943" s="9">
        <v>55</v>
      </c>
      <c r="L1943" s="9">
        <v>46.149310999999997</v>
      </c>
      <c r="M1943" s="9">
        <v>11.789192999999999</v>
      </c>
      <c r="O1943" s="9">
        <v>0</v>
      </c>
      <c r="P1943" s="9">
        <v>0</v>
      </c>
      <c r="Q1943" s="9">
        <v>0</v>
      </c>
      <c r="R1943" s="9" t="s">
        <v>10670</v>
      </c>
      <c r="S1943" s="9" t="s">
        <v>10671</v>
      </c>
      <c r="T1943" s="9" t="s">
        <v>10672</v>
      </c>
    </row>
    <row r="1944" spans="1:21" hidden="1" x14ac:dyDescent="0.2">
      <c r="A1944" s="9">
        <v>1942</v>
      </c>
      <c r="B1944" s="9" t="s">
        <v>10673</v>
      </c>
      <c r="C1944" s="9" t="s">
        <v>792</v>
      </c>
      <c r="D1944" s="9" t="s">
        <v>985</v>
      </c>
      <c r="E1944" s="9" t="s">
        <v>229</v>
      </c>
      <c r="F1944" s="9" t="s">
        <v>598</v>
      </c>
      <c r="G1944" s="9">
        <v>10</v>
      </c>
      <c r="L1944" s="9">
        <v>40.657210999999997</v>
      </c>
      <c r="M1944" s="9">
        <v>15.02305</v>
      </c>
      <c r="O1944" s="9">
        <v>0</v>
      </c>
      <c r="P1944" s="9">
        <v>0</v>
      </c>
      <c r="Q1944" s="9">
        <v>0</v>
      </c>
      <c r="R1944" s="9" t="s">
        <v>10674</v>
      </c>
      <c r="S1944" s="9" t="s">
        <v>10675</v>
      </c>
      <c r="T1944" s="9" t="s">
        <v>10676</v>
      </c>
    </row>
    <row r="1945" spans="1:21" hidden="1" x14ac:dyDescent="0.2">
      <c r="A1945" s="9">
        <v>1943</v>
      </c>
      <c r="B1945" s="9" t="s">
        <v>10677</v>
      </c>
      <c r="C1945" s="9" t="s">
        <v>792</v>
      </c>
      <c r="D1945" s="9" t="s">
        <v>985</v>
      </c>
      <c r="E1945" s="9" t="s">
        <v>229</v>
      </c>
      <c r="F1945" s="9" t="s">
        <v>598</v>
      </c>
      <c r="G1945" s="9">
        <v>24</v>
      </c>
      <c r="L1945" s="9">
        <v>42.360940999999997</v>
      </c>
      <c r="M1945" s="9">
        <v>14.138007</v>
      </c>
      <c r="O1945" s="9">
        <v>0</v>
      </c>
      <c r="P1945" s="9">
        <v>0</v>
      </c>
      <c r="Q1945" s="9">
        <v>0</v>
      </c>
      <c r="R1945" s="9" t="s">
        <v>10678</v>
      </c>
      <c r="S1945" s="9" t="s">
        <v>10679</v>
      </c>
      <c r="T1945" s="9" t="s">
        <v>10680</v>
      </c>
    </row>
    <row r="1946" spans="1:21" hidden="1" x14ac:dyDescent="0.2">
      <c r="A1946" s="9">
        <v>1944</v>
      </c>
      <c r="B1946" s="9" t="s">
        <v>10681</v>
      </c>
      <c r="C1946" s="9" t="s">
        <v>9889</v>
      </c>
      <c r="E1946" s="9" t="s">
        <v>229</v>
      </c>
      <c r="F1946" s="9" t="s">
        <v>3063</v>
      </c>
      <c r="G1946" s="9">
        <v>11</v>
      </c>
      <c r="I1946" s="9">
        <v>2007</v>
      </c>
      <c r="L1946" s="9">
        <v>37.442259999999997</v>
      </c>
      <c r="M1946" s="9">
        <v>-6.2500600000000004</v>
      </c>
      <c r="O1946" s="9">
        <v>0</v>
      </c>
      <c r="P1946" s="9">
        <v>0</v>
      </c>
      <c r="Q1946" s="9">
        <v>0</v>
      </c>
      <c r="R1946" s="9" t="s">
        <v>393</v>
      </c>
      <c r="S1946" s="9" t="s">
        <v>10682</v>
      </c>
      <c r="T1946" s="9" t="s">
        <v>10683</v>
      </c>
      <c r="U1946" s="9" t="s">
        <v>10684</v>
      </c>
    </row>
    <row r="1947" spans="1:21" hidden="1" x14ac:dyDescent="0.2">
      <c r="A1947" s="9">
        <v>1945</v>
      </c>
      <c r="B1947" s="9" t="s">
        <v>10685</v>
      </c>
      <c r="C1947" s="9" t="s">
        <v>792</v>
      </c>
      <c r="D1947" s="9" t="s">
        <v>846</v>
      </c>
      <c r="E1947" s="9" t="s">
        <v>794</v>
      </c>
      <c r="F1947" s="9" t="s">
        <v>598</v>
      </c>
      <c r="G1947" s="9">
        <v>67</v>
      </c>
      <c r="L1947" s="9">
        <v>44.121250000000003</v>
      </c>
      <c r="M1947" s="9">
        <v>10.404598</v>
      </c>
      <c r="O1947" s="9">
        <v>0</v>
      </c>
      <c r="P1947" s="9">
        <v>0</v>
      </c>
      <c r="Q1947" s="9">
        <v>0</v>
      </c>
      <c r="R1947" s="9" t="s">
        <v>10686</v>
      </c>
      <c r="S1947" s="9" t="s">
        <v>10687</v>
      </c>
      <c r="T1947" s="9" t="s">
        <v>10688</v>
      </c>
    </row>
    <row r="1948" spans="1:21" hidden="1" x14ac:dyDescent="0.2">
      <c r="A1948" s="9">
        <v>1946</v>
      </c>
      <c r="B1948" s="9" t="s">
        <v>10689</v>
      </c>
      <c r="C1948" s="9" t="s">
        <v>792</v>
      </c>
      <c r="D1948" s="9" t="s">
        <v>985</v>
      </c>
      <c r="E1948" s="9" t="s">
        <v>229</v>
      </c>
      <c r="F1948" s="9" t="s">
        <v>598</v>
      </c>
      <c r="G1948" s="9">
        <v>15</v>
      </c>
      <c r="L1948" s="9">
        <v>45.682971999999999</v>
      </c>
      <c r="M1948" s="9">
        <v>8.7087330000000005</v>
      </c>
      <c r="O1948" s="9">
        <v>0</v>
      </c>
      <c r="P1948" s="9">
        <v>0</v>
      </c>
      <c r="Q1948" s="9">
        <v>0</v>
      </c>
      <c r="R1948" s="9" t="s">
        <v>10690</v>
      </c>
      <c r="S1948" s="9" t="s">
        <v>10691</v>
      </c>
      <c r="T1948" s="9" t="s">
        <v>10692</v>
      </c>
    </row>
    <row r="1949" spans="1:21" hidden="1" x14ac:dyDescent="0.2">
      <c r="A1949" s="9">
        <v>1947</v>
      </c>
      <c r="B1949" s="9" t="s">
        <v>10693</v>
      </c>
      <c r="C1949" s="9" t="s">
        <v>792</v>
      </c>
      <c r="D1949" s="9" t="s">
        <v>985</v>
      </c>
      <c r="E1949" s="9" t="s">
        <v>229</v>
      </c>
      <c r="F1949" s="9" t="s">
        <v>598</v>
      </c>
      <c r="G1949" s="9">
        <v>7</v>
      </c>
      <c r="L1949" s="9">
        <v>45.596769999999999</v>
      </c>
      <c r="M1949" s="9">
        <v>8.7547350000000002</v>
      </c>
      <c r="O1949" s="9">
        <v>0</v>
      </c>
      <c r="P1949" s="9">
        <v>0</v>
      </c>
      <c r="Q1949" s="9">
        <v>0</v>
      </c>
      <c r="R1949" s="9" t="s">
        <v>10694</v>
      </c>
      <c r="S1949" s="9" t="s">
        <v>10695</v>
      </c>
      <c r="T1949" s="9" t="s">
        <v>10696</v>
      </c>
    </row>
    <row r="1950" spans="1:21" hidden="1" x14ac:dyDescent="0.2">
      <c r="A1950" s="9">
        <v>1948</v>
      </c>
      <c r="B1950" s="9" t="s">
        <v>10697</v>
      </c>
      <c r="C1950" s="9" t="s">
        <v>792</v>
      </c>
      <c r="D1950" s="9" t="s">
        <v>985</v>
      </c>
      <c r="E1950" s="9" t="s">
        <v>229</v>
      </c>
      <c r="F1950" s="9" t="s">
        <v>598</v>
      </c>
      <c r="G1950" s="9">
        <v>20</v>
      </c>
      <c r="L1950" s="9">
        <v>40.032651000000001</v>
      </c>
      <c r="M1950" s="9">
        <v>8.8967289999999899</v>
      </c>
      <c r="O1950" s="9">
        <v>0</v>
      </c>
      <c r="P1950" s="9">
        <v>0</v>
      </c>
      <c r="Q1950" s="9">
        <v>0</v>
      </c>
      <c r="R1950" s="9" t="s">
        <v>10698</v>
      </c>
      <c r="S1950" s="9" t="s">
        <v>10699</v>
      </c>
      <c r="T1950" s="9" t="s">
        <v>10700</v>
      </c>
    </row>
    <row r="1951" spans="1:21" hidden="1" x14ac:dyDescent="0.2">
      <c r="A1951" s="9">
        <v>1949</v>
      </c>
      <c r="B1951" s="9" t="s">
        <v>10701</v>
      </c>
      <c r="C1951" s="9" t="s">
        <v>792</v>
      </c>
      <c r="D1951" s="9" t="s">
        <v>793</v>
      </c>
      <c r="E1951" s="9" t="s">
        <v>794</v>
      </c>
      <c r="F1951" s="9" t="s">
        <v>598</v>
      </c>
      <c r="G1951" s="9">
        <v>35</v>
      </c>
      <c r="L1951" s="9">
        <v>45.487814</v>
      </c>
      <c r="M1951" s="9">
        <v>7.3952359999999997</v>
      </c>
      <c r="O1951" s="9">
        <v>0</v>
      </c>
      <c r="P1951" s="9">
        <v>0</v>
      </c>
      <c r="Q1951" s="9">
        <v>0</v>
      </c>
      <c r="R1951" s="9" t="s">
        <v>10702</v>
      </c>
      <c r="S1951" s="9" t="s">
        <v>10703</v>
      </c>
      <c r="T1951" s="9" t="s">
        <v>10704</v>
      </c>
    </row>
    <row r="1952" spans="1:21" hidden="1" x14ac:dyDescent="0.2">
      <c r="A1952" s="9">
        <v>1950</v>
      </c>
      <c r="B1952" s="9" t="s">
        <v>10705</v>
      </c>
      <c r="C1952" s="9" t="s">
        <v>792</v>
      </c>
      <c r="D1952" s="9" t="s">
        <v>985</v>
      </c>
      <c r="E1952" s="9" t="s">
        <v>229</v>
      </c>
      <c r="F1952" s="9" t="s">
        <v>598</v>
      </c>
      <c r="G1952" s="9">
        <v>20</v>
      </c>
      <c r="L1952" s="9">
        <v>40.543612000000003</v>
      </c>
      <c r="M1952" s="9">
        <v>15.44886</v>
      </c>
      <c r="O1952" s="9">
        <v>0</v>
      </c>
      <c r="P1952" s="9">
        <v>0</v>
      </c>
      <c r="Q1952" s="9">
        <v>0</v>
      </c>
      <c r="R1952" s="9" t="s">
        <v>10706</v>
      </c>
      <c r="S1952" s="9" t="s">
        <v>10707</v>
      </c>
      <c r="T1952" s="9" t="s">
        <v>10708</v>
      </c>
    </row>
    <row r="1953" spans="1:22" hidden="1" x14ac:dyDescent="0.2">
      <c r="A1953" s="9">
        <v>1951</v>
      </c>
      <c r="B1953" s="9" t="s">
        <v>10709</v>
      </c>
      <c r="C1953" s="9" t="s">
        <v>792</v>
      </c>
      <c r="D1953" s="9" t="s">
        <v>846</v>
      </c>
      <c r="E1953" s="9" t="s">
        <v>794</v>
      </c>
      <c r="F1953" s="9" t="s">
        <v>598</v>
      </c>
      <c r="G1953" s="9">
        <v>27</v>
      </c>
      <c r="L1953" s="9">
        <v>44.170456999999999</v>
      </c>
      <c r="M1953" s="9">
        <v>11.088812000000001</v>
      </c>
      <c r="O1953" s="9">
        <v>0</v>
      </c>
      <c r="P1953" s="9">
        <v>0</v>
      </c>
      <c r="Q1953" s="9">
        <v>0</v>
      </c>
      <c r="R1953" s="9" t="s">
        <v>10710</v>
      </c>
      <c r="S1953" s="9" t="s">
        <v>10711</v>
      </c>
      <c r="T1953" s="9" t="s">
        <v>10712</v>
      </c>
    </row>
    <row r="1954" spans="1:22" hidden="1" x14ac:dyDescent="0.2">
      <c r="A1954" s="9">
        <v>1952</v>
      </c>
      <c r="B1954" s="9" t="s">
        <v>10713</v>
      </c>
      <c r="C1954" s="9" t="s">
        <v>792</v>
      </c>
      <c r="D1954" s="9" t="s">
        <v>985</v>
      </c>
      <c r="E1954" s="9" t="s">
        <v>794</v>
      </c>
      <c r="F1954" s="9" t="s">
        <v>598</v>
      </c>
      <c r="G1954" s="9">
        <v>11</v>
      </c>
      <c r="L1954" s="9">
        <v>39.599699000000001</v>
      </c>
      <c r="M1954" s="9">
        <v>9.2570669999999993</v>
      </c>
      <c r="O1954" s="9">
        <v>0</v>
      </c>
      <c r="P1954" s="9">
        <v>0</v>
      </c>
      <c r="Q1954" s="9">
        <v>0</v>
      </c>
      <c r="R1954" s="9" t="s">
        <v>10714</v>
      </c>
      <c r="S1954" s="9" t="s">
        <v>10715</v>
      </c>
      <c r="T1954" s="9" t="s">
        <v>10716</v>
      </c>
    </row>
    <row r="1955" spans="1:22" hidden="1" x14ac:dyDescent="0.2">
      <c r="A1955" s="9">
        <v>1953</v>
      </c>
      <c r="B1955" s="9" t="s">
        <v>10717</v>
      </c>
      <c r="C1955" s="9" t="s">
        <v>792</v>
      </c>
      <c r="D1955" s="9" t="s">
        <v>985</v>
      </c>
      <c r="E1955" s="9" t="s">
        <v>229</v>
      </c>
      <c r="F1955" s="9" t="s">
        <v>598</v>
      </c>
      <c r="G1955" s="9">
        <v>7</v>
      </c>
      <c r="L1955" s="9">
        <v>41.240814999999998</v>
      </c>
      <c r="M1955" s="9">
        <v>13.932817999999999</v>
      </c>
      <c r="O1955" s="9">
        <v>0</v>
      </c>
      <c r="P1955" s="9">
        <v>0</v>
      </c>
      <c r="Q1955" s="9">
        <v>0</v>
      </c>
      <c r="R1955" s="9" t="s">
        <v>10718</v>
      </c>
      <c r="S1955" s="9" t="s">
        <v>10719</v>
      </c>
      <c r="T1955" s="9" t="s">
        <v>10720</v>
      </c>
    </row>
    <row r="1956" spans="1:22" hidden="1" x14ac:dyDescent="0.2">
      <c r="A1956" s="9">
        <v>1954</v>
      </c>
      <c r="B1956" s="9" t="s">
        <v>10721</v>
      </c>
      <c r="C1956" s="9" t="s">
        <v>792</v>
      </c>
      <c r="D1956" s="9" t="s">
        <v>985</v>
      </c>
      <c r="E1956" s="9" t="s">
        <v>229</v>
      </c>
      <c r="F1956" s="9" t="s">
        <v>598</v>
      </c>
      <c r="G1956" s="9">
        <v>19</v>
      </c>
      <c r="L1956" s="9">
        <v>45.8492495644767</v>
      </c>
      <c r="M1956" s="9">
        <v>10.580220222473001</v>
      </c>
      <c r="O1956" s="9">
        <v>0</v>
      </c>
      <c r="P1956" s="9">
        <v>0</v>
      </c>
      <c r="Q1956" s="9">
        <v>0</v>
      </c>
      <c r="R1956" s="9" t="s">
        <v>10722</v>
      </c>
      <c r="S1956" s="9" t="s">
        <v>10723</v>
      </c>
      <c r="T1956" s="9" t="s">
        <v>10724</v>
      </c>
    </row>
    <row r="1957" spans="1:22" hidden="1" x14ac:dyDescent="0.2">
      <c r="A1957" s="9">
        <v>1955</v>
      </c>
      <c r="B1957" s="9" t="s">
        <v>10725</v>
      </c>
      <c r="C1957" s="9" t="s">
        <v>792</v>
      </c>
      <c r="D1957" s="9" t="s">
        <v>846</v>
      </c>
      <c r="E1957" s="9" t="s">
        <v>794</v>
      </c>
      <c r="F1957" s="9" t="s">
        <v>598</v>
      </c>
      <c r="G1957" s="9">
        <v>28</v>
      </c>
      <c r="L1957" s="9">
        <v>45.640087000000001</v>
      </c>
      <c r="M1957" s="9">
        <v>10.503473</v>
      </c>
      <c r="O1957" s="9">
        <v>0</v>
      </c>
      <c r="P1957" s="9">
        <v>0</v>
      </c>
      <c r="Q1957" s="9">
        <v>0</v>
      </c>
      <c r="R1957" s="9" t="s">
        <v>10726</v>
      </c>
      <c r="S1957" s="9" t="s">
        <v>10727</v>
      </c>
      <c r="T1957" s="9" t="s">
        <v>10728</v>
      </c>
    </row>
    <row r="1958" spans="1:22" hidden="1" x14ac:dyDescent="0.2">
      <c r="A1958" s="9">
        <v>1956</v>
      </c>
      <c r="B1958" s="9" t="s">
        <v>10729</v>
      </c>
      <c r="C1958" s="9" t="s">
        <v>792</v>
      </c>
      <c r="D1958" s="9" t="s">
        <v>985</v>
      </c>
      <c r="E1958" s="9" t="s">
        <v>229</v>
      </c>
      <c r="F1958" s="9" t="s">
        <v>598</v>
      </c>
      <c r="G1958" s="9">
        <v>23</v>
      </c>
      <c r="L1958" s="9">
        <v>41.625824000000001</v>
      </c>
      <c r="M1958" s="9">
        <v>14.089016000000001</v>
      </c>
      <c r="O1958" s="9">
        <v>0</v>
      </c>
      <c r="P1958" s="9">
        <v>0</v>
      </c>
      <c r="Q1958" s="9">
        <v>0</v>
      </c>
      <c r="R1958" s="9" t="s">
        <v>10730</v>
      </c>
      <c r="S1958" s="9" t="s">
        <v>10731</v>
      </c>
      <c r="T1958" s="9" t="s">
        <v>10732</v>
      </c>
    </row>
    <row r="1959" spans="1:22" hidden="1" x14ac:dyDescent="0.2">
      <c r="A1959" s="9">
        <v>1957</v>
      </c>
      <c r="B1959" s="9" t="s">
        <v>10733</v>
      </c>
      <c r="C1959" s="9" t="s">
        <v>792</v>
      </c>
      <c r="D1959" s="9" t="s">
        <v>985</v>
      </c>
      <c r="E1959" s="9" t="s">
        <v>229</v>
      </c>
      <c r="F1959" s="9" t="s">
        <v>598</v>
      </c>
      <c r="G1959" s="9">
        <v>16</v>
      </c>
      <c r="L1959" s="9">
        <v>45.372086000000003</v>
      </c>
      <c r="M1959" s="9">
        <v>11.129292</v>
      </c>
      <c r="O1959" s="9">
        <v>0</v>
      </c>
      <c r="P1959" s="9">
        <v>0</v>
      </c>
      <c r="Q1959" s="9">
        <v>0</v>
      </c>
      <c r="R1959" s="9" t="s">
        <v>10734</v>
      </c>
      <c r="S1959" s="9" t="s">
        <v>10735</v>
      </c>
      <c r="T1959" s="9" t="s">
        <v>10736</v>
      </c>
    </row>
    <row r="1960" spans="1:22" hidden="1" x14ac:dyDescent="0.2">
      <c r="A1960" s="9">
        <v>1958</v>
      </c>
      <c r="B1960" s="9" t="s">
        <v>10737</v>
      </c>
      <c r="C1960" s="9" t="s">
        <v>792</v>
      </c>
      <c r="D1960" s="9" t="s">
        <v>985</v>
      </c>
      <c r="E1960" s="9" t="s">
        <v>229</v>
      </c>
      <c r="F1960" s="9" t="s">
        <v>598</v>
      </c>
      <c r="G1960" s="9">
        <v>23</v>
      </c>
      <c r="L1960" s="9">
        <v>45.712164999999999</v>
      </c>
      <c r="M1960" s="9">
        <v>7.8828139999999998</v>
      </c>
      <c r="O1960" s="9">
        <v>0</v>
      </c>
      <c r="P1960" s="9">
        <v>0</v>
      </c>
      <c r="Q1960" s="9">
        <v>0</v>
      </c>
      <c r="R1960" s="9" t="s">
        <v>10738</v>
      </c>
      <c r="S1960" s="9" t="s">
        <v>10739</v>
      </c>
      <c r="T1960" s="9" t="s">
        <v>10740</v>
      </c>
    </row>
    <row r="1961" spans="1:22" hidden="1" x14ac:dyDescent="0.2">
      <c r="A1961" s="9">
        <v>1959</v>
      </c>
      <c r="B1961" s="9" t="s">
        <v>9388</v>
      </c>
      <c r="C1961" s="9" t="s">
        <v>792</v>
      </c>
      <c r="D1961" s="9" t="s">
        <v>985</v>
      </c>
      <c r="E1961" s="9" t="s">
        <v>229</v>
      </c>
      <c r="F1961" s="9" t="s">
        <v>565</v>
      </c>
      <c r="G1961" s="9">
        <v>100</v>
      </c>
      <c r="H1961" s="9">
        <v>0.8</v>
      </c>
      <c r="I1961" s="9">
        <v>1953</v>
      </c>
      <c r="J1961" s="9">
        <v>1953</v>
      </c>
      <c r="L1961" s="9">
        <v>48.063827000000003</v>
      </c>
      <c r="M1961" s="9">
        <v>10.128443000000001</v>
      </c>
      <c r="O1961" s="9">
        <v>0</v>
      </c>
      <c r="P1961" s="9">
        <v>0</v>
      </c>
      <c r="Q1961" s="9">
        <v>0</v>
      </c>
      <c r="R1961" s="9" t="s">
        <v>393</v>
      </c>
      <c r="S1961" s="9" t="s">
        <v>10741</v>
      </c>
      <c r="T1961" s="9" t="s">
        <v>10742</v>
      </c>
    </row>
    <row r="1962" spans="1:22" hidden="1" x14ac:dyDescent="0.2">
      <c r="A1962" s="9">
        <v>1960</v>
      </c>
      <c r="B1962" s="9" t="s">
        <v>10743</v>
      </c>
      <c r="C1962" s="9" t="s">
        <v>792</v>
      </c>
      <c r="D1962" s="9" t="s">
        <v>985</v>
      </c>
      <c r="E1962" s="9" t="s">
        <v>229</v>
      </c>
      <c r="F1962" s="9" t="s">
        <v>565</v>
      </c>
      <c r="G1962" s="9">
        <v>10.3</v>
      </c>
      <c r="H1962" s="9">
        <v>0.79999999999999905</v>
      </c>
      <c r="I1962" s="9">
        <v>1967</v>
      </c>
      <c r="J1962" s="9">
        <v>1967</v>
      </c>
      <c r="L1962" s="9">
        <v>47.739291999999999</v>
      </c>
      <c r="M1962" s="9">
        <v>10.825702</v>
      </c>
      <c r="O1962" s="9">
        <v>0</v>
      </c>
      <c r="P1962" s="9">
        <v>0</v>
      </c>
      <c r="Q1962" s="9">
        <v>0</v>
      </c>
      <c r="R1962" s="9" t="s">
        <v>393</v>
      </c>
      <c r="S1962" s="9" t="s">
        <v>10744</v>
      </c>
      <c r="T1962" s="9" t="s">
        <v>10745</v>
      </c>
    </row>
    <row r="1963" spans="1:22" hidden="1" x14ac:dyDescent="0.2">
      <c r="A1963" s="9">
        <v>1961</v>
      </c>
      <c r="B1963" s="9" t="s">
        <v>10746</v>
      </c>
      <c r="C1963" s="9" t="s">
        <v>792</v>
      </c>
      <c r="D1963" s="9" t="s">
        <v>985</v>
      </c>
      <c r="E1963" s="9" t="s">
        <v>229</v>
      </c>
      <c r="F1963" s="9" t="s">
        <v>565</v>
      </c>
      <c r="G1963" s="9">
        <v>11</v>
      </c>
      <c r="H1963" s="9">
        <v>0.8</v>
      </c>
      <c r="I1963" s="9">
        <v>1927</v>
      </c>
      <c r="J1963" s="9">
        <v>1927</v>
      </c>
      <c r="L1963" s="9">
        <v>48.527535999999998</v>
      </c>
      <c r="M1963" s="9">
        <v>9.3488325000000003</v>
      </c>
      <c r="O1963" s="9">
        <v>0</v>
      </c>
      <c r="P1963" s="9">
        <v>0</v>
      </c>
      <c r="Q1963" s="9">
        <v>0</v>
      </c>
      <c r="R1963" s="9" t="s">
        <v>393</v>
      </c>
      <c r="S1963" s="9" t="s">
        <v>10747</v>
      </c>
      <c r="T1963" s="9" t="s">
        <v>10748</v>
      </c>
    </row>
    <row r="1964" spans="1:22" hidden="1" x14ac:dyDescent="0.2">
      <c r="A1964" s="9">
        <v>1962</v>
      </c>
      <c r="B1964" s="9" t="s">
        <v>10749</v>
      </c>
      <c r="C1964" s="9" t="s">
        <v>792</v>
      </c>
      <c r="D1964" s="9" t="s">
        <v>985</v>
      </c>
      <c r="E1964" s="9" t="s">
        <v>229</v>
      </c>
      <c r="F1964" s="9" t="s">
        <v>565</v>
      </c>
      <c r="G1964" s="9">
        <v>24</v>
      </c>
      <c r="H1964" s="9">
        <v>0.8</v>
      </c>
      <c r="I1964" s="9">
        <v>1962</v>
      </c>
      <c r="J1964" s="9">
        <v>1962</v>
      </c>
      <c r="L1964" s="9">
        <v>49.810941</v>
      </c>
      <c r="M1964" s="9">
        <v>6.8438819999999998</v>
      </c>
      <c r="O1964" s="9">
        <v>0</v>
      </c>
      <c r="P1964" s="9">
        <v>0</v>
      </c>
      <c r="Q1964" s="9">
        <v>0</v>
      </c>
      <c r="R1964" s="9" t="s">
        <v>393</v>
      </c>
      <c r="S1964" s="9" t="s">
        <v>10750</v>
      </c>
      <c r="T1964" s="9" t="s">
        <v>10751</v>
      </c>
    </row>
    <row r="1965" spans="1:22" hidden="1" x14ac:dyDescent="0.2">
      <c r="A1965" s="9">
        <v>1963</v>
      </c>
      <c r="B1965" s="9" t="s">
        <v>10752</v>
      </c>
      <c r="C1965" s="9" t="s">
        <v>792</v>
      </c>
      <c r="D1965" s="9" t="s">
        <v>985</v>
      </c>
      <c r="E1965" s="9" t="s">
        <v>229</v>
      </c>
      <c r="F1965" s="9" t="s">
        <v>565</v>
      </c>
      <c r="G1965" s="9">
        <v>15</v>
      </c>
      <c r="H1965" s="9">
        <v>0.8</v>
      </c>
      <c r="I1965" s="9">
        <v>1957</v>
      </c>
      <c r="J1965" s="9">
        <v>1957</v>
      </c>
      <c r="L1965" s="9">
        <v>48.634039999999999</v>
      </c>
      <c r="M1965" s="9">
        <v>12.483689999999999</v>
      </c>
      <c r="O1965" s="9">
        <v>0</v>
      </c>
      <c r="P1965" s="9">
        <v>0</v>
      </c>
      <c r="Q1965" s="9">
        <v>0</v>
      </c>
      <c r="R1965" s="9" t="s">
        <v>393</v>
      </c>
      <c r="S1965" s="9" t="s">
        <v>10753</v>
      </c>
      <c r="T1965" s="9" t="s">
        <v>10754</v>
      </c>
    </row>
    <row r="1966" spans="1:22" hidden="1" x14ac:dyDescent="0.2">
      <c r="A1966" s="9">
        <v>1964</v>
      </c>
      <c r="B1966" s="9" t="s">
        <v>10755</v>
      </c>
      <c r="C1966" s="9" t="s">
        <v>792</v>
      </c>
      <c r="D1966" s="9" t="s">
        <v>985</v>
      </c>
      <c r="E1966" s="9" t="s">
        <v>229</v>
      </c>
      <c r="F1966" s="9" t="s">
        <v>565</v>
      </c>
      <c r="G1966" s="9">
        <v>16.600000000000001</v>
      </c>
      <c r="H1966" s="9">
        <v>0.8</v>
      </c>
      <c r="I1966" s="9">
        <v>1960</v>
      </c>
      <c r="J1966" s="9">
        <v>1960</v>
      </c>
      <c r="L1966" s="9">
        <v>47.800199300000003</v>
      </c>
      <c r="M1966" s="9">
        <v>10.902643400000001</v>
      </c>
      <c r="O1966" s="9">
        <v>0</v>
      </c>
      <c r="P1966" s="9">
        <v>0</v>
      </c>
      <c r="Q1966" s="9">
        <v>0</v>
      </c>
      <c r="R1966" s="9" t="s">
        <v>393</v>
      </c>
      <c r="S1966" s="9" t="s">
        <v>10756</v>
      </c>
      <c r="T1966" s="9" t="s">
        <v>10757</v>
      </c>
    </row>
    <row r="1967" spans="1:22" hidden="1" x14ac:dyDescent="0.2">
      <c r="A1967" s="9">
        <v>1965</v>
      </c>
      <c r="B1967" s="9" t="s">
        <v>10758</v>
      </c>
      <c r="C1967" s="9" t="s">
        <v>792</v>
      </c>
      <c r="D1967" s="9" t="s">
        <v>985</v>
      </c>
      <c r="E1967" s="9" t="s">
        <v>229</v>
      </c>
      <c r="F1967" s="9" t="s">
        <v>565</v>
      </c>
      <c r="G1967" s="9">
        <v>37.9</v>
      </c>
      <c r="H1967" s="9">
        <v>0.8</v>
      </c>
      <c r="I1967" s="9">
        <v>1912</v>
      </c>
      <c r="J1967" s="9">
        <v>1912</v>
      </c>
      <c r="L1967" s="9">
        <v>47.552355400000003</v>
      </c>
      <c r="M1967" s="9">
        <v>7.6580880999999996</v>
      </c>
      <c r="O1967" s="9">
        <v>0</v>
      </c>
      <c r="P1967" s="9">
        <v>0</v>
      </c>
      <c r="Q1967" s="9">
        <v>0</v>
      </c>
      <c r="R1967" s="9" t="s">
        <v>393</v>
      </c>
      <c r="S1967" s="9" t="s">
        <v>10759</v>
      </c>
      <c r="T1967" s="9" t="s">
        <v>10760</v>
      </c>
      <c r="U1967" s="9" t="s">
        <v>10761</v>
      </c>
      <c r="V1967" s="9" t="s">
        <v>10762</v>
      </c>
    </row>
    <row r="1968" spans="1:22" hidden="1" x14ac:dyDescent="0.2">
      <c r="A1968" s="9">
        <v>1966</v>
      </c>
      <c r="B1968" s="9" t="s">
        <v>10763</v>
      </c>
      <c r="C1968" s="9" t="s">
        <v>792</v>
      </c>
      <c r="D1968" s="9" t="s">
        <v>985</v>
      </c>
      <c r="E1968" s="9" t="s">
        <v>229</v>
      </c>
      <c r="F1968" s="9" t="s">
        <v>565</v>
      </c>
      <c r="G1968" s="9">
        <v>84</v>
      </c>
      <c r="H1968" s="9">
        <v>0.8</v>
      </c>
      <c r="I1968" s="9">
        <v>1944</v>
      </c>
      <c r="J1968" s="9">
        <v>1944</v>
      </c>
      <c r="L1968" s="9">
        <v>48.320615400000001</v>
      </c>
      <c r="M1968" s="9">
        <v>13.3160755</v>
      </c>
      <c r="O1968" s="9">
        <v>0</v>
      </c>
      <c r="P1968" s="9">
        <v>0</v>
      </c>
      <c r="Q1968" s="9">
        <v>0</v>
      </c>
      <c r="R1968" s="9" t="s">
        <v>393</v>
      </c>
      <c r="S1968" s="9" t="s">
        <v>10764</v>
      </c>
      <c r="T1968" s="9" t="s">
        <v>10765</v>
      </c>
    </row>
    <row r="1969" spans="1:22" hidden="1" x14ac:dyDescent="0.2">
      <c r="A1969" s="9">
        <v>1967</v>
      </c>
      <c r="B1969" s="9" t="s">
        <v>10766</v>
      </c>
      <c r="C1969" s="9" t="s">
        <v>792</v>
      </c>
      <c r="D1969" s="9" t="s">
        <v>985</v>
      </c>
      <c r="E1969" s="9" t="s">
        <v>229</v>
      </c>
      <c r="F1969" s="9" t="s">
        <v>565</v>
      </c>
      <c r="G1969" s="9">
        <v>26</v>
      </c>
      <c r="H1969" s="9">
        <v>0.8</v>
      </c>
      <c r="I1969" s="9">
        <v>1925</v>
      </c>
      <c r="J1969" s="9">
        <v>1925</v>
      </c>
      <c r="L1969" s="9">
        <v>48.358590499999998</v>
      </c>
      <c r="M1969" s="9">
        <v>11.882192099999999</v>
      </c>
      <c r="O1969" s="9">
        <v>0</v>
      </c>
      <c r="P1969" s="9">
        <v>0</v>
      </c>
      <c r="Q1969" s="9">
        <v>0</v>
      </c>
      <c r="R1969" s="9" t="s">
        <v>393</v>
      </c>
      <c r="S1969" s="9" t="s">
        <v>10767</v>
      </c>
      <c r="T1969" s="9" t="s">
        <v>10768</v>
      </c>
    </row>
    <row r="1970" spans="1:22" hidden="1" x14ac:dyDescent="0.2">
      <c r="A1970" s="9">
        <v>1968</v>
      </c>
      <c r="B1970" s="9" t="s">
        <v>10769</v>
      </c>
      <c r="C1970" s="9" t="s">
        <v>792</v>
      </c>
      <c r="D1970" s="9" t="s">
        <v>985</v>
      </c>
      <c r="E1970" s="9" t="s">
        <v>229</v>
      </c>
      <c r="F1970" s="9" t="s">
        <v>565</v>
      </c>
      <c r="G1970" s="9">
        <v>9.6999999999999993</v>
      </c>
      <c r="H1970" s="9">
        <v>0.8</v>
      </c>
      <c r="I1970" s="9">
        <v>1952</v>
      </c>
      <c r="J1970" s="9">
        <v>1952</v>
      </c>
      <c r="L1970" s="9">
        <v>48.596746000000003</v>
      </c>
      <c r="M1970" s="9">
        <v>10.8789</v>
      </c>
      <c r="O1970" s="9">
        <v>0</v>
      </c>
      <c r="P1970" s="9">
        <v>0</v>
      </c>
      <c r="Q1970" s="9">
        <v>0</v>
      </c>
      <c r="R1970" s="9" t="s">
        <v>393</v>
      </c>
      <c r="S1970" s="9" t="s">
        <v>10770</v>
      </c>
      <c r="T1970" s="9" t="s">
        <v>10771</v>
      </c>
    </row>
    <row r="1971" spans="1:22" hidden="1" x14ac:dyDescent="0.2">
      <c r="A1971" s="9">
        <v>1969</v>
      </c>
      <c r="B1971" s="9" t="s">
        <v>10772</v>
      </c>
      <c r="C1971" s="9" t="s">
        <v>792</v>
      </c>
      <c r="D1971" s="9" t="s">
        <v>846</v>
      </c>
      <c r="E1971" s="9" t="s">
        <v>794</v>
      </c>
      <c r="F1971" s="9" t="s">
        <v>795</v>
      </c>
      <c r="G1971" s="9">
        <v>226</v>
      </c>
      <c r="L1971" s="9">
        <v>46.530997999999997</v>
      </c>
      <c r="M1971" s="9">
        <v>8.6850000000000005</v>
      </c>
      <c r="O1971" s="9">
        <v>0</v>
      </c>
      <c r="P1971" s="9">
        <v>0</v>
      </c>
      <c r="Q1971" s="9">
        <v>0</v>
      </c>
      <c r="R1971" s="9" t="s">
        <v>5649</v>
      </c>
      <c r="S1971" s="9" t="s">
        <v>10773</v>
      </c>
      <c r="T1971" s="9" t="s">
        <v>10774</v>
      </c>
    </row>
    <row r="1972" spans="1:22" hidden="1" x14ac:dyDescent="0.2">
      <c r="A1972" s="9">
        <v>1970</v>
      </c>
      <c r="B1972" s="9" t="s">
        <v>10775</v>
      </c>
      <c r="C1972" s="9" t="s">
        <v>792</v>
      </c>
      <c r="D1972" s="9" t="s">
        <v>846</v>
      </c>
      <c r="E1972" s="9" t="s">
        <v>794</v>
      </c>
      <c r="F1972" s="9" t="s">
        <v>847</v>
      </c>
      <c r="G1972" s="9">
        <v>160</v>
      </c>
      <c r="L1972" s="9">
        <v>64.750667347799705</v>
      </c>
      <c r="M1972" s="9">
        <v>20.952794551849301</v>
      </c>
      <c r="O1972" s="9">
        <v>0</v>
      </c>
      <c r="P1972" s="9">
        <v>0</v>
      </c>
      <c r="Q1972" s="9">
        <v>0</v>
      </c>
      <c r="R1972" s="9" t="s">
        <v>10776</v>
      </c>
      <c r="S1972" s="9" t="s">
        <v>10777</v>
      </c>
      <c r="T1972" s="9" t="s">
        <v>10778</v>
      </c>
    </row>
    <row r="1973" spans="1:22" hidden="1" x14ac:dyDescent="0.2">
      <c r="A1973" s="9">
        <v>1971</v>
      </c>
      <c r="B1973" s="9" t="s">
        <v>10779</v>
      </c>
      <c r="C1973" s="9" t="s">
        <v>792</v>
      </c>
      <c r="D1973" s="9" t="s">
        <v>985</v>
      </c>
      <c r="E1973" s="9" t="s">
        <v>229</v>
      </c>
      <c r="F1973" s="9" t="s">
        <v>847</v>
      </c>
      <c r="G1973" s="9">
        <v>130</v>
      </c>
      <c r="L1973" s="9">
        <v>64.467446999999893</v>
      </c>
      <c r="M1973" s="9">
        <v>15.532646</v>
      </c>
      <c r="O1973" s="9">
        <v>0</v>
      </c>
      <c r="P1973" s="9">
        <v>0</v>
      </c>
      <c r="Q1973" s="9">
        <v>0</v>
      </c>
      <c r="R1973" s="9" t="s">
        <v>10780</v>
      </c>
      <c r="S1973" s="9" t="s">
        <v>10781</v>
      </c>
      <c r="T1973" s="9" t="s">
        <v>10782</v>
      </c>
    </row>
    <row r="1974" spans="1:22" hidden="1" x14ac:dyDescent="0.2">
      <c r="A1974" s="9">
        <v>1972</v>
      </c>
      <c r="B1974" s="9" t="s">
        <v>10783</v>
      </c>
      <c r="C1974" s="9" t="s">
        <v>792</v>
      </c>
      <c r="D1974" s="9" t="s">
        <v>846</v>
      </c>
      <c r="E1974" s="9" t="s">
        <v>794</v>
      </c>
      <c r="F1974" s="9" t="s">
        <v>847</v>
      </c>
      <c r="G1974" s="9">
        <v>114</v>
      </c>
      <c r="L1974" s="9">
        <v>63.344498000000002</v>
      </c>
      <c r="M1974" s="9">
        <v>13.4603049999999</v>
      </c>
      <c r="O1974" s="9">
        <v>0</v>
      </c>
      <c r="P1974" s="9">
        <v>0</v>
      </c>
      <c r="Q1974" s="9">
        <v>0</v>
      </c>
      <c r="R1974" s="9" t="s">
        <v>10784</v>
      </c>
      <c r="S1974" s="9" t="s">
        <v>10785</v>
      </c>
      <c r="T1974" s="9" t="s">
        <v>10786</v>
      </c>
    </row>
    <row r="1975" spans="1:22" hidden="1" x14ac:dyDescent="0.2">
      <c r="A1975" s="9">
        <v>1973</v>
      </c>
      <c r="B1975" s="9" t="s">
        <v>10787</v>
      </c>
      <c r="C1975" s="9" t="s">
        <v>792</v>
      </c>
      <c r="D1975" s="9" t="s">
        <v>846</v>
      </c>
      <c r="E1975" s="9" t="s">
        <v>794</v>
      </c>
      <c r="F1975" s="9" t="s">
        <v>3063</v>
      </c>
      <c r="G1975" s="9">
        <v>2594.5</v>
      </c>
      <c r="L1975" s="9">
        <v>43.494889999999998</v>
      </c>
      <c r="M1975" s="9">
        <v>-7.2421479999999896</v>
      </c>
      <c r="O1975" s="9">
        <v>0</v>
      </c>
      <c r="P1975" s="9">
        <v>0</v>
      </c>
      <c r="Q1975" s="9">
        <v>0</v>
      </c>
      <c r="R1975" s="9" t="s">
        <v>10788</v>
      </c>
      <c r="S1975" s="9" t="s">
        <v>10789</v>
      </c>
      <c r="T1975" s="9" t="s">
        <v>10790</v>
      </c>
      <c r="U1975" s="9" t="s">
        <v>10791</v>
      </c>
      <c r="V1975" s="9" t="s">
        <v>10792</v>
      </c>
    </row>
    <row r="1976" spans="1:22" hidden="1" x14ac:dyDescent="0.2">
      <c r="A1976" s="9">
        <v>1974</v>
      </c>
      <c r="B1976" s="9" t="s">
        <v>10793</v>
      </c>
      <c r="C1976" s="9" t="s">
        <v>792</v>
      </c>
      <c r="D1976" s="9" t="s">
        <v>793</v>
      </c>
      <c r="E1976" s="9" t="s">
        <v>794</v>
      </c>
      <c r="F1976" s="9" t="s">
        <v>3063</v>
      </c>
      <c r="G1976" s="9">
        <v>839.2</v>
      </c>
      <c r="L1976" s="9">
        <v>42.500622999999997</v>
      </c>
      <c r="M1976" s="9">
        <v>0.98921199999999998</v>
      </c>
      <c r="N1976" s="9">
        <v>7.3318385650224203</v>
      </c>
      <c r="O1976" s="9">
        <v>0</v>
      </c>
      <c r="P1976" s="9">
        <v>0</v>
      </c>
      <c r="Q1976" s="9">
        <v>0</v>
      </c>
      <c r="R1976" s="9" t="s">
        <v>10794</v>
      </c>
      <c r="S1976" s="9" t="s">
        <v>10795</v>
      </c>
      <c r="T1976" s="9" t="s">
        <v>10796</v>
      </c>
      <c r="U1976" s="9" t="s">
        <v>10797</v>
      </c>
    </row>
    <row r="1977" spans="1:22" hidden="1" x14ac:dyDescent="0.2">
      <c r="A1977" s="9">
        <v>1975</v>
      </c>
      <c r="B1977" s="9" t="s">
        <v>10798</v>
      </c>
      <c r="C1977" s="9" t="s">
        <v>792</v>
      </c>
      <c r="D1977" s="9" t="s">
        <v>846</v>
      </c>
      <c r="E1977" s="9" t="s">
        <v>794</v>
      </c>
      <c r="F1977" s="9" t="s">
        <v>3063</v>
      </c>
      <c r="G1977" s="9">
        <v>212.6</v>
      </c>
      <c r="L1977" s="9">
        <v>42.974583000000003</v>
      </c>
      <c r="M1977" s="9">
        <v>-4.0487500000000001</v>
      </c>
      <c r="N1977" s="9">
        <v>52.3333333333333</v>
      </c>
      <c r="O1977" s="9">
        <v>0</v>
      </c>
      <c r="P1977" s="9">
        <v>0</v>
      </c>
      <c r="Q1977" s="9">
        <v>0</v>
      </c>
      <c r="R1977" s="9" t="s">
        <v>10799</v>
      </c>
      <c r="S1977" s="9" t="s">
        <v>10800</v>
      </c>
      <c r="T1977" s="9" t="s">
        <v>10801</v>
      </c>
    </row>
    <row r="1978" spans="1:22" hidden="1" x14ac:dyDescent="0.2">
      <c r="A1978" s="9">
        <v>1976</v>
      </c>
      <c r="B1978" s="9" t="s">
        <v>10802</v>
      </c>
      <c r="C1978" s="9" t="s">
        <v>792</v>
      </c>
      <c r="D1978" s="9" t="s">
        <v>793</v>
      </c>
      <c r="E1978" s="9" t="s">
        <v>794</v>
      </c>
      <c r="F1978" s="9" t="s">
        <v>1121</v>
      </c>
      <c r="G1978" s="9">
        <v>971</v>
      </c>
      <c r="L1978" s="9">
        <v>41.692943499999998</v>
      </c>
      <c r="M1978" s="9">
        <v>-8.0278840000000002</v>
      </c>
      <c r="N1978" s="9">
        <v>24.0983606557377</v>
      </c>
      <c r="O1978" s="9">
        <v>0</v>
      </c>
      <c r="P1978" s="9">
        <v>0</v>
      </c>
      <c r="Q1978" s="9">
        <v>0</v>
      </c>
      <c r="R1978" s="9" t="s">
        <v>10803</v>
      </c>
      <c r="S1978" s="9" t="s">
        <v>10804</v>
      </c>
      <c r="T1978" s="9" t="s">
        <v>10805</v>
      </c>
      <c r="U1978" s="9" t="s">
        <v>10806</v>
      </c>
      <c r="V1978" s="9" t="s">
        <v>10807</v>
      </c>
    </row>
    <row r="1979" spans="1:22" hidden="1" x14ac:dyDescent="0.2">
      <c r="A1979" s="9">
        <v>1977</v>
      </c>
      <c r="B1979" s="9" t="s">
        <v>10808</v>
      </c>
      <c r="C1979" s="9" t="s">
        <v>792</v>
      </c>
      <c r="D1979" s="9" t="s">
        <v>793</v>
      </c>
      <c r="E1979" s="9" t="s">
        <v>794</v>
      </c>
      <c r="F1979" s="9" t="s">
        <v>1121</v>
      </c>
      <c r="G1979" s="9">
        <v>261</v>
      </c>
      <c r="L1979" s="9">
        <v>42.251829999999998</v>
      </c>
      <c r="M1979" s="9">
        <v>-8.1418999999999997</v>
      </c>
      <c r="O1979" s="9">
        <v>0</v>
      </c>
      <c r="P1979" s="9">
        <v>0</v>
      </c>
      <c r="Q1979" s="9">
        <v>0</v>
      </c>
      <c r="R1979" s="9" t="s">
        <v>10809</v>
      </c>
      <c r="S1979" s="9" t="s">
        <v>10810</v>
      </c>
      <c r="T1979" s="9" t="s">
        <v>10811</v>
      </c>
    </row>
    <row r="1980" spans="1:22" hidden="1" x14ac:dyDescent="0.2">
      <c r="A1980" s="9">
        <v>1978</v>
      </c>
      <c r="B1980" s="9" t="s">
        <v>10812</v>
      </c>
      <c r="C1980" s="9" t="s">
        <v>792</v>
      </c>
      <c r="D1980" s="9" t="s">
        <v>793</v>
      </c>
      <c r="E1980" s="9" t="s">
        <v>794</v>
      </c>
      <c r="F1980" s="9" t="s">
        <v>1121</v>
      </c>
      <c r="G1980" s="9">
        <v>153</v>
      </c>
      <c r="L1980" s="9">
        <v>41.209099000000002</v>
      </c>
      <c r="M1980" s="9">
        <v>-7.0490000000000004</v>
      </c>
      <c r="N1980" s="9">
        <v>17.989417989417898</v>
      </c>
      <c r="O1980" s="9">
        <v>0</v>
      </c>
      <c r="P1980" s="9">
        <v>0</v>
      </c>
      <c r="Q1980" s="9">
        <v>0</v>
      </c>
      <c r="R1980" s="9" t="s">
        <v>10813</v>
      </c>
      <c r="S1980" s="9" t="s">
        <v>10814</v>
      </c>
      <c r="T1980" s="9" t="s">
        <v>10815</v>
      </c>
    </row>
    <row r="1981" spans="1:22" hidden="1" x14ac:dyDescent="0.2">
      <c r="A1981" s="9">
        <v>1979</v>
      </c>
      <c r="B1981" s="9" t="s">
        <v>10816</v>
      </c>
      <c r="C1981" s="9" t="s">
        <v>792</v>
      </c>
      <c r="D1981" s="9" t="s">
        <v>985</v>
      </c>
      <c r="E1981" s="9" t="s">
        <v>229</v>
      </c>
      <c r="F1981" s="9" t="s">
        <v>6639</v>
      </c>
      <c r="G1981" s="9">
        <v>402</v>
      </c>
      <c r="L1981" s="9">
        <v>56.9460041154056</v>
      </c>
      <c r="M1981" s="9">
        <v>24.105892181396499</v>
      </c>
      <c r="O1981" s="9">
        <v>0</v>
      </c>
      <c r="P1981" s="9">
        <v>0</v>
      </c>
      <c r="Q1981" s="9">
        <v>0</v>
      </c>
      <c r="R1981" s="9" t="s">
        <v>10817</v>
      </c>
      <c r="S1981" s="9" t="s">
        <v>10818</v>
      </c>
      <c r="T1981" s="9" t="s">
        <v>10819</v>
      </c>
    </row>
    <row r="1982" spans="1:22" hidden="1" x14ac:dyDescent="0.2">
      <c r="A1982" s="9">
        <v>1980</v>
      </c>
      <c r="B1982" s="9" t="s">
        <v>10820</v>
      </c>
      <c r="C1982" s="9" t="s">
        <v>792</v>
      </c>
      <c r="D1982" s="9" t="s">
        <v>985</v>
      </c>
      <c r="E1982" s="9" t="s">
        <v>229</v>
      </c>
      <c r="F1982" s="9" t="s">
        <v>598</v>
      </c>
      <c r="G1982" s="9">
        <v>30</v>
      </c>
      <c r="L1982" s="9">
        <v>46.203898000000002</v>
      </c>
      <c r="M1982" s="9">
        <v>10.133853999999999</v>
      </c>
      <c r="O1982" s="9">
        <v>0</v>
      </c>
      <c r="P1982" s="9">
        <v>0</v>
      </c>
      <c r="Q1982" s="9">
        <v>0</v>
      </c>
      <c r="R1982" s="9" t="s">
        <v>10821</v>
      </c>
      <c r="S1982" s="9" t="s">
        <v>10822</v>
      </c>
      <c r="T1982" s="9" t="s">
        <v>10823</v>
      </c>
    </row>
    <row r="1983" spans="1:22" hidden="1" x14ac:dyDescent="0.2">
      <c r="A1983" s="9">
        <v>1981</v>
      </c>
      <c r="B1983" s="9" t="s">
        <v>10824</v>
      </c>
      <c r="C1983" s="9" t="s">
        <v>792</v>
      </c>
      <c r="D1983" s="9" t="s">
        <v>985</v>
      </c>
      <c r="E1983" s="9" t="s">
        <v>229</v>
      </c>
      <c r="F1983" s="9" t="s">
        <v>598</v>
      </c>
      <c r="G1983" s="9">
        <v>31</v>
      </c>
      <c r="L1983" s="9">
        <v>45.742572799999998</v>
      </c>
      <c r="M1983" s="9">
        <v>7.6221486000000001</v>
      </c>
      <c r="O1983" s="9">
        <v>0</v>
      </c>
      <c r="P1983" s="9">
        <v>0</v>
      </c>
      <c r="Q1983" s="9">
        <v>0</v>
      </c>
      <c r="R1983" s="9" t="s">
        <v>10825</v>
      </c>
      <c r="S1983" s="9" t="s">
        <v>10826</v>
      </c>
      <c r="T1983" s="9" t="s">
        <v>10827</v>
      </c>
    </row>
    <row r="1984" spans="1:22" hidden="1" x14ac:dyDescent="0.2">
      <c r="A1984" s="9">
        <v>1982</v>
      </c>
      <c r="B1984" s="9" t="s">
        <v>10828</v>
      </c>
      <c r="C1984" s="9" t="s">
        <v>792</v>
      </c>
      <c r="D1984" s="9" t="s">
        <v>846</v>
      </c>
      <c r="E1984" s="9" t="s">
        <v>794</v>
      </c>
      <c r="F1984" s="9" t="s">
        <v>598</v>
      </c>
      <c r="G1984" s="9">
        <v>40</v>
      </c>
      <c r="L1984" s="9">
        <v>46.139444400000002</v>
      </c>
      <c r="M1984" s="9">
        <v>12.0677778</v>
      </c>
      <c r="O1984" s="9">
        <v>0</v>
      </c>
      <c r="P1984" s="9">
        <v>0</v>
      </c>
      <c r="Q1984" s="9">
        <v>0</v>
      </c>
      <c r="R1984" s="9" t="s">
        <v>10829</v>
      </c>
      <c r="S1984" s="9" t="s">
        <v>10830</v>
      </c>
      <c r="T1984" s="9" t="s">
        <v>10831</v>
      </c>
    </row>
    <row r="1985" spans="1:21" hidden="1" x14ac:dyDescent="0.2">
      <c r="A1985" s="9">
        <v>1983</v>
      </c>
      <c r="B1985" s="9" t="s">
        <v>10832</v>
      </c>
      <c r="C1985" s="9" t="s">
        <v>792</v>
      </c>
      <c r="D1985" s="9" t="s">
        <v>985</v>
      </c>
      <c r="E1985" s="9" t="s">
        <v>229</v>
      </c>
      <c r="F1985" s="9" t="s">
        <v>598</v>
      </c>
      <c r="G1985" s="9">
        <v>15</v>
      </c>
      <c r="L1985" s="9">
        <v>46.308813999999998</v>
      </c>
      <c r="M1985" s="9">
        <v>11.599686</v>
      </c>
      <c r="O1985" s="9">
        <v>0</v>
      </c>
      <c r="P1985" s="9">
        <v>0</v>
      </c>
      <c r="Q1985" s="9">
        <v>0</v>
      </c>
      <c r="R1985" s="9" t="s">
        <v>10833</v>
      </c>
      <c r="S1985" s="9" t="s">
        <v>10834</v>
      </c>
      <c r="T1985" s="9" t="s">
        <v>10835</v>
      </c>
    </row>
    <row r="1986" spans="1:21" hidden="1" x14ac:dyDescent="0.2">
      <c r="A1986" s="9">
        <v>1984</v>
      </c>
      <c r="B1986" s="9" t="s">
        <v>10836</v>
      </c>
      <c r="C1986" s="9" t="s">
        <v>792</v>
      </c>
      <c r="D1986" s="9" t="s">
        <v>793</v>
      </c>
      <c r="E1986" s="9" t="s">
        <v>794</v>
      </c>
      <c r="F1986" s="9" t="s">
        <v>598</v>
      </c>
      <c r="G1986" s="9">
        <v>35</v>
      </c>
      <c r="L1986" s="9">
        <v>46.547807900000002</v>
      </c>
      <c r="M1986" s="9">
        <v>11.0070771</v>
      </c>
      <c r="O1986" s="9">
        <v>0</v>
      </c>
      <c r="P1986" s="9">
        <v>0</v>
      </c>
      <c r="Q1986" s="9">
        <v>0</v>
      </c>
      <c r="R1986" s="9" t="s">
        <v>10837</v>
      </c>
      <c r="S1986" s="9" t="s">
        <v>10838</v>
      </c>
      <c r="T1986" s="9" t="s">
        <v>10839</v>
      </c>
    </row>
    <row r="1987" spans="1:21" hidden="1" x14ac:dyDescent="0.2">
      <c r="A1987" s="9">
        <v>1985</v>
      </c>
      <c r="B1987" s="9" t="s">
        <v>10840</v>
      </c>
      <c r="C1987" s="9" t="s">
        <v>792</v>
      </c>
      <c r="D1987" s="9" t="s">
        <v>985</v>
      </c>
      <c r="E1987" s="9" t="s">
        <v>229</v>
      </c>
      <c r="F1987" s="9" t="s">
        <v>598</v>
      </c>
      <c r="G1987" s="9">
        <v>10</v>
      </c>
      <c r="L1987" s="9">
        <v>46.203898000000002</v>
      </c>
      <c r="M1987" s="9">
        <v>10.133853999999999</v>
      </c>
      <c r="O1987" s="9">
        <v>0</v>
      </c>
      <c r="P1987" s="9">
        <v>0</v>
      </c>
      <c r="Q1987" s="9">
        <v>0</v>
      </c>
      <c r="R1987" s="9" t="s">
        <v>10841</v>
      </c>
      <c r="S1987" s="9" t="s">
        <v>10842</v>
      </c>
      <c r="T1987" s="9" t="s">
        <v>10843</v>
      </c>
    </row>
    <row r="1988" spans="1:21" hidden="1" x14ac:dyDescent="0.2">
      <c r="A1988" s="9">
        <v>1986</v>
      </c>
      <c r="B1988" s="9" t="s">
        <v>10844</v>
      </c>
      <c r="C1988" s="9" t="s">
        <v>792</v>
      </c>
      <c r="D1988" s="9" t="s">
        <v>985</v>
      </c>
      <c r="E1988" s="9" t="s">
        <v>229</v>
      </c>
      <c r="F1988" s="9" t="s">
        <v>598</v>
      </c>
      <c r="G1988" s="9">
        <v>16</v>
      </c>
      <c r="L1988" s="9">
        <v>46.376885999999999</v>
      </c>
      <c r="M1988" s="9">
        <v>8.425713</v>
      </c>
      <c r="O1988" s="9">
        <v>0</v>
      </c>
      <c r="P1988" s="9">
        <v>0</v>
      </c>
      <c r="Q1988" s="9">
        <v>0</v>
      </c>
      <c r="R1988" s="9" t="s">
        <v>10845</v>
      </c>
      <c r="S1988" s="9" t="s">
        <v>10846</v>
      </c>
      <c r="T1988" s="9" t="s">
        <v>10847</v>
      </c>
    </row>
    <row r="1989" spans="1:21" hidden="1" x14ac:dyDescent="0.2">
      <c r="A1989" s="9">
        <v>1987</v>
      </c>
      <c r="B1989" s="9" t="s">
        <v>10848</v>
      </c>
      <c r="C1989" s="9" t="s">
        <v>792</v>
      </c>
      <c r="D1989" s="9" t="s">
        <v>985</v>
      </c>
      <c r="E1989" s="9" t="s">
        <v>229</v>
      </c>
      <c r="F1989" s="9" t="s">
        <v>598</v>
      </c>
      <c r="G1989" s="9">
        <v>8</v>
      </c>
      <c r="L1989" s="9">
        <v>46.555555599999998</v>
      </c>
      <c r="M1989" s="9">
        <v>12.4380556</v>
      </c>
      <c r="O1989" s="9">
        <v>0</v>
      </c>
      <c r="P1989" s="9">
        <v>0</v>
      </c>
      <c r="Q1989" s="9">
        <v>0</v>
      </c>
      <c r="R1989" s="9" t="s">
        <v>10849</v>
      </c>
      <c r="S1989" s="9" t="s">
        <v>10850</v>
      </c>
      <c r="T1989" s="9" t="s">
        <v>10851</v>
      </c>
    </row>
    <row r="1990" spans="1:21" hidden="1" x14ac:dyDescent="0.2">
      <c r="A1990" s="9">
        <v>1988</v>
      </c>
      <c r="B1990" s="9" t="s">
        <v>10852</v>
      </c>
      <c r="C1990" s="9" t="s">
        <v>792</v>
      </c>
      <c r="D1990" s="9" t="s">
        <v>985</v>
      </c>
      <c r="E1990" s="9" t="s">
        <v>229</v>
      </c>
      <c r="F1990" s="9" t="s">
        <v>598</v>
      </c>
      <c r="G1990" s="9">
        <v>18</v>
      </c>
      <c r="L1990" s="9">
        <v>41.382916000000002</v>
      </c>
      <c r="M1990" s="9">
        <v>13.686910999999901</v>
      </c>
      <c r="O1990" s="9">
        <v>0</v>
      </c>
      <c r="P1990" s="9">
        <v>0</v>
      </c>
      <c r="Q1990" s="9">
        <v>0</v>
      </c>
      <c r="R1990" s="9" t="s">
        <v>10853</v>
      </c>
      <c r="S1990" s="9" t="s">
        <v>10854</v>
      </c>
      <c r="T1990" s="9" t="s">
        <v>10855</v>
      </c>
    </row>
    <row r="1991" spans="1:21" hidden="1" x14ac:dyDescent="0.2">
      <c r="A1991" s="9">
        <v>1989</v>
      </c>
      <c r="B1991" s="9" t="s">
        <v>10856</v>
      </c>
      <c r="C1991" s="9" t="s">
        <v>792</v>
      </c>
      <c r="D1991" s="9" t="s">
        <v>985</v>
      </c>
      <c r="E1991" s="9" t="s">
        <v>229</v>
      </c>
      <c r="F1991" s="9" t="s">
        <v>598</v>
      </c>
      <c r="G1991" s="9">
        <v>8</v>
      </c>
      <c r="L1991" s="9">
        <v>41.099713999999999</v>
      </c>
      <c r="M1991" s="9">
        <v>14.220126</v>
      </c>
      <c r="O1991" s="9">
        <v>0</v>
      </c>
      <c r="P1991" s="9">
        <v>0</v>
      </c>
      <c r="Q1991" s="9">
        <v>0</v>
      </c>
      <c r="R1991" s="9" t="s">
        <v>10857</v>
      </c>
      <c r="S1991" s="9" t="s">
        <v>10858</v>
      </c>
      <c r="T1991" s="9" t="s">
        <v>10859</v>
      </c>
    </row>
    <row r="1992" spans="1:21" hidden="1" x14ac:dyDescent="0.2">
      <c r="A1992" s="9">
        <v>1990</v>
      </c>
      <c r="B1992" s="9" t="s">
        <v>10860</v>
      </c>
      <c r="C1992" s="9" t="s">
        <v>792</v>
      </c>
      <c r="D1992" s="9" t="s">
        <v>985</v>
      </c>
      <c r="E1992" s="9" t="s">
        <v>229</v>
      </c>
      <c r="F1992" s="9" t="s">
        <v>598</v>
      </c>
      <c r="G1992" s="9">
        <v>59</v>
      </c>
      <c r="L1992" s="9">
        <v>45.595360999999997</v>
      </c>
      <c r="M1992" s="9">
        <v>7.7945139999999897</v>
      </c>
      <c r="O1992" s="9">
        <v>0</v>
      </c>
      <c r="P1992" s="9">
        <v>0</v>
      </c>
      <c r="Q1992" s="9">
        <v>0</v>
      </c>
      <c r="R1992" s="9" t="s">
        <v>10861</v>
      </c>
      <c r="S1992" s="9" t="s">
        <v>10862</v>
      </c>
      <c r="T1992" s="9" t="s">
        <v>10863</v>
      </c>
      <c r="U1992" s="9" t="s">
        <v>10864</v>
      </c>
    </row>
    <row r="1993" spans="1:21" hidden="1" x14ac:dyDescent="0.2">
      <c r="A1993" s="9">
        <v>1991</v>
      </c>
      <c r="B1993" s="9" t="s">
        <v>10865</v>
      </c>
      <c r="C1993" s="9" t="s">
        <v>792</v>
      </c>
      <c r="D1993" s="9" t="s">
        <v>846</v>
      </c>
      <c r="E1993" s="9" t="s">
        <v>794</v>
      </c>
      <c r="F1993" s="9" t="s">
        <v>598</v>
      </c>
      <c r="G1993" s="9">
        <v>19</v>
      </c>
      <c r="L1993" s="9">
        <v>41.672525</v>
      </c>
      <c r="M1993" s="9">
        <v>14.036415</v>
      </c>
      <c r="O1993" s="9">
        <v>0</v>
      </c>
      <c r="P1993" s="9">
        <v>0</v>
      </c>
      <c r="Q1993" s="9">
        <v>0</v>
      </c>
      <c r="R1993" s="9" t="s">
        <v>10866</v>
      </c>
      <c r="S1993" s="9" t="s">
        <v>10867</v>
      </c>
      <c r="T1993" s="9" t="s">
        <v>10868</v>
      </c>
    </row>
    <row r="1994" spans="1:21" hidden="1" x14ac:dyDescent="0.2">
      <c r="A1994" s="9">
        <v>1992</v>
      </c>
      <c r="B1994" s="9" t="s">
        <v>10869</v>
      </c>
      <c r="C1994" s="9" t="s">
        <v>792</v>
      </c>
      <c r="D1994" s="9" t="s">
        <v>985</v>
      </c>
      <c r="E1994" s="9" t="s">
        <v>229</v>
      </c>
      <c r="F1994" s="9" t="s">
        <v>598</v>
      </c>
      <c r="G1994" s="9">
        <v>50</v>
      </c>
      <c r="L1994" s="9">
        <v>46.012976000000002</v>
      </c>
      <c r="M1994" s="9">
        <v>8.2608160000000002</v>
      </c>
      <c r="O1994" s="9">
        <v>0</v>
      </c>
      <c r="P1994" s="9">
        <v>0</v>
      </c>
      <c r="Q1994" s="9">
        <v>0</v>
      </c>
      <c r="R1994" s="9" t="s">
        <v>10870</v>
      </c>
      <c r="S1994" s="9" t="s">
        <v>10871</v>
      </c>
      <c r="T1994" s="9" t="s">
        <v>10872</v>
      </c>
    </row>
    <row r="1995" spans="1:21" hidden="1" x14ac:dyDescent="0.2">
      <c r="A1995" s="9">
        <v>1993</v>
      </c>
      <c r="B1995" s="9" t="s">
        <v>10873</v>
      </c>
      <c r="C1995" s="9" t="s">
        <v>792</v>
      </c>
      <c r="D1995" s="9" t="s">
        <v>985</v>
      </c>
      <c r="E1995" s="9" t="s">
        <v>229</v>
      </c>
      <c r="F1995" s="9" t="s">
        <v>598</v>
      </c>
      <c r="G1995" s="9">
        <v>13</v>
      </c>
      <c r="L1995" s="9">
        <v>44.343724000000002</v>
      </c>
      <c r="M1995" s="9">
        <v>7.0353219999999999</v>
      </c>
      <c r="O1995" s="9">
        <v>0</v>
      </c>
      <c r="P1995" s="9">
        <v>0</v>
      </c>
      <c r="Q1995" s="9">
        <v>0</v>
      </c>
      <c r="R1995" s="9" t="s">
        <v>10874</v>
      </c>
      <c r="S1995" s="9" t="s">
        <v>10875</v>
      </c>
      <c r="T1995" s="9" t="s">
        <v>10876</v>
      </c>
    </row>
    <row r="1996" spans="1:21" hidden="1" x14ac:dyDescent="0.2">
      <c r="A1996" s="9">
        <v>1994</v>
      </c>
      <c r="B1996" s="9" t="s">
        <v>10877</v>
      </c>
      <c r="C1996" s="9" t="s">
        <v>792</v>
      </c>
      <c r="D1996" s="9" t="s">
        <v>985</v>
      </c>
      <c r="E1996" s="9" t="s">
        <v>229</v>
      </c>
      <c r="F1996" s="9" t="s">
        <v>598</v>
      </c>
      <c r="G1996" s="9">
        <v>7</v>
      </c>
      <c r="L1996" s="9">
        <v>46.024084925164701</v>
      </c>
      <c r="M1996" s="9">
        <v>8.25897216796875</v>
      </c>
      <c r="O1996" s="9">
        <v>0</v>
      </c>
      <c r="P1996" s="9">
        <v>0</v>
      </c>
      <c r="Q1996" s="9">
        <v>0</v>
      </c>
      <c r="R1996" s="9" t="s">
        <v>10878</v>
      </c>
      <c r="S1996" s="9" t="s">
        <v>10879</v>
      </c>
      <c r="T1996" s="9" t="s">
        <v>10880</v>
      </c>
    </row>
    <row r="1997" spans="1:21" hidden="1" x14ac:dyDescent="0.2">
      <c r="A1997" s="9">
        <v>1995</v>
      </c>
      <c r="B1997" s="9" t="s">
        <v>10881</v>
      </c>
      <c r="C1997" s="9" t="s">
        <v>792</v>
      </c>
      <c r="D1997" s="9" t="s">
        <v>985</v>
      </c>
      <c r="E1997" s="9" t="s">
        <v>229</v>
      </c>
      <c r="F1997" s="9" t="s">
        <v>598</v>
      </c>
      <c r="G1997" s="9">
        <v>23</v>
      </c>
      <c r="L1997" s="9">
        <v>43.978948000000003</v>
      </c>
      <c r="M1997" s="9">
        <v>10.545703</v>
      </c>
      <c r="O1997" s="9">
        <v>0</v>
      </c>
      <c r="P1997" s="9">
        <v>0</v>
      </c>
      <c r="Q1997" s="9">
        <v>0</v>
      </c>
      <c r="R1997" s="9" t="s">
        <v>10882</v>
      </c>
      <c r="S1997" s="9" t="s">
        <v>10883</v>
      </c>
      <c r="T1997" s="9" t="s">
        <v>10884</v>
      </c>
    </row>
    <row r="1998" spans="1:21" hidden="1" x14ac:dyDescent="0.2">
      <c r="A1998" s="9">
        <v>1996</v>
      </c>
      <c r="B1998" s="9" t="s">
        <v>10885</v>
      </c>
      <c r="C1998" s="9" t="s">
        <v>792</v>
      </c>
      <c r="D1998" s="9" t="s">
        <v>985</v>
      </c>
      <c r="E1998" s="9" t="s">
        <v>229</v>
      </c>
      <c r="F1998" s="9" t="s">
        <v>598</v>
      </c>
      <c r="G1998" s="9">
        <v>10</v>
      </c>
      <c r="L1998" s="9">
        <v>42.213735999999997</v>
      </c>
      <c r="M1998" s="9">
        <v>13.913504</v>
      </c>
      <c r="O1998" s="9">
        <v>0</v>
      </c>
      <c r="P1998" s="9">
        <v>0</v>
      </c>
      <c r="Q1998" s="9">
        <v>0</v>
      </c>
      <c r="R1998" s="9" t="s">
        <v>10886</v>
      </c>
      <c r="S1998" s="9" t="s">
        <v>10887</v>
      </c>
      <c r="T1998" s="9" t="s">
        <v>10888</v>
      </c>
    </row>
    <row r="1999" spans="1:21" hidden="1" x14ac:dyDescent="0.2">
      <c r="A1999" s="9">
        <v>1997</v>
      </c>
      <c r="B1999" s="9" t="s">
        <v>10889</v>
      </c>
      <c r="C1999" s="9" t="s">
        <v>792</v>
      </c>
      <c r="D1999" s="9" t="s">
        <v>985</v>
      </c>
      <c r="E1999" s="9" t="s">
        <v>229</v>
      </c>
      <c r="F1999" s="9" t="s">
        <v>598</v>
      </c>
      <c r="G1999" s="9">
        <v>30</v>
      </c>
      <c r="L1999" s="9">
        <v>46.504166699999999</v>
      </c>
      <c r="M1999" s="9">
        <v>12.473611099999999</v>
      </c>
      <c r="O1999" s="9">
        <v>0</v>
      </c>
      <c r="P1999" s="9">
        <v>0</v>
      </c>
      <c r="Q1999" s="9">
        <v>0</v>
      </c>
      <c r="R1999" s="9" t="s">
        <v>10890</v>
      </c>
      <c r="S1999" s="9" t="s">
        <v>10891</v>
      </c>
      <c r="T1999" s="9" t="s">
        <v>10892</v>
      </c>
    </row>
    <row r="2000" spans="1:21" hidden="1" x14ac:dyDescent="0.2">
      <c r="A2000" s="9">
        <v>1998</v>
      </c>
      <c r="B2000" s="9" t="s">
        <v>10893</v>
      </c>
      <c r="C2000" s="9" t="s">
        <v>792</v>
      </c>
      <c r="D2000" s="9" t="s">
        <v>985</v>
      </c>
      <c r="E2000" s="9" t="s">
        <v>229</v>
      </c>
      <c r="F2000" s="9" t="s">
        <v>598</v>
      </c>
      <c r="G2000" s="9">
        <v>12</v>
      </c>
      <c r="L2000" s="9">
        <v>46.081890000000001</v>
      </c>
      <c r="M2000" s="9">
        <v>9.5494439999999994</v>
      </c>
      <c r="O2000" s="9">
        <v>0</v>
      </c>
      <c r="P2000" s="9">
        <v>0</v>
      </c>
      <c r="Q2000" s="9">
        <v>0</v>
      </c>
      <c r="R2000" s="9" t="s">
        <v>10894</v>
      </c>
      <c r="S2000" s="9" t="s">
        <v>10895</v>
      </c>
      <c r="T2000" s="9" t="s">
        <v>10896</v>
      </c>
    </row>
    <row r="2001" spans="1:21" hidden="1" x14ac:dyDescent="0.2">
      <c r="A2001" s="9">
        <v>1999</v>
      </c>
      <c r="B2001" s="9" t="s">
        <v>10897</v>
      </c>
      <c r="C2001" s="9" t="s">
        <v>792</v>
      </c>
      <c r="D2001" s="9" t="s">
        <v>985</v>
      </c>
      <c r="E2001" s="9" t="s">
        <v>229</v>
      </c>
      <c r="F2001" s="9" t="s">
        <v>598</v>
      </c>
      <c r="G2001" s="9">
        <v>12</v>
      </c>
      <c r="L2001" s="9">
        <v>40.233333299999998</v>
      </c>
      <c r="M2001" s="9">
        <v>15.2333333</v>
      </c>
      <c r="O2001" s="9">
        <v>0</v>
      </c>
      <c r="P2001" s="9">
        <v>0</v>
      </c>
      <c r="Q2001" s="9">
        <v>0</v>
      </c>
      <c r="R2001" s="9" t="s">
        <v>10898</v>
      </c>
      <c r="S2001" s="9" t="s">
        <v>10899</v>
      </c>
      <c r="T2001" s="9" t="s">
        <v>10900</v>
      </c>
    </row>
    <row r="2002" spans="1:21" hidden="1" x14ac:dyDescent="0.2">
      <c r="A2002" s="9">
        <v>2000</v>
      </c>
      <c r="B2002" s="9" t="s">
        <v>10901</v>
      </c>
      <c r="C2002" s="9" t="s">
        <v>792</v>
      </c>
      <c r="D2002" s="9" t="s">
        <v>846</v>
      </c>
      <c r="E2002" s="9" t="s">
        <v>794</v>
      </c>
      <c r="F2002" s="9" t="s">
        <v>598</v>
      </c>
      <c r="G2002" s="9">
        <v>13</v>
      </c>
      <c r="L2002" s="9">
        <v>46.178198999999999</v>
      </c>
      <c r="M2002" s="9">
        <v>10.329159000000001</v>
      </c>
      <c r="O2002" s="9">
        <v>0</v>
      </c>
      <c r="P2002" s="9">
        <v>0</v>
      </c>
      <c r="Q2002" s="9">
        <v>0</v>
      </c>
      <c r="R2002" s="9" t="s">
        <v>10902</v>
      </c>
      <c r="S2002" s="9" t="s">
        <v>10903</v>
      </c>
      <c r="T2002" s="9" t="s">
        <v>10904</v>
      </c>
    </row>
    <row r="2003" spans="1:21" hidden="1" x14ac:dyDescent="0.2">
      <c r="A2003" s="9">
        <v>2001</v>
      </c>
      <c r="B2003" s="9" t="s">
        <v>10905</v>
      </c>
      <c r="C2003" s="9" t="s">
        <v>792</v>
      </c>
      <c r="D2003" s="9" t="s">
        <v>985</v>
      </c>
      <c r="E2003" s="9" t="s">
        <v>229</v>
      </c>
      <c r="F2003" s="9" t="s">
        <v>598</v>
      </c>
      <c r="G2003" s="9">
        <v>41</v>
      </c>
      <c r="L2003" s="9">
        <v>46.042020725964299</v>
      </c>
      <c r="M2003" s="9">
        <v>8.2594871520996094</v>
      </c>
      <c r="O2003" s="9">
        <v>0</v>
      </c>
      <c r="P2003" s="9">
        <v>0</v>
      </c>
      <c r="Q2003" s="9">
        <v>0</v>
      </c>
      <c r="R2003" s="9" t="s">
        <v>10906</v>
      </c>
      <c r="S2003" s="9" t="s">
        <v>10907</v>
      </c>
      <c r="T2003" s="9" t="s">
        <v>10908</v>
      </c>
    </row>
    <row r="2004" spans="1:21" hidden="1" x14ac:dyDescent="0.2">
      <c r="A2004" s="9">
        <v>2002</v>
      </c>
      <c r="B2004" s="9" t="s">
        <v>10909</v>
      </c>
      <c r="C2004" s="9" t="s">
        <v>792</v>
      </c>
      <c r="D2004" s="9" t="s">
        <v>985</v>
      </c>
      <c r="E2004" s="9" t="s">
        <v>229</v>
      </c>
      <c r="F2004" s="9" t="s">
        <v>598</v>
      </c>
      <c r="G2004" s="9">
        <v>46</v>
      </c>
      <c r="L2004" s="9">
        <v>39.799101</v>
      </c>
      <c r="M2004" s="9">
        <v>15.90748</v>
      </c>
      <c r="O2004" s="9">
        <v>0</v>
      </c>
      <c r="P2004" s="9">
        <v>0</v>
      </c>
      <c r="Q2004" s="9">
        <v>0</v>
      </c>
      <c r="R2004" s="9" t="s">
        <v>10910</v>
      </c>
      <c r="S2004" s="9" t="s">
        <v>10911</v>
      </c>
      <c r="T2004" s="9" t="s">
        <v>10912</v>
      </c>
    </row>
    <row r="2005" spans="1:21" hidden="1" x14ac:dyDescent="0.2">
      <c r="A2005" s="9">
        <v>2003</v>
      </c>
      <c r="B2005" s="9" t="s">
        <v>10913</v>
      </c>
      <c r="C2005" s="9" t="s">
        <v>792</v>
      </c>
      <c r="D2005" s="9" t="s">
        <v>985</v>
      </c>
      <c r="E2005" s="9" t="s">
        <v>229</v>
      </c>
      <c r="F2005" s="9" t="s">
        <v>598</v>
      </c>
      <c r="G2005" s="9">
        <v>7</v>
      </c>
      <c r="L2005" s="9">
        <v>46.030996000000002</v>
      </c>
      <c r="M2005" s="9">
        <v>10.345862</v>
      </c>
      <c r="O2005" s="9">
        <v>0</v>
      </c>
      <c r="P2005" s="9">
        <v>0</v>
      </c>
      <c r="Q2005" s="9">
        <v>0</v>
      </c>
      <c r="R2005" s="9" t="s">
        <v>10914</v>
      </c>
      <c r="S2005" s="9" t="s">
        <v>10915</v>
      </c>
      <c r="T2005" s="9" t="s">
        <v>10916</v>
      </c>
    </row>
    <row r="2006" spans="1:21" hidden="1" x14ac:dyDescent="0.2">
      <c r="A2006" s="9">
        <v>2004</v>
      </c>
      <c r="B2006" s="9" t="s">
        <v>10917</v>
      </c>
      <c r="C2006" s="9" t="s">
        <v>792</v>
      </c>
      <c r="D2006" s="9" t="s">
        <v>846</v>
      </c>
      <c r="E2006" s="9" t="s">
        <v>794</v>
      </c>
      <c r="F2006" s="9" t="s">
        <v>598</v>
      </c>
      <c r="G2006" s="9">
        <v>5</v>
      </c>
      <c r="L2006" s="9">
        <v>40.585962000000002</v>
      </c>
      <c r="M2006" s="9">
        <v>9.0012240000000006</v>
      </c>
      <c r="O2006" s="9">
        <v>0</v>
      </c>
      <c r="P2006" s="9">
        <v>0</v>
      </c>
      <c r="Q2006" s="9">
        <v>0</v>
      </c>
      <c r="R2006" s="9" t="s">
        <v>10918</v>
      </c>
      <c r="S2006" s="9" t="s">
        <v>10919</v>
      </c>
      <c r="T2006" s="9" t="s">
        <v>10920</v>
      </c>
    </row>
    <row r="2007" spans="1:21" hidden="1" x14ac:dyDescent="0.2">
      <c r="A2007" s="9">
        <v>2005</v>
      </c>
      <c r="B2007" s="9" t="s">
        <v>10921</v>
      </c>
      <c r="C2007" s="9" t="s">
        <v>792</v>
      </c>
      <c r="D2007" s="9" t="s">
        <v>985</v>
      </c>
      <c r="E2007" s="9" t="s">
        <v>229</v>
      </c>
      <c r="F2007" s="9" t="s">
        <v>598</v>
      </c>
      <c r="G2007" s="9">
        <v>25</v>
      </c>
      <c r="L2007" s="9">
        <v>46.85</v>
      </c>
      <c r="M2007" s="9">
        <v>11.3833333</v>
      </c>
      <c r="O2007" s="9">
        <v>0</v>
      </c>
      <c r="P2007" s="9">
        <v>0</v>
      </c>
      <c r="Q2007" s="9">
        <v>0</v>
      </c>
      <c r="R2007" s="9" t="s">
        <v>10922</v>
      </c>
      <c r="S2007" s="9" t="s">
        <v>10923</v>
      </c>
      <c r="T2007" s="9" t="s">
        <v>10924</v>
      </c>
    </row>
    <row r="2008" spans="1:21" hidden="1" x14ac:dyDescent="0.2">
      <c r="A2008" s="9">
        <v>2006</v>
      </c>
      <c r="B2008" s="9" t="s">
        <v>10925</v>
      </c>
      <c r="C2008" s="9" t="s">
        <v>792</v>
      </c>
      <c r="D2008" s="9" t="s">
        <v>985</v>
      </c>
      <c r="E2008" s="9" t="s">
        <v>229</v>
      </c>
      <c r="F2008" s="9" t="s">
        <v>598</v>
      </c>
      <c r="G2008" s="9">
        <v>8</v>
      </c>
      <c r="L2008" s="9">
        <v>46.56662</v>
      </c>
      <c r="M2008" s="9">
        <v>11.560980000000001</v>
      </c>
      <c r="O2008" s="9">
        <v>0</v>
      </c>
      <c r="P2008" s="9">
        <v>0</v>
      </c>
      <c r="Q2008" s="9">
        <v>0</v>
      </c>
      <c r="R2008" s="9" t="s">
        <v>10926</v>
      </c>
      <c r="S2008" s="9" t="s">
        <v>10927</v>
      </c>
      <c r="T2008" s="9" t="s">
        <v>10928</v>
      </c>
    </row>
    <row r="2009" spans="1:21" hidden="1" x14ac:dyDescent="0.2">
      <c r="A2009" s="9">
        <v>2007</v>
      </c>
      <c r="B2009" s="9" t="s">
        <v>10929</v>
      </c>
      <c r="C2009" s="9" t="s">
        <v>792</v>
      </c>
      <c r="D2009" s="9" t="s">
        <v>985</v>
      </c>
      <c r="E2009" s="9" t="s">
        <v>229</v>
      </c>
      <c r="F2009" s="9" t="s">
        <v>598</v>
      </c>
      <c r="G2009" s="9">
        <v>15</v>
      </c>
      <c r="L2009" s="9">
        <v>45.442129999999999</v>
      </c>
      <c r="M2009" s="9">
        <v>12.34014</v>
      </c>
      <c r="O2009" s="9">
        <v>0</v>
      </c>
      <c r="P2009" s="9">
        <v>0</v>
      </c>
      <c r="Q2009" s="9">
        <v>0</v>
      </c>
      <c r="R2009" s="9" t="s">
        <v>10930</v>
      </c>
      <c r="S2009" s="9" t="s">
        <v>10931</v>
      </c>
      <c r="T2009" s="9" t="s">
        <v>10932</v>
      </c>
    </row>
    <row r="2010" spans="1:21" hidden="1" x14ac:dyDescent="0.2">
      <c r="A2010" s="9">
        <v>2008</v>
      </c>
      <c r="B2010" s="9" t="s">
        <v>10933</v>
      </c>
      <c r="C2010" s="9" t="s">
        <v>792</v>
      </c>
      <c r="D2010" s="9" t="s">
        <v>985</v>
      </c>
      <c r="E2010" s="9" t="s">
        <v>229</v>
      </c>
      <c r="F2010" s="9" t="s">
        <v>598</v>
      </c>
      <c r="G2010" s="9">
        <v>46</v>
      </c>
      <c r="L2010" s="9">
        <v>45.740260999999997</v>
      </c>
      <c r="M2010" s="9">
        <v>7.4666039999999896</v>
      </c>
      <c r="O2010" s="9">
        <v>0</v>
      </c>
      <c r="P2010" s="9">
        <v>0</v>
      </c>
      <c r="Q2010" s="9">
        <v>0</v>
      </c>
      <c r="R2010" s="9" t="s">
        <v>10934</v>
      </c>
      <c r="S2010" s="9" t="s">
        <v>10935</v>
      </c>
      <c r="T2010" s="9" t="s">
        <v>10936</v>
      </c>
    </row>
    <row r="2011" spans="1:21" hidden="1" x14ac:dyDescent="0.2">
      <c r="A2011" s="9">
        <v>2009</v>
      </c>
      <c r="B2011" s="9" t="s">
        <v>10937</v>
      </c>
      <c r="C2011" s="9" t="s">
        <v>792</v>
      </c>
      <c r="D2011" s="9" t="s">
        <v>985</v>
      </c>
      <c r="E2011" s="9" t="s">
        <v>229</v>
      </c>
      <c r="F2011" s="9" t="s">
        <v>598</v>
      </c>
      <c r="G2011" s="9">
        <v>19</v>
      </c>
      <c r="L2011" s="9">
        <v>46.149310999999997</v>
      </c>
      <c r="M2011" s="9">
        <v>11.789192999999999</v>
      </c>
      <c r="O2011" s="9">
        <v>0</v>
      </c>
      <c r="P2011" s="9">
        <v>0</v>
      </c>
      <c r="Q2011" s="9">
        <v>0</v>
      </c>
      <c r="R2011" s="9" t="s">
        <v>10938</v>
      </c>
      <c r="S2011" s="9" t="s">
        <v>10939</v>
      </c>
      <c r="T2011" s="9" t="s">
        <v>10940</v>
      </c>
    </row>
    <row r="2012" spans="1:21" hidden="1" x14ac:dyDescent="0.2">
      <c r="A2012" s="9">
        <v>2010</v>
      </c>
      <c r="B2012" s="9" t="s">
        <v>10941</v>
      </c>
      <c r="C2012" s="9" t="s">
        <v>792</v>
      </c>
      <c r="D2012" s="9" t="s">
        <v>985</v>
      </c>
      <c r="E2012" s="9" t="s">
        <v>229</v>
      </c>
      <c r="F2012" s="9" t="s">
        <v>598</v>
      </c>
      <c r="G2012" s="9">
        <v>42</v>
      </c>
      <c r="L2012" s="9">
        <v>45.737360000000002</v>
      </c>
      <c r="M2012" s="9">
        <v>7.3166009999999897</v>
      </c>
      <c r="O2012" s="9">
        <v>0</v>
      </c>
      <c r="P2012" s="9">
        <v>0</v>
      </c>
      <c r="Q2012" s="9">
        <v>0</v>
      </c>
      <c r="R2012" s="9" t="s">
        <v>10942</v>
      </c>
      <c r="S2012" s="9" t="s">
        <v>10943</v>
      </c>
      <c r="T2012" s="9" t="s">
        <v>10944</v>
      </c>
    </row>
    <row r="2013" spans="1:21" hidden="1" x14ac:dyDescent="0.2">
      <c r="A2013" s="9">
        <v>2011</v>
      </c>
      <c r="B2013" s="9" t="s">
        <v>10945</v>
      </c>
      <c r="C2013" s="9" t="s">
        <v>792</v>
      </c>
      <c r="D2013" s="9" t="s">
        <v>985</v>
      </c>
      <c r="E2013" s="9" t="s">
        <v>229</v>
      </c>
      <c r="F2013" s="9" t="s">
        <v>598</v>
      </c>
      <c r="G2013" s="9">
        <v>10</v>
      </c>
      <c r="L2013" s="9">
        <v>45.775066000000002</v>
      </c>
      <c r="M2013" s="9">
        <v>7.8266119999999999</v>
      </c>
      <c r="O2013" s="9">
        <v>0</v>
      </c>
      <c r="P2013" s="9">
        <v>0</v>
      </c>
      <c r="Q2013" s="9">
        <v>0</v>
      </c>
      <c r="R2013" s="9" t="s">
        <v>10946</v>
      </c>
      <c r="S2013" s="9" t="s">
        <v>10947</v>
      </c>
      <c r="T2013" s="9" t="s">
        <v>10948</v>
      </c>
    </row>
    <row r="2014" spans="1:21" hidden="1" x14ac:dyDescent="0.2">
      <c r="A2014" s="9">
        <v>2012</v>
      </c>
      <c r="B2014" s="9" t="s">
        <v>10949</v>
      </c>
      <c r="C2014" s="9" t="s">
        <v>792</v>
      </c>
      <c r="D2014" s="9" t="s">
        <v>985</v>
      </c>
      <c r="E2014" s="9" t="s">
        <v>229</v>
      </c>
      <c r="F2014" s="9" t="s">
        <v>598</v>
      </c>
      <c r="G2014" s="9">
        <v>58</v>
      </c>
      <c r="L2014" s="9">
        <v>38.666882999999999</v>
      </c>
      <c r="M2014" s="9">
        <v>16.481204999999999</v>
      </c>
      <c r="O2014" s="9">
        <v>0</v>
      </c>
      <c r="P2014" s="9">
        <v>0</v>
      </c>
      <c r="Q2014" s="9">
        <v>0</v>
      </c>
      <c r="R2014" s="9" t="s">
        <v>10950</v>
      </c>
      <c r="S2014" s="9" t="s">
        <v>10951</v>
      </c>
      <c r="T2014" s="9" t="s">
        <v>10952</v>
      </c>
      <c r="U2014" s="9" t="s">
        <v>10953</v>
      </c>
    </row>
    <row r="2015" spans="1:21" hidden="1" x14ac:dyDescent="0.2">
      <c r="A2015" s="9">
        <v>2013</v>
      </c>
      <c r="B2015" s="9" t="s">
        <v>10954</v>
      </c>
      <c r="C2015" s="9" t="s">
        <v>792</v>
      </c>
      <c r="D2015" s="9" t="s">
        <v>985</v>
      </c>
      <c r="E2015" s="9" t="s">
        <v>229</v>
      </c>
      <c r="F2015" s="9" t="s">
        <v>598</v>
      </c>
      <c r="G2015" s="9">
        <v>20</v>
      </c>
      <c r="L2015" s="9">
        <v>46.643520000000002</v>
      </c>
      <c r="M2015" s="9">
        <v>11.355774</v>
      </c>
      <c r="O2015" s="9">
        <v>0</v>
      </c>
      <c r="P2015" s="9">
        <v>0</v>
      </c>
      <c r="Q2015" s="9">
        <v>0</v>
      </c>
      <c r="R2015" s="9" t="s">
        <v>10955</v>
      </c>
      <c r="S2015" s="9" t="s">
        <v>10956</v>
      </c>
      <c r="T2015" s="9" t="s">
        <v>10957</v>
      </c>
    </row>
    <row r="2016" spans="1:21" hidden="1" x14ac:dyDescent="0.2">
      <c r="A2016" s="9">
        <v>2014</v>
      </c>
      <c r="B2016" s="9" t="s">
        <v>10958</v>
      </c>
      <c r="C2016" s="9" t="s">
        <v>792</v>
      </c>
      <c r="D2016" s="9" t="s">
        <v>985</v>
      </c>
      <c r="E2016" s="9" t="s">
        <v>229</v>
      </c>
      <c r="F2016" s="9" t="s">
        <v>598</v>
      </c>
      <c r="G2016" s="9">
        <v>14</v>
      </c>
      <c r="L2016" s="9">
        <v>44.647033999999998</v>
      </c>
      <c r="M2016" s="9">
        <v>7.3210220000000001</v>
      </c>
      <c r="O2016" s="9">
        <v>0</v>
      </c>
      <c r="P2016" s="9">
        <v>0</v>
      </c>
      <c r="Q2016" s="9">
        <v>0</v>
      </c>
      <c r="R2016" s="9" t="s">
        <v>10959</v>
      </c>
      <c r="S2016" s="9" t="s">
        <v>10960</v>
      </c>
      <c r="T2016" s="9" t="s">
        <v>10961</v>
      </c>
    </row>
    <row r="2017" spans="1:20" hidden="1" x14ac:dyDescent="0.2">
      <c r="A2017" s="9">
        <v>2015</v>
      </c>
      <c r="B2017" s="9" t="s">
        <v>10962</v>
      </c>
      <c r="C2017" s="9" t="s">
        <v>792</v>
      </c>
      <c r="D2017" s="9" t="s">
        <v>985</v>
      </c>
      <c r="E2017" s="9" t="s">
        <v>229</v>
      </c>
      <c r="F2017" s="9" t="s">
        <v>598</v>
      </c>
      <c r="G2017" s="9">
        <v>13</v>
      </c>
      <c r="L2017" s="9">
        <v>46.433920000000001</v>
      </c>
      <c r="M2017" s="9">
        <v>11.976792</v>
      </c>
      <c r="O2017" s="9">
        <v>0</v>
      </c>
      <c r="P2017" s="9">
        <v>0</v>
      </c>
      <c r="Q2017" s="9">
        <v>0</v>
      </c>
      <c r="R2017" s="9" t="s">
        <v>10963</v>
      </c>
      <c r="S2017" s="9" t="s">
        <v>10964</v>
      </c>
      <c r="T2017" s="9" t="s">
        <v>10965</v>
      </c>
    </row>
    <row r="2018" spans="1:20" hidden="1" x14ac:dyDescent="0.2">
      <c r="A2018" s="9">
        <v>2016</v>
      </c>
      <c r="B2018" s="9" t="s">
        <v>10966</v>
      </c>
      <c r="C2018" s="9" t="s">
        <v>792</v>
      </c>
      <c r="D2018" s="9" t="s">
        <v>985</v>
      </c>
      <c r="E2018" s="9" t="s">
        <v>229</v>
      </c>
      <c r="F2018" s="9" t="s">
        <v>598</v>
      </c>
      <c r="G2018" s="9">
        <v>8</v>
      </c>
      <c r="L2018" s="9">
        <v>44.027650999999999</v>
      </c>
      <c r="M2018" s="9">
        <v>10.765107</v>
      </c>
      <c r="O2018" s="9">
        <v>0</v>
      </c>
      <c r="P2018" s="9">
        <v>0</v>
      </c>
      <c r="Q2018" s="9">
        <v>0</v>
      </c>
      <c r="R2018" s="9" t="s">
        <v>10967</v>
      </c>
      <c r="S2018" s="9" t="s">
        <v>10968</v>
      </c>
      <c r="T2018" s="9" t="s">
        <v>10969</v>
      </c>
    </row>
    <row r="2019" spans="1:20" hidden="1" x14ac:dyDescent="0.2">
      <c r="A2019" s="9">
        <v>2017</v>
      </c>
      <c r="B2019" s="9" t="s">
        <v>10970</v>
      </c>
      <c r="C2019" s="9" t="s">
        <v>792</v>
      </c>
      <c r="D2019" s="9" t="s">
        <v>985</v>
      </c>
      <c r="E2019" s="9" t="s">
        <v>229</v>
      </c>
      <c r="F2019" s="9" t="s">
        <v>598</v>
      </c>
      <c r="G2019" s="9">
        <v>10</v>
      </c>
      <c r="L2019" s="9">
        <v>43.690759999999997</v>
      </c>
      <c r="M2019" s="9">
        <v>12.812658000000001</v>
      </c>
      <c r="O2019" s="9">
        <v>0</v>
      </c>
      <c r="P2019" s="9">
        <v>0</v>
      </c>
      <c r="Q2019" s="9">
        <v>0</v>
      </c>
      <c r="R2019" s="9" t="s">
        <v>10971</v>
      </c>
      <c r="S2019" s="9" t="s">
        <v>10972</v>
      </c>
      <c r="T2019" s="9" t="s">
        <v>10973</v>
      </c>
    </row>
    <row r="2020" spans="1:20" hidden="1" x14ac:dyDescent="0.2">
      <c r="A2020" s="9">
        <v>2018</v>
      </c>
      <c r="B2020" s="9" t="s">
        <v>10974</v>
      </c>
      <c r="C2020" s="9" t="s">
        <v>792</v>
      </c>
      <c r="D2020" s="9" t="s">
        <v>985</v>
      </c>
      <c r="E2020" s="9" t="s">
        <v>229</v>
      </c>
      <c r="F2020" s="9" t="s">
        <v>598</v>
      </c>
      <c r="G2020" s="9">
        <v>40</v>
      </c>
      <c r="L2020" s="9">
        <v>44.579630999999999</v>
      </c>
      <c r="M2020" s="9">
        <v>7.1845210000000002</v>
      </c>
      <c r="O2020" s="9">
        <v>0</v>
      </c>
      <c r="P2020" s="9">
        <v>0</v>
      </c>
      <c r="Q2020" s="9">
        <v>0</v>
      </c>
      <c r="R2020" s="9" t="s">
        <v>10975</v>
      </c>
      <c r="S2020" s="9" t="s">
        <v>10976</v>
      </c>
      <c r="T2020" s="9" t="s">
        <v>10977</v>
      </c>
    </row>
    <row r="2021" spans="1:20" hidden="1" x14ac:dyDescent="0.2">
      <c r="A2021" s="9">
        <v>2019</v>
      </c>
      <c r="B2021" s="9" t="s">
        <v>10978</v>
      </c>
      <c r="C2021" s="9" t="s">
        <v>792</v>
      </c>
      <c r="D2021" s="9" t="s">
        <v>985</v>
      </c>
      <c r="E2021" s="9" t="s">
        <v>229</v>
      </c>
      <c r="F2021" s="9" t="s">
        <v>598</v>
      </c>
      <c r="G2021" s="9">
        <v>15</v>
      </c>
      <c r="L2021" s="9">
        <v>44.643853999999997</v>
      </c>
      <c r="M2021" s="9">
        <v>9.4965689999999991</v>
      </c>
      <c r="O2021" s="9">
        <v>0</v>
      </c>
      <c r="P2021" s="9">
        <v>0</v>
      </c>
      <c r="Q2021" s="9">
        <v>0</v>
      </c>
      <c r="R2021" s="9" t="s">
        <v>10979</v>
      </c>
      <c r="S2021" s="9" t="s">
        <v>10980</v>
      </c>
      <c r="T2021" s="9" t="s">
        <v>10981</v>
      </c>
    </row>
    <row r="2022" spans="1:20" hidden="1" x14ac:dyDescent="0.2">
      <c r="A2022" s="9">
        <v>2020</v>
      </c>
      <c r="B2022" s="9" t="s">
        <v>10982</v>
      </c>
      <c r="C2022" s="9" t="s">
        <v>792</v>
      </c>
      <c r="D2022" s="9" t="s">
        <v>985</v>
      </c>
      <c r="E2022" s="9" t="s">
        <v>229</v>
      </c>
      <c r="F2022" s="9" t="s">
        <v>598</v>
      </c>
      <c r="G2022" s="9">
        <v>23</v>
      </c>
      <c r="L2022" s="9">
        <v>42.259327999999897</v>
      </c>
      <c r="M2022" s="9">
        <v>12.745778</v>
      </c>
      <c r="O2022" s="9">
        <v>0</v>
      </c>
      <c r="P2022" s="9">
        <v>0</v>
      </c>
      <c r="Q2022" s="9">
        <v>0</v>
      </c>
      <c r="R2022" s="9" t="s">
        <v>10983</v>
      </c>
      <c r="S2022" s="9" t="s">
        <v>10984</v>
      </c>
      <c r="T2022" s="9" t="s">
        <v>10985</v>
      </c>
    </row>
    <row r="2023" spans="1:20" hidden="1" x14ac:dyDescent="0.2">
      <c r="A2023" s="9">
        <v>2021</v>
      </c>
      <c r="B2023" s="9" t="s">
        <v>10986</v>
      </c>
      <c r="C2023" s="9" t="s">
        <v>792</v>
      </c>
      <c r="D2023" s="9" t="s">
        <v>985</v>
      </c>
      <c r="E2023" s="9" t="s">
        <v>229</v>
      </c>
      <c r="F2023" s="9" t="s">
        <v>598</v>
      </c>
      <c r="G2023" s="9">
        <v>20</v>
      </c>
      <c r="L2023" s="9">
        <v>41.993830000000003</v>
      </c>
      <c r="M2023" s="9">
        <v>13.803905</v>
      </c>
      <c r="O2023" s="9">
        <v>0</v>
      </c>
      <c r="P2023" s="9">
        <v>0</v>
      </c>
      <c r="Q2023" s="9">
        <v>0</v>
      </c>
      <c r="R2023" s="9" t="s">
        <v>10987</v>
      </c>
      <c r="S2023" s="9" t="s">
        <v>10988</v>
      </c>
      <c r="T2023" s="9" t="s">
        <v>10989</v>
      </c>
    </row>
    <row r="2024" spans="1:20" hidden="1" x14ac:dyDescent="0.2">
      <c r="A2024" s="9">
        <v>2022</v>
      </c>
      <c r="B2024" s="9" t="s">
        <v>10990</v>
      </c>
      <c r="C2024" s="9" t="s">
        <v>792</v>
      </c>
      <c r="D2024" s="9" t="s">
        <v>985</v>
      </c>
      <c r="E2024" s="9" t="s">
        <v>229</v>
      </c>
      <c r="F2024" s="9" t="s">
        <v>598</v>
      </c>
      <c r="G2024" s="9">
        <v>8</v>
      </c>
      <c r="L2024" s="9">
        <v>45.529214000000003</v>
      </c>
      <c r="M2024" s="9">
        <v>9.533849</v>
      </c>
      <c r="O2024" s="9">
        <v>0</v>
      </c>
      <c r="P2024" s="9">
        <v>0</v>
      </c>
      <c r="Q2024" s="9">
        <v>0</v>
      </c>
      <c r="R2024" s="9" t="s">
        <v>10991</v>
      </c>
      <c r="S2024" s="9" t="s">
        <v>10992</v>
      </c>
      <c r="T2024" s="9" t="s">
        <v>10993</v>
      </c>
    </row>
    <row r="2025" spans="1:20" hidden="1" x14ac:dyDescent="0.2">
      <c r="A2025" s="9">
        <v>2023</v>
      </c>
      <c r="B2025" s="9" t="s">
        <v>10994</v>
      </c>
      <c r="C2025" s="9" t="s">
        <v>792</v>
      </c>
      <c r="D2025" s="9" t="s">
        <v>846</v>
      </c>
      <c r="E2025" s="9" t="s">
        <v>794</v>
      </c>
      <c r="F2025" s="9" t="s">
        <v>598</v>
      </c>
      <c r="G2025" s="9">
        <v>43</v>
      </c>
      <c r="L2025" s="9">
        <v>46.060375999999998</v>
      </c>
      <c r="M2025" s="9">
        <v>8.1146119999999993</v>
      </c>
      <c r="O2025" s="9">
        <v>0</v>
      </c>
      <c r="P2025" s="9">
        <v>0</v>
      </c>
      <c r="Q2025" s="9">
        <v>0</v>
      </c>
      <c r="R2025" s="9" t="s">
        <v>10995</v>
      </c>
      <c r="S2025" s="9" t="s">
        <v>10996</v>
      </c>
      <c r="T2025" s="9" t="s">
        <v>10997</v>
      </c>
    </row>
    <row r="2026" spans="1:20" hidden="1" x14ac:dyDescent="0.2">
      <c r="A2026" s="9">
        <v>2024</v>
      </c>
      <c r="B2026" s="9" t="s">
        <v>10998</v>
      </c>
      <c r="C2026" s="9" t="s">
        <v>792</v>
      </c>
      <c r="D2026" s="9" t="s">
        <v>985</v>
      </c>
      <c r="E2026" s="9" t="s">
        <v>229</v>
      </c>
      <c r="F2026" s="9" t="s">
        <v>598</v>
      </c>
      <c r="G2026" s="9">
        <v>18</v>
      </c>
      <c r="L2026" s="9">
        <v>46.920332999999999</v>
      </c>
      <c r="M2026" s="9">
        <v>11.954483</v>
      </c>
      <c r="O2026" s="9">
        <v>0</v>
      </c>
      <c r="P2026" s="9">
        <v>0</v>
      </c>
      <c r="Q2026" s="9">
        <v>0</v>
      </c>
      <c r="R2026" s="9" t="s">
        <v>10999</v>
      </c>
      <c r="S2026" s="9" t="s">
        <v>11000</v>
      </c>
      <c r="T2026" s="9" t="s">
        <v>11001</v>
      </c>
    </row>
    <row r="2027" spans="1:20" hidden="1" x14ac:dyDescent="0.2">
      <c r="A2027" s="9">
        <v>2025</v>
      </c>
      <c r="B2027" s="9" t="s">
        <v>11002</v>
      </c>
      <c r="C2027" s="9" t="s">
        <v>792</v>
      </c>
      <c r="D2027" s="9" t="s">
        <v>985</v>
      </c>
      <c r="E2027" s="9" t="s">
        <v>229</v>
      </c>
      <c r="F2027" s="9" t="s">
        <v>598</v>
      </c>
      <c r="G2027" s="9">
        <v>21</v>
      </c>
      <c r="L2027" s="9">
        <v>46.8333333</v>
      </c>
      <c r="M2027" s="9">
        <v>11.6166666999999</v>
      </c>
      <c r="O2027" s="9">
        <v>0</v>
      </c>
      <c r="P2027" s="9">
        <v>0</v>
      </c>
      <c r="Q2027" s="9">
        <v>0</v>
      </c>
      <c r="R2027" s="9" t="s">
        <v>11003</v>
      </c>
      <c r="S2027" s="9" t="s">
        <v>11004</v>
      </c>
      <c r="T2027" s="9" t="s">
        <v>11005</v>
      </c>
    </row>
    <row r="2028" spans="1:20" hidden="1" x14ac:dyDescent="0.2">
      <c r="A2028" s="9">
        <v>2026</v>
      </c>
      <c r="B2028" s="9" t="s">
        <v>11006</v>
      </c>
      <c r="C2028" s="9" t="s">
        <v>792</v>
      </c>
      <c r="D2028" s="9" t="s">
        <v>985</v>
      </c>
      <c r="E2028" s="9" t="s">
        <v>229</v>
      </c>
      <c r="F2028" s="9" t="s">
        <v>598</v>
      </c>
      <c r="G2028" s="9">
        <v>12</v>
      </c>
      <c r="L2028" s="9">
        <v>45.925691999999998</v>
      </c>
      <c r="M2028" s="9">
        <v>10.250862</v>
      </c>
      <c r="O2028" s="9">
        <v>0</v>
      </c>
      <c r="P2028" s="9">
        <v>0</v>
      </c>
      <c r="Q2028" s="9">
        <v>0</v>
      </c>
      <c r="R2028" s="9" t="s">
        <v>11007</v>
      </c>
      <c r="S2028" s="9" t="s">
        <v>11008</v>
      </c>
      <c r="T2028" s="9" t="s">
        <v>11009</v>
      </c>
    </row>
    <row r="2029" spans="1:20" hidden="1" x14ac:dyDescent="0.2">
      <c r="A2029" s="9">
        <v>2027</v>
      </c>
      <c r="B2029" s="9" t="s">
        <v>11010</v>
      </c>
      <c r="C2029" s="9" t="s">
        <v>792</v>
      </c>
      <c r="D2029" s="9" t="s">
        <v>985</v>
      </c>
      <c r="E2029" s="9" t="s">
        <v>229</v>
      </c>
      <c r="F2029" s="9" t="s">
        <v>598</v>
      </c>
      <c r="G2029" s="9">
        <v>38</v>
      </c>
      <c r="L2029" s="9">
        <v>46.135091000000003</v>
      </c>
      <c r="M2029" s="9">
        <v>9.5516430000000003</v>
      </c>
      <c r="O2029" s="9">
        <v>0</v>
      </c>
      <c r="P2029" s="9">
        <v>0</v>
      </c>
      <c r="Q2029" s="9">
        <v>0</v>
      </c>
      <c r="R2029" s="9" t="s">
        <v>11011</v>
      </c>
      <c r="S2029" s="9" t="s">
        <v>11012</v>
      </c>
      <c r="T2029" s="9" t="s">
        <v>11013</v>
      </c>
    </row>
    <row r="2030" spans="1:20" hidden="1" x14ac:dyDescent="0.2">
      <c r="A2030" s="9">
        <v>2028</v>
      </c>
      <c r="B2030" s="9" t="s">
        <v>11014</v>
      </c>
      <c r="C2030" s="9" t="s">
        <v>792</v>
      </c>
      <c r="D2030" s="9" t="s">
        <v>985</v>
      </c>
      <c r="E2030" s="9" t="s">
        <v>229</v>
      </c>
      <c r="F2030" s="9" t="s">
        <v>598</v>
      </c>
      <c r="G2030" s="9">
        <v>21</v>
      </c>
      <c r="L2030" s="9">
        <v>45.562959999999997</v>
      </c>
      <c r="M2030" s="9">
        <v>7.8073149999999902</v>
      </c>
      <c r="O2030" s="9">
        <v>0</v>
      </c>
      <c r="P2030" s="9">
        <v>0</v>
      </c>
      <c r="Q2030" s="9">
        <v>0</v>
      </c>
      <c r="R2030" s="9" t="s">
        <v>11015</v>
      </c>
      <c r="S2030" s="9" t="s">
        <v>11016</v>
      </c>
      <c r="T2030" s="9" t="s">
        <v>11017</v>
      </c>
    </row>
    <row r="2031" spans="1:20" hidden="1" x14ac:dyDescent="0.2">
      <c r="A2031" s="9">
        <v>2029</v>
      </c>
      <c r="B2031" s="9" t="s">
        <v>11018</v>
      </c>
      <c r="C2031" s="9" t="s">
        <v>792</v>
      </c>
      <c r="D2031" s="9" t="s">
        <v>985</v>
      </c>
      <c r="E2031" s="9" t="s">
        <v>229</v>
      </c>
      <c r="F2031" s="9" t="s">
        <v>598</v>
      </c>
      <c r="G2031" s="9">
        <v>32</v>
      </c>
      <c r="L2031" s="9">
        <v>45.921807000000001</v>
      </c>
      <c r="M2031" s="9">
        <v>11.9315</v>
      </c>
      <c r="O2031" s="9">
        <v>0</v>
      </c>
      <c r="P2031" s="9">
        <v>0</v>
      </c>
      <c r="Q2031" s="9">
        <v>0</v>
      </c>
      <c r="R2031" s="9" t="s">
        <v>11019</v>
      </c>
      <c r="S2031" s="9" t="s">
        <v>11020</v>
      </c>
      <c r="T2031" s="9" t="s">
        <v>11021</v>
      </c>
    </row>
    <row r="2032" spans="1:20" hidden="1" x14ac:dyDescent="0.2">
      <c r="A2032" s="9">
        <v>2030</v>
      </c>
      <c r="B2032" s="9" t="s">
        <v>11022</v>
      </c>
      <c r="C2032" s="9" t="s">
        <v>792</v>
      </c>
      <c r="D2032" s="9" t="s">
        <v>793</v>
      </c>
      <c r="E2032" s="9" t="s">
        <v>794</v>
      </c>
      <c r="F2032" s="9" t="s">
        <v>565</v>
      </c>
      <c r="G2032" s="9">
        <v>79.8</v>
      </c>
      <c r="H2032" s="9">
        <v>0.75</v>
      </c>
      <c r="I2032" s="9">
        <v>1932</v>
      </c>
      <c r="J2032" s="9">
        <v>1932</v>
      </c>
      <c r="L2032" s="9">
        <v>50.524384820000002</v>
      </c>
      <c r="M2032" s="9">
        <v>11.714386940000001</v>
      </c>
      <c r="N2032" s="9">
        <v>7.1679197994987396</v>
      </c>
      <c r="O2032" s="9">
        <v>0</v>
      </c>
      <c r="P2032" s="9">
        <v>0</v>
      </c>
      <c r="Q2032" s="9">
        <v>0</v>
      </c>
      <c r="R2032" s="9" t="s">
        <v>393</v>
      </c>
      <c r="S2032" s="9" t="s">
        <v>11023</v>
      </c>
      <c r="T2032" s="9" t="s">
        <v>11024</v>
      </c>
    </row>
    <row r="2033" spans="1:32" hidden="1" x14ac:dyDescent="0.2">
      <c r="A2033" s="9">
        <v>2031</v>
      </c>
      <c r="B2033" s="9" t="s">
        <v>11025</v>
      </c>
      <c r="C2033" s="9" t="s">
        <v>792</v>
      </c>
      <c r="D2033" s="9" t="s">
        <v>985</v>
      </c>
      <c r="E2033" s="9" t="s">
        <v>229</v>
      </c>
      <c r="F2033" s="9" t="s">
        <v>565</v>
      </c>
      <c r="G2033" s="9">
        <v>20.2</v>
      </c>
      <c r="H2033" s="9">
        <v>0.8</v>
      </c>
      <c r="I2033" s="9">
        <v>1969</v>
      </c>
      <c r="J2033" s="9">
        <v>1969</v>
      </c>
      <c r="L2033" s="9">
        <v>48.734459000000001</v>
      </c>
      <c r="M2033" s="9">
        <v>11.14382</v>
      </c>
      <c r="O2033" s="9">
        <v>0</v>
      </c>
      <c r="P2033" s="9">
        <v>0</v>
      </c>
      <c r="Q2033" s="9">
        <v>0</v>
      </c>
      <c r="R2033" s="9" t="s">
        <v>393</v>
      </c>
      <c r="S2033" s="9" t="s">
        <v>11026</v>
      </c>
      <c r="T2033" s="9" t="s">
        <v>11027</v>
      </c>
    </row>
    <row r="2034" spans="1:32" hidden="1" x14ac:dyDescent="0.2">
      <c r="A2034" s="9">
        <v>2032</v>
      </c>
      <c r="B2034" s="9" t="s">
        <v>11028</v>
      </c>
      <c r="C2034" s="9" t="s">
        <v>792</v>
      </c>
      <c r="D2034" s="9" t="s">
        <v>985</v>
      </c>
      <c r="E2034" s="9" t="s">
        <v>229</v>
      </c>
      <c r="F2034" s="9" t="s">
        <v>565</v>
      </c>
      <c r="G2034" s="9">
        <v>15</v>
      </c>
      <c r="I2034" s="9">
        <v>1965</v>
      </c>
      <c r="J2034" s="9">
        <v>1965</v>
      </c>
      <c r="L2034" s="9">
        <v>51.093173</v>
      </c>
      <c r="M2034" s="9">
        <v>7.8627199999999897</v>
      </c>
      <c r="O2034" s="9">
        <v>0</v>
      </c>
      <c r="P2034" s="9">
        <v>0</v>
      </c>
      <c r="Q2034" s="9">
        <v>0</v>
      </c>
      <c r="R2034" s="9" t="s">
        <v>393</v>
      </c>
      <c r="S2034" s="9" t="s">
        <v>11029</v>
      </c>
      <c r="T2034" s="9" t="s">
        <v>11030</v>
      </c>
    </row>
    <row r="2035" spans="1:32" hidden="1" x14ac:dyDescent="0.2">
      <c r="A2035" s="9">
        <v>2033</v>
      </c>
      <c r="B2035" s="9" t="s">
        <v>11031</v>
      </c>
      <c r="C2035" s="9" t="s">
        <v>468</v>
      </c>
      <c r="D2035" s="9" t="s">
        <v>334</v>
      </c>
      <c r="E2035" s="9" t="s">
        <v>229</v>
      </c>
      <c r="F2035" s="9" t="s">
        <v>586</v>
      </c>
      <c r="G2035" s="9">
        <v>2223.2051890662501</v>
      </c>
      <c r="I2035" s="9">
        <v>1968</v>
      </c>
      <c r="L2035" s="9">
        <v>48.969174619646999</v>
      </c>
      <c r="M2035" s="9">
        <v>1.7588424682617001</v>
      </c>
      <c r="O2035" s="9">
        <v>0</v>
      </c>
      <c r="P2035" s="9">
        <v>0</v>
      </c>
      <c r="Q2035" s="9">
        <v>0</v>
      </c>
      <c r="R2035" s="9" t="s">
        <v>527</v>
      </c>
      <c r="S2035" s="9" t="s">
        <v>11032</v>
      </c>
      <c r="T2035" s="9" t="s">
        <v>11033</v>
      </c>
    </row>
    <row r="2036" spans="1:32" hidden="1" x14ac:dyDescent="0.2">
      <c r="A2036" s="9">
        <v>2034</v>
      </c>
      <c r="B2036" s="9" t="s">
        <v>11034</v>
      </c>
      <c r="C2036" s="9" t="s">
        <v>426</v>
      </c>
      <c r="E2036" s="9" t="s">
        <v>229</v>
      </c>
      <c r="F2036" s="9" t="s">
        <v>10280</v>
      </c>
      <c r="G2036" s="9">
        <v>0</v>
      </c>
      <c r="I2036" s="9">
        <v>2007</v>
      </c>
      <c r="L2036" s="9">
        <v>59.442700000000002</v>
      </c>
      <c r="M2036" s="9">
        <v>26.7654</v>
      </c>
      <c r="O2036" s="9">
        <v>0</v>
      </c>
      <c r="P2036" s="9">
        <v>0</v>
      </c>
      <c r="Q2036" s="9">
        <v>0</v>
      </c>
      <c r="R2036" s="9" t="s">
        <v>393</v>
      </c>
      <c r="S2036" s="9" t="s">
        <v>11035</v>
      </c>
      <c r="T2036" s="9" t="s">
        <v>11036</v>
      </c>
    </row>
    <row r="2037" spans="1:32" hidden="1" x14ac:dyDescent="0.2">
      <c r="A2037" s="9">
        <v>2035</v>
      </c>
      <c r="B2037" s="9" t="s">
        <v>11037</v>
      </c>
      <c r="C2037" s="9" t="s">
        <v>426</v>
      </c>
      <c r="E2037" s="9" t="s">
        <v>229</v>
      </c>
      <c r="F2037" s="9" t="s">
        <v>10280</v>
      </c>
      <c r="G2037" s="9">
        <v>0</v>
      </c>
      <c r="I2037" s="9">
        <v>2002</v>
      </c>
      <c r="L2037" s="9">
        <v>58.573266666666598</v>
      </c>
      <c r="M2037" s="9">
        <v>23.523866666666599</v>
      </c>
      <c r="O2037" s="9">
        <v>0</v>
      </c>
      <c r="P2037" s="9">
        <v>0</v>
      </c>
      <c r="Q2037" s="9">
        <v>0</v>
      </c>
      <c r="R2037" s="9" t="s">
        <v>476</v>
      </c>
      <c r="S2037" s="9" t="s">
        <v>11038</v>
      </c>
      <c r="T2037" s="9" t="s">
        <v>11039</v>
      </c>
      <c r="U2037" s="9" t="s">
        <v>11040</v>
      </c>
      <c r="V2037" s="9" t="s">
        <v>11041</v>
      </c>
      <c r="W2037" s="9" t="s">
        <v>11042</v>
      </c>
      <c r="X2037" s="9" t="s">
        <v>11043</v>
      </c>
    </row>
    <row r="2038" spans="1:32" hidden="1" x14ac:dyDescent="0.2">
      <c r="A2038" s="9">
        <v>2036</v>
      </c>
      <c r="B2038" s="9" t="s">
        <v>11044</v>
      </c>
      <c r="C2038" s="9" t="s">
        <v>426</v>
      </c>
      <c r="E2038" s="9" t="s">
        <v>229</v>
      </c>
      <c r="F2038" s="9" t="s">
        <v>10280</v>
      </c>
      <c r="G2038" s="9">
        <v>0</v>
      </c>
      <c r="I2038" s="9">
        <v>2009</v>
      </c>
      <c r="L2038" s="9">
        <v>59.141759999999998</v>
      </c>
      <c r="M2038" s="9">
        <v>23.579499999999999</v>
      </c>
      <c r="O2038" s="9">
        <v>0</v>
      </c>
      <c r="P2038" s="9">
        <v>0</v>
      </c>
      <c r="Q2038" s="9">
        <v>0</v>
      </c>
      <c r="R2038" s="9" t="s">
        <v>393</v>
      </c>
      <c r="S2038" s="9" t="s">
        <v>11045</v>
      </c>
      <c r="T2038" s="9" t="s">
        <v>11046</v>
      </c>
    </row>
    <row r="2039" spans="1:32" hidden="1" x14ac:dyDescent="0.2">
      <c r="A2039" s="9">
        <v>2037</v>
      </c>
      <c r="B2039" s="9" t="s">
        <v>11047</v>
      </c>
      <c r="C2039" s="9" t="s">
        <v>426</v>
      </c>
      <c r="E2039" s="9" t="s">
        <v>229</v>
      </c>
      <c r="F2039" s="9" t="s">
        <v>10280</v>
      </c>
      <c r="G2039" s="9">
        <v>0</v>
      </c>
      <c r="I2039" s="9">
        <v>2005</v>
      </c>
      <c r="L2039" s="9">
        <v>59.380600000000001</v>
      </c>
      <c r="M2039" s="9">
        <v>24.056799999999999</v>
      </c>
      <c r="O2039" s="9">
        <v>0</v>
      </c>
      <c r="P2039" s="9">
        <v>0</v>
      </c>
      <c r="Q2039" s="9">
        <v>0</v>
      </c>
      <c r="R2039" s="9" t="s">
        <v>393</v>
      </c>
      <c r="S2039" s="9" t="s">
        <v>11048</v>
      </c>
      <c r="T2039" s="9" t="s">
        <v>11049</v>
      </c>
    </row>
    <row r="2040" spans="1:32" hidden="1" x14ac:dyDescent="0.2">
      <c r="A2040" s="9">
        <v>2038</v>
      </c>
      <c r="B2040" s="9" t="s">
        <v>11050</v>
      </c>
      <c r="C2040" s="9" t="s">
        <v>227</v>
      </c>
      <c r="E2040" s="9" t="s">
        <v>243</v>
      </c>
      <c r="F2040" s="9" t="s">
        <v>2452</v>
      </c>
      <c r="G2040" s="9">
        <v>47.940721741285003</v>
      </c>
      <c r="I2040" s="9">
        <v>1982</v>
      </c>
      <c r="J2040" s="9">
        <v>2002</v>
      </c>
      <c r="L2040" s="9">
        <v>56.458399999999997</v>
      </c>
      <c r="M2040" s="9">
        <v>10.047499999999999</v>
      </c>
      <c r="O2040" s="9">
        <v>0</v>
      </c>
      <c r="P2040" s="9">
        <v>0</v>
      </c>
      <c r="Q2040" s="9">
        <v>0</v>
      </c>
      <c r="R2040" s="9" t="s">
        <v>393</v>
      </c>
      <c r="S2040" s="9" t="s">
        <v>11051</v>
      </c>
      <c r="T2040" s="9" t="s">
        <v>11052</v>
      </c>
    </row>
    <row r="2041" spans="1:32" hidden="1" x14ac:dyDescent="0.2">
      <c r="A2041" s="9">
        <v>2039</v>
      </c>
      <c r="B2041" s="9" t="s">
        <v>11053</v>
      </c>
      <c r="C2041" s="9" t="s">
        <v>426</v>
      </c>
      <c r="E2041" s="9" t="s">
        <v>229</v>
      </c>
      <c r="F2041" s="9" t="s">
        <v>2452</v>
      </c>
      <c r="G2041" s="9">
        <v>0</v>
      </c>
      <c r="I2041" s="9">
        <v>2001</v>
      </c>
      <c r="L2041" s="9">
        <v>55.691000000000003</v>
      </c>
      <c r="M2041" s="9">
        <v>12.670500000000001</v>
      </c>
      <c r="O2041" s="9">
        <v>0</v>
      </c>
      <c r="P2041" s="9">
        <v>0</v>
      </c>
      <c r="Q2041" s="9">
        <v>0</v>
      </c>
      <c r="R2041" s="9" t="s">
        <v>393</v>
      </c>
      <c r="S2041" s="9" t="s">
        <v>11054</v>
      </c>
      <c r="T2041" s="9" t="s">
        <v>11055</v>
      </c>
    </row>
    <row r="2042" spans="1:32" hidden="1" x14ac:dyDescent="0.2">
      <c r="A2042" s="9">
        <v>739</v>
      </c>
      <c r="B2042" s="9" t="s">
        <v>5602</v>
      </c>
      <c r="C2042" s="9" t="s">
        <v>242</v>
      </c>
      <c r="D2042" s="9" t="s">
        <v>228</v>
      </c>
      <c r="E2042" s="9" t="s">
        <v>243</v>
      </c>
      <c r="F2042" s="9" t="s">
        <v>1230</v>
      </c>
      <c r="G2042" s="9">
        <v>386.2</v>
      </c>
      <c r="I2042" s="9">
        <v>2005</v>
      </c>
      <c r="L2042" s="9">
        <v>51.369770000000003</v>
      </c>
      <c r="M2042" s="9">
        <v>4.2666700000000004</v>
      </c>
      <c r="O2042" s="9">
        <v>0</v>
      </c>
      <c r="P2042" s="9">
        <v>0</v>
      </c>
      <c r="Q2042" s="9">
        <v>0</v>
      </c>
      <c r="R2042" s="9" t="s">
        <v>5603</v>
      </c>
      <c r="S2042" s="9" t="s">
        <v>5604</v>
      </c>
      <c r="T2042" s="9" t="s">
        <v>5605</v>
      </c>
      <c r="U2042" s="9" t="s">
        <v>5606</v>
      </c>
    </row>
    <row r="2043" spans="1:32" hidden="1" x14ac:dyDescent="0.2">
      <c r="A2043" s="9">
        <v>856</v>
      </c>
      <c r="B2043" s="9" t="s">
        <v>6136</v>
      </c>
      <c r="C2043" s="9" t="s">
        <v>242</v>
      </c>
      <c r="D2043" s="9" t="s">
        <v>228</v>
      </c>
      <c r="E2043" s="9" t="s">
        <v>243</v>
      </c>
      <c r="F2043" s="9" t="s">
        <v>1230</v>
      </c>
      <c r="G2043" s="9">
        <v>40</v>
      </c>
      <c r="I2043" s="9">
        <v>1987</v>
      </c>
      <c r="L2043" s="9">
        <v>51.351819999999996</v>
      </c>
      <c r="M2043" s="9">
        <v>3.2086899999999998</v>
      </c>
      <c r="O2043" s="9">
        <v>0</v>
      </c>
      <c r="P2043" s="9">
        <v>0</v>
      </c>
      <c r="Q2043" s="9">
        <v>0</v>
      </c>
      <c r="R2043" s="9" t="s">
        <v>393</v>
      </c>
      <c r="S2043" s="9" t="s">
        <v>6137</v>
      </c>
      <c r="T2043" s="9" t="s">
        <v>6138</v>
      </c>
      <c r="U2043" s="9" t="s">
        <v>6139</v>
      </c>
    </row>
    <row r="2044" spans="1:32" hidden="1" x14ac:dyDescent="0.2">
      <c r="A2044" s="9">
        <v>127</v>
      </c>
      <c r="B2044" s="9" t="s">
        <v>1557</v>
      </c>
      <c r="C2044" s="9" t="s">
        <v>242</v>
      </c>
      <c r="D2044" s="9" t="s">
        <v>228</v>
      </c>
      <c r="E2044" s="9" t="s">
        <v>229</v>
      </c>
      <c r="F2044" s="9" t="s">
        <v>1230</v>
      </c>
      <c r="G2044" s="9">
        <v>315</v>
      </c>
      <c r="I2044" s="9">
        <v>2010</v>
      </c>
      <c r="L2044" s="9">
        <v>51.158610000000003</v>
      </c>
      <c r="M2044" s="9">
        <v>3.8074599999999998</v>
      </c>
      <c r="O2044" s="9">
        <v>0</v>
      </c>
      <c r="P2044" s="9">
        <v>0</v>
      </c>
      <c r="Q2044" s="9">
        <v>0</v>
      </c>
      <c r="R2044" s="9" t="s">
        <v>1558</v>
      </c>
      <c r="S2044" s="9" t="s">
        <v>1559</v>
      </c>
      <c r="T2044" s="9" t="s">
        <v>1560</v>
      </c>
      <c r="U2044" s="9" t="s">
        <v>1561</v>
      </c>
      <c r="V2044" s="9" t="s">
        <v>1562</v>
      </c>
      <c r="W2044" s="9" t="s">
        <v>1563</v>
      </c>
    </row>
    <row r="2045" spans="1:32" hidden="1" x14ac:dyDescent="0.2">
      <c r="A2045" s="9">
        <v>836</v>
      </c>
      <c r="B2045" s="9" t="s">
        <v>6047</v>
      </c>
      <c r="C2045" s="9" t="s">
        <v>242</v>
      </c>
      <c r="D2045" s="9" t="s">
        <v>334</v>
      </c>
      <c r="E2045" s="9" t="s">
        <v>243</v>
      </c>
      <c r="F2045" s="9" t="s">
        <v>1230</v>
      </c>
      <c r="G2045" s="9">
        <v>43</v>
      </c>
      <c r="I2045" s="9">
        <v>2010</v>
      </c>
      <c r="L2045" s="9">
        <v>51.238199999999999</v>
      </c>
      <c r="M2045" s="9">
        <v>4.3407999999999998</v>
      </c>
      <c r="O2045" s="9">
        <v>0</v>
      </c>
      <c r="P2045" s="9">
        <v>0</v>
      </c>
      <c r="Q2045" s="9">
        <v>0</v>
      </c>
      <c r="R2045" s="9" t="s">
        <v>393</v>
      </c>
      <c r="S2045" s="9" t="s">
        <v>6048</v>
      </c>
      <c r="T2045" s="9" t="s">
        <v>6049</v>
      </c>
      <c r="U2045" s="9" t="s">
        <v>6050</v>
      </c>
      <c r="V2045" s="9" t="s">
        <v>6051</v>
      </c>
    </row>
    <row r="2046" spans="1:32" hidden="1" x14ac:dyDescent="0.2">
      <c r="A2046" s="9">
        <v>89</v>
      </c>
      <c r="B2046" s="9" t="s">
        <v>1229</v>
      </c>
      <c r="C2046" s="9" t="s">
        <v>70</v>
      </c>
      <c r="D2046" s="9" t="s">
        <v>334</v>
      </c>
      <c r="E2046" s="9" t="s">
        <v>229</v>
      </c>
      <c r="F2046" s="9" t="s">
        <v>1230</v>
      </c>
      <c r="G2046" s="9">
        <v>2911</v>
      </c>
      <c r="I2046" s="9">
        <v>1975</v>
      </c>
      <c r="K2046" s="9">
        <v>2022</v>
      </c>
      <c r="L2046" s="9">
        <v>51.324809999999999</v>
      </c>
      <c r="M2046" s="9">
        <v>4.2588900000000001</v>
      </c>
      <c r="O2046" s="9">
        <v>0</v>
      </c>
      <c r="P2046" s="9">
        <v>0</v>
      </c>
      <c r="Q2046" s="9">
        <v>0</v>
      </c>
      <c r="R2046" s="9" t="s">
        <v>1231</v>
      </c>
      <c r="S2046" s="9" t="s">
        <v>1232</v>
      </c>
      <c r="T2046" s="9" t="s">
        <v>1233</v>
      </c>
      <c r="U2046" s="9" t="s">
        <v>1234</v>
      </c>
      <c r="V2046" s="9" t="s">
        <v>1235</v>
      </c>
      <c r="W2046" s="9" t="s">
        <v>1236</v>
      </c>
      <c r="X2046" s="9" t="s">
        <v>1237</v>
      </c>
      <c r="Y2046" s="9" t="s">
        <v>1238</v>
      </c>
      <c r="Z2046" s="9" t="s">
        <v>1239</v>
      </c>
      <c r="AA2046" s="9" t="s">
        <v>1240</v>
      </c>
      <c r="AB2046" s="9" t="s">
        <v>1241</v>
      </c>
      <c r="AC2046" s="9" t="s">
        <v>1242</v>
      </c>
      <c r="AD2046" s="9" t="s">
        <v>1243</v>
      </c>
      <c r="AE2046" s="9" t="s">
        <v>1244</v>
      </c>
      <c r="AF2046" s="9" t="s">
        <v>1245</v>
      </c>
    </row>
    <row r="2047" spans="1:32" hidden="1" x14ac:dyDescent="0.2">
      <c r="A2047" s="9">
        <v>2045</v>
      </c>
      <c r="B2047" s="9" t="s">
        <v>11073</v>
      </c>
      <c r="C2047" s="9" t="s">
        <v>426</v>
      </c>
      <c r="E2047" s="9" t="s">
        <v>229</v>
      </c>
      <c r="F2047" s="9" t="s">
        <v>576</v>
      </c>
      <c r="G2047" s="9">
        <v>0</v>
      </c>
      <c r="I2047" s="9">
        <v>2001</v>
      </c>
      <c r="L2047" s="9">
        <v>48.033799999999999</v>
      </c>
      <c r="M2047" s="9">
        <v>16.726400000000002</v>
      </c>
      <c r="O2047" s="9">
        <v>0</v>
      </c>
      <c r="P2047" s="9">
        <v>0</v>
      </c>
      <c r="Q2047" s="9">
        <v>0</v>
      </c>
      <c r="R2047" s="9" t="s">
        <v>393</v>
      </c>
      <c r="S2047" s="9" t="s">
        <v>11074</v>
      </c>
      <c r="T2047" s="9" t="s">
        <v>11075</v>
      </c>
    </row>
    <row r="2048" spans="1:32" hidden="1" x14ac:dyDescent="0.2">
      <c r="A2048" s="9">
        <v>2046</v>
      </c>
      <c r="B2048" s="9" t="s">
        <v>11076</v>
      </c>
      <c r="C2048" s="9" t="s">
        <v>468</v>
      </c>
      <c r="D2048" s="9" t="s">
        <v>334</v>
      </c>
      <c r="E2048" s="9" t="s">
        <v>229</v>
      </c>
      <c r="F2048" s="9" t="s">
        <v>3767</v>
      </c>
      <c r="G2048" s="9">
        <v>89.854543058094606</v>
      </c>
      <c r="I2048" s="9">
        <v>2011</v>
      </c>
      <c r="L2048" s="9">
        <v>40.487400000000001</v>
      </c>
      <c r="M2048" s="9">
        <v>19.434000000000001</v>
      </c>
      <c r="O2048" s="9">
        <v>0</v>
      </c>
      <c r="P2048" s="9">
        <v>0</v>
      </c>
      <c r="Q2048" s="9">
        <v>0</v>
      </c>
      <c r="R2048" s="9" t="s">
        <v>393</v>
      </c>
      <c r="S2048" s="9" t="s">
        <v>11077</v>
      </c>
      <c r="T2048" s="9" t="s">
        <v>11078</v>
      </c>
    </row>
    <row r="2049" spans="1:21" hidden="1" x14ac:dyDescent="0.2">
      <c r="A2049" s="9">
        <v>2047</v>
      </c>
      <c r="B2049" s="9" t="s">
        <v>11079</v>
      </c>
      <c r="C2049" s="9" t="s">
        <v>792</v>
      </c>
      <c r="E2049" s="9" t="s">
        <v>229</v>
      </c>
      <c r="F2049" s="9" t="s">
        <v>3767</v>
      </c>
      <c r="G2049" s="9">
        <v>4.4537322463467097</v>
      </c>
      <c r="I2049" s="9">
        <v>1951</v>
      </c>
      <c r="L2049" s="9">
        <v>41.342779999999998</v>
      </c>
      <c r="M2049" s="9">
        <v>19.8964</v>
      </c>
      <c r="O2049" s="9">
        <v>0</v>
      </c>
      <c r="P2049" s="9">
        <v>0</v>
      </c>
      <c r="Q2049" s="9">
        <v>0</v>
      </c>
      <c r="R2049" s="9" t="s">
        <v>469</v>
      </c>
      <c r="S2049" s="9" t="s">
        <v>11080</v>
      </c>
      <c r="T2049" s="9" t="s">
        <v>11081</v>
      </c>
    </row>
    <row r="2050" spans="1:21" hidden="1" x14ac:dyDescent="0.2">
      <c r="A2050" s="9">
        <v>2048</v>
      </c>
      <c r="B2050" s="9" t="s">
        <v>11082</v>
      </c>
      <c r="C2050" s="9" t="s">
        <v>792</v>
      </c>
      <c r="D2050" s="9" t="s">
        <v>985</v>
      </c>
      <c r="E2050" s="9" t="s">
        <v>229</v>
      </c>
      <c r="F2050" s="9" t="s">
        <v>576</v>
      </c>
      <c r="G2050" s="9">
        <v>60</v>
      </c>
      <c r="H2050" s="9">
        <v>0.8</v>
      </c>
      <c r="I2050" s="9">
        <v>1989</v>
      </c>
      <c r="J2050" s="9">
        <v>1989</v>
      </c>
      <c r="L2050" s="9">
        <v>46.814204799999899</v>
      </c>
      <c r="M2050" s="9">
        <v>12.761756999999999</v>
      </c>
      <c r="O2050" s="9">
        <v>0</v>
      </c>
      <c r="P2050" s="9">
        <v>0</v>
      </c>
      <c r="Q2050" s="9">
        <v>0</v>
      </c>
      <c r="R2050" s="9" t="s">
        <v>393</v>
      </c>
      <c r="S2050" s="9" t="s">
        <v>11083</v>
      </c>
      <c r="T2050" s="9" t="s">
        <v>11084</v>
      </c>
    </row>
    <row r="2051" spans="1:21" hidden="1" x14ac:dyDescent="0.2">
      <c r="A2051" s="9">
        <v>2049</v>
      </c>
      <c r="B2051" s="9" t="s">
        <v>11085</v>
      </c>
      <c r="C2051" s="9" t="s">
        <v>792</v>
      </c>
      <c r="D2051" s="9" t="s">
        <v>985</v>
      </c>
      <c r="E2051" s="9" t="s">
        <v>229</v>
      </c>
      <c r="F2051" s="9" t="s">
        <v>576</v>
      </c>
      <c r="G2051" s="9">
        <v>7</v>
      </c>
      <c r="I2051" s="9">
        <v>1982</v>
      </c>
      <c r="J2051" s="9">
        <v>1982</v>
      </c>
      <c r="L2051" s="9">
        <v>47.107688000000003</v>
      </c>
      <c r="M2051" s="9">
        <v>14.065071</v>
      </c>
      <c r="O2051" s="9">
        <v>0</v>
      </c>
      <c r="P2051" s="9">
        <v>0</v>
      </c>
      <c r="Q2051" s="9">
        <v>0</v>
      </c>
      <c r="R2051" s="9" t="s">
        <v>393</v>
      </c>
      <c r="S2051" s="9" t="s">
        <v>11086</v>
      </c>
      <c r="T2051" s="9" t="s">
        <v>11087</v>
      </c>
    </row>
    <row r="2052" spans="1:21" hidden="1" x14ac:dyDescent="0.2">
      <c r="A2052" s="9">
        <v>2050</v>
      </c>
      <c r="B2052" s="9" t="s">
        <v>11088</v>
      </c>
      <c r="C2052" s="9" t="s">
        <v>242</v>
      </c>
      <c r="D2052" s="9" t="s">
        <v>334</v>
      </c>
      <c r="E2052" s="9" t="s">
        <v>243</v>
      </c>
      <c r="F2052" s="9" t="s">
        <v>6392</v>
      </c>
      <c r="G2052" s="9">
        <v>500</v>
      </c>
      <c r="I2052" s="9">
        <v>1982</v>
      </c>
      <c r="L2052" s="9">
        <v>50.531699000000003</v>
      </c>
      <c r="M2052" s="9">
        <v>30.662306999999998</v>
      </c>
      <c r="O2052" s="9">
        <v>0</v>
      </c>
      <c r="P2052" s="9">
        <v>0</v>
      </c>
      <c r="Q2052" s="9">
        <v>0</v>
      </c>
      <c r="R2052" s="9" t="s">
        <v>469</v>
      </c>
      <c r="S2052" s="9" t="s">
        <v>11089</v>
      </c>
      <c r="T2052" s="9" t="s">
        <v>11090</v>
      </c>
      <c r="U2052" s="9" t="s">
        <v>11091</v>
      </c>
    </row>
    <row r="2053" spans="1:21" hidden="1" x14ac:dyDescent="0.2">
      <c r="A2053" s="9">
        <v>2051</v>
      </c>
      <c r="B2053" s="9" t="s">
        <v>11092</v>
      </c>
      <c r="C2053" s="9" t="s">
        <v>242</v>
      </c>
      <c r="D2053" s="9" t="s">
        <v>228</v>
      </c>
      <c r="E2053" s="9" t="s">
        <v>229</v>
      </c>
      <c r="F2053" s="9" t="s">
        <v>3063</v>
      </c>
      <c r="G2053" s="9">
        <v>40</v>
      </c>
      <c r="I2053" s="9">
        <v>2011</v>
      </c>
      <c r="L2053" s="9">
        <v>40.770189999999999</v>
      </c>
      <c r="M2053" s="9">
        <v>0.53888000000000003</v>
      </c>
      <c r="O2053" s="9">
        <v>0</v>
      </c>
      <c r="P2053" s="9">
        <v>0</v>
      </c>
      <c r="Q2053" s="9">
        <v>0</v>
      </c>
      <c r="R2053" s="9" t="s">
        <v>393</v>
      </c>
      <c r="S2053" s="9" t="s">
        <v>11093</v>
      </c>
      <c r="T2053" s="9" t="s">
        <v>11094</v>
      </c>
    </row>
    <row r="2054" spans="1:21" hidden="1" x14ac:dyDescent="0.2">
      <c r="A2054" s="9">
        <v>2052</v>
      </c>
      <c r="B2054" s="9" t="s">
        <v>11095</v>
      </c>
      <c r="C2054" s="9" t="s">
        <v>242</v>
      </c>
      <c r="D2054" s="9" t="s">
        <v>228</v>
      </c>
      <c r="E2054" s="9" t="s">
        <v>229</v>
      </c>
      <c r="F2054" s="9" t="s">
        <v>3063</v>
      </c>
      <c r="G2054" s="9">
        <v>47</v>
      </c>
      <c r="I2054" s="9">
        <v>2000</v>
      </c>
      <c r="L2054" s="9">
        <v>42.866680000000002</v>
      </c>
      <c r="M2054" s="9">
        <v>-2.6717399999999998</v>
      </c>
      <c r="O2054" s="9">
        <v>0</v>
      </c>
      <c r="P2054" s="9">
        <v>0</v>
      </c>
      <c r="Q2054" s="9">
        <v>0</v>
      </c>
      <c r="R2054" s="9" t="s">
        <v>393</v>
      </c>
      <c r="S2054" s="9" t="s">
        <v>11096</v>
      </c>
      <c r="T2054" s="9" t="s">
        <v>11097</v>
      </c>
    </row>
    <row r="2055" spans="1:21" hidden="1" x14ac:dyDescent="0.2">
      <c r="A2055" s="9">
        <v>2053</v>
      </c>
      <c r="B2055" s="9" t="s">
        <v>11098</v>
      </c>
      <c r="C2055" s="9" t="s">
        <v>242</v>
      </c>
      <c r="D2055" s="9" t="s">
        <v>228</v>
      </c>
      <c r="E2055" s="9" t="s">
        <v>243</v>
      </c>
      <c r="F2055" s="9" t="s">
        <v>3063</v>
      </c>
      <c r="G2055" s="9">
        <v>24</v>
      </c>
      <c r="I2055" s="9">
        <v>1997</v>
      </c>
      <c r="L2055" s="9">
        <v>43.50544</v>
      </c>
      <c r="M2055" s="9">
        <v>-6.6944100000000004</v>
      </c>
      <c r="O2055" s="9">
        <v>0</v>
      </c>
      <c r="P2055" s="9">
        <v>0</v>
      </c>
      <c r="Q2055" s="9">
        <v>0</v>
      </c>
      <c r="R2055" s="9" t="s">
        <v>393</v>
      </c>
      <c r="S2055" s="9" t="s">
        <v>11099</v>
      </c>
      <c r="T2055" s="9" t="s">
        <v>11100</v>
      </c>
    </row>
    <row r="2056" spans="1:21" hidden="1" x14ac:dyDescent="0.2">
      <c r="A2056" s="9">
        <v>2054</v>
      </c>
      <c r="B2056" s="9" t="s">
        <v>11101</v>
      </c>
      <c r="C2056" s="9" t="s">
        <v>242</v>
      </c>
      <c r="D2056" s="9" t="s">
        <v>228</v>
      </c>
      <c r="E2056" s="9" t="s">
        <v>243</v>
      </c>
      <c r="F2056" s="9" t="s">
        <v>3063</v>
      </c>
      <c r="G2056" s="9">
        <v>49</v>
      </c>
      <c r="I2056" s="9">
        <v>2001</v>
      </c>
      <c r="L2056" s="9">
        <v>36.731619999999999</v>
      </c>
      <c r="M2056" s="9">
        <v>-3.5424000000000002</v>
      </c>
      <c r="O2056" s="9">
        <v>0</v>
      </c>
      <c r="P2056" s="9">
        <v>0</v>
      </c>
      <c r="Q2056" s="9">
        <v>0</v>
      </c>
      <c r="R2056" s="9" t="s">
        <v>393</v>
      </c>
      <c r="S2056" s="9" t="s">
        <v>11102</v>
      </c>
      <c r="T2056" s="9" t="s">
        <v>11103</v>
      </c>
    </row>
    <row r="2057" spans="1:21" hidden="1" x14ac:dyDescent="0.2">
      <c r="A2057" s="9">
        <v>2055</v>
      </c>
      <c r="B2057" s="9" t="s">
        <v>6659</v>
      </c>
      <c r="C2057" s="9" t="s">
        <v>468</v>
      </c>
      <c r="E2057" s="9" t="s">
        <v>229</v>
      </c>
      <c r="F2057" s="9" t="s">
        <v>586</v>
      </c>
      <c r="G2057" s="9">
        <v>2408.4722881551102</v>
      </c>
      <c r="I2057" s="9">
        <v>1976</v>
      </c>
      <c r="L2057" s="9">
        <v>47.275559999999999</v>
      </c>
      <c r="M2057" s="9">
        <v>-1.8778889999999999</v>
      </c>
      <c r="O2057" s="9">
        <v>0</v>
      </c>
      <c r="P2057" s="9">
        <v>0</v>
      </c>
      <c r="Q2057" s="9">
        <v>0</v>
      </c>
      <c r="R2057" s="9" t="s">
        <v>527</v>
      </c>
      <c r="S2057" s="9" t="s">
        <v>11104</v>
      </c>
      <c r="T2057" s="9" t="s">
        <v>11105</v>
      </c>
    </row>
    <row r="2058" spans="1:21" hidden="1" x14ac:dyDescent="0.2">
      <c r="A2058" s="9">
        <v>2056</v>
      </c>
      <c r="B2058" s="9" t="s">
        <v>11106</v>
      </c>
      <c r="C2058" s="9" t="s">
        <v>11107</v>
      </c>
      <c r="D2058" s="9" t="s">
        <v>228</v>
      </c>
      <c r="E2058" s="9" t="s">
        <v>229</v>
      </c>
      <c r="F2058" s="9" t="s">
        <v>3071</v>
      </c>
      <c r="G2058" s="9">
        <v>22.1423342586485</v>
      </c>
      <c r="I2058" s="9">
        <v>2001</v>
      </c>
      <c r="J2058" s="9">
        <v>2005</v>
      </c>
      <c r="L2058" s="9">
        <v>38.077300000000001</v>
      </c>
      <c r="M2058" s="9">
        <v>23.654399999999999</v>
      </c>
      <c r="O2058" s="9">
        <v>0</v>
      </c>
      <c r="P2058" s="9">
        <v>0</v>
      </c>
      <c r="Q2058" s="9">
        <v>0</v>
      </c>
      <c r="R2058" s="9" t="s">
        <v>469</v>
      </c>
      <c r="S2058" s="9" t="s">
        <v>11108</v>
      </c>
      <c r="T2058" s="9" t="s">
        <v>11109</v>
      </c>
    </row>
    <row r="2059" spans="1:21" hidden="1" x14ac:dyDescent="0.2">
      <c r="A2059" s="9">
        <v>2057</v>
      </c>
      <c r="B2059" s="9" t="s">
        <v>11110</v>
      </c>
      <c r="C2059" s="9" t="s">
        <v>242</v>
      </c>
      <c r="D2059" s="9" t="s">
        <v>228</v>
      </c>
      <c r="E2059" s="9" t="s">
        <v>229</v>
      </c>
      <c r="F2059" s="9" t="s">
        <v>3063</v>
      </c>
      <c r="G2059" s="9">
        <v>32</v>
      </c>
      <c r="I2059" s="9">
        <v>2003</v>
      </c>
      <c r="L2059" s="9">
        <v>41.662869999999998</v>
      </c>
      <c r="M2059" s="9">
        <v>-3.71</v>
      </c>
      <c r="O2059" s="9">
        <v>0</v>
      </c>
      <c r="P2059" s="9">
        <v>0</v>
      </c>
      <c r="Q2059" s="9">
        <v>0</v>
      </c>
      <c r="R2059" s="9" t="s">
        <v>393</v>
      </c>
      <c r="S2059" s="9" t="s">
        <v>11111</v>
      </c>
      <c r="T2059" s="9" t="s">
        <v>11112</v>
      </c>
    </row>
    <row r="2060" spans="1:21" hidden="1" x14ac:dyDescent="0.2">
      <c r="A2060" s="9">
        <v>2058</v>
      </c>
      <c r="B2060" s="9" t="s">
        <v>11113</v>
      </c>
      <c r="C2060" s="9" t="s">
        <v>468</v>
      </c>
      <c r="E2060" s="9" t="s">
        <v>229</v>
      </c>
      <c r="F2060" s="9" t="s">
        <v>3071</v>
      </c>
      <c r="G2060" s="9">
        <v>94.486220535315994</v>
      </c>
      <c r="I2060" s="9">
        <v>2004</v>
      </c>
      <c r="L2060" s="9">
        <v>35.003799999999998</v>
      </c>
      <c r="M2060" s="9">
        <v>26.139700000000001</v>
      </c>
      <c r="O2060" s="9">
        <v>0</v>
      </c>
      <c r="P2060" s="9">
        <v>0</v>
      </c>
      <c r="Q2060" s="9">
        <v>0</v>
      </c>
      <c r="R2060" s="9" t="s">
        <v>469</v>
      </c>
      <c r="S2060" s="9" t="s">
        <v>11114</v>
      </c>
      <c r="T2060" s="9" t="s">
        <v>11115</v>
      </c>
    </row>
    <row r="2061" spans="1:21" hidden="1" x14ac:dyDescent="0.2">
      <c r="A2061" s="9">
        <v>2059</v>
      </c>
      <c r="B2061" s="9" t="s">
        <v>11116</v>
      </c>
      <c r="C2061" s="9" t="s">
        <v>392</v>
      </c>
      <c r="D2061" s="9" t="s">
        <v>10143</v>
      </c>
      <c r="E2061" s="9" t="s">
        <v>229</v>
      </c>
      <c r="F2061" s="9" t="s">
        <v>3063</v>
      </c>
      <c r="G2061" s="9">
        <v>45.571642885113697</v>
      </c>
      <c r="I2061" s="9">
        <v>2012</v>
      </c>
      <c r="L2061" s="9">
        <v>38.755000000000003</v>
      </c>
      <c r="M2061" s="9">
        <v>-7.1449999999999996</v>
      </c>
      <c r="O2061" s="9">
        <v>0</v>
      </c>
      <c r="P2061" s="9">
        <v>0</v>
      </c>
      <c r="Q2061" s="9">
        <v>0</v>
      </c>
      <c r="R2061" s="9" t="s">
        <v>393</v>
      </c>
      <c r="S2061" s="9" t="s">
        <v>11117</v>
      </c>
      <c r="T2061" s="9" t="s">
        <v>11118</v>
      </c>
      <c r="U2061" s="9" t="s">
        <v>11119</v>
      </c>
    </row>
    <row r="2062" spans="1:21" hidden="1" x14ac:dyDescent="0.2">
      <c r="A2062" s="9">
        <v>2060</v>
      </c>
      <c r="B2062" s="9" t="s">
        <v>11120</v>
      </c>
      <c r="C2062" s="9" t="s">
        <v>392</v>
      </c>
      <c r="D2062" s="9" t="s">
        <v>10143</v>
      </c>
      <c r="E2062" s="9" t="s">
        <v>229</v>
      </c>
      <c r="F2062" s="9" t="s">
        <v>3063</v>
      </c>
      <c r="G2062" s="9">
        <v>91.143285770227493</v>
      </c>
      <c r="I2062" s="9">
        <v>2011</v>
      </c>
      <c r="L2062" s="9">
        <v>39.183799999999998</v>
      </c>
      <c r="M2062" s="9">
        <v>-3.3119000000000001</v>
      </c>
      <c r="O2062" s="9">
        <v>0</v>
      </c>
      <c r="P2062" s="9">
        <v>0</v>
      </c>
      <c r="Q2062" s="9">
        <v>0</v>
      </c>
      <c r="R2062" s="9" t="s">
        <v>469</v>
      </c>
      <c r="S2062" s="9" t="s">
        <v>11121</v>
      </c>
      <c r="T2062" s="9" t="s">
        <v>11122</v>
      </c>
      <c r="U2062" s="9" t="s">
        <v>11123</v>
      </c>
    </row>
    <row r="2063" spans="1:21" hidden="1" x14ac:dyDescent="0.2">
      <c r="A2063" s="9">
        <v>2061</v>
      </c>
      <c r="B2063" s="9" t="s">
        <v>11124</v>
      </c>
      <c r="C2063" s="9" t="s">
        <v>392</v>
      </c>
      <c r="D2063" s="9" t="s">
        <v>10143</v>
      </c>
      <c r="E2063" s="9" t="s">
        <v>229</v>
      </c>
      <c r="F2063" s="9" t="s">
        <v>3063</v>
      </c>
      <c r="G2063" s="9">
        <v>45.571642885113697</v>
      </c>
      <c r="I2063" s="9">
        <v>2010</v>
      </c>
      <c r="L2063" s="9">
        <v>39.968699999999998</v>
      </c>
      <c r="M2063" s="9">
        <v>-5.7416999999999998</v>
      </c>
      <c r="O2063" s="9">
        <v>0</v>
      </c>
      <c r="P2063" s="9">
        <v>0</v>
      </c>
      <c r="Q2063" s="9">
        <v>0</v>
      </c>
      <c r="R2063" s="9" t="s">
        <v>393</v>
      </c>
      <c r="S2063" s="9" t="s">
        <v>11125</v>
      </c>
      <c r="T2063" s="9" t="s">
        <v>11126</v>
      </c>
    </row>
    <row r="2064" spans="1:21" hidden="1" x14ac:dyDescent="0.2">
      <c r="A2064" s="9">
        <v>2062</v>
      </c>
      <c r="B2064" s="9" t="s">
        <v>11127</v>
      </c>
      <c r="C2064" s="9" t="s">
        <v>392</v>
      </c>
      <c r="D2064" s="9" t="s">
        <v>10143</v>
      </c>
      <c r="E2064" s="9" t="s">
        <v>229</v>
      </c>
      <c r="F2064" s="9" t="s">
        <v>3063</v>
      </c>
      <c r="G2064" s="9">
        <v>45.571642885113697</v>
      </c>
      <c r="I2064" s="9">
        <v>2011</v>
      </c>
      <c r="L2064" s="9">
        <v>38.959400000000002</v>
      </c>
      <c r="M2064" s="9">
        <v>-6.4640000000000004</v>
      </c>
      <c r="O2064" s="9">
        <v>0</v>
      </c>
      <c r="P2064" s="9">
        <v>0</v>
      </c>
      <c r="Q2064" s="9">
        <v>0</v>
      </c>
      <c r="R2064" s="9" t="s">
        <v>393</v>
      </c>
      <c r="S2064" s="9" t="s">
        <v>11128</v>
      </c>
      <c r="T2064" s="9" t="s">
        <v>11129</v>
      </c>
    </row>
    <row r="2065" spans="1:22" hidden="1" x14ac:dyDescent="0.2">
      <c r="A2065" s="9">
        <v>2063</v>
      </c>
      <c r="B2065" s="9" t="s">
        <v>11130</v>
      </c>
      <c r="C2065" s="9" t="s">
        <v>392</v>
      </c>
      <c r="D2065" s="9" t="s">
        <v>10143</v>
      </c>
      <c r="E2065" s="9" t="s">
        <v>229</v>
      </c>
      <c r="F2065" s="9" t="s">
        <v>3063</v>
      </c>
      <c r="G2065" s="9">
        <v>91.143285770227493</v>
      </c>
      <c r="I2065" s="9">
        <v>2012</v>
      </c>
      <c r="L2065" s="9">
        <v>39.238500000000002</v>
      </c>
      <c r="M2065" s="9">
        <v>-3.4748999999999999</v>
      </c>
      <c r="O2065" s="9">
        <v>0</v>
      </c>
      <c r="P2065" s="9">
        <v>0</v>
      </c>
      <c r="Q2065" s="9">
        <v>0</v>
      </c>
      <c r="R2065" s="9" t="s">
        <v>469</v>
      </c>
      <c r="S2065" s="9" t="s">
        <v>11131</v>
      </c>
      <c r="T2065" s="9" t="s">
        <v>11132</v>
      </c>
    </row>
    <row r="2066" spans="1:22" hidden="1" x14ac:dyDescent="0.2">
      <c r="A2066" s="9">
        <v>2064</v>
      </c>
      <c r="B2066" s="9" t="s">
        <v>11133</v>
      </c>
      <c r="C2066" s="9" t="s">
        <v>392</v>
      </c>
      <c r="D2066" s="9" t="s">
        <v>10143</v>
      </c>
      <c r="E2066" s="9" t="s">
        <v>229</v>
      </c>
      <c r="F2066" s="9" t="s">
        <v>3063</v>
      </c>
      <c r="G2066" s="9">
        <v>136.714928655341</v>
      </c>
      <c r="I2066" s="9">
        <v>2010</v>
      </c>
      <c r="L2066" s="9">
        <v>38.64</v>
      </c>
      <c r="M2066" s="9">
        <v>-6.7439999999999998</v>
      </c>
      <c r="O2066" s="9">
        <v>0</v>
      </c>
      <c r="P2066" s="9">
        <v>0</v>
      </c>
      <c r="Q2066" s="9">
        <v>0</v>
      </c>
      <c r="R2066" s="9" t="s">
        <v>476</v>
      </c>
      <c r="S2066" s="9" t="s">
        <v>11134</v>
      </c>
      <c r="T2066" s="9" t="s">
        <v>11135</v>
      </c>
    </row>
    <row r="2067" spans="1:22" hidden="1" x14ac:dyDescent="0.2">
      <c r="A2067" s="9">
        <v>2065</v>
      </c>
      <c r="B2067" s="9" t="s">
        <v>11136</v>
      </c>
      <c r="C2067" s="9" t="s">
        <v>392</v>
      </c>
      <c r="D2067" s="9" t="s">
        <v>10143</v>
      </c>
      <c r="E2067" s="9" t="s">
        <v>229</v>
      </c>
      <c r="F2067" s="9" t="s">
        <v>3063</v>
      </c>
      <c r="G2067" s="9">
        <v>45.571642885113697</v>
      </c>
      <c r="I2067" s="9">
        <v>2013</v>
      </c>
      <c r="L2067" s="9">
        <v>39.293900000000001</v>
      </c>
      <c r="M2067" s="9">
        <v>-5.2168000000000001</v>
      </c>
      <c r="O2067" s="9">
        <v>0</v>
      </c>
      <c r="P2067" s="9">
        <v>0</v>
      </c>
      <c r="Q2067" s="9">
        <v>0</v>
      </c>
      <c r="R2067" s="9" t="s">
        <v>393</v>
      </c>
      <c r="S2067" s="9" t="s">
        <v>11137</v>
      </c>
      <c r="T2067" s="9" t="s">
        <v>11138</v>
      </c>
    </row>
    <row r="2068" spans="1:22" hidden="1" x14ac:dyDescent="0.2">
      <c r="A2068" s="9">
        <v>2066</v>
      </c>
      <c r="B2068" s="9" t="s">
        <v>11139</v>
      </c>
      <c r="C2068" s="9" t="s">
        <v>392</v>
      </c>
      <c r="E2068" s="9" t="s">
        <v>229</v>
      </c>
      <c r="F2068" s="9" t="s">
        <v>3063</v>
      </c>
      <c r="G2068" s="9">
        <v>22.785821442556799</v>
      </c>
      <c r="I2068" s="9">
        <v>2012</v>
      </c>
      <c r="L2068" s="9">
        <v>41.529260000000001</v>
      </c>
      <c r="M2068" s="9">
        <v>0.80462999999999996</v>
      </c>
      <c r="O2068" s="9">
        <v>0</v>
      </c>
      <c r="P2068" s="9">
        <v>0</v>
      </c>
      <c r="Q2068" s="9">
        <v>0</v>
      </c>
      <c r="R2068" s="9" t="s">
        <v>393</v>
      </c>
      <c r="S2068" s="9" t="s">
        <v>11140</v>
      </c>
      <c r="T2068" s="9" t="s">
        <v>11141</v>
      </c>
    </row>
    <row r="2069" spans="1:22" hidden="1" x14ac:dyDescent="0.2">
      <c r="A2069" s="9">
        <v>2067</v>
      </c>
      <c r="B2069" s="9" t="s">
        <v>11142</v>
      </c>
      <c r="C2069" s="9" t="s">
        <v>392</v>
      </c>
      <c r="D2069" s="9" t="s">
        <v>10143</v>
      </c>
      <c r="E2069" s="9" t="s">
        <v>229</v>
      </c>
      <c r="F2069" s="9" t="s">
        <v>3063</v>
      </c>
      <c r="G2069" s="9">
        <v>45.571642885113697</v>
      </c>
      <c r="I2069" s="9">
        <v>2012</v>
      </c>
      <c r="L2069" s="9">
        <v>38.811999999999998</v>
      </c>
      <c r="M2069" s="9">
        <v>-7.0587</v>
      </c>
      <c r="O2069" s="9">
        <v>0</v>
      </c>
      <c r="P2069" s="9">
        <v>0</v>
      </c>
      <c r="Q2069" s="9">
        <v>0</v>
      </c>
      <c r="R2069" s="9" t="s">
        <v>393</v>
      </c>
      <c r="S2069" s="9" t="s">
        <v>11143</v>
      </c>
      <c r="T2069" s="9" t="s">
        <v>11144</v>
      </c>
    </row>
    <row r="2070" spans="1:22" hidden="1" x14ac:dyDescent="0.2">
      <c r="A2070" s="9">
        <v>2068</v>
      </c>
      <c r="B2070" s="9" t="s">
        <v>11145</v>
      </c>
      <c r="C2070" s="9" t="s">
        <v>392</v>
      </c>
      <c r="D2070" s="9" t="s">
        <v>10143</v>
      </c>
      <c r="E2070" s="9" t="s">
        <v>229</v>
      </c>
      <c r="F2070" s="9" t="s">
        <v>3063</v>
      </c>
      <c r="G2070" s="9">
        <v>91.143285770227493</v>
      </c>
      <c r="I2070" s="9">
        <v>2012</v>
      </c>
      <c r="L2070" s="9">
        <v>39.170960000000001</v>
      </c>
      <c r="M2070" s="9">
        <v>-3.2665799999999998</v>
      </c>
      <c r="O2070" s="9">
        <v>0</v>
      </c>
      <c r="P2070" s="9">
        <v>0</v>
      </c>
      <c r="Q2070" s="9">
        <v>0</v>
      </c>
      <c r="R2070" s="9" t="s">
        <v>469</v>
      </c>
      <c r="S2070" s="9" t="s">
        <v>11146</v>
      </c>
      <c r="T2070" s="9" t="s">
        <v>11147</v>
      </c>
      <c r="U2070" s="9" t="s">
        <v>11148</v>
      </c>
    </row>
    <row r="2071" spans="1:22" hidden="1" x14ac:dyDescent="0.2">
      <c r="A2071" s="9">
        <v>2069</v>
      </c>
      <c r="B2071" s="9" t="s">
        <v>11149</v>
      </c>
      <c r="C2071" s="9" t="s">
        <v>9889</v>
      </c>
      <c r="D2071" s="9" t="s">
        <v>334</v>
      </c>
      <c r="E2071" s="9" t="s">
        <v>229</v>
      </c>
      <c r="F2071" s="9" t="s">
        <v>3063</v>
      </c>
      <c r="G2071" s="9">
        <v>150</v>
      </c>
      <c r="I2071" s="9">
        <v>2009</v>
      </c>
      <c r="L2071" s="9">
        <v>37.224366666666597</v>
      </c>
      <c r="M2071" s="9">
        <v>-3.0584899999999999</v>
      </c>
      <c r="O2071" s="9">
        <v>0</v>
      </c>
      <c r="P2071" s="9">
        <v>0</v>
      </c>
      <c r="Q2071" s="9">
        <v>0</v>
      </c>
      <c r="R2071" s="9" t="s">
        <v>476</v>
      </c>
      <c r="S2071" s="9" t="s">
        <v>11150</v>
      </c>
      <c r="T2071" s="9" t="s">
        <v>11151</v>
      </c>
      <c r="U2071" s="9" t="s">
        <v>11152</v>
      </c>
      <c r="V2071" s="9" t="s">
        <v>11153</v>
      </c>
    </row>
    <row r="2072" spans="1:22" hidden="1" x14ac:dyDescent="0.2">
      <c r="A2072" s="9">
        <v>2070</v>
      </c>
      <c r="B2072" s="9" t="s">
        <v>11154</v>
      </c>
      <c r="C2072" s="9" t="s">
        <v>392</v>
      </c>
      <c r="D2072" s="9" t="s">
        <v>10143</v>
      </c>
      <c r="E2072" s="9" t="s">
        <v>229</v>
      </c>
      <c r="F2072" s="9" t="s">
        <v>3063</v>
      </c>
      <c r="G2072" s="9">
        <v>91.143285770227493</v>
      </c>
      <c r="I2072" s="9">
        <v>2009</v>
      </c>
      <c r="L2072" s="9">
        <v>38.820720000000001</v>
      </c>
      <c r="M2072" s="9">
        <v>-6.8308499999999999</v>
      </c>
      <c r="O2072" s="9">
        <v>0</v>
      </c>
      <c r="P2072" s="9">
        <v>0</v>
      </c>
      <c r="Q2072" s="9">
        <v>0</v>
      </c>
      <c r="R2072" s="9" t="s">
        <v>469</v>
      </c>
      <c r="S2072" s="9" t="s">
        <v>11155</v>
      </c>
      <c r="T2072" s="9" t="s">
        <v>11156</v>
      </c>
      <c r="U2072" s="9" t="s">
        <v>11157</v>
      </c>
    </row>
    <row r="2073" spans="1:22" hidden="1" x14ac:dyDescent="0.2">
      <c r="A2073" s="9">
        <v>2071</v>
      </c>
      <c r="B2073" s="9" t="s">
        <v>11158</v>
      </c>
      <c r="C2073" s="9" t="s">
        <v>468</v>
      </c>
      <c r="D2073" s="9" t="s">
        <v>334</v>
      </c>
      <c r="E2073" s="9" t="s">
        <v>243</v>
      </c>
      <c r="F2073" s="9" t="s">
        <v>824</v>
      </c>
      <c r="G2073" s="9">
        <v>50.9484522494351</v>
      </c>
      <c r="I2073" s="9">
        <v>1997</v>
      </c>
      <c r="L2073" s="9">
        <v>49.872999999999998</v>
      </c>
      <c r="M2073" s="9">
        <v>19.029</v>
      </c>
      <c r="O2073" s="9">
        <v>0</v>
      </c>
      <c r="P2073" s="9">
        <v>0</v>
      </c>
      <c r="Q2073" s="9">
        <v>0</v>
      </c>
      <c r="R2073" s="9" t="s">
        <v>393</v>
      </c>
      <c r="S2073" s="9" t="s">
        <v>11159</v>
      </c>
      <c r="T2073" s="9" t="s">
        <v>11160</v>
      </c>
    </row>
    <row r="2074" spans="1:22" x14ac:dyDescent="0.2">
      <c r="A2074" s="9">
        <v>2072</v>
      </c>
      <c r="B2074" s="9" t="s">
        <v>461</v>
      </c>
      <c r="C2074" s="9" t="s">
        <v>426</v>
      </c>
      <c r="E2074" s="9" t="s">
        <v>229</v>
      </c>
      <c r="F2074" s="9" t="s">
        <v>68</v>
      </c>
      <c r="G2074" s="9">
        <v>0</v>
      </c>
      <c r="I2074" s="9">
        <v>2006</v>
      </c>
      <c r="L2074" s="9">
        <v>51.597499999999997</v>
      </c>
      <c r="M2074" s="9">
        <v>3.6848000000000001</v>
      </c>
      <c r="O2074" s="9">
        <v>0</v>
      </c>
      <c r="P2074" s="9">
        <v>0</v>
      </c>
      <c r="Q2074" s="9">
        <v>0</v>
      </c>
      <c r="R2074" s="9" t="s">
        <v>393</v>
      </c>
      <c r="S2074" s="9" t="s">
        <v>462</v>
      </c>
      <c r="T2074" s="9" t="s">
        <v>463</v>
      </c>
    </row>
    <row r="2075" spans="1:22" x14ac:dyDescent="0.2">
      <c r="A2075" s="9">
        <v>2073</v>
      </c>
      <c r="B2075" s="9" t="s">
        <v>464</v>
      </c>
      <c r="C2075" s="9" t="s">
        <v>426</v>
      </c>
      <c r="E2075" s="9" t="s">
        <v>229</v>
      </c>
      <c r="F2075" s="9" t="s">
        <v>68</v>
      </c>
      <c r="G2075" s="9">
        <v>0</v>
      </c>
      <c r="I2075" s="9">
        <v>1997</v>
      </c>
      <c r="L2075" s="9">
        <v>51.841200000000001</v>
      </c>
      <c r="M2075" s="9">
        <v>4.0606</v>
      </c>
      <c r="O2075" s="9">
        <v>0</v>
      </c>
      <c r="P2075" s="9">
        <v>0</v>
      </c>
      <c r="Q2075" s="9">
        <v>0</v>
      </c>
      <c r="R2075" s="9" t="s">
        <v>393</v>
      </c>
      <c r="S2075" s="9" t="s">
        <v>465</v>
      </c>
      <c r="T2075" s="9" t="s">
        <v>466</v>
      </c>
    </row>
    <row r="2076" spans="1:22" x14ac:dyDescent="0.2">
      <c r="A2076" s="9">
        <v>2074</v>
      </c>
      <c r="B2076" s="9" t="s">
        <v>467</v>
      </c>
      <c r="C2076" s="9" t="s">
        <v>468</v>
      </c>
      <c r="D2076" s="9" t="s">
        <v>334</v>
      </c>
      <c r="E2076" s="9" t="s">
        <v>229</v>
      </c>
      <c r="F2076" s="9" t="s">
        <v>68</v>
      </c>
      <c r="G2076" s="9">
        <v>324.21742340549599</v>
      </c>
      <c r="I2076" s="9">
        <v>1982</v>
      </c>
      <c r="L2076" s="9">
        <v>52.468000000000004</v>
      </c>
      <c r="M2076" s="9">
        <v>6.1087999999999996</v>
      </c>
      <c r="O2076" s="9">
        <v>0</v>
      </c>
      <c r="P2076" s="9">
        <v>0</v>
      </c>
      <c r="Q2076" s="9">
        <v>0</v>
      </c>
      <c r="R2076" s="9" t="s">
        <v>469</v>
      </c>
      <c r="S2076" s="9" t="s">
        <v>470</v>
      </c>
      <c r="T2076" s="9" t="s">
        <v>471</v>
      </c>
    </row>
    <row r="2077" spans="1:22" x14ac:dyDescent="0.2">
      <c r="A2077" s="9">
        <v>2075</v>
      </c>
      <c r="B2077" s="9" t="s">
        <v>472</v>
      </c>
      <c r="C2077" s="9" t="s">
        <v>227</v>
      </c>
      <c r="E2077" s="9" t="s">
        <v>229</v>
      </c>
      <c r="F2077" s="9" t="s">
        <v>68</v>
      </c>
      <c r="G2077" s="9">
        <v>543.94280437227201</v>
      </c>
      <c r="I2077" s="9">
        <v>1981</v>
      </c>
      <c r="J2077" s="9">
        <v>1985</v>
      </c>
      <c r="L2077" s="9">
        <v>51.856099999999998</v>
      </c>
      <c r="M2077" s="9">
        <v>5.8293999999999997</v>
      </c>
      <c r="O2077" s="9">
        <v>0</v>
      </c>
      <c r="P2077" s="9">
        <v>0</v>
      </c>
      <c r="Q2077" s="9">
        <v>0</v>
      </c>
      <c r="R2077" s="9" t="s">
        <v>393</v>
      </c>
      <c r="S2077" s="9" t="s">
        <v>473</v>
      </c>
      <c r="T2077" s="9" t="s">
        <v>474</v>
      </c>
    </row>
    <row r="2078" spans="1:22" x14ac:dyDescent="0.2">
      <c r="A2078" s="9">
        <v>2076</v>
      </c>
      <c r="B2078" s="9" t="s">
        <v>475</v>
      </c>
      <c r="C2078" s="9" t="s">
        <v>426</v>
      </c>
      <c r="E2078" s="9" t="s">
        <v>229</v>
      </c>
      <c r="F2078" s="9" t="s">
        <v>68</v>
      </c>
      <c r="G2078" s="9">
        <v>0</v>
      </c>
      <c r="I2078" s="9">
        <v>2003</v>
      </c>
      <c r="L2078" s="9">
        <v>51.438785004571002</v>
      </c>
      <c r="M2078" s="9">
        <v>3.7034674972534001</v>
      </c>
      <c r="O2078" s="9">
        <v>0</v>
      </c>
      <c r="P2078" s="9">
        <v>0</v>
      </c>
      <c r="Q2078" s="9">
        <v>0</v>
      </c>
      <c r="R2078" s="9" t="s">
        <v>476</v>
      </c>
      <c r="S2078" s="9" t="s">
        <v>477</v>
      </c>
      <c r="T2078" s="9" t="s">
        <v>478</v>
      </c>
    </row>
    <row r="2079" spans="1:22" hidden="1" x14ac:dyDescent="0.2">
      <c r="A2079" s="9">
        <v>2077</v>
      </c>
      <c r="B2079" s="9" t="s">
        <v>11161</v>
      </c>
      <c r="C2079" s="9" t="s">
        <v>426</v>
      </c>
      <c r="E2079" s="9" t="s">
        <v>229</v>
      </c>
      <c r="F2079" s="9" t="s">
        <v>2981</v>
      </c>
      <c r="G2079" s="9">
        <v>0</v>
      </c>
      <c r="I2079" s="9">
        <v>2009</v>
      </c>
      <c r="L2079" s="9">
        <v>54.003799999999998</v>
      </c>
      <c r="M2079" s="9">
        <v>-7.1182999999999996</v>
      </c>
      <c r="O2079" s="9">
        <v>0</v>
      </c>
      <c r="P2079" s="9">
        <v>0</v>
      </c>
      <c r="Q2079" s="9">
        <v>0</v>
      </c>
      <c r="R2079" s="9" t="s">
        <v>393</v>
      </c>
      <c r="S2079" s="9" t="s">
        <v>11162</v>
      </c>
      <c r="T2079" s="9" t="s">
        <v>11163</v>
      </c>
    </row>
    <row r="2080" spans="1:22" hidden="1" x14ac:dyDescent="0.2">
      <c r="A2080" s="9">
        <v>2078</v>
      </c>
      <c r="B2080" s="9" t="s">
        <v>11164</v>
      </c>
      <c r="C2080" s="9" t="s">
        <v>468</v>
      </c>
      <c r="D2080" s="9" t="s">
        <v>334</v>
      </c>
      <c r="E2080" s="9" t="s">
        <v>229</v>
      </c>
      <c r="F2080" s="9" t="s">
        <v>3071</v>
      </c>
      <c r="G2080" s="9">
        <v>178.78275062074499</v>
      </c>
      <c r="L2080" s="9">
        <v>35.340000000000003</v>
      </c>
      <c r="M2080" s="9">
        <v>25.052299999999999</v>
      </c>
      <c r="O2080" s="9">
        <v>0</v>
      </c>
      <c r="P2080" s="9">
        <v>0</v>
      </c>
      <c r="Q2080" s="9">
        <v>0</v>
      </c>
      <c r="R2080" s="9" t="s">
        <v>393</v>
      </c>
      <c r="S2080" s="9" t="s">
        <v>11165</v>
      </c>
      <c r="T2080" s="9" t="s">
        <v>11166</v>
      </c>
    </row>
    <row r="2081" spans="1:22" hidden="1" x14ac:dyDescent="0.2">
      <c r="A2081" s="9">
        <v>2079</v>
      </c>
      <c r="B2081" s="9" t="s">
        <v>11167</v>
      </c>
      <c r="C2081" s="9" t="s">
        <v>468</v>
      </c>
      <c r="D2081" s="9" t="s">
        <v>334</v>
      </c>
      <c r="E2081" s="9" t="s">
        <v>229</v>
      </c>
      <c r="F2081" s="9" t="s">
        <v>3071</v>
      </c>
      <c r="G2081" s="9">
        <v>249.184248274509</v>
      </c>
      <c r="I2081" s="9">
        <v>1969</v>
      </c>
      <c r="L2081" s="9">
        <v>35.488</v>
      </c>
      <c r="M2081" s="9">
        <v>24.038399999999999</v>
      </c>
      <c r="O2081" s="9">
        <v>0</v>
      </c>
      <c r="P2081" s="9">
        <v>0</v>
      </c>
      <c r="Q2081" s="9">
        <v>0</v>
      </c>
      <c r="R2081" s="9" t="s">
        <v>10079</v>
      </c>
      <c r="S2081" s="9" t="s">
        <v>11168</v>
      </c>
      <c r="T2081" s="9" t="s">
        <v>11169</v>
      </c>
    </row>
    <row r="2082" spans="1:22" hidden="1" x14ac:dyDescent="0.2">
      <c r="A2082" s="9">
        <v>2080</v>
      </c>
      <c r="B2082" s="9" t="s">
        <v>11170</v>
      </c>
      <c r="C2082" s="9" t="s">
        <v>242</v>
      </c>
      <c r="D2082" s="9" t="s">
        <v>228</v>
      </c>
      <c r="E2082" s="9" t="s">
        <v>229</v>
      </c>
      <c r="F2082" s="9" t="s">
        <v>3063</v>
      </c>
      <c r="G2082" s="9">
        <v>46</v>
      </c>
      <c r="I2082" s="9">
        <v>2000</v>
      </c>
      <c r="L2082" s="9">
        <v>41.675260000000002</v>
      </c>
      <c r="M2082" s="9">
        <v>-4.7160700000000002</v>
      </c>
      <c r="O2082" s="9">
        <v>0</v>
      </c>
      <c r="P2082" s="9">
        <v>0</v>
      </c>
      <c r="Q2082" s="9">
        <v>0</v>
      </c>
      <c r="R2082" s="9" t="s">
        <v>393</v>
      </c>
      <c r="S2082" s="9" t="s">
        <v>11171</v>
      </c>
      <c r="T2082" s="9" t="s">
        <v>11172</v>
      </c>
    </row>
    <row r="2083" spans="1:22" hidden="1" x14ac:dyDescent="0.2">
      <c r="A2083" s="9">
        <v>2081</v>
      </c>
      <c r="B2083" s="9" t="s">
        <v>11173</v>
      </c>
      <c r="C2083" s="9" t="s">
        <v>242</v>
      </c>
      <c r="D2083" s="9" t="s">
        <v>228</v>
      </c>
      <c r="E2083" s="9" t="s">
        <v>243</v>
      </c>
      <c r="F2083" s="9" t="s">
        <v>3063</v>
      </c>
      <c r="G2083" s="9">
        <v>22</v>
      </c>
      <c r="I2083" s="9">
        <v>2012</v>
      </c>
      <c r="L2083" s="9">
        <v>37.580496805576999</v>
      </c>
      <c r="M2083" s="9">
        <v>-0.92330121563787104</v>
      </c>
      <c r="O2083" s="9">
        <v>0</v>
      </c>
      <c r="P2083" s="9">
        <v>0</v>
      </c>
      <c r="Q2083" s="9">
        <v>0</v>
      </c>
      <c r="R2083" s="9" t="s">
        <v>393</v>
      </c>
      <c r="S2083" s="9" t="s">
        <v>11174</v>
      </c>
      <c r="T2083" s="9" t="s">
        <v>11175</v>
      </c>
    </row>
    <row r="2084" spans="1:22" hidden="1" x14ac:dyDescent="0.2">
      <c r="A2084" s="9">
        <v>2082</v>
      </c>
      <c r="B2084" s="9" t="s">
        <v>11176</v>
      </c>
      <c r="C2084" s="9" t="s">
        <v>792</v>
      </c>
      <c r="D2084" s="9" t="s">
        <v>985</v>
      </c>
      <c r="E2084" s="9" t="s">
        <v>229</v>
      </c>
      <c r="F2084" s="9" t="s">
        <v>565</v>
      </c>
      <c r="G2084" s="9">
        <v>18.899999999999999</v>
      </c>
      <c r="H2084" s="9">
        <v>0.8</v>
      </c>
      <c r="I2084" s="9">
        <v>1968</v>
      </c>
      <c r="J2084" s="9">
        <v>1968</v>
      </c>
      <c r="L2084" s="9">
        <v>48.735931999999998</v>
      </c>
      <c r="M2084" s="9">
        <v>11.020923</v>
      </c>
      <c r="O2084" s="9">
        <v>0</v>
      </c>
      <c r="P2084" s="9">
        <v>0</v>
      </c>
      <c r="Q2084" s="9">
        <v>0</v>
      </c>
      <c r="R2084" s="9" t="s">
        <v>393</v>
      </c>
      <c r="S2084" s="9" t="s">
        <v>11177</v>
      </c>
      <c r="T2084" s="9" t="s">
        <v>11178</v>
      </c>
    </row>
    <row r="2085" spans="1:22" hidden="1" x14ac:dyDescent="0.2">
      <c r="A2085" s="9">
        <v>2083</v>
      </c>
      <c r="B2085" s="9" t="s">
        <v>11179</v>
      </c>
      <c r="C2085" s="9" t="s">
        <v>792</v>
      </c>
      <c r="D2085" s="9" t="s">
        <v>985</v>
      </c>
      <c r="E2085" s="9" t="s">
        <v>229</v>
      </c>
      <c r="F2085" s="9" t="s">
        <v>576</v>
      </c>
      <c r="G2085" s="9">
        <v>96</v>
      </c>
      <c r="H2085" s="9">
        <v>0.8</v>
      </c>
      <c r="I2085" s="9">
        <v>1961</v>
      </c>
      <c r="J2085" s="9">
        <v>1961</v>
      </c>
      <c r="L2085" s="9">
        <v>48.435619199999998</v>
      </c>
      <c r="M2085" s="9">
        <v>13.441502699999999</v>
      </c>
      <c r="O2085" s="9">
        <v>0</v>
      </c>
      <c r="P2085" s="9">
        <v>0</v>
      </c>
      <c r="Q2085" s="9">
        <v>0</v>
      </c>
      <c r="R2085" s="9" t="s">
        <v>393</v>
      </c>
      <c r="S2085" s="9" t="s">
        <v>11180</v>
      </c>
      <c r="T2085" s="9" t="s">
        <v>11181</v>
      </c>
    </row>
    <row r="2086" spans="1:22" hidden="1" x14ac:dyDescent="0.2">
      <c r="A2086" s="9">
        <v>2084</v>
      </c>
      <c r="B2086" s="9" t="s">
        <v>11182</v>
      </c>
      <c r="C2086" s="9" t="s">
        <v>792</v>
      </c>
      <c r="D2086" s="9" t="s">
        <v>846</v>
      </c>
      <c r="E2086" s="9" t="s">
        <v>794</v>
      </c>
      <c r="F2086" s="9" t="s">
        <v>576</v>
      </c>
      <c r="G2086" s="9">
        <v>61</v>
      </c>
      <c r="I2086" s="9">
        <v>1978</v>
      </c>
      <c r="J2086" s="9">
        <v>1978</v>
      </c>
      <c r="L2086" s="9">
        <v>47.433998000000003</v>
      </c>
      <c r="M2086" s="9">
        <v>13.949</v>
      </c>
      <c r="O2086" s="9">
        <v>0</v>
      </c>
      <c r="P2086" s="9">
        <v>0</v>
      </c>
      <c r="Q2086" s="9">
        <v>0</v>
      </c>
      <c r="R2086" s="9" t="s">
        <v>393</v>
      </c>
      <c r="S2086" s="9" t="s">
        <v>11183</v>
      </c>
      <c r="T2086" s="9" t="s">
        <v>11184</v>
      </c>
    </row>
    <row r="2087" spans="1:22" hidden="1" x14ac:dyDescent="0.2">
      <c r="A2087" s="9">
        <v>2085</v>
      </c>
      <c r="B2087" s="9" t="s">
        <v>11185</v>
      </c>
      <c r="C2087" s="9" t="s">
        <v>792</v>
      </c>
      <c r="D2087" s="9" t="s">
        <v>985</v>
      </c>
      <c r="E2087" s="9" t="s">
        <v>229</v>
      </c>
      <c r="F2087" s="9" t="s">
        <v>576</v>
      </c>
      <c r="G2087" s="9">
        <v>13</v>
      </c>
      <c r="I2087" s="9">
        <v>1982</v>
      </c>
      <c r="J2087" s="9">
        <v>1982</v>
      </c>
      <c r="L2087" s="9">
        <v>46.716723999999999</v>
      </c>
      <c r="M2087" s="9">
        <v>15.621634999999999</v>
      </c>
      <c r="O2087" s="9">
        <v>0</v>
      </c>
      <c r="P2087" s="9">
        <v>0</v>
      </c>
      <c r="Q2087" s="9">
        <v>0</v>
      </c>
      <c r="R2087" s="9" t="s">
        <v>393</v>
      </c>
      <c r="S2087" s="9" t="s">
        <v>11186</v>
      </c>
      <c r="T2087" s="9" t="s">
        <v>11187</v>
      </c>
      <c r="U2087" s="9" t="s">
        <v>11188</v>
      </c>
    </row>
    <row r="2088" spans="1:22" hidden="1" x14ac:dyDescent="0.2">
      <c r="A2088" s="9">
        <v>2086</v>
      </c>
      <c r="B2088" s="9" t="s">
        <v>11189</v>
      </c>
      <c r="C2088" s="9" t="s">
        <v>792</v>
      </c>
      <c r="D2088" s="9" t="s">
        <v>985</v>
      </c>
      <c r="E2088" s="9" t="s">
        <v>229</v>
      </c>
      <c r="F2088" s="9" t="s">
        <v>576</v>
      </c>
      <c r="G2088" s="9">
        <v>1</v>
      </c>
      <c r="I2088" s="9">
        <v>1926</v>
      </c>
      <c r="J2088" s="9">
        <v>1926</v>
      </c>
      <c r="L2088" s="9">
        <v>47.390259999999998</v>
      </c>
      <c r="M2088" s="9">
        <v>13.685191</v>
      </c>
      <c r="O2088" s="9">
        <v>0</v>
      </c>
      <c r="P2088" s="9">
        <v>0</v>
      </c>
      <c r="Q2088" s="9">
        <v>0</v>
      </c>
      <c r="R2088" s="9" t="s">
        <v>393</v>
      </c>
      <c r="S2088" s="9" t="s">
        <v>11190</v>
      </c>
      <c r="T2088" s="9" t="s">
        <v>11191</v>
      </c>
    </row>
    <row r="2089" spans="1:22" hidden="1" x14ac:dyDescent="0.2">
      <c r="A2089" s="9">
        <v>2087</v>
      </c>
      <c r="B2089" s="9" t="s">
        <v>11192</v>
      </c>
      <c r="C2089" s="9" t="s">
        <v>792</v>
      </c>
      <c r="D2089" s="9" t="s">
        <v>985</v>
      </c>
      <c r="E2089" s="9" t="s">
        <v>229</v>
      </c>
      <c r="F2089" s="9" t="s">
        <v>576</v>
      </c>
      <c r="G2089" s="9">
        <v>1</v>
      </c>
      <c r="I2089" s="9">
        <v>1926</v>
      </c>
      <c r="J2089" s="9">
        <v>1926</v>
      </c>
      <c r="L2089" s="9">
        <v>47.021512999999999</v>
      </c>
      <c r="M2089" s="9">
        <v>15.166537</v>
      </c>
      <c r="O2089" s="9">
        <v>0</v>
      </c>
      <c r="P2089" s="9">
        <v>0</v>
      </c>
      <c r="Q2089" s="9">
        <v>0</v>
      </c>
      <c r="R2089" s="9" t="s">
        <v>393</v>
      </c>
      <c r="S2089" s="9" t="s">
        <v>11193</v>
      </c>
      <c r="T2089" s="9" t="s">
        <v>11194</v>
      </c>
    </row>
    <row r="2090" spans="1:22" hidden="1" x14ac:dyDescent="0.2">
      <c r="A2090" s="9">
        <v>2088</v>
      </c>
      <c r="B2090" s="9" t="s">
        <v>11195</v>
      </c>
      <c r="C2090" s="9" t="s">
        <v>792</v>
      </c>
      <c r="D2090" s="9" t="s">
        <v>985</v>
      </c>
      <c r="E2090" s="9" t="s">
        <v>229</v>
      </c>
      <c r="F2090" s="9" t="s">
        <v>576</v>
      </c>
      <c r="G2090" s="9">
        <v>1</v>
      </c>
      <c r="I2090" s="9">
        <v>1987</v>
      </c>
      <c r="J2090" s="9">
        <v>1987</v>
      </c>
      <c r="L2090" s="9">
        <v>47.495437000000003</v>
      </c>
      <c r="M2090" s="9">
        <v>14.99248</v>
      </c>
      <c r="O2090" s="9">
        <v>0</v>
      </c>
      <c r="P2090" s="9">
        <v>0</v>
      </c>
      <c r="Q2090" s="9">
        <v>0</v>
      </c>
      <c r="R2090" s="9" t="s">
        <v>393</v>
      </c>
      <c r="S2090" s="9" t="s">
        <v>11196</v>
      </c>
      <c r="T2090" s="9" t="s">
        <v>11197</v>
      </c>
    </row>
    <row r="2091" spans="1:22" hidden="1" x14ac:dyDescent="0.2">
      <c r="A2091" s="9">
        <v>2089</v>
      </c>
      <c r="B2091" s="9" t="s">
        <v>11198</v>
      </c>
      <c r="C2091" s="9" t="s">
        <v>792</v>
      </c>
      <c r="D2091" s="9" t="s">
        <v>985</v>
      </c>
      <c r="E2091" s="9" t="s">
        <v>229</v>
      </c>
      <c r="F2091" s="9" t="s">
        <v>576</v>
      </c>
      <c r="G2091" s="9">
        <v>18</v>
      </c>
      <c r="I2091" s="9">
        <v>1982</v>
      </c>
      <c r="J2091" s="9">
        <v>1982</v>
      </c>
      <c r="L2091" s="9">
        <v>47.108694499999999</v>
      </c>
      <c r="M2091" s="9">
        <v>15.392047</v>
      </c>
      <c r="O2091" s="9">
        <v>0</v>
      </c>
      <c r="P2091" s="9">
        <v>0</v>
      </c>
      <c r="Q2091" s="9">
        <v>0</v>
      </c>
      <c r="R2091" s="9" t="s">
        <v>393</v>
      </c>
      <c r="S2091" s="9" t="s">
        <v>11199</v>
      </c>
      <c r="T2091" s="9" t="s">
        <v>11200</v>
      </c>
      <c r="U2091" s="9" t="s">
        <v>11201</v>
      </c>
    </row>
    <row r="2092" spans="1:22" hidden="1" x14ac:dyDescent="0.2">
      <c r="A2092" s="9">
        <v>2090</v>
      </c>
      <c r="B2092" s="9" t="s">
        <v>11202</v>
      </c>
      <c r="C2092" s="9" t="s">
        <v>792</v>
      </c>
      <c r="D2092" s="9" t="s">
        <v>985</v>
      </c>
      <c r="E2092" s="9" t="s">
        <v>229</v>
      </c>
      <c r="F2092" s="9" t="s">
        <v>1189</v>
      </c>
      <c r="G2092" s="9">
        <v>20</v>
      </c>
      <c r="L2092" s="9">
        <v>65.93956</v>
      </c>
      <c r="M2092" s="9">
        <v>25.043108</v>
      </c>
      <c r="O2092" s="9">
        <v>0</v>
      </c>
      <c r="P2092" s="9">
        <v>0</v>
      </c>
      <c r="Q2092" s="9">
        <v>0</v>
      </c>
      <c r="R2092" s="9" t="s">
        <v>393</v>
      </c>
      <c r="S2092" s="9" t="s">
        <v>11203</v>
      </c>
      <c r="T2092" s="9" t="s">
        <v>11204</v>
      </c>
    </row>
    <row r="2093" spans="1:22" hidden="1" x14ac:dyDescent="0.2">
      <c r="A2093" s="9">
        <v>2091</v>
      </c>
      <c r="B2093" s="9" t="s">
        <v>11205</v>
      </c>
      <c r="C2093" s="9" t="s">
        <v>792</v>
      </c>
      <c r="D2093" s="9" t="s">
        <v>846</v>
      </c>
      <c r="E2093" s="9" t="s">
        <v>794</v>
      </c>
      <c r="F2093" s="9" t="s">
        <v>1189</v>
      </c>
      <c r="G2093" s="9">
        <v>55</v>
      </c>
      <c r="L2093" s="9">
        <v>64.572305999999998</v>
      </c>
      <c r="M2093" s="9">
        <v>26.781237999999998</v>
      </c>
      <c r="O2093" s="9">
        <v>0</v>
      </c>
      <c r="P2093" s="9">
        <v>0</v>
      </c>
      <c r="Q2093" s="9">
        <v>0</v>
      </c>
      <c r="R2093" s="9" t="s">
        <v>393</v>
      </c>
      <c r="S2093" s="9" t="s">
        <v>11206</v>
      </c>
      <c r="T2093" s="9" t="s">
        <v>11207</v>
      </c>
    </row>
    <row r="2094" spans="1:22" hidden="1" x14ac:dyDescent="0.2">
      <c r="A2094" s="9">
        <v>2092</v>
      </c>
      <c r="B2094" s="9" t="s">
        <v>11208</v>
      </c>
      <c r="C2094" s="9" t="s">
        <v>792</v>
      </c>
      <c r="D2094" s="9" t="s">
        <v>985</v>
      </c>
      <c r="E2094" s="9" t="s">
        <v>229</v>
      </c>
      <c r="F2094" s="9" t="s">
        <v>1189</v>
      </c>
      <c r="G2094" s="9">
        <v>28.73</v>
      </c>
      <c r="L2094" s="9">
        <v>64.226699999999994</v>
      </c>
      <c r="M2094" s="9">
        <v>27.735600000000002</v>
      </c>
      <c r="O2094" s="9">
        <v>0</v>
      </c>
      <c r="P2094" s="9">
        <v>0</v>
      </c>
      <c r="Q2094" s="9">
        <v>0</v>
      </c>
      <c r="R2094" s="9" t="s">
        <v>393</v>
      </c>
      <c r="S2094" s="9" t="s">
        <v>11209</v>
      </c>
      <c r="T2094" s="9" t="s">
        <v>11210</v>
      </c>
      <c r="U2094" s="9" t="s">
        <v>11211</v>
      </c>
      <c r="V2094" s="9" t="s">
        <v>11212</v>
      </c>
    </row>
    <row r="2095" spans="1:22" hidden="1" x14ac:dyDescent="0.2">
      <c r="A2095" s="9">
        <v>2093</v>
      </c>
      <c r="B2095" s="9" t="s">
        <v>11213</v>
      </c>
      <c r="C2095" s="9" t="s">
        <v>792</v>
      </c>
      <c r="D2095" s="9" t="s">
        <v>985</v>
      </c>
      <c r="E2095" s="9" t="s">
        <v>229</v>
      </c>
      <c r="F2095" s="9" t="s">
        <v>1189</v>
      </c>
      <c r="G2095" s="9">
        <v>21.2</v>
      </c>
      <c r="L2095" s="9">
        <v>60.291348999999997</v>
      </c>
      <c r="M2095" s="9">
        <v>25.316870000000002</v>
      </c>
      <c r="O2095" s="9">
        <v>0</v>
      </c>
      <c r="P2095" s="9">
        <v>0</v>
      </c>
      <c r="Q2095" s="9">
        <v>0</v>
      </c>
      <c r="R2095" s="9" t="s">
        <v>393</v>
      </c>
      <c r="S2095" s="9" t="s">
        <v>11214</v>
      </c>
      <c r="T2095" s="9" t="s">
        <v>11215</v>
      </c>
    </row>
    <row r="2096" spans="1:22" hidden="1" x14ac:dyDescent="0.2">
      <c r="A2096" s="9">
        <v>2094</v>
      </c>
      <c r="B2096" s="9" t="s">
        <v>11216</v>
      </c>
      <c r="C2096" s="9" t="s">
        <v>792</v>
      </c>
      <c r="D2096" s="9" t="s">
        <v>985</v>
      </c>
      <c r="E2096" s="9" t="s">
        <v>229</v>
      </c>
      <c r="F2096" s="9" t="s">
        <v>1189</v>
      </c>
      <c r="G2096" s="9">
        <v>47.3</v>
      </c>
      <c r="L2096" s="9">
        <v>64.820750000000004</v>
      </c>
      <c r="M2096" s="9">
        <v>26.015535</v>
      </c>
      <c r="O2096" s="9">
        <v>0</v>
      </c>
      <c r="P2096" s="9">
        <v>0</v>
      </c>
      <c r="Q2096" s="9">
        <v>0</v>
      </c>
      <c r="R2096" s="9" t="s">
        <v>393</v>
      </c>
      <c r="S2096" s="9" t="s">
        <v>11217</v>
      </c>
      <c r="T2096" s="9" t="s">
        <v>11218</v>
      </c>
    </row>
    <row r="2097" spans="1:23" hidden="1" x14ac:dyDescent="0.2">
      <c r="A2097" s="9">
        <v>2095</v>
      </c>
      <c r="B2097" s="9" t="s">
        <v>11219</v>
      </c>
      <c r="C2097" s="9" t="s">
        <v>792</v>
      </c>
      <c r="D2097" s="9" t="s">
        <v>985</v>
      </c>
      <c r="E2097" s="9" t="s">
        <v>229</v>
      </c>
      <c r="F2097" s="9" t="s">
        <v>1189</v>
      </c>
      <c r="G2097" s="9">
        <v>50.7</v>
      </c>
      <c r="L2097" s="9">
        <v>64.843919</v>
      </c>
      <c r="M2097" s="9">
        <v>26.195556</v>
      </c>
      <c r="O2097" s="9">
        <v>0</v>
      </c>
      <c r="P2097" s="9">
        <v>0</v>
      </c>
      <c r="Q2097" s="9">
        <v>0</v>
      </c>
      <c r="R2097" s="9" t="s">
        <v>393</v>
      </c>
      <c r="S2097" s="9" t="s">
        <v>11220</v>
      </c>
      <c r="T2097" s="9" t="s">
        <v>11221</v>
      </c>
    </row>
    <row r="2098" spans="1:23" hidden="1" x14ac:dyDescent="0.2">
      <c r="A2098" s="9">
        <v>2096</v>
      </c>
      <c r="B2098" s="9" t="s">
        <v>11222</v>
      </c>
      <c r="C2098" s="9" t="s">
        <v>792</v>
      </c>
      <c r="D2098" s="9" t="s">
        <v>846</v>
      </c>
      <c r="E2098" s="9" t="s">
        <v>794</v>
      </c>
      <c r="F2098" s="9" t="s">
        <v>1189</v>
      </c>
      <c r="G2098" s="9">
        <v>182</v>
      </c>
      <c r="L2098" s="9">
        <v>66.272076999999996</v>
      </c>
      <c r="M2098" s="9">
        <v>25.337247000000001</v>
      </c>
      <c r="O2098" s="9">
        <v>0</v>
      </c>
      <c r="P2098" s="9">
        <v>0</v>
      </c>
      <c r="Q2098" s="9">
        <v>0</v>
      </c>
      <c r="R2098" s="9" t="s">
        <v>393</v>
      </c>
      <c r="S2098" s="9" t="s">
        <v>11223</v>
      </c>
      <c r="T2098" s="9" t="s">
        <v>11224</v>
      </c>
    </row>
    <row r="2099" spans="1:23" hidden="1" x14ac:dyDescent="0.2">
      <c r="A2099" s="9">
        <v>2097</v>
      </c>
      <c r="B2099" s="9" t="s">
        <v>11225</v>
      </c>
      <c r="C2099" s="9" t="s">
        <v>792</v>
      </c>
      <c r="D2099" s="9" t="s">
        <v>846</v>
      </c>
      <c r="E2099" s="9" t="s">
        <v>794</v>
      </c>
      <c r="F2099" s="9" t="s">
        <v>1189</v>
      </c>
      <c r="G2099" s="9">
        <v>148.9</v>
      </c>
      <c r="L2099" s="9">
        <v>64.846215999999998</v>
      </c>
      <c r="M2099" s="9">
        <v>26.039947000000002</v>
      </c>
      <c r="O2099" s="9">
        <v>0</v>
      </c>
      <c r="P2099" s="9">
        <v>0</v>
      </c>
      <c r="Q2099" s="9">
        <v>0</v>
      </c>
      <c r="R2099" s="9" t="s">
        <v>393</v>
      </c>
      <c r="S2099" s="9" t="s">
        <v>11226</v>
      </c>
      <c r="T2099" s="9" t="s">
        <v>11227</v>
      </c>
      <c r="U2099" s="9" t="s">
        <v>11228</v>
      </c>
    </row>
    <row r="2100" spans="1:23" hidden="1" x14ac:dyDescent="0.2">
      <c r="A2100" s="9">
        <v>2098</v>
      </c>
      <c r="B2100" s="9" t="s">
        <v>11229</v>
      </c>
      <c r="C2100" s="9" t="s">
        <v>792</v>
      </c>
      <c r="D2100" s="9" t="s">
        <v>985</v>
      </c>
      <c r="E2100" s="9" t="s">
        <v>229</v>
      </c>
      <c r="F2100" s="9" t="s">
        <v>1189</v>
      </c>
      <c r="G2100" s="9">
        <v>13.5</v>
      </c>
      <c r="L2100" s="9">
        <v>61.345370000000003</v>
      </c>
      <c r="M2100" s="9">
        <v>22.905473000000001</v>
      </c>
      <c r="O2100" s="9">
        <v>0</v>
      </c>
      <c r="P2100" s="9">
        <v>0</v>
      </c>
      <c r="Q2100" s="9">
        <v>0</v>
      </c>
      <c r="R2100" s="9" t="s">
        <v>393</v>
      </c>
      <c r="S2100" s="9" t="s">
        <v>11230</v>
      </c>
      <c r="T2100" s="9" t="s">
        <v>11231</v>
      </c>
    </row>
    <row r="2101" spans="1:23" hidden="1" x14ac:dyDescent="0.2">
      <c r="A2101" s="9">
        <v>2099</v>
      </c>
      <c r="B2101" s="9" t="s">
        <v>11232</v>
      </c>
      <c r="C2101" s="9" t="s">
        <v>792</v>
      </c>
      <c r="D2101" s="9" t="s">
        <v>846</v>
      </c>
      <c r="E2101" s="9" t="s">
        <v>794</v>
      </c>
      <c r="F2101" s="9" t="s">
        <v>1189</v>
      </c>
      <c r="G2101" s="9">
        <v>95</v>
      </c>
      <c r="L2101" s="9">
        <v>66.369685000000004</v>
      </c>
      <c r="M2101" s="9">
        <v>26.686347999999999</v>
      </c>
      <c r="O2101" s="9">
        <v>0</v>
      </c>
      <c r="P2101" s="9">
        <v>0</v>
      </c>
      <c r="Q2101" s="9">
        <v>0</v>
      </c>
      <c r="R2101" s="9" t="s">
        <v>393</v>
      </c>
      <c r="S2101" s="9" t="s">
        <v>11233</v>
      </c>
      <c r="T2101" s="9" t="s">
        <v>11234</v>
      </c>
    </row>
    <row r="2102" spans="1:23" hidden="1" x14ac:dyDescent="0.2">
      <c r="A2102" s="9">
        <v>2100</v>
      </c>
      <c r="B2102" s="9" t="s">
        <v>11235</v>
      </c>
      <c r="C2102" s="9" t="s">
        <v>792</v>
      </c>
      <c r="D2102" s="9" t="s">
        <v>985</v>
      </c>
      <c r="E2102" s="9" t="s">
        <v>229</v>
      </c>
      <c r="F2102" s="9" t="s">
        <v>586</v>
      </c>
      <c r="G2102" s="9">
        <v>295</v>
      </c>
      <c r="I2102" s="9">
        <v>1957</v>
      </c>
      <c r="J2102" s="9">
        <v>1957</v>
      </c>
      <c r="L2102" s="9">
        <v>44.59281</v>
      </c>
      <c r="M2102" s="9">
        <v>4.72593</v>
      </c>
      <c r="O2102" s="9">
        <v>0</v>
      </c>
      <c r="P2102" s="9">
        <v>0</v>
      </c>
      <c r="Q2102" s="9">
        <v>0</v>
      </c>
      <c r="R2102" s="9" t="s">
        <v>4069</v>
      </c>
      <c r="S2102" s="9" t="s">
        <v>11236</v>
      </c>
      <c r="T2102" s="9" t="s">
        <v>11237</v>
      </c>
    </row>
    <row r="2103" spans="1:23" hidden="1" x14ac:dyDescent="0.2">
      <c r="A2103" s="9">
        <v>2101</v>
      </c>
      <c r="B2103" s="9" t="s">
        <v>11238</v>
      </c>
      <c r="C2103" s="9" t="s">
        <v>792</v>
      </c>
      <c r="D2103" s="9" t="s">
        <v>985</v>
      </c>
      <c r="E2103" s="9" t="s">
        <v>229</v>
      </c>
      <c r="F2103" s="9" t="s">
        <v>565</v>
      </c>
      <c r="G2103" s="9">
        <v>17.8</v>
      </c>
      <c r="H2103" s="9">
        <v>0.8</v>
      </c>
      <c r="I2103" s="9">
        <v>1951</v>
      </c>
      <c r="J2103" s="9">
        <v>1951</v>
      </c>
      <c r="L2103" s="9">
        <v>51.536512999999999</v>
      </c>
      <c r="M2103" s="9">
        <v>14.382898000000001</v>
      </c>
      <c r="O2103" s="9">
        <v>0</v>
      </c>
      <c r="P2103" s="9">
        <v>0</v>
      </c>
      <c r="Q2103" s="9">
        <v>0</v>
      </c>
      <c r="R2103" s="9" t="s">
        <v>393</v>
      </c>
      <c r="S2103" s="9" t="s">
        <v>11239</v>
      </c>
      <c r="T2103" s="9" t="s">
        <v>11240</v>
      </c>
    </row>
    <row r="2104" spans="1:23" hidden="1" x14ac:dyDescent="0.2">
      <c r="A2104" s="9">
        <v>2102</v>
      </c>
      <c r="B2104" s="9" t="s">
        <v>11241</v>
      </c>
      <c r="C2104" s="9" t="s">
        <v>792</v>
      </c>
      <c r="D2104" s="9" t="s">
        <v>985</v>
      </c>
      <c r="E2104" s="9" t="s">
        <v>229</v>
      </c>
      <c r="F2104" s="9" t="s">
        <v>565</v>
      </c>
      <c r="G2104" s="9">
        <v>45</v>
      </c>
      <c r="H2104" s="9">
        <v>0.8</v>
      </c>
      <c r="I2104" s="9">
        <v>1922</v>
      </c>
      <c r="J2104" s="9">
        <v>1922</v>
      </c>
      <c r="L2104" s="9">
        <v>48.176900000000003</v>
      </c>
      <c r="M2104" s="9">
        <v>12.840450000000001</v>
      </c>
      <c r="O2104" s="9">
        <v>0</v>
      </c>
      <c r="P2104" s="9">
        <v>0</v>
      </c>
      <c r="Q2104" s="9">
        <v>0</v>
      </c>
      <c r="R2104" s="9" t="s">
        <v>393</v>
      </c>
      <c r="S2104" s="9" t="s">
        <v>11242</v>
      </c>
      <c r="T2104" s="9" t="s">
        <v>11243</v>
      </c>
    </row>
    <row r="2105" spans="1:23" hidden="1" x14ac:dyDescent="0.2">
      <c r="A2105" s="9">
        <v>2103</v>
      </c>
      <c r="B2105" s="9" t="s">
        <v>11244</v>
      </c>
      <c r="C2105" s="9" t="s">
        <v>792</v>
      </c>
      <c r="D2105" s="9" t="s">
        <v>985</v>
      </c>
      <c r="E2105" s="9" t="s">
        <v>229</v>
      </c>
      <c r="F2105" s="9" t="s">
        <v>565</v>
      </c>
      <c r="G2105" s="9">
        <v>27</v>
      </c>
      <c r="H2105" s="9">
        <v>0.8</v>
      </c>
      <c r="I2105" s="9">
        <v>1924</v>
      </c>
      <c r="J2105" s="9">
        <v>1924</v>
      </c>
      <c r="L2105" s="9">
        <v>48.306686399999997</v>
      </c>
      <c r="M2105" s="9">
        <v>11.858847000000001</v>
      </c>
      <c r="O2105" s="9">
        <v>0</v>
      </c>
      <c r="P2105" s="9">
        <v>0</v>
      </c>
      <c r="Q2105" s="9">
        <v>0</v>
      </c>
      <c r="R2105" s="9" t="s">
        <v>393</v>
      </c>
      <c r="S2105" s="9" t="s">
        <v>11245</v>
      </c>
      <c r="T2105" s="9" t="s">
        <v>11246</v>
      </c>
    </row>
    <row r="2106" spans="1:23" hidden="1" x14ac:dyDescent="0.2">
      <c r="A2106" s="9">
        <v>2104</v>
      </c>
      <c r="B2106" s="9" t="s">
        <v>11247</v>
      </c>
      <c r="C2106" s="9" t="s">
        <v>792</v>
      </c>
      <c r="D2106" s="9" t="s">
        <v>985</v>
      </c>
      <c r="E2106" s="9" t="s">
        <v>229</v>
      </c>
      <c r="F2106" s="9" t="s">
        <v>565</v>
      </c>
      <c r="G2106" s="9">
        <v>23.7</v>
      </c>
      <c r="H2106" s="9">
        <v>0.8</v>
      </c>
      <c r="I2106" s="9">
        <v>1970</v>
      </c>
      <c r="J2106" s="9">
        <v>1970</v>
      </c>
      <c r="L2106" s="9">
        <v>48.750807000000002</v>
      </c>
      <c r="M2106" s="9">
        <v>11.273237</v>
      </c>
      <c r="O2106" s="9">
        <v>0</v>
      </c>
      <c r="P2106" s="9">
        <v>0</v>
      </c>
      <c r="Q2106" s="9">
        <v>0</v>
      </c>
      <c r="R2106" s="9" t="s">
        <v>393</v>
      </c>
      <c r="S2106" s="9" t="s">
        <v>11248</v>
      </c>
      <c r="T2106" s="9" t="s">
        <v>11249</v>
      </c>
    </row>
    <row r="2107" spans="1:23" hidden="1" x14ac:dyDescent="0.2">
      <c r="A2107" s="9">
        <v>2105</v>
      </c>
      <c r="B2107" s="9" t="s">
        <v>11250</v>
      </c>
      <c r="C2107" s="9" t="s">
        <v>792</v>
      </c>
      <c r="D2107" s="9" t="s">
        <v>846</v>
      </c>
      <c r="E2107" s="9" t="s">
        <v>794</v>
      </c>
      <c r="F2107" s="9" t="s">
        <v>576</v>
      </c>
      <c r="G2107" s="9">
        <v>500</v>
      </c>
      <c r="I2107" s="9">
        <v>1981</v>
      </c>
      <c r="J2107" s="9">
        <v>1981</v>
      </c>
      <c r="L2107" s="9">
        <v>47.269606000000003</v>
      </c>
      <c r="M2107" s="9">
        <v>10.967829</v>
      </c>
      <c r="N2107" s="9">
        <v>17.8</v>
      </c>
      <c r="O2107" s="9">
        <v>0</v>
      </c>
      <c r="P2107" s="9">
        <v>0</v>
      </c>
      <c r="Q2107" s="9">
        <v>0</v>
      </c>
      <c r="R2107" s="9" t="s">
        <v>11251</v>
      </c>
      <c r="S2107" s="9" t="s">
        <v>11252</v>
      </c>
      <c r="T2107" s="9" t="s">
        <v>11253</v>
      </c>
    </row>
    <row r="2108" spans="1:23" hidden="1" x14ac:dyDescent="0.2">
      <c r="A2108" s="9">
        <v>2106</v>
      </c>
      <c r="B2108" s="9" t="s">
        <v>11254</v>
      </c>
      <c r="C2108" s="9" t="s">
        <v>792</v>
      </c>
      <c r="D2108" s="9" t="s">
        <v>846</v>
      </c>
      <c r="E2108" s="9" t="s">
        <v>794</v>
      </c>
      <c r="F2108" s="9" t="s">
        <v>576</v>
      </c>
      <c r="G2108" s="9">
        <v>9</v>
      </c>
      <c r="I2108" s="9">
        <v>1949</v>
      </c>
      <c r="J2108" s="9">
        <v>1949</v>
      </c>
      <c r="L2108" s="9">
        <v>47.491345000000003</v>
      </c>
      <c r="M2108" s="9">
        <v>13.956943000000001</v>
      </c>
      <c r="O2108" s="9">
        <v>0</v>
      </c>
      <c r="P2108" s="9">
        <v>0</v>
      </c>
      <c r="Q2108" s="9">
        <v>0</v>
      </c>
      <c r="R2108" s="9" t="s">
        <v>393</v>
      </c>
      <c r="S2108" s="9" t="s">
        <v>11255</v>
      </c>
      <c r="T2108" s="9" t="s">
        <v>11256</v>
      </c>
    </row>
    <row r="2109" spans="1:23" hidden="1" x14ac:dyDescent="0.2">
      <c r="A2109" s="9">
        <v>2107</v>
      </c>
      <c r="B2109" s="9" t="s">
        <v>11257</v>
      </c>
      <c r="C2109" s="9" t="s">
        <v>242</v>
      </c>
      <c r="D2109" s="9" t="s">
        <v>228</v>
      </c>
      <c r="E2109" s="9" t="s">
        <v>229</v>
      </c>
      <c r="F2109" s="9" t="s">
        <v>3063</v>
      </c>
      <c r="G2109" s="9">
        <v>460</v>
      </c>
      <c r="I2109" s="9">
        <v>2006</v>
      </c>
      <c r="L2109" s="9">
        <v>39.5672</v>
      </c>
      <c r="M2109" s="9">
        <v>2.6894999999999998</v>
      </c>
      <c r="O2109" s="9">
        <v>0</v>
      </c>
      <c r="P2109" s="9">
        <v>0</v>
      </c>
      <c r="Q2109" s="9">
        <v>0</v>
      </c>
      <c r="R2109" s="9" t="s">
        <v>469</v>
      </c>
      <c r="S2109" s="9" t="s">
        <v>11258</v>
      </c>
      <c r="T2109" s="9" t="s">
        <v>11259</v>
      </c>
      <c r="U2109" s="9" t="s">
        <v>11260</v>
      </c>
    </row>
    <row r="2110" spans="1:23" hidden="1" x14ac:dyDescent="0.2">
      <c r="A2110" s="9">
        <v>2108</v>
      </c>
      <c r="B2110" s="9" t="s">
        <v>11261</v>
      </c>
      <c r="C2110" s="9" t="s">
        <v>792</v>
      </c>
      <c r="D2110" s="9" t="s">
        <v>985</v>
      </c>
      <c r="E2110" s="9" t="s">
        <v>229</v>
      </c>
      <c r="F2110" s="9" t="s">
        <v>576</v>
      </c>
      <c r="G2110" s="9">
        <v>1</v>
      </c>
      <c r="I2110" s="9">
        <v>1985</v>
      </c>
      <c r="J2110" s="9">
        <v>1985</v>
      </c>
      <c r="L2110" s="9">
        <v>47.531151999999999</v>
      </c>
      <c r="M2110" s="9">
        <v>14.886815</v>
      </c>
      <c r="O2110" s="9">
        <v>0</v>
      </c>
      <c r="P2110" s="9">
        <v>0</v>
      </c>
      <c r="Q2110" s="9">
        <v>0</v>
      </c>
      <c r="R2110" s="9" t="s">
        <v>393</v>
      </c>
      <c r="S2110" s="9" t="s">
        <v>11262</v>
      </c>
      <c r="T2110" s="9" t="s">
        <v>11263</v>
      </c>
    </row>
    <row r="2111" spans="1:23" hidden="1" x14ac:dyDescent="0.2">
      <c r="A2111" s="9">
        <v>2109</v>
      </c>
      <c r="B2111" s="9" t="s">
        <v>11264</v>
      </c>
      <c r="C2111" s="9" t="s">
        <v>242</v>
      </c>
      <c r="D2111" s="9" t="s">
        <v>228</v>
      </c>
      <c r="E2111" s="9" t="s">
        <v>243</v>
      </c>
      <c r="F2111" s="9" t="s">
        <v>824</v>
      </c>
      <c r="G2111" s="9">
        <v>36</v>
      </c>
      <c r="I2111" s="9">
        <v>2002</v>
      </c>
      <c r="L2111" s="9">
        <v>52.157200000000003</v>
      </c>
      <c r="M2111" s="9">
        <v>22.306100000000001</v>
      </c>
      <c r="O2111" s="9">
        <v>0</v>
      </c>
      <c r="P2111" s="9">
        <v>0</v>
      </c>
      <c r="Q2111" s="9">
        <v>0</v>
      </c>
      <c r="R2111" s="9" t="s">
        <v>393</v>
      </c>
      <c r="S2111" s="9" t="s">
        <v>11265</v>
      </c>
      <c r="T2111" s="9" t="s">
        <v>11266</v>
      </c>
    </row>
    <row r="2112" spans="1:23" hidden="1" x14ac:dyDescent="0.2">
      <c r="A2112" s="9">
        <v>2110</v>
      </c>
      <c r="B2112" s="9" t="s">
        <v>11267</v>
      </c>
      <c r="C2112" s="9" t="s">
        <v>242</v>
      </c>
      <c r="D2112" s="9" t="s">
        <v>334</v>
      </c>
      <c r="E2112" s="9" t="s">
        <v>243</v>
      </c>
      <c r="F2112" s="9" t="s">
        <v>11268</v>
      </c>
      <c r="G2112" s="9">
        <v>240</v>
      </c>
      <c r="I2112" s="9">
        <v>1976</v>
      </c>
      <c r="L2112" s="9">
        <v>47.029828999999999</v>
      </c>
      <c r="M2112" s="9">
        <v>28.893685999999999</v>
      </c>
      <c r="O2112" s="9">
        <v>0</v>
      </c>
      <c r="P2112" s="9">
        <v>0</v>
      </c>
      <c r="Q2112" s="9">
        <v>0</v>
      </c>
      <c r="R2112" s="9" t="s">
        <v>476</v>
      </c>
      <c r="S2112" s="9" t="s">
        <v>11269</v>
      </c>
      <c r="T2112" s="9" t="s">
        <v>11270</v>
      </c>
      <c r="U2112" s="9" t="s">
        <v>11271</v>
      </c>
      <c r="V2112" s="9" t="s">
        <v>11272</v>
      </c>
      <c r="W2112" s="9" t="s">
        <v>11273</v>
      </c>
    </row>
    <row r="2113" spans="1:21" hidden="1" x14ac:dyDescent="0.2">
      <c r="A2113" s="9">
        <v>2111</v>
      </c>
      <c r="B2113" s="9" t="s">
        <v>11274</v>
      </c>
      <c r="C2113" s="9" t="s">
        <v>242</v>
      </c>
      <c r="D2113" s="9" t="s">
        <v>334</v>
      </c>
      <c r="E2113" s="9" t="s">
        <v>229</v>
      </c>
      <c r="F2113" s="9" t="s">
        <v>3071</v>
      </c>
      <c r="G2113" s="9">
        <v>360</v>
      </c>
      <c r="I2113" s="9">
        <v>1968</v>
      </c>
      <c r="L2113" s="9">
        <v>37.95429</v>
      </c>
      <c r="M2113" s="9">
        <v>23.610230000000001</v>
      </c>
      <c r="O2113" s="9">
        <v>0</v>
      </c>
      <c r="P2113" s="9">
        <v>0</v>
      </c>
      <c r="Q2113" s="9">
        <v>0</v>
      </c>
      <c r="R2113" s="9" t="s">
        <v>469</v>
      </c>
      <c r="S2113" s="9" t="s">
        <v>11275</v>
      </c>
      <c r="T2113" s="9" t="s">
        <v>11276</v>
      </c>
      <c r="U2113" s="9" t="s">
        <v>11277</v>
      </c>
    </row>
    <row r="2114" spans="1:21" hidden="1" x14ac:dyDescent="0.2">
      <c r="A2114" s="9">
        <v>2112</v>
      </c>
      <c r="B2114" s="9" t="s">
        <v>6455</v>
      </c>
      <c r="C2114" s="9" t="s">
        <v>242</v>
      </c>
      <c r="D2114" s="9" t="s">
        <v>334</v>
      </c>
      <c r="E2114" s="9" t="s">
        <v>229</v>
      </c>
      <c r="F2114" s="9" t="s">
        <v>1153</v>
      </c>
      <c r="G2114" s="9">
        <v>51</v>
      </c>
      <c r="I2114" s="9">
        <v>2006</v>
      </c>
      <c r="L2114" s="9">
        <v>50.153500000000001</v>
      </c>
      <c r="M2114" s="9">
        <v>14.128579999999999</v>
      </c>
      <c r="O2114" s="9">
        <v>0</v>
      </c>
      <c r="P2114" s="9">
        <v>0</v>
      </c>
      <c r="Q2114" s="9">
        <v>0</v>
      </c>
      <c r="R2114" s="9" t="s">
        <v>393</v>
      </c>
      <c r="S2114" s="9" t="s">
        <v>11278</v>
      </c>
      <c r="T2114" s="9" t="s">
        <v>11279</v>
      </c>
    </row>
    <row r="2115" spans="1:21" hidden="1" x14ac:dyDescent="0.2">
      <c r="A2115" s="9">
        <v>2113</v>
      </c>
      <c r="B2115" s="9" t="s">
        <v>11280</v>
      </c>
      <c r="C2115" s="9" t="s">
        <v>792</v>
      </c>
      <c r="D2115" s="9" t="s">
        <v>846</v>
      </c>
      <c r="E2115" s="9" t="s">
        <v>794</v>
      </c>
      <c r="F2115" s="9" t="s">
        <v>576</v>
      </c>
      <c r="G2115" s="9">
        <v>27</v>
      </c>
      <c r="I2115" s="9">
        <v>1982</v>
      </c>
      <c r="J2115" s="9">
        <v>1982</v>
      </c>
      <c r="L2115" s="9">
        <v>47.107717000000001</v>
      </c>
      <c r="M2115" s="9">
        <v>14.065156</v>
      </c>
      <c r="O2115" s="9">
        <v>0</v>
      </c>
      <c r="P2115" s="9">
        <v>0</v>
      </c>
      <c r="Q2115" s="9">
        <v>0</v>
      </c>
      <c r="R2115" s="9" t="s">
        <v>393</v>
      </c>
      <c r="S2115" s="9" t="s">
        <v>11281</v>
      </c>
      <c r="T2115" s="9" t="s">
        <v>11282</v>
      </c>
    </row>
    <row r="2116" spans="1:21" hidden="1" x14ac:dyDescent="0.2">
      <c r="A2116" s="9">
        <v>2114</v>
      </c>
      <c r="B2116" s="9" t="s">
        <v>11283</v>
      </c>
      <c r="C2116" s="9" t="s">
        <v>792</v>
      </c>
      <c r="D2116" s="9" t="s">
        <v>985</v>
      </c>
      <c r="E2116" s="9" t="s">
        <v>229</v>
      </c>
      <c r="F2116" s="9" t="s">
        <v>576</v>
      </c>
      <c r="G2116" s="9">
        <v>38</v>
      </c>
      <c r="I2116" s="9">
        <v>1967</v>
      </c>
      <c r="J2116" s="9">
        <v>1967</v>
      </c>
      <c r="L2116" s="9">
        <v>48.018487999999998</v>
      </c>
      <c r="M2116" s="9">
        <v>14.411714</v>
      </c>
      <c r="O2116" s="9">
        <v>0</v>
      </c>
      <c r="P2116" s="9">
        <v>0</v>
      </c>
      <c r="Q2116" s="9">
        <v>0</v>
      </c>
      <c r="R2116" s="9" t="s">
        <v>393</v>
      </c>
      <c r="S2116" s="9" t="s">
        <v>11284</v>
      </c>
      <c r="T2116" s="9" t="s">
        <v>11285</v>
      </c>
    </row>
    <row r="2117" spans="1:21" hidden="1" x14ac:dyDescent="0.2">
      <c r="A2117" s="9">
        <v>2115</v>
      </c>
      <c r="B2117" s="9" t="s">
        <v>11286</v>
      </c>
      <c r="C2117" s="9" t="s">
        <v>792</v>
      </c>
      <c r="D2117" s="9" t="s">
        <v>985</v>
      </c>
      <c r="E2117" s="9" t="s">
        <v>229</v>
      </c>
      <c r="F2117" s="9" t="s">
        <v>576</v>
      </c>
      <c r="G2117" s="9">
        <v>19</v>
      </c>
      <c r="I2117" s="9">
        <v>2012</v>
      </c>
      <c r="J2117" s="9">
        <v>2012</v>
      </c>
      <c r="L2117" s="9">
        <v>46.997841000000001</v>
      </c>
      <c r="M2117" s="9">
        <v>15.467518999999999</v>
      </c>
      <c r="O2117" s="9">
        <v>0</v>
      </c>
      <c r="P2117" s="9">
        <v>0</v>
      </c>
      <c r="Q2117" s="9">
        <v>0</v>
      </c>
      <c r="R2117" s="9" t="s">
        <v>393</v>
      </c>
      <c r="S2117" s="9" t="s">
        <v>11287</v>
      </c>
      <c r="T2117" s="9" t="s">
        <v>11288</v>
      </c>
    </row>
    <row r="2118" spans="1:21" hidden="1" x14ac:dyDescent="0.2">
      <c r="A2118" s="9">
        <v>2116</v>
      </c>
      <c r="B2118" s="9" t="s">
        <v>11289</v>
      </c>
      <c r="C2118" s="9" t="s">
        <v>792</v>
      </c>
      <c r="D2118" s="9" t="s">
        <v>985</v>
      </c>
      <c r="E2118" s="9" t="s">
        <v>229</v>
      </c>
      <c r="F2118" s="9" t="s">
        <v>576</v>
      </c>
      <c r="G2118" s="9">
        <v>15</v>
      </c>
      <c r="I2118" s="9">
        <v>1964</v>
      </c>
      <c r="J2118" s="9">
        <v>1964</v>
      </c>
      <c r="L2118" s="9">
        <v>46.832643500000003</v>
      </c>
      <c r="M2118" s="9">
        <v>15.559111</v>
      </c>
      <c r="O2118" s="9">
        <v>0</v>
      </c>
      <c r="P2118" s="9">
        <v>0</v>
      </c>
      <c r="Q2118" s="9">
        <v>0</v>
      </c>
      <c r="R2118" s="9" t="s">
        <v>393</v>
      </c>
      <c r="S2118" s="9" t="s">
        <v>11290</v>
      </c>
      <c r="T2118" s="9" t="s">
        <v>11291</v>
      </c>
      <c r="U2118" s="9" t="s">
        <v>11292</v>
      </c>
    </row>
    <row r="2119" spans="1:21" hidden="1" x14ac:dyDescent="0.2">
      <c r="A2119" s="9">
        <v>2117</v>
      </c>
      <c r="B2119" s="9" t="s">
        <v>11293</v>
      </c>
      <c r="C2119" s="9" t="s">
        <v>792</v>
      </c>
      <c r="D2119" s="9" t="s">
        <v>985</v>
      </c>
      <c r="E2119" s="9" t="s">
        <v>229</v>
      </c>
      <c r="F2119" s="9" t="s">
        <v>576</v>
      </c>
      <c r="G2119" s="9">
        <v>18</v>
      </c>
      <c r="L2119" s="9">
        <v>47.039749</v>
      </c>
      <c r="M2119" s="9">
        <v>15.442537</v>
      </c>
      <c r="O2119" s="9">
        <v>0</v>
      </c>
      <c r="P2119" s="9">
        <v>0</v>
      </c>
      <c r="Q2119" s="9">
        <v>0</v>
      </c>
      <c r="R2119" s="9" t="s">
        <v>393</v>
      </c>
      <c r="S2119" s="9" t="s">
        <v>11294</v>
      </c>
      <c r="T2119" s="9" t="s">
        <v>11295</v>
      </c>
    </row>
    <row r="2120" spans="1:21" hidden="1" x14ac:dyDescent="0.2">
      <c r="A2120" s="9">
        <v>2118</v>
      </c>
      <c r="B2120" s="9" t="s">
        <v>11296</v>
      </c>
      <c r="C2120" s="9" t="s">
        <v>792</v>
      </c>
      <c r="D2120" s="9" t="s">
        <v>985</v>
      </c>
      <c r="E2120" s="9" t="s">
        <v>229</v>
      </c>
      <c r="F2120" s="9" t="s">
        <v>576</v>
      </c>
      <c r="G2120" s="9">
        <v>9</v>
      </c>
      <c r="I2120" s="9">
        <v>2019</v>
      </c>
      <c r="J2120" s="9">
        <v>2019</v>
      </c>
      <c r="L2120" s="9">
        <v>47.287672999999998</v>
      </c>
      <c r="M2120" s="9">
        <v>12.885052</v>
      </c>
      <c r="O2120" s="9">
        <v>0</v>
      </c>
      <c r="P2120" s="9">
        <v>0</v>
      </c>
      <c r="Q2120" s="9">
        <v>0</v>
      </c>
      <c r="R2120" s="9" t="s">
        <v>393</v>
      </c>
      <c r="S2120" s="9" t="s">
        <v>11297</v>
      </c>
      <c r="T2120" s="9" t="s">
        <v>11298</v>
      </c>
    </row>
    <row r="2121" spans="1:21" hidden="1" x14ac:dyDescent="0.2">
      <c r="A2121" s="9">
        <v>2119</v>
      </c>
      <c r="B2121" s="9" t="s">
        <v>11299</v>
      </c>
      <c r="C2121" s="9" t="s">
        <v>792</v>
      </c>
      <c r="D2121" s="9" t="s">
        <v>985</v>
      </c>
      <c r="E2121" s="9" t="s">
        <v>229</v>
      </c>
      <c r="F2121" s="9" t="s">
        <v>576</v>
      </c>
      <c r="G2121" s="9">
        <v>72</v>
      </c>
      <c r="I2121" s="9">
        <v>1950</v>
      </c>
      <c r="J2121" s="9">
        <v>1950</v>
      </c>
      <c r="L2121" s="9">
        <v>47.892954000000003</v>
      </c>
      <c r="M2121" s="9">
        <v>14.512340999999999</v>
      </c>
      <c r="O2121" s="9">
        <v>0</v>
      </c>
      <c r="P2121" s="9">
        <v>0</v>
      </c>
      <c r="Q2121" s="9">
        <v>0</v>
      </c>
      <c r="R2121" s="9" t="s">
        <v>393</v>
      </c>
      <c r="S2121" s="9" t="s">
        <v>11300</v>
      </c>
      <c r="T2121" s="9" t="s">
        <v>11301</v>
      </c>
    </row>
    <row r="2122" spans="1:21" hidden="1" x14ac:dyDescent="0.2">
      <c r="A2122" s="9">
        <v>2120</v>
      </c>
      <c r="B2122" s="9" t="s">
        <v>11302</v>
      </c>
      <c r="C2122" s="9" t="s">
        <v>792</v>
      </c>
      <c r="D2122" s="9" t="s">
        <v>985</v>
      </c>
      <c r="E2122" s="9" t="s">
        <v>229</v>
      </c>
      <c r="F2122" s="9" t="s">
        <v>576</v>
      </c>
      <c r="G2122" s="9">
        <v>4</v>
      </c>
      <c r="I2122" s="9">
        <v>1992</v>
      </c>
      <c r="J2122" s="9">
        <v>1992</v>
      </c>
      <c r="L2122" s="9">
        <v>47.090479999999999</v>
      </c>
      <c r="M2122" s="9">
        <v>11.792702</v>
      </c>
      <c r="O2122" s="9">
        <v>0</v>
      </c>
      <c r="P2122" s="9">
        <v>0</v>
      </c>
      <c r="Q2122" s="9">
        <v>0</v>
      </c>
      <c r="R2122" s="9" t="s">
        <v>393</v>
      </c>
      <c r="S2122" s="9" t="s">
        <v>11303</v>
      </c>
      <c r="T2122" s="9" t="s">
        <v>11304</v>
      </c>
    </row>
    <row r="2123" spans="1:21" hidden="1" x14ac:dyDescent="0.2">
      <c r="A2123" s="9">
        <v>2121</v>
      </c>
      <c r="B2123" s="9" t="s">
        <v>11305</v>
      </c>
      <c r="C2123" s="9" t="s">
        <v>792</v>
      </c>
      <c r="D2123" s="9" t="s">
        <v>985</v>
      </c>
      <c r="E2123" s="9" t="s">
        <v>229</v>
      </c>
      <c r="F2123" s="9" t="s">
        <v>576</v>
      </c>
      <c r="G2123" s="9">
        <v>89</v>
      </c>
      <c r="H2123" s="9">
        <v>0.8</v>
      </c>
      <c r="I2123" s="9">
        <v>1956</v>
      </c>
      <c r="J2123" s="9">
        <v>1956</v>
      </c>
      <c r="L2123" s="9">
        <v>47.212246</v>
      </c>
      <c r="M2123" s="9">
        <v>10.721519000000001</v>
      </c>
      <c r="O2123" s="9">
        <v>0</v>
      </c>
      <c r="P2123" s="9">
        <v>0</v>
      </c>
      <c r="Q2123" s="9">
        <v>0</v>
      </c>
      <c r="R2123" s="9" t="s">
        <v>393</v>
      </c>
      <c r="S2123" s="9" t="s">
        <v>11306</v>
      </c>
      <c r="T2123" s="9" t="s">
        <v>11307</v>
      </c>
    </row>
    <row r="2124" spans="1:21" hidden="1" x14ac:dyDescent="0.2">
      <c r="A2124" s="9">
        <v>2122</v>
      </c>
      <c r="B2124" s="9" t="s">
        <v>11308</v>
      </c>
      <c r="C2124" s="9" t="s">
        <v>792</v>
      </c>
      <c r="D2124" s="9" t="s">
        <v>985</v>
      </c>
      <c r="E2124" s="9" t="s">
        <v>229</v>
      </c>
      <c r="F2124" s="9" t="s">
        <v>576</v>
      </c>
      <c r="G2124" s="9">
        <v>79</v>
      </c>
      <c r="I2124" s="9">
        <v>1927</v>
      </c>
      <c r="J2124" s="9">
        <v>1927</v>
      </c>
      <c r="L2124" s="9">
        <v>47.393248999999997</v>
      </c>
      <c r="M2124" s="9">
        <v>11.788646999999999</v>
      </c>
      <c r="O2124" s="9">
        <v>0</v>
      </c>
      <c r="P2124" s="9">
        <v>0</v>
      </c>
      <c r="Q2124" s="9">
        <v>0</v>
      </c>
      <c r="R2124" s="9" t="s">
        <v>393</v>
      </c>
      <c r="S2124" s="9" t="s">
        <v>11309</v>
      </c>
      <c r="T2124" s="9" t="s">
        <v>11310</v>
      </c>
    </row>
    <row r="2125" spans="1:21" hidden="1" x14ac:dyDescent="0.2">
      <c r="A2125" s="9">
        <v>2123</v>
      </c>
      <c r="B2125" s="9" t="s">
        <v>11311</v>
      </c>
      <c r="C2125" s="9" t="s">
        <v>792</v>
      </c>
      <c r="D2125" s="9" t="s">
        <v>985</v>
      </c>
      <c r="E2125" s="9" t="s">
        <v>229</v>
      </c>
      <c r="F2125" s="9" t="s">
        <v>576</v>
      </c>
      <c r="G2125" s="9">
        <v>19</v>
      </c>
      <c r="I2125" s="9">
        <v>2013</v>
      </c>
      <c r="J2125" s="9">
        <v>2013</v>
      </c>
      <c r="L2125" s="9">
        <v>46.944096999999999</v>
      </c>
      <c r="M2125" s="9">
        <v>15.503629999999999</v>
      </c>
      <c r="O2125" s="9">
        <v>0</v>
      </c>
      <c r="P2125" s="9">
        <v>0</v>
      </c>
      <c r="Q2125" s="9">
        <v>0</v>
      </c>
      <c r="R2125" s="9" t="s">
        <v>393</v>
      </c>
      <c r="S2125" s="9" t="s">
        <v>11312</v>
      </c>
      <c r="T2125" s="9" t="s">
        <v>11313</v>
      </c>
    </row>
    <row r="2126" spans="1:21" hidden="1" x14ac:dyDescent="0.2">
      <c r="A2126" s="9">
        <v>2124</v>
      </c>
      <c r="B2126" s="9" t="s">
        <v>11314</v>
      </c>
      <c r="C2126" s="9" t="s">
        <v>792</v>
      </c>
      <c r="D2126" s="9" t="s">
        <v>846</v>
      </c>
      <c r="E2126" s="9" t="s">
        <v>794</v>
      </c>
      <c r="F2126" s="9" t="s">
        <v>576</v>
      </c>
      <c r="G2126" s="9">
        <v>392</v>
      </c>
      <c r="I2126" s="9">
        <v>1964</v>
      </c>
      <c r="J2126" s="9">
        <v>1964</v>
      </c>
      <c r="L2126" s="9">
        <v>47.067782999999999</v>
      </c>
      <c r="M2126" s="9">
        <v>10.665210999999999</v>
      </c>
      <c r="N2126" s="9">
        <v>711.22448979591798</v>
      </c>
      <c r="O2126" s="9">
        <v>0</v>
      </c>
      <c r="P2126" s="9">
        <v>0</v>
      </c>
      <c r="Q2126" s="9">
        <v>0</v>
      </c>
      <c r="R2126" s="9" t="s">
        <v>11315</v>
      </c>
      <c r="S2126" s="9" t="s">
        <v>11316</v>
      </c>
      <c r="T2126" s="9" t="s">
        <v>11317</v>
      </c>
    </row>
    <row r="2127" spans="1:21" hidden="1" x14ac:dyDescent="0.2">
      <c r="A2127" s="9">
        <v>2125</v>
      </c>
      <c r="B2127" s="9" t="s">
        <v>11318</v>
      </c>
      <c r="C2127" s="9" t="s">
        <v>792</v>
      </c>
      <c r="D2127" s="9" t="s">
        <v>793</v>
      </c>
      <c r="E2127" s="9" t="s">
        <v>794</v>
      </c>
      <c r="F2127" s="9" t="s">
        <v>576</v>
      </c>
      <c r="G2127" s="9">
        <v>289</v>
      </c>
      <c r="H2127" s="9">
        <v>0.75</v>
      </c>
      <c r="I2127" s="9">
        <v>1981</v>
      </c>
      <c r="J2127" s="9">
        <v>1981</v>
      </c>
      <c r="L2127" s="9">
        <v>47.207783999999997</v>
      </c>
      <c r="M2127" s="9">
        <v>11.005735</v>
      </c>
      <c r="N2127" s="9">
        <v>9.24657534246575</v>
      </c>
      <c r="O2127" s="9">
        <v>0</v>
      </c>
      <c r="P2127" s="9">
        <v>0</v>
      </c>
      <c r="Q2127" s="9">
        <v>0</v>
      </c>
      <c r="R2127" s="9" t="s">
        <v>11319</v>
      </c>
      <c r="S2127" s="9" t="s">
        <v>11320</v>
      </c>
      <c r="T2127" s="9" t="s">
        <v>11321</v>
      </c>
      <c r="U2127" s="9" t="s">
        <v>11322</v>
      </c>
    </row>
    <row r="2128" spans="1:21" hidden="1" x14ac:dyDescent="0.2">
      <c r="A2128" s="9">
        <v>2126</v>
      </c>
      <c r="B2128" s="9" t="s">
        <v>11323</v>
      </c>
      <c r="C2128" s="9" t="s">
        <v>792</v>
      </c>
      <c r="D2128" s="9" t="s">
        <v>793</v>
      </c>
      <c r="E2128" s="9" t="s">
        <v>794</v>
      </c>
      <c r="F2128" s="9" t="s">
        <v>576</v>
      </c>
      <c r="G2128" s="9">
        <v>12</v>
      </c>
      <c r="H2128" s="9">
        <v>0.75</v>
      </c>
      <c r="I2128" s="9">
        <v>2017</v>
      </c>
      <c r="J2128" s="9">
        <v>2017</v>
      </c>
      <c r="L2128" s="9">
        <v>47.073096</v>
      </c>
      <c r="M2128" s="9">
        <v>9.8737089999999998</v>
      </c>
      <c r="O2128" s="9">
        <v>0</v>
      </c>
      <c r="P2128" s="9">
        <v>0</v>
      </c>
      <c r="Q2128" s="9">
        <v>0</v>
      </c>
      <c r="R2128" s="9" t="s">
        <v>393</v>
      </c>
      <c r="S2128" s="9" t="s">
        <v>11324</v>
      </c>
      <c r="T2128" s="9" t="s">
        <v>11325</v>
      </c>
    </row>
    <row r="2129" spans="1:23" hidden="1" x14ac:dyDescent="0.2">
      <c r="A2129" s="9">
        <v>2127</v>
      </c>
      <c r="B2129" s="9" t="s">
        <v>11326</v>
      </c>
      <c r="C2129" s="9" t="s">
        <v>792</v>
      </c>
      <c r="D2129" s="9" t="s">
        <v>985</v>
      </c>
      <c r="E2129" s="9" t="s">
        <v>229</v>
      </c>
      <c r="F2129" s="9" t="s">
        <v>576</v>
      </c>
      <c r="G2129" s="9">
        <v>1</v>
      </c>
      <c r="I2129" s="9">
        <v>1925</v>
      </c>
      <c r="J2129" s="9">
        <v>1925</v>
      </c>
      <c r="L2129" s="9">
        <v>46.860838999999999</v>
      </c>
      <c r="M2129" s="9">
        <v>13.347763</v>
      </c>
      <c r="O2129" s="9">
        <v>0</v>
      </c>
      <c r="P2129" s="9">
        <v>0</v>
      </c>
      <c r="Q2129" s="9">
        <v>0</v>
      </c>
      <c r="R2129" s="9" t="s">
        <v>393</v>
      </c>
      <c r="S2129" s="9" t="s">
        <v>11327</v>
      </c>
      <c r="T2129" s="9" t="s">
        <v>11328</v>
      </c>
    </row>
    <row r="2130" spans="1:23" hidden="1" x14ac:dyDescent="0.2">
      <c r="A2130" s="9">
        <v>2128</v>
      </c>
      <c r="B2130" s="9" t="s">
        <v>11329</v>
      </c>
      <c r="C2130" s="9" t="s">
        <v>792</v>
      </c>
      <c r="D2130" s="9" t="s">
        <v>985</v>
      </c>
      <c r="E2130" s="9" t="s">
        <v>794</v>
      </c>
      <c r="F2130" s="9" t="s">
        <v>576</v>
      </c>
      <c r="G2130" s="9">
        <v>1</v>
      </c>
      <c r="I2130" s="9">
        <v>1931</v>
      </c>
      <c r="J2130" s="9">
        <v>1931</v>
      </c>
      <c r="L2130" s="9">
        <v>46.976002000000001</v>
      </c>
      <c r="M2130" s="9">
        <v>14.983000000000001</v>
      </c>
      <c r="O2130" s="9">
        <v>0</v>
      </c>
      <c r="P2130" s="9">
        <v>0</v>
      </c>
      <c r="Q2130" s="9">
        <v>0</v>
      </c>
      <c r="R2130" s="9" t="s">
        <v>393</v>
      </c>
      <c r="S2130" s="9" t="s">
        <v>11330</v>
      </c>
      <c r="T2130" s="9" t="s">
        <v>11331</v>
      </c>
    </row>
    <row r="2131" spans="1:23" hidden="1" x14ac:dyDescent="0.2">
      <c r="A2131" s="9">
        <v>2129</v>
      </c>
      <c r="B2131" s="9" t="s">
        <v>11332</v>
      </c>
      <c r="C2131" s="9" t="s">
        <v>792</v>
      </c>
      <c r="D2131" s="9" t="s">
        <v>985</v>
      </c>
      <c r="E2131" s="9" t="s">
        <v>229</v>
      </c>
      <c r="F2131" s="9" t="s">
        <v>576</v>
      </c>
      <c r="G2131" s="9">
        <v>2</v>
      </c>
      <c r="I2131" s="9">
        <v>1904</v>
      </c>
      <c r="J2131" s="9">
        <v>1904</v>
      </c>
      <c r="L2131" s="9">
        <v>47.217744000000003</v>
      </c>
      <c r="M2131" s="9">
        <v>14.599074999999999</v>
      </c>
      <c r="O2131" s="9">
        <v>0</v>
      </c>
      <c r="P2131" s="9">
        <v>0</v>
      </c>
      <c r="Q2131" s="9">
        <v>0</v>
      </c>
      <c r="R2131" s="9" t="s">
        <v>393</v>
      </c>
      <c r="S2131" s="9" t="s">
        <v>11333</v>
      </c>
      <c r="T2131" s="9" t="s">
        <v>11334</v>
      </c>
    </row>
    <row r="2132" spans="1:23" hidden="1" x14ac:dyDescent="0.2">
      <c r="A2132" s="9">
        <v>2130</v>
      </c>
      <c r="B2132" s="9" t="s">
        <v>11335</v>
      </c>
      <c r="C2132" s="9" t="s">
        <v>792</v>
      </c>
      <c r="D2132" s="9" t="s">
        <v>985</v>
      </c>
      <c r="E2132" s="9" t="s">
        <v>229</v>
      </c>
      <c r="F2132" s="9" t="s">
        <v>565</v>
      </c>
      <c r="G2132" s="9">
        <v>18.8</v>
      </c>
      <c r="H2132" s="9">
        <v>0.8</v>
      </c>
      <c r="I2132" s="9">
        <v>1962</v>
      </c>
      <c r="J2132" s="9">
        <v>1962</v>
      </c>
      <c r="L2132" s="9">
        <v>49.728028999999999</v>
      </c>
      <c r="M2132" s="9">
        <v>6.6244509999999996</v>
      </c>
      <c r="O2132" s="9">
        <v>0</v>
      </c>
      <c r="P2132" s="9">
        <v>0</v>
      </c>
      <c r="Q2132" s="9">
        <v>0</v>
      </c>
      <c r="R2132" s="9" t="s">
        <v>393</v>
      </c>
      <c r="S2132" s="9" t="s">
        <v>11336</v>
      </c>
      <c r="T2132" s="9" t="s">
        <v>11337</v>
      </c>
    </row>
    <row r="2133" spans="1:23" hidden="1" x14ac:dyDescent="0.2">
      <c r="A2133" s="9">
        <v>2131</v>
      </c>
      <c r="B2133" s="9" t="s">
        <v>11338</v>
      </c>
      <c r="C2133" s="9" t="s">
        <v>792</v>
      </c>
      <c r="D2133" s="9" t="s">
        <v>985</v>
      </c>
      <c r="E2133" s="9" t="s">
        <v>229</v>
      </c>
      <c r="F2133" s="9" t="s">
        <v>565</v>
      </c>
      <c r="G2133" s="9">
        <v>12.3</v>
      </c>
      <c r="H2133" s="9">
        <v>0.8</v>
      </c>
      <c r="I2133" s="9">
        <v>1983</v>
      </c>
      <c r="J2133" s="9">
        <v>1983</v>
      </c>
      <c r="L2133" s="9">
        <v>48.237448999999998</v>
      </c>
      <c r="M2133" s="9">
        <v>10.92718</v>
      </c>
      <c r="O2133" s="9">
        <v>0</v>
      </c>
      <c r="P2133" s="9">
        <v>0</v>
      </c>
      <c r="Q2133" s="9">
        <v>0</v>
      </c>
      <c r="R2133" s="9" t="s">
        <v>393</v>
      </c>
      <c r="S2133" s="9" t="s">
        <v>11339</v>
      </c>
      <c r="T2133" s="9" t="s">
        <v>11340</v>
      </c>
    </row>
    <row r="2134" spans="1:23" hidden="1" x14ac:dyDescent="0.2">
      <c r="A2134" s="9">
        <v>2132</v>
      </c>
      <c r="B2134" s="9" t="s">
        <v>11341</v>
      </c>
      <c r="C2134" s="9" t="s">
        <v>792</v>
      </c>
      <c r="D2134" s="9" t="s">
        <v>985</v>
      </c>
      <c r="E2134" s="9" t="s">
        <v>229</v>
      </c>
      <c r="F2134" s="9" t="s">
        <v>565</v>
      </c>
      <c r="G2134" s="9">
        <v>14.5</v>
      </c>
      <c r="H2134" s="9">
        <v>0.8</v>
      </c>
      <c r="I2134" s="9">
        <v>1924</v>
      </c>
      <c r="J2134" s="9">
        <v>1924</v>
      </c>
      <c r="L2134" s="9">
        <v>48.061264899999998</v>
      </c>
      <c r="M2134" s="9">
        <v>10.1284379</v>
      </c>
      <c r="O2134" s="9">
        <v>0</v>
      </c>
      <c r="P2134" s="9">
        <v>0</v>
      </c>
      <c r="Q2134" s="9">
        <v>0</v>
      </c>
      <c r="R2134" s="9" t="s">
        <v>393</v>
      </c>
      <c r="S2134" s="9" t="s">
        <v>11342</v>
      </c>
      <c r="T2134" s="9" t="s">
        <v>11343</v>
      </c>
    </row>
    <row r="2135" spans="1:23" hidden="1" x14ac:dyDescent="0.2">
      <c r="A2135" s="9">
        <v>2133</v>
      </c>
      <c r="B2135" s="9" t="s">
        <v>11344</v>
      </c>
      <c r="C2135" s="9" t="s">
        <v>792</v>
      </c>
      <c r="D2135" s="9" t="s">
        <v>846</v>
      </c>
      <c r="E2135" s="9" t="s">
        <v>794</v>
      </c>
      <c r="F2135" s="9" t="s">
        <v>795</v>
      </c>
      <c r="G2135" s="9">
        <v>9.67</v>
      </c>
      <c r="I2135" s="9">
        <v>1967</v>
      </c>
      <c r="J2135" s="9">
        <v>1967</v>
      </c>
      <c r="L2135" s="9">
        <v>46.468174137299997</v>
      </c>
      <c r="M2135" s="9">
        <v>8.3695233044199995</v>
      </c>
      <c r="O2135" s="9">
        <v>0</v>
      </c>
      <c r="P2135" s="9">
        <v>0</v>
      </c>
      <c r="Q2135" s="9">
        <v>0</v>
      </c>
      <c r="R2135" s="9" t="s">
        <v>393</v>
      </c>
      <c r="S2135" s="9" t="s">
        <v>11345</v>
      </c>
      <c r="T2135" s="9" t="s">
        <v>11346</v>
      </c>
    </row>
    <row r="2136" spans="1:23" hidden="1" x14ac:dyDescent="0.2">
      <c r="A2136" s="9">
        <v>2134</v>
      </c>
      <c r="B2136" s="9" t="s">
        <v>11347</v>
      </c>
      <c r="C2136" s="9" t="s">
        <v>792</v>
      </c>
      <c r="D2136" s="9" t="s">
        <v>846</v>
      </c>
      <c r="E2136" s="9" t="s">
        <v>794</v>
      </c>
      <c r="F2136" s="9" t="s">
        <v>4984</v>
      </c>
      <c r="G2136" s="9">
        <v>65</v>
      </c>
      <c r="I2136" s="9">
        <v>1973</v>
      </c>
      <c r="J2136" s="9">
        <v>1973</v>
      </c>
      <c r="L2136" s="9">
        <v>61.198141</v>
      </c>
      <c r="M2136" s="9">
        <v>8.3821670000000008</v>
      </c>
      <c r="N2136" s="9">
        <v>5402.4244615384596</v>
      </c>
      <c r="O2136" s="9">
        <v>0</v>
      </c>
      <c r="P2136" s="9">
        <v>0</v>
      </c>
      <c r="Q2136" s="9">
        <v>0</v>
      </c>
      <c r="R2136" s="9" t="s">
        <v>393</v>
      </c>
      <c r="S2136" s="9" t="s">
        <v>11348</v>
      </c>
      <c r="T2136" s="9" t="s">
        <v>11349</v>
      </c>
    </row>
    <row r="2137" spans="1:23" hidden="1" x14ac:dyDescent="0.2">
      <c r="A2137" s="9">
        <v>2135</v>
      </c>
      <c r="B2137" s="9" t="s">
        <v>11350</v>
      </c>
      <c r="C2137" s="9" t="s">
        <v>792</v>
      </c>
      <c r="D2137" s="9" t="s">
        <v>985</v>
      </c>
      <c r="E2137" s="9" t="s">
        <v>229</v>
      </c>
      <c r="F2137" s="9" t="s">
        <v>3753</v>
      </c>
      <c r="G2137" s="9">
        <v>4.6399999999999997</v>
      </c>
      <c r="I2137" s="9">
        <v>1976</v>
      </c>
      <c r="J2137" s="9">
        <v>1976</v>
      </c>
      <c r="L2137" s="9">
        <v>49.096910000000001</v>
      </c>
      <c r="M2137" s="9">
        <v>19.44735</v>
      </c>
      <c r="O2137" s="9">
        <v>0</v>
      </c>
      <c r="P2137" s="9">
        <v>0</v>
      </c>
      <c r="Q2137" s="9">
        <v>0</v>
      </c>
      <c r="R2137" s="9" t="s">
        <v>393</v>
      </c>
      <c r="S2137" s="9" t="s">
        <v>11351</v>
      </c>
      <c r="T2137" s="9" t="s">
        <v>11352</v>
      </c>
      <c r="U2137" s="9" t="s">
        <v>11353</v>
      </c>
    </row>
    <row r="2138" spans="1:23" hidden="1" x14ac:dyDescent="0.2">
      <c r="A2138" s="9">
        <v>2136</v>
      </c>
      <c r="B2138" s="9" t="s">
        <v>11354</v>
      </c>
      <c r="C2138" s="9" t="s">
        <v>792</v>
      </c>
      <c r="D2138" s="9" t="s">
        <v>793</v>
      </c>
      <c r="E2138" s="9" t="s">
        <v>794</v>
      </c>
      <c r="F2138" s="9" t="s">
        <v>3753</v>
      </c>
      <c r="G2138" s="9">
        <v>26.253</v>
      </c>
      <c r="I2138" s="9">
        <v>1954</v>
      </c>
      <c r="J2138" s="9">
        <v>2014</v>
      </c>
      <c r="L2138" s="9">
        <v>48.805909999999997</v>
      </c>
      <c r="M2138" s="9">
        <v>20.38578</v>
      </c>
      <c r="O2138" s="9">
        <v>0</v>
      </c>
      <c r="P2138" s="9">
        <v>0</v>
      </c>
      <c r="Q2138" s="9">
        <v>0</v>
      </c>
      <c r="R2138" s="9" t="s">
        <v>393</v>
      </c>
      <c r="S2138" s="9" t="s">
        <v>11355</v>
      </c>
      <c r="T2138" s="9" t="s">
        <v>11356</v>
      </c>
      <c r="U2138" s="9" t="s">
        <v>11357</v>
      </c>
      <c r="V2138" s="9" t="s">
        <v>11358</v>
      </c>
      <c r="W2138" s="9" t="s">
        <v>11359</v>
      </c>
    </row>
    <row r="2139" spans="1:23" hidden="1" x14ac:dyDescent="0.2">
      <c r="A2139" s="9">
        <v>2137</v>
      </c>
      <c r="B2139" s="9" t="s">
        <v>11360</v>
      </c>
      <c r="C2139" s="9" t="s">
        <v>792</v>
      </c>
      <c r="D2139" s="9" t="s">
        <v>846</v>
      </c>
      <c r="E2139" s="9" t="s">
        <v>794</v>
      </c>
      <c r="F2139" s="9" t="s">
        <v>3753</v>
      </c>
      <c r="G2139" s="9">
        <v>12.4</v>
      </c>
      <c r="I2139" s="9">
        <v>1966</v>
      </c>
      <c r="J2139" s="9">
        <v>1966</v>
      </c>
      <c r="L2139" s="9">
        <v>49.000680000000003</v>
      </c>
      <c r="M2139" s="9">
        <v>21.69717</v>
      </c>
      <c r="O2139" s="9">
        <v>0</v>
      </c>
      <c r="P2139" s="9">
        <v>0</v>
      </c>
      <c r="Q2139" s="9">
        <v>0</v>
      </c>
      <c r="R2139" s="9" t="s">
        <v>393</v>
      </c>
      <c r="S2139" s="9" t="s">
        <v>11361</v>
      </c>
      <c r="T2139" s="9" t="s">
        <v>11362</v>
      </c>
      <c r="U2139" s="9" t="s">
        <v>11363</v>
      </c>
    </row>
    <row r="2140" spans="1:23" hidden="1" x14ac:dyDescent="0.2">
      <c r="A2140" s="9">
        <v>2138</v>
      </c>
      <c r="B2140" s="9" t="s">
        <v>11364</v>
      </c>
      <c r="C2140" s="9" t="s">
        <v>792</v>
      </c>
      <c r="D2140" s="9" t="s">
        <v>985</v>
      </c>
      <c r="E2140" s="9" t="s">
        <v>229</v>
      </c>
      <c r="F2140" s="9" t="s">
        <v>3753</v>
      </c>
      <c r="G2140" s="9">
        <v>5.32</v>
      </c>
      <c r="I2140" s="9">
        <v>1988</v>
      </c>
      <c r="J2140" s="9">
        <v>1988</v>
      </c>
      <c r="L2140" s="9">
        <v>48.268909999999998</v>
      </c>
      <c r="M2140" s="9">
        <v>18.528220000000001</v>
      </c>
      <c r="O2140" s="9">
        <v>0</v>
      </c>
      <c r="P2140" s="9">
        <v>0</v>
      </c>
      <c r="Q2140" s="9">
        <v>0</v>
      </c>
      <c r="R2140" s="9" t="s">
        <v>393</v>
      </c>
      <c r="S2140" s="9" t="s">
        <v>11365</v>
      </c>
      <c r="T2140" s="9" t="s">
        <v>11366</v>
      </c>
      <c r="U2140" s="9" t="s">
        <v>11367</v>
      </c>
      <c r="V2140" s="9" t="s">
        <v>11368</v>
      </c>
      <c r="W2140" s="9" t="s">
        <v>11369</v>
      </c>
    </row>
    <row r="2141" spans="1:23" hidden="1" x14ac:dyDescent="0.2">
      <c r="A2141" s="9">
        <v>2139</v>
      </c>
      <c r="B2141" s="9" t="s">
        <v>11370</v>
      </c>
      <c r="C2141" s="9" t="s">
        <v>792</v>
      </c>
      <c r="D2141" s="9" t="s">
        <v>985</v>
      </c>
      <c r="E2141" s="9" t="s">
        <v>229</v>
      </c>
      <c r="F2141" s="9" t="s">
        <v>3753</v>
      </c>
      <c r="G2141" s="9">
        <v>6.1</v>
      </c>
      <c r="I2141" s="9">
        <v>1979</v>
      </c>
      <c r="J2141" s="9">
        <v>1979</v>
      </c>
      <c r="L2141" s="9">
        <v>49.336689999999997</v>
      </c>
      <c r="M2141" s="9">
        <v>19.548670000000001</v>
      </c>
      <c r="O2141" s="9">
        <v>0</v>
      </c>
      <c r="P2141" s="9">
        <v>0</v>
      </c>
      <c r="Q2141" s="9">
        <v>0</v>
      </c>
      <c r="R2141" s="9" t="s">
        <v>393</v>
      </c>
      <c r="S2141" s="9" t="s">
        <v>11371</v>
      </c>
      <c r="T2141" s="9" t="s">
        <v>11372</v>
      </c>
      <c r="U2141" s="9" t="s">
        <v>11373</v>
      </c>
      <c r="V2141" s="9" t="s">
        <v>11374</v>
      </c>
    </row>
    <row r="2142" spans="1:23" hidden="1" x14ac:dyDescent="0.2">
      <c r="A2142" s="9">
        <v>2140</v>
      </c>
      <c r="B2142" s="9" t="s">
        <v>11375</v>
      </c>
      <c r="C2142" s="9" t="s">
        <v>792</v>
      </c>
      <c r="D2142" s="9" t="s">
        <v>846</v>
      </c>
      <c r="E2142" s="9" t="s">
        <v>794</v>
      </c>
      <c r="F2142" s="9" t="s">
        <v>3753</v>
      </c>
      <c r="G2142" s="9">
        <v>31.5</v>
      </c>
      <c r="I2142" s="9">
        <v>1998</v>
      </c>
      <c r="J2142" s="9">
        <v>1998</v>
      </c>
      <c r="L2142" s="9">
        <v>49.215530000000001</v>
      </c>
      <c r="M2142" s="9">
        <v>18.77683</v>
      </c>
      <c r="O2142" s="9">
        <v>0</v>
      </c>
      <c r="P2142" s="9">
        <v>0</v>
      </c>
      <c r="Q2142" s="9">
        <v>0</v>
      </c>
      <c r="R2142" s="9" t="s">
        <v>393</v>
      </c>
      <c r="S2142" s="9" t="s">
        <v>11376</v>
      </c>
      <c r="T2142" s="9" t="s">
        <v>11377</v>
      </c>
    </row>
    <row r="2143" spans="1:23" hidden="1" x14ac:dyDescent="0.2">
      <c r="A2143" s="9">
        <v>2141</v>
      </c>
      <c r="B2143" s="9" t="s">
        <v>11378</v>
      </c>
      <c r="C2143" s="9" t="s">
        <v>792</v>
      </c>
      <c r="D2143" s="9" t="s">
        <v>985</v>
      </c>
      <c r="E2143" s="9" t="s">
        <v>229</v>
      </c>
      <c r="F2143" s="9" t="s">
        <v>3448</v>
      </c>
      <c r="G2143" s="9">
        <v>47.4</v>
      </c>
      <c r="I2143" s="9">
        <v>2017</v>
      </c>
      <c r="J2143" s="9">
        <v>2017</v>
      </c>
      <c r="L2143" s="9">
        <v>45.898879999999998</v>
      </c>
      <c r="M2143" s="9">
        <v>15.588200000000001</v>
      </c>
      <c r="O2143" s="9">
        <v>0</v>
      </c>
      <c r="P2143" s="9">
        <v>0</v>
      </c>
      <c r="Q2143" s="9">
        <v>0</v>
      </c>
      <c r="R2143" s="9" t="s">
        <v>393</v>
      </c>
      <c r="S2143" s="9" t="s">
        <v>11379</v>
      </c>
      <c r="T2143" s="9" t="s">
        <v>11380</v>
      </c>
      <c r="U2143" s="9" t="s">
        <v>11381</v>
      </c>
      <c r="V2143" s="9" t="s">
        <v>11382</v>
      </c>
    </row>
    <row r="2144" spans="1:23" hidden="1" x14ac:dyDescent="0.2">
      <c r="A2144" s="9">
        <v>2142</v>
      </c>
      <c r="B2144" s="9" t="s">
        <v>11383</v>
      </c>
      <c r="C2144" s="9" t="s">
        <v>792</v>
      </c>
      <c r="D2144" s="9" t="s">
        <v>985</v>
      </c>
      <c r="E2144" s="9" t="s">
        <v>229</v>
      </c>
      <c r="F2144" s="9" t="s">
        <v>3448</v>
      </c>
      <c r="G2144" s="9">
        <v>28.049999999999901</v>
      </c>
      <c r="L2144" s="9">
        <v>45.871020000000001</v>
      </c>
      <c r="M2144" s="9">
        <v>15.67196</v>
      </c>
      <c r="O2144" s="9">
        <v>0</v>
      </c>
      <c r="P2144" s="9">
        <v>0</v>
      </c>
      <c r="Q2144" s="9">
        <v>0</v>
      </c>
      <c r="R2144" s="9" t="s">
        <v>393</v>
      </c>
      <c r="S2144" s="9" t="s">
        <v>11384</v>
      </c>
      <c r="T2144" s="9" t="s">
        <v>11385</v>
      </c>
      <c r="U2144" s="9" t="s">
        <v>11386</v>
      </c>
      <c r="V2144" s="9" t="s">
        <v>11387</v>
      </c>
    </row>
    <row r="2145" spans="1:22" hidden="1" x14ac:dyDescent="0.2">
      <c r="A2145" s="9">
        <v>2143</v>
      </c>
      <c r="B2145" s="9" t="s">
        <v>11388</v>
      </c>
      <c r="C2145" s="9" t="s">
        <v>792</v>
      </c>
      <c r="D2145" s="9" t="s">
        <v>985</v>
      </c>
      <c r="E2145" s="9" t="s">
        <v>229</v>
      </c>
      <c r="F2145" s="9" t="s">
        <v>795</v>
      </c>
      <c r="G2145" s="9">
        <v>0.42</v>
      </c>
      <c r="I2145" s="9">
        <v>2006</v>
      </c>
      <c r="J2145" s="9">
        <v>2006</v>
      </c>
      <c r="L2145" s="9">
        <v>47.319117837599997</v>
      </c>
      <c r="M2145" s="9">
        <v>7.9031541371099996</v>
      </c>
      <c r="O2145" s="9">
        <v>0</v>
      </c>
      <c r="P2145" s="9">
        <v>0</v>
      </c>
      <c r="Q2145" s="9">
        <v>0</v>
      </c>
      <c r="R2145" s="9" t="s">
        <v>393</v>
      </c>
      <c r="S2145" s="9" t="s">
        <v>11389</v>
      </c>
      <c r="T2145" s="9" t="s">
        <v>11390</v>
      </c>
    </row>
    <row r="2146" spans="1:22" hidden="1" x14ac:dyDescent="0.2">
      <c r="A2146" s="9">
        <v>2144</v>
      </c>
      <c r="B2146" s="9" t="s">
        <v>11391</v>
      </c>
      <c r="C2146" s="9" t="s">
        <v>792</v>
      </c>
      <c r="D2146" s="9" t="s">
        <v>985</v>
      </c>
      <c r="E2146" s="9" t="s">
        <v>229</v>
      </c>
      <c r="F2146" s="9" t="s">
        <v>795</v>
      </c>
      <c r="G2146" s="9">
        <v>9.15</v>
      </c>
      <c r="I2146" s="9">
        <v>1962</v>
      </c>
      <c r="J2146" s="9">
        <v>1994</v>
      </c>
      <c r="L2146" s="9">
        <v>46.7616833027</v>
      </c>
      <c r="M2146" s="9">
        <v>7.616856002325</v>
      </c>
      <c r="O2146" s="9">
        <v>0</v>
      </c>
      <c r="P2146" s="9">
        <v>0</v>
      </c>
      <c r="Q2146" s="9">
        <v>0</v>
      </c>
      <c r="R2146" s="9" t="s">
        <v>393</v>
      </c>
      <c r="S2146" s="9" t="s">
        <v>11392</v>
      </c>
      <c r="T2146" s="9" t="s">
        <v>11393</v>
      </c>
      <c r="U2146" s="9" t="s">
        <v>11394</v>
      </c>
    </row>
    <row r="2147" spans="1:22" hidden="1" x14ac:dyDescent="0.2">
      <c r="A2147" s="9">
        <v>2145</v>
      </c>
      <c r="B2147" s="9" t="s">
        <v>11395</v>
      </c>
      <c r="C2147" s="9" t="s">
        <v>792</v>
      </c>
      <c r="D2147" s="9" t="s">
        <v>985</v>
      </c>
      <c r="E2147" s="9" t="s">
        <v>229</v>
      </c>
      <c r="F2147" s="9" t="s">
        <v>795</v>
      </c>
      <c r="G2147" s="9">
        <v>3.3</v>
      </c>
      <c r="I2147" s="9">
        <v>1981</v>
      </c>
      <c r="J2147" s="9">
        <v>1981</v>
      </c>
      <c r="L2147" s="9">
        <v>46.181957058099997</v>
      </c>
      <c r="M2147" s="9">
        <v>7.0339384604799999</v>
      </c>
      <c r="O2147" s="9">
        <v>0</v>
      </c>
      <c r="P2147" s="9">
        <v>0</v>
      </c>
      <c r="Q2147" s="9">
        <v>0</v>
      </c>
      <c r="R2147" s="9" t="s">
        <v>393</v>
      </c>
      <c r="S2147" s="9" t="s">
        <v>11396</v>
      </c>
      <c r="T2147" s="9" t="s">
        <v>11397</v>
      </c>
    </row>
    <row r="2148" spans="1:22" hidden="1" x14ac:dyDescent="0.2">
      <c r="A2148" s="9">
        <v>2146</v>
      </c>
      <c r="B2148" s="9" t="s">
        <v>11398</v>
      </c>
      <c r="C2148" s="9" t="s">
        <v>792</v>
      </c>
      <c r="D2148" s="9" t="s">
        <v>846</v>
      </c>
      <c r="E2148" s="9" t="s">
        <v>794</v>
      </c>
      <c r="F2148" s="9" t="s">
        <v>795</v>
      </c>
      <c r="G2148" s="9">
        <v>86</v>
      </c>
      <c r="I2148" s="9">
        <v>2004</v>
      </c>
      <c r="J2148" s="9">
        <v>2004</v>
      </c>
      <c r="L2148" s="9">
        <v>46.374952212300002</v>
      </c>
      <c r="M2148" s="9">
        <v>9.6589008830199994</v>
      </c>
      <c r="O2148" s="9">
        <v>0</v>
      </c>
      <c r="P2148" s="9">
        <v>0</v>
      </c>
      <c r="Q2148" s="9">
        <v>0</v>
      </c>
      <c r="R2148" s="9" t="s">
        <v>393</v>
      </c>
      <c r="S2148" s="9" t="s">
        <v>11399</v>
      </c>
      <c r="T2148" s="9" t="s">
        <v>11400</v>
      </c>
    </row>
    <row r="2149" spans="1:22" hidden="1" x14ac:dyDescent="0.2">
      <c r="A2149" s="9">
        <v>2147</v>
      </c>
      <c r="B2149" s="9" t="s">
        <v>11401</v>
      </c>
      <c r="C2149" s="9" t="s">
        <v>792</v>
      </c>
      <c r="D2149" s="9" t="s">
        <v>846</v>
      </c>
      <c r="E2149" s="9" t="s">
        <v>794</v>
      </c>
      <c r="F2149" s="9" t="s">
        <v>4984</v>
      </c>
      <c r="G2149" s="9">
        <v>36</v>
      </c>
      <c r="I2149" s="9">
        <v>1962</v>
      </c>
      <c r="J2149" s="9">
        <v>1962</v>
      </c>
      <c r="L2149" s="9">
        <v>59.302349999999997</v>
      </c>
      <c r="M2149" s="9">
        <v>9.2039380000000008</v>
      </c>
      <c r="O2149" s="9">
        <v>0</v>
      </c>
      <c r="P2149" s="9">
        <v>0</v>
      </c>
      <c r="Q2149" s="9">
        <v>0</v>
      </c>
      <c r="R2149" s="9" t="s">
        <v>393</v>
      </c>
      <c r="S2149" s="9" t="s">
        <v>11402</v>
      </c>
      <c r="T2149" s="9" t="s">
        <v>11403</v>
      </c>
    </row>
    <row r="2150" spans="1:22" hidden="1" x14ac:dyDescent="0.2">
      <c r="A2150" s="9">
        <v>2148</v>
      </c>
      <c r="B2150" s="9" t="s">
        <v>11404</v>
      </c>
      <c r="C2150" s="9" t="s">
        <v>792</v>
      </c>
      <c r="D2150" s="9" t="s">
        <v>985</v>
      </c>
      <c r="E2150" s="9" t="s">
        <v>229</v>
      </c>
      <c r="F2150" s="9" t="s">
        <v>795</v>
      </c>
      <c r="G2150" s="9">
        <v>35.299999999999997</v>
      </c>
      <c r="I2150" s="9">
        <v>1965</v>
      </c>
      <c r="J2150" s="9">
        <v>1965</v>
      </c>
      <c r="L2150" s="9">
        <v>46.353974884099998</v>
      </c>
      <c r="M2150" s="9">
        <v>8.0427602349100002</v>
      </c>
      <c r="O2150" s="9">
        <v>0</v>
      </c>
      <c r="P2150" s="9">
        <v>0</v>
      </c>
      <c r="Q2150" s="9">
        <v>0</v>
      </c>
      <c r="R2150" s="9" t="s">
        <v>393</v>
      </c>
      <c r="S2150" s="9" t="s">
        <v>11405</v>
      </c>
      <c r="T2150" s="9" t="s">
        <v>11406</v>
      </c>
    </row>
    <row r="2151" spans="1:22" hidden="1" x14ac:dyDescent="0.2">
      <c r="A2151" s="9">
        <v>2149</v>
      </c>
      <c r="B2151" s="9" t="s">
        <v>11407</v>
      </c>
      <c r="C2151" s="9" t="s">
        <v>792</v>
      </c>
      <c r="D2151" s="9" t="s">
        <v>846</v>
      </c>
      <c r="E2151" s="9" t="s">
        <v>229</v>
      </c>
      <c r="F2151" s="9" t="s">
        <v>795</v>
      </c>
      <c r="G2151" s="9">
        <v>18.88</v>
      </c>
      <c r="I2151" s="9">
        <v>1952</v>
      </c>
      <c r="J2151" s="9">
        <v>1980</v>
      </c>
      <c r="L2151" s="9">
        <v>46.800219999600003</v>
      </c>
      <c r="M2151" s="9">
        <v>7.1666278763350002</v>
      </c>
      <c r="O2151" s="9">
        <v>0</v>
      </c>
      <c r="P2151" s="9">
        <v>0</v>
      </c>
      <c r="Q2151" s="9">
        <v>0</v>
      </c>
      <c r="R2151" s="9" t="s">
        <v>393</v>
      </c>
      <c r="S2151" s="9" t="s">
        <v>11408</v>
      </c>
      <c r="T2151" s="9" t="s">
        <v>11409</v>
      </c>
      <c r="U2151" s="9" t="s">
        <v>11410</v>
      </c>
      <c r="V2151" s="9" t="s">
        <v>11411</v>
      </c>
    </row>
    <row r="2152" spans="1:22" hidden="1" x14ac:dyDescent="0.2">
      <c r="A2152" s="9">
        <v>2150</v>
      </c>
      <c r="B2152" s="9" t="s">
        <v>11412</v>
      </c>
      <c r="C2152" s="9" t="s">
        <v>792</v>
      </c>
      <c r="D2152" s="9" t="s">
        <v>985</v>
      </c>
      <c r="E2152" s="9" t="s">
        <v>229</v>
      </c>
      <c r="F2152" s="9" t="s">
        <v>795</v>
      </c>
      <c r="G2152" s="9">
        <v>1</v>
      </c>
      <c r="I2152" s="9">
        <v>2005</v>
      </c>
      <c r="J2152" s="9">
        <v>2005</v>
      </c>
      <c r="L2152" s="9">
        <v>47.101443760199999</v>
      </c>
      <c r="M2152" s="9">
        <v>6.7444033766900002</v>
      </c>
      <c r="O2152" s="9">
        <v>0</v>
      </c>
      <c r="P2152" s="9">
        <v>0</v>
      </c>
      <c r="Q2152" s="9">
        <v>0</v>
      </c>
      <c r="R2152" s="9" t="s">
        <v>393</v>
      </c>
      <c r="S2152" s="9" t="s">
        <v>11413</v>
      </c>
      <c r="T2152" s="9" t="s">
        <v>11414</v>
      </c>
    </row>
    <row r="2153" spans="1:22" hidden="1" x14ac:dyDescent="0.2">
      <c r="A2153" s="9">
        <v>2151</v>
      </c>
      <c r="B2153" s="9" t="s">
        <v>11415</v>
      </c>
      <c r="C2153" s="9" t="s">
        <v>792</v>
      </c>
      <c r="D2153" s="9" t="s">
        <v>985</v>
      </c>
      <c r="E2153" s="9" t="s">
        <v>229</v>
      </c>
      <c r="F2153" s="9" t="s">
        <v>795</v>
      </c>
      <c r="G2153" s="9">
        <v>2.85</v>
      </c>
      <c r="I2153" s="9">
        <v>1966</v>
      </c>
      <c r="J2153" s="9">
        <v>1966</v>
      </c>
      <c r="L2153" s="9">
        <v>47.619475543299998</v>
      </c>
      <c r="M2153" s="9">
        <v>7.57030818507</v>
      </c>
      <c r="O2153" s="9">
        <v>0</v>
      </c>
      <c r="P2153" s="9">
        <v>0</v>
      </c>
      <c r="Q2153" s="9">
        <v>0</v>
      </c>
      <c r="R2153" s="9" t="s">
        <v>393</v>
      </c>
      <c r="S2153" s="9" t="s">
        <v>11416</v>
      </c>
      <c r="T2153" s="9" t="s">
        <v>11417</v>
      </c>
    </row>
    <row r="2154" spans="1:22" hidden="1" x14ac:dyDescent="0.2">
      <c r="A2154" s="9">
        <v>2152</v>
      </c>
      <c r="B2154" s="9" t="s">
        <v>11418</v>
      </c>
      <c r="C2154" s="9" t="s">
        <v>792</v>
      </c>
      <c r="D2154" s="9" t="s">
        <v>846</v>
      </c>
      <c r="E2154" s="9" t="s">
        <v>794</v>
      </c>
      <c r="F2154" s="9" t="s">
        <v>795</v>
      </c>
      <c r="G2154" s="9">
        <v>89.1</v>
      </c>
      <c r="I2154" s="9">
        <v>1975</v>
      </c>
      <c r="J2154" s="9">
        <v>1975</v>
      </c>
      <c r="L2154" s="9">
        <v>47.056638481900002</v>
      </c>
      <c r="M2154" s="9">
        <v>9.0491146335499995</v>
      </c>
      <c r="O2154" s="9">
        <v>0</v>
      </c>
      <c r="P2154" s="9">
        <v>0</v>
      </c>
      <c r="Q2154" s="9">
        <v>0</v>
      </c>
      <c r="R2154" s="9" t="s">
        <v>393</v>
      </c>
      <c r="S2154" s="9" t="s">
        <v>11419</v>
      </c>
      <c r="T2154" s="9" t="s">
        <v>11420</v>
      </c>
    </row>
    <row r="2155" spans="1:22" hidden="1" x14ac:dyDescent="0.2">
      <c r="A2155" s="9">
        <v>2153</v>
      </c>
      <c r="B2155" s="9" t="s">
        <v>11421</v>
      </c>
      <c r="C2155" s="9" t="s">
        <v>792</v>
      </c>
      <c r="D2155" s="9" t="s">
        <v>985</v>
      </c>
      <c r="E2155" s="9" t="s">
        <v>229</v>
      </c>
      <c r="F2155" s="9" t="s">
        <v>795</v>
      </c>
      <c r="G2155" s="9">
        <v>0.59</v>
      </c>
      <c r="I2155" s="9">
        <v>2010</v>
      </c>
      <c r="J2155" s="9">
        <v>2010</v>
      </c>
      <c r="L2155" s="9">
        <v>46.268217781300002</v>
      </c>
      <c r="M2155" s="9">
        <v>7.3788478605699996</v>
      </c>
      <c r="O2155" s="9">
        <v>0</v>
      </c>
      <c r="P2155" s="9">
        <v>0</v>
      </c>
      <c r="Q2155" s="9">
        <v>0</v>
      </c>
      <c r="R2155" s="9" t="s">
        <v>393</v>
      </c>
      <c r="S2155" s="9" t="s">
        <v>11422</v>
      </c>
      <c r="T2155" s="9" t="s">
        <v>11423</v>
      </c>
    </row>
    <row r="2156" spans="1:22" hidden="1" x14ac:dyDescent="0.2">
      <c r="A2156" s="9">
        <v>2154</v>
      </c>
      <c r="B2156" s="9" t="s">
        <v>11424</v>
      </c>
      <c r="C2156" s="9" t="s">
        <v>792</v>
      </c>
      <c r="D2156" s="9" t="s">
        <v>985</v>
      </c>
      <c r="E2156" s="9" t="s">
        <v>229</v>
      </c>
      <c r="F2156" s="9" t="s">
        <v>795</v>
      </c>
      <c r="G2156" s="9">
        <v>0.57999999999999996</v>
      </c>
      <c r="I2156" s="9">
        <v>2015</v>
      </c>
      <c r="J2156" s="9">
        <v>2015</v>
      </c>
      <c r="L2156" s="9">
        <v>46.246438901099999</v>
      </c>
      <c r="M2156" s="9">
        <v>7.3631833754499896</v>
      </c>
      <c r="O2156" s="9">
        <v>0</v>
      </c>
      <c r="P2156" s="9">
        <v>0</v>
      </c>
      <c r="Q2156" s="9">
        <v>0</v>
      </c>
      <c r="R2156" s="9" t="s">
        <v>393</v>
      </c>
      <c r="S2156" s="9" t="s">
        <v>11425</v>
      </c>
      <c r="T2156" s="9" t="s">
        <v>11426</v>
      </c>
    </row>
    <row r="2157" spans="1:22" hidden="1" x14ac:dyDescent="0.2">
      <c r="A2157" s="9">
        <v>2155</v>
      </c>
      <c r="B2157" s="9" t="s">
        <v>11427</v>
      </c>
      <c r="C2157" s="9" t="s">
        <v>792</v>
      </c>
      <c r="D2157" s="9" t="s">
        <v>985</v>
      </c>
      <c r="E2157" s="9" t="s">
        <v>229</v>
      </c>
      <c r="F2157" s="9" t="s">
        <v>795</v>
      </c>
      <c r="G2157" s="9">
        <v>5</v>
      </c>
      <c r="I2157" s="9">
        <v>1969</v>
      </c>
      <c r="J2157" s="9">
        <v>1969</v>
      </c>
      <c r="L2157" s="9">
        <v>46.800049352899997</v>
      </c>
      <c r="M2157" s="9">
        <v>9.7059119806599998</v>
      </c>
      <c r="O2157" s="9">
        <v>0</v>
      </c>
      <c r="P2157" s="9">
        <v>0</v>
      </c>
      <c r="Q2157" s="9">
        <v>0</v>
      </c>
      <c r="R2157" s="9" t="s">
        <v>393</v>
      </c>
      <c r="S2157" s="9" t="s">
        <v>11428</v>
      </c>
      <c r="T2157" s="9" t="s">
        <v>11429</v>
      </c>
    </row>
    <row r="2158" spans="1:22" hidden="1" x14ac:dyDescent="0.2">
      <c r="A2158" s="9">
        <v>2156</v>
      </c>
      <c r="B2158" s="9" t="s">
        <v>11430</v>
      </c>
      <c r="C2158" s="9" t="s">
        <v>792</v>
      </c>
      <c r="D2158" s="9" t="s">
        <v>985</v>
      </c>
      <c r="E2158" s="9" t="s">
        <v>229</v>
      </c>
      <c r="F2158" s="9" t="s">
        <v>795</v>
      </c>
      <c r="G2158" s="9">
        <v>0.52</v>
      </c>
      <c r="I2158" s="9">
        <v>1996</v>
      </c>
      <c r="J2158" s="9">
        <v>1996</v>
      </c>
      <c r="L2158" s="9">
        <v>46.865235800900003</v>
      </c>
      <c r="M2158" s="9">
        <v>8.8102868320300001</v>
      </c>
      <c r="O2158" s="9">
        <v>0</v>
      </c>
      <c r="P2158" s="9">
        <v>0</v>
      </c>
      <c r="Q2158" s="9">
        <v>0</v>
      </c>
      <c r="R2158" s="9" t="s">
        <v>393</v>
      </c>
      <c r="S2158" s="9" t="s">
        <v>11431</v>
      </c>
      <c r="T2158" s="9" t="s">
        <v>11432</v>
      </c>
    </row>
    <row r="2159" spans="1:22" hidden="1" x14ac:dyDescent="0.2">
      <c r="A2159" s="9">
        <v>2157</v>
      </c>
      <c r="B2159" s="9" t="s">
        <v>11433</v>
      </c>
      <c r="C2159" s="9" t="s">
        <v>792</v>
      </c>
      <c r="D2159" s="9" t="s">
        <v>985</v>
      </c>
      <c r="E2159" s="9" t="s">
        <v>229</v>
      </c>
      <c r="F2159" s="9" t="s">
        <v>795</v>
      </c>
      <c r="G2159" s="9">
        <v>2.2999999999999998</v>
      </c>
      <c r="I2159" s="9">
        <v>2002</v>
      </c>
      <c r="J2159" s="9">
        <v>2002</v>
      </c>
      <c r="L2159" s="9">
        <v>47.523980980600001</v>
      </c>
      <c r="M2159" s="9">
        <v>9.1867910253300007</v>
      </c>
      <c r="O2159" s="9">
        <v>0</v>
      </c>
      <c r="P2159" s="9">
        <v>0</v>
      </c>
      <c r="Q2159" s="9">
        <v>0</v>
      </c>
      <c r="R2159" s="9" t="s">
        <v>393</v>
      </c>
      <c r="S2159" s="9" t="s">
        <v>11434</v>
      </c>
      <c r="T2159" s="9" t="s">
        <v>11435</v>
      </c>
    </row>
    <row r="2160" spans="1:22" hidden="1" x14ac:dyDescent="0.2">
      <c r="A2160" s="9">
        <v>2158</v>
      </c>
      <c r="B2160" s="9" t="s">
        <v>11436</v>
      </c>
      <c r="C2160" s="9" t="s">
        <v>792</v>
      </c>
      <c r="D2160" s="9" t="s">
        <v>985</v>
      </c>
      <c r="E2160" s="9" t="s">
        <v>229</v>
      </c>
      <c r="F2160" s="9" t="s">
        <v>795</v>
      </c>
      <c r="G2160" s="9">
        <v>5.7</v>
      </c>
      <c r="I2160" s="9">
        <v>2013</v>
      </c>
      <c r="J2160" s="9">
        <v>2014</v>
      </c>
      <c r="L2160" s="9">
        <v>47.469452849549903</v>
      </c>
      <c r="M2160" s="9">
        <v>8.3096350824100007</v>
      </c>
      <c r="O2160" s="9">
        <v>0</v>
      </c>
      <c r="P2160" s="9">
        <v>0</v>
      </c>
      <c r="Q2160" s="9">
        <v>0</v>
      </c>
      <c r="R2160" s="9" t="s">
        <v>393</v>
      </c>
      <c r="S2160" s="9" t="s">
        <v>11437</v>
      </c>
      <c r="T2160" s="9" t="s">
        <v>11438</v>
      </c>
      <c r="U2160" s="9" t="s">
        <v>11439</v>
      </c>
    </row>
    <row r="2161" spans="1:21" hidden="1" x14ac:dyDescent="0.2">
      <c r="A2161" s="9">
        <v>2159</v>
      </c>
      <c r="B2161" s="9" t="s">
        <v>11440</v>
      </c>
      <c r="C2161" s="9" t="s">
        <v>792</v>
      </c>
      <c r="D2161" s="9" t="s">
        <v>985</v>
      </c>
      <c r="E2161" s="9" t="s">
        <v>229</v>
      </c>
      <c r="F2161" s="9" t="s">
        <v>795</v>
      </c>
      <c r="G2161" s="9">
        <v>0.3</v>
      </c>
      <c r="I2161" s="9">
        <v>1957</v>
      </c>
      <c r="J2161" s="9">
        <v>1957</v>
      </c>
      <c r="L2161" s="9">
        <v>47.200343302100002</v>
      </c>
      <c r="M2161" s="9">
        <v>8.7253000401299996</v>
      </c>
      <c r="O2161" s="9">
        <v>0</v>
      </c>
      <c r="P2161" s="9">
        <v>0</v>
      </c>
      <c r="Q2161" s="9">
        <v>0</v>
      </c>
      <c r="R2161" s="9" t="s">
        <v>393</v>
      </c>
      <c r="S2161" s="9" t="s">
        <v>11441</v>
      </c>
      <c r="T2161" s="9" t="s">
        <v>11442</v>
      </c>
    </row>
    <row r="2162" spans="1:21" hidden="1" x14ac:dyDescent="0.2">
      <c r="A2162" s="9">
        <v>2160</v>
      </c>
      <c r="B2162" s="9" t="s">
        <v>11443</v>
      </c>
      <c r="C2162" s="9" t="s">
        <v>792</v>
      </c>
      <c r="D2162" s="9" t="s">
        <v>846</v>
      </c>
      <c r="E2162" s="9" t="s">
        <v>794</v>
      </c>
      <c r="F2162" s="9" t="s">
        <v>4984</v>
      </c>
      <c r="G2162" s="9">
        <v>10.5</v>
      </c>
      <c r="I2162" s="9">
        <v>1960</v>
      </c>
      <c r="J2162" s="9">
        <v>1960</v>
      </c>
      <c r="L2162" s="9">
        <v>59.862851999999997</v>
      </c>
      <c r="M2162" s="9">
        <v>9.3849909999999994</v>
      </c>
      <c r="N2162" s="9">
        <v>1523.2</v>
      </c>
      <c r="O2162" s="9">
        <v>0</v>
      </c>
      <c r="P2162" s="9">
        <v>0</v>
      </c>
      <c r="Q2162" s="9">
        <v>0</v>
      </c>
      <c r="R2162" s="9" t="s">
        <v>393</v>
      </c>
      <c r="S2162" s="9" t="s">
        <v>11444</v>
      </c>
      <c r="T2162" s="9" t="s">
        <v>11445</v>
      </c>
    </row>
    <row r="2163" spans="1:21" hidden="1" x14ac:dyDescent="0.2">
      <c r="A2163" s="9">
        <v>2161</v>
      </c>
      <c r="B2163" s="9" t="s">
        <v>11446</v>
      </c>
      <c r="C2163" s="9" t="s">
        <v>792</v>
      </c>
      <c r="D2163" s="9" t="s">
        <v>846</v>
      </c>
      <c r="E2163" s="9" t="s">
        <v>794</v>
      </c>
      <c r="F2163" s="9" t="s">
        <v>4984</v>
      </c>
      <c r="G2163" s="9">
        <v>12.5</v>
      </c>
      <c r="I2163" s="9">
        <v>1958</v>
      </c>
      <c r="J2163" s="9">
        <v>1958</v>
      </c>
      <c r="L2163" s="9">
        <v>60.194521999999999</v>
      </c>
      <c r="M2163" s="9">
        <v>10.322398</v>
      </c>
      <c r="O2163" s="9">
        <v>0</v>
      </c>
      <c r="P2163" s="9">
        <v>0</v>
      </c>
      <c r="Q2163" s="9">
        <v>0</v>
      </c>
      <c r="R2163" s="9" t="s">
        <v>393</v>
      </c>
      <c r="S2163" s="9" t="s">
        <v>11447</v>
      </c>
      <c r="T2163" s="9" t="s">
        <v>11448</v>
      </c>
    </row>
    <row r="2164" spans="1:21" hidden="1" x14ac:dyDescent="0.2">
      <c r="A2164" s="9">
        <v>2162</v>
      </c>
      <c r="B2164" s="9" t="s">
        <v>11449</v>
      </c>
      <c r="C2164" s="9" t="s">
        <v>792</v>
      </c>
      <c r="D2164" s="9" t="s">
        <v>985</v>
      </c>
      <c r="E2164" s="9" t="s">
        <v>229</v>
      </c>
      <c r="F2164" s="9" t="s">
        <v>565</v>
      </c>
      <c r="G2164" s="9">
        <v>10.5</v>
      </c>
      <c r="H2164" s="9">
        <v>0.8</v>
      </c>
      <c r="I2164" s="9">
        <v>1959</v>
      </c>
      <c r="J2164" s="9">
        <v>1959</v>
      </c>
      <c r="L2164" s="9">
        <v>47.803187000000001</v>
      </c>
      <c r="M2164" s="9">
        <v>10.904254</v>
      </c>
      <c r="O2164" s="9">
        <v>0</v>
      </c>
      <c r="P2164" s="9">
        <v>0</v>
      </c>
      <c r="Q2164" s="9">
        <v>0</v>
      </c>
      <c r="R2164" s="9" t="s">
        <v>393</v>
      </c>
      <c r="S2164" s="9" t="s">
        <v>11450</v>
      </c>
      <c r="T2164" s="9" t="s">
        <v>11451</v>
      </c>
    </row>
    <row r="2165" spans="1:21" hidden="1" x14ac:dyDescent="0.2">
      <c r="A2165" s="9">
        <v>2163</v>
      </c>
      <c r="B2165" s="9" t="s">
        <v>11452</v>
      </c>
      <c r="C2165" s="9" t="s">
        <v>792</v>
      </c>
      <c r="D2165" s="9" t="s">
        <v>846</v>
      </c>
      <c r="E2165" s="9" t="s">
        <v>794</v>
      </c>
      <c r="F2165" s="9" t="s">
        <v>4984</v>
      </c>
      <c r="G2165" s="9">
        <v>64</v>
      </c>
      <c r="I2165" s="9">
        <v>1961</v>
      </c>
      <c r="J2165" s="9">
        <v>1961</v>
      </c>
      <c r="L2165" s="9">
        <v>62.107523999999998</v>
      </c>
      <c r="M2165" s="9">
        <v>6.5718199999999998</v>
      </c>
      <c r="N2165" s="9">
        <v>3045.15</v>
      </c>
      <c r="O2165" s="9">
        <v>0</v>
      </c>
      <c r="P2165" s="9">
        <v>0</v>
      </c>
      <c r="Q2165" s="9">
        <v>0</v>
      </c>
      <c r="R2165" s="9" t="s">
        <v>393</v>
      </c>
      <c r="S2165" s="9" t="s">
        <v>11453</v>
      </c>
      <c r="T2165" s="9" t="s">
        <v>11454</v>
      </c>
    </row>
    <row r="2166" spans="1:21" hidden="1" x14ac:dyDescent="0.2">
      <c r="A2166" s="9">
        <v>2164</v>
      </c>
      <c r="B2166" s="9" t="s">
        <v>11455</v>
      </c>
      <c r="C2166" s="9" t="s">
        <v>792</v>
      </c>
      <c r="D2166" s="9" t="s">
        <v>793</v>
      </c>
      <c r="E2166" s="9" t="s">
        <v>794</v>
      </c>
      <c r="F2166" s="9" t="s">
        <v>4984</v>
      </c>
      <c r="G2166" s="9">
        <v>49.6</v>
      </c>
      <c r="I2166" s="9">
        <v>1994</v>
      </c>
      <c r="J2166" s="9">
        <v>1994</v>
      </c>
      <c r="L2166" s="9">
        <v>63.394120000000001</v>
      </c>
      <c r="M2166" s="9">
        <v>11.913235999999999</v>
      </c>
      <c r="N2166" s="9">
        <v>2054.2096774193501</v>
      </c>
      <c r="O2166" s="9">
        <v>0</v>
      </c>
      <c r="P2166" s="9">
        <v>0</v>
      </c>
      <c r="Q2166" s="9">
        <v>0</v>
      </c>
      <c r="R2166" s="9" t="s">
        <v>393</v>
      </c>
      <c r="S2166" s="9" t="s">
        <v>11456</v>
      </c>
      <c r="T2166" s="9" t="s">
        <v>11457</v>
      </c>
    </row>
    <row r="2167" spans="1:21" hidden="1" x14ac:dyDescent="0.2">
      <c r="A2167" s="9">
        <v>2165</v>
      </c>
      <c r="B2167" s="9" t="s">
        <v>11458</v>
      </c>
      <c r="C2167" s="9" t="s">
        <v>792</v>
      </c>
      <c r="D2167" s="9" t="s">
        <v>846</v>
      </c>
      <c r="E2167" s="9" t="s">
        <v>794</v>
      </c>
      <c r="F2167" s="9" t="s">
        <v>4984</v>
      </c>
      <c r="G2167" s="9">
        <v>44.5</v>
      </c>
      <c r="I2167" s="9">
        <v>1912</v>
      </c>
      <c r="J2167" s="9">
        <v>1955</v>
      </c>
      <c r="L2167" s="9">
        <v>59.568962999999997</v>
      </c>
      <c r="M2167" s="9">
        <v>9.2640499999999992</v>
      </c>
      <c r="O2167" s="9">
        <v>0</v>
      </c>
      <c r="P2167" s="9">
        <v>0</v>
      </c>
      <c r="Q2167" s="9">
        <v>0</v>
      </c>
      <c r="R2167" s="9" t="s">
        <v>393</v>
      </c>
      <c r="S2167" s="9" t="s">
        <v>11459</v>
      </c>
      <c r="T2167" s="9" t="s">
        <v>11460</v>
      </c>
      <c r="U2167" s="9" t="s">
        <v>11461</v>
      </c>
    </row>
    <row r="2168" spans="1:21" hidden="1" x14ac:dyDescent="0.2">
      <c r="A2168" s="9">
        <v>2166</v>
      </c>
      <c r="B2168" s="9" t="s">
        <v>11462</v>
      </c>
      <c r="C2168" s="9" t="s">
        <v>792</v>
      </c>
      <c r="D2168" s="9" t="s">
        <v>846</v>
      </c>
      <c r="E2168" s="9" t="s">
        <v>794</v>
      </c>
      <c r="F2168" s="9" t="s">
        <v>4984</v>
      </c>
      <c r="G2168" s="9">
        <v>20</v>
      </c>
      <c r="I2168" s="9">
        <v>1955</v>
      </c>
      <c r="J2168" s="9">
        <v>1955</v>
      </c>
      <c r="L2168" s="9">
        <v>59.128022999999999</v>
      </c>
      <c r="M2168" s="9">
        <v>11.43825</v>
      </c>
      <c r="N2168" s="9">
        <v>219.55500000000001</v>
      </c>
      <c r="O2168" s="9">
        <v>0</v>
      </c>
      <c r="P2168" s="9">
        <v>0</v>
      </c>
      <c r="Q2168" s="9">
        <v>0</v>
      </c>
      <c r="R2168" s="9" t="s">
        <v>393</v>
      </c>
      <c r="S2168" s="9" t="s">
        <v>11463</v>
      </c>
      <c r="T2168" s="9" t="s">
        <v>11464</v>
      </c>
    </row>
    <row r="2169" spans="1:21" hidden="1" x14ac:dyDescent="0.2">
      <c r="A2169" s="9">
        <v>2167</v>
      </c>
      <c r="B2169" s="9" t="s">
        <v>11465</v>
      </c>
      <c r="C2169" s="9" t="s">
        <v>792</v>
      </c>
      <c r="D2169" s="9" t="s">
        <v>846</v>
      </c>
      <c r="E2169" s="9" t="s">
        <v>794</v>
      </c>
      <c r="F2169" s="9" t="s">
        <v>4984</v>
      </c>
      <c r="G2169" s="9">
        <v>6</v>
      </c>
      <c r="I2169" s="9">
        <v>1966</v>
      </c>
      <c r="J2169" s="9">
        <v>1966</v>
      </c>
      <c r="L2169" s="9">
        <v>58.982861</v>
      </c>
      <c r="M2169" s="9">
        <v>8.5334339999999997</v>
      </c>
      <c r="O2169" s="9">
        <v>0</v>
      </c>
      <c r="P2169" s="9">
        <v>0</v>
      </c>
      <c r="Q2169" s="9">
        <v>0</v>
      </c>
      <c r="R2169" s="9" t="s">
        <v>393</v>
      </c>
      <c r="S2169" s="9" t="s">
        <v>11466</v>
      </c>
      <c r="T2169" s="9" t="s">
        <v>11467</v>
      </c>
    </row>
    <row r="2170" spans="1:21" hidden="1" x14ac:dyDescent="0.2">
      <c r="A2170" s="9">
        <v>2168</v>
      </c>
      <c r="B2170" s="9" t="s">
        <v>11468</v>
      </c>
      <c r="C2170" s="9" t="s">
        <v>792</v>
      </c>
      <c r="D2170" s="9" t="s">
        <v>846</v>
      </c>
      <c r="E2170" s="9" t="s">
        <v>794</v>
      </c>
      <c r="F2170" s="9" t="s">
        <v>4984</v>
      </c>
      <c r="G2170" s="9">
        <v>4.8</v>
      </c>
      <c r="I2170" s="9">
        <v>1921</v>
      </c>
      <c r="J2170" s="9">
        <v>1921</v>
      </c>
      <c r="L2170" s="9">
        <v>59.362264000000003</v>
      </c>
      <c r="M2170" s="9">
        <v>9.6630479999999999</v>
      </c>
      <c r="N2170" s="9">
        <v>1645.3125</v>
      </c>
      <c r="O2170" s="9">
        <v>0</v>
      </c>
      <c r="P2170" s="9">
        <v>0</v>
      </c>
      <c r="Q2170" s="9">
        <v>0</v>
      </c>
      <c r="R2170" s="9" t="s">
        <v>393</v>
      </c>
      <c r="S2170" s="9" t="s">
        <v>11469</v>
      </c>
      <c r="T2170" s="9" t="s">
        <v>11470</v>
      </c>
    </row>
    <row r="2171" spans="1:21" hidden="1" x14ac:dyDescent="0.2">
      <c r="A2171" s="9">
        <v>2169</v>
      </c>
      <c r="B2171" s="9" t="s">
        <v>11471</v>
      </c>
      <c r="C2171" s="9" t="s">
        <v>792</v>
      </c>
      <c r="D2171" s="9" t="s">
        <v>846</v>
      </c>
      <c r="E2171" s="9" t="s">
        <v>794</v>
      </c>
      <c r="F2171" s="9" t="s">
        <v>4984</v>
      </c>
      <c r="G2171" s="9">
        <v>19.3</v>
      </c>
      <c r="I2171" s="9">
        <v>2017</v>
      </c>
      <c r="J2171" s="9">
        <v>2017</v>
      </c>
      <c r="L2171" s="9">
        <v>65.289810000000003</v>
      </c>
      <c r="M2171" s="9">
        <v>13.041161000000001</v>
      </c>
      <c r="O2171" s="9">
        <v>0</v>
      </c>
      <c r="P2171" s="9">
        <v>0</v>
      </c>
      <c r="Q2171" s="9">
        <v>0</v>
      </c>
      <c r="R2171" s="9" t="s">
        <v>393</v>
      </c>
      <c r="S2171" s="9" t="s">
        <v>11472</v>
      </c>
      <c r="T2171" s="9" t="s">
        <v>11473</v>
      </c>
    </row>
    <row r="2172" spans="1:21" hidden="1" x14ac:dyDescent="0.2">
      <c r="A2172" s="9">
        <v>2170</v>
      </c>
      <c r="B2172" s="9" t="s">
        <v>11474</v>
      </c>
      <c r="C2172" s="9" t="s">
        <v>792</v>
      </c>
      <c r="D2172" s="9" t="s">
        <v>846</v>
      </c>
      <c r="E2172" s="9" t="s">
        <v>794</v>
      </c>
      <c r="F2172" s="9" t="s">
        <v>4984</v>
      </c>
      <c r="G2172" s="9">
        <v>3.5</v>
      </c>
      <c r="I2172" s="9">
        <v>1981</v>
      </c>
      <c r="J2172" s="9">
        <v>1981</v>
      </c>
      <c r="L2172" s="9">
        <v>60.617730999999999</v>
      </c>
      <c r="M2172" s="9">
        <v>5.5869369999999998</v>
      </c>
      <c r="N2172" s="9">
        <v>264</v>
      </c>
      <c r="O2172" s="9">
        <v>0</v>
      </c>
      <c r="P2172" s="9">
        <v>0</v>
      </c>
      <c r="Q2172" s="9">
        <v>0</v>
      </c>
      <c r="R2172" s="9" t="s">
        <v>393</v>
      </c>
      <c r="S2172" s="9" t="s">
        <v>11475</v>
      </c>
      <c r="T2172" s="9" t="s">
        <v>11476</v>
      </c>
    </row>
    <row r="2173" spans="1:21" hidden="1" x14ac:dyDescent="0.2">
      <c r="A2173" s="9">
        <v>2171</v>
      </c>
      <c r="B2173" s="9" t="s">
        <v>11477</v>
      </c>
      <c r="C2173" s="9" t="s">
        <v>792</v>
      </c>
      <c r="D2173" s="9" t="s">
        <v>846</v>
      </c>
      <c r="E2173" s="9" t="s">
        <v>794</v>
      </c>
      <c r="F2173" s="9" t="s">
        <v>4984</v>
      </c>
      <c r="G2173" s="9">
        <v>1.1000000000000001</v>
      </c>
      <c r="I2173" s="9">
        <v>1987</v>
      </c>
      <c r="J2173" s="9">
        <v>1987</v>
      </c>
      <c r="L2173" s="9">
        <v>59.064155</v>
      </c>
      <c r="M2173" s="9">
        <v>5.913017</v>
      </c>
      <c r="N2173" s="9">
        <v>247.272727272727</v>
      </c>
      <c r="O2173" s="9">
        <v>0</v>
      </c>
      <c r="P2173" s="9">
        <v>0</v>
      </c>
      <c r="Q2173" s="9">
        <v>0</v>
      </c>
      <c r="R2173" s="9" t="s">
        <v>393</v>
      </c>
      <c r="S2173" s="9" t="s">
        <v>11478</v>
      </c>
      <c r="T2173" s="9" t="s">
        <v>11479</v>
      </c>
    </row>
    <row r="2174" spans="1:21" hidden="1" x14ac:dyDescent="0.2">
      <c r="A2174" s="9">
        <v>2172</v>
      </c>
      <c r="B2174" s="9" t="s">
        <v>11480</v>
      </c>
      <c r="C2174" s="9" t="s">
        <v>792</v>
      </c>
      <c r="D2174" s="9" t="s">
        <v>846</v>
      </c>
      <c r="E2174" s="9" t="s">
        <v>794</v>
      </c>
      <c r="F2174" s="9" t="s">
        <v>4984</v>
      </c>
      <c r="G2174" s="9">
        <v>6</v>
      </c>
      <c r="I2174" s="9">
        <v>1915</v>
      </c>
      <c r="J2174" s="9">
        <v>1915</v>
      </c>
      <c r="L2174" s="9">
        <v>60.420729999999999</v>
      </c>
      <c r="M2174" s="9">
        <v>10.384411</v>
      </c>
      <c r="N2174" s="9">
        <v>1790</v>
      </c>
      <c r="O2174" s="9">
        <v>0</v>
      </c>
      <c r="P2174" s="9">
        <v>0</v>
      </c>
      <c r="Q2174" s="9">
        <v>0</v>
      </c>
      <c r="R2174" s="9" t="s">
        <v>393</v>
      </c>
      <c r="S2174" s="9" t="s">
        <v>11481</v>
      </c>
      <c r="T2174" s="9" t="s">
        <v>11482</v>
      </c>
    </row>
    <row r="2175" spans="1:21" hidden="1" x14ac:dyDescent="0.2">
      <c r="A2175" s="9">
        <v>2173</v>
      </c>
      <c r="B2175" s="9" t="s">
        <v>11483</v>
      </c>
      <c r="C2175" s="9" t="s">
        <v>792</v>
      </c>
      <c r="D2175" s="9" t="s">
        <v>846</v>
      </c>
      <c r="E2175" s="9" t="s">
        <v>794</v>
      </c>
      <c r="F2175" s="9" t="s">
        <v>4984</v>
      </c>
      <c r="G2175" s="9">
        <v>10</v>
      </c>
      <c r="I2175" s="9">
        <v>1917</v>
      </c>
      <c r="J2175" s="9">
        <v>1917</v>
      </c>
      <c r="L2175" s="9">
        <v>58.348278999999998</v>
      </c>
      <c r="M2175" s="9">
        <v>6.9643480000000002</v>
      </c>
      <c r="O2175" s="9">
        <v>0</v>
      </c>
      <c r="P2175" s="9">
        <v>0</v>
      </c>
      <c r="Q2175" s="9">
        <v>0</v>
      </c>
      <c r="R2175" s="9" t="s">
        <v>393</v>
      </c>
      <c r="S2175" s="9" t="s">
        <v>11484</v>
      </c>
      <c r="T2175" s="9" t="s">
        <v>11485</v>
      </c>
    </row>
    <row r="2176" spans="1:21" hidden="1" x14ac:dyDescent="0.2">
      <c r="A2176" s="9">
        <v>2174</v>
      </c>
      <c r="B2176" s="9" t="s">
        <v>11486</v>
      </c>
      <c r="C2176" s="9" t="s">
        <v>792</v>
      </c>
      <c r="D2176" s="9" t="s">
        <v>846</v>
      </c>
      <c r="E2176" s="9" t="s">
        <v>794</v>
      </c>
      <c r="F2176" s="9" t="s">
        <v>4984</v>
      </c>
      <c r="G2176" s="9">
        <v>3.5</v>
      </c>
      <c r="I2176" s="9">
        <v>1996</v>
      </c>
      <c r="J2176" s="9">
        <v>1996</v>
      </c>
      <c r="L2176" s="9">
        <v>60.428801</v>
      </c>
      <c r="M2176" s="9">
        <v>5.6234659999999996</v>
      </c>
      <c r="N2176" s="9">
        <v>749.82857142857097</v>
      </c>
      <c r="O2176" s="9">
        <v>0</v>
      </c>
      <c r="P2176" s="9">
        <v>0</v>
      </c>
      <c r="Q2176" s="9">
        <v>0</v>
      </c>
      <c r="R2176" s="9" t="s">
        <v>393</v>
      </c>
      <c r="S2176" s="9" t="s">
        <v>11487</v>
      </c>
      <c r="T2176" s="9" t="s">
        <v>11488</v>
      </c>
    </row>
    <row r="2177" spans="1:23" hidden="1" x14ac:dyDescent="0.2">
      <c r="A2177" s="9">
        <v>2175</v>
      </c>
      <c r="B2177" s="9" t="s">
        <v>11489</v>
      </c>
      <c r="C2177" s="9" t="s">
        <v>792</v>
      </c>
      <c r="D2177" s="9" t="s">
        <v>846</v>
      </c>
      <c r="E2177" s="9" t="s">
        <v>794</v>
      </c>
      <c r="F2177" s="9" t="s">
        <v>4984</v>
      </c>
      <c r="G2177" s="9">
        <v>5.4</v>
      </c>
      <c r="I2177" s="9">
        <v>1921</v>
      </c>
      <c r="J2177" s="9">
        <v>1921</v>
      </c>
      <c r="L2177" s="9">
        <v>58.222591000000001</v>
      </c>
      <c r="M2177" s="9">
        <v>7.3353440000000001</v>
      </c>
      <c r="N2177" s="9">
        <v>949.66666666666595</v>
      </c>
      <c r="O2177" s="9">
        <v>0</v>
      </c>
      <c r="P2177" s="9">
        <v>0</v>
      </c>
      <c r="Q2177" s="9">
        <v>0</v>
      </c>
      <c r="R2177" s="9" t="s">
        <v>393</v>
      </c>
      <c r="S2177" s="9" t="s">
        <v>11490</v>
      </c>
      <c r="T2177" s="9" t="s">
        <v>11491</v>
      </c>
    </row>
    <row r="2178" spans="1:23" hidden="1" x14ac:dyDescent="0.2">
      <c r="A2178" s="9">
        <v>2176</v>
      </c>
      <c r="B2178" s="9" t="s">
        <v>11492</v>
      </c>
      <c r="C2178" s="9" t="s">
        <v>792</v>
      </c>
      <c r="D2178" s="9" t="s">
        <v>846</v>
      </c>
      <c r="E2178" s="9" t="s">
        <v>794</v>
      </c>
      <c r="F2178" s="9" t="s">
        <v>4984</v>
      </c>
      <c r="G2178" s="9">
        <v>2.6</v>
      </c>
      <c r="I2178" s="9">
        <v>1955</v>
      </c>
      <c r="J2178" s="9">
        <v>1955</v>
      </c>
      <c r="L2178" s="9">
        <v>58.924804000000002</v>
      </c>
      <c r="M2178" s="9">
        <v>9.3330190000000002</v>
      </c>
      <c r="O2178" s="9">
        <v>0</v>
      </c>
      <c r="P2178" s="9">
        <v>0</v>
      </c>
      <c r="Q2178" s="9">
        <v>0</v>
      </c>
      <c r="R2178" s="9" t="s">
        <v>393</v>
      </c>
      <c r="S2178" s="9" t="s">
        <v>11493</v>
      </c>
      <c r="T2178" s="9" t="s">
        <v>11494</v>
      </c>
    </row>
    <row r="2179" spans="1:23" hidden="1" x14ac:dyDescent="0.2">
      <c r="A2179" s="9">
        <v>2177</v>
      </c>
      <c r="B2179" s="9" t="s">
        <v>11495</v>
      </c>
      <c r="C2179" s="9" t="s">
        <v>792</v>
      </c>
      <c r="D2179" s="9" t="s">
        <v>846</v>
      </c>
      <c r="E2179" s="9" t="s">
        <v>794</v>
      </c>
      <c r="F2179" s="9" t="s">
        <v>4984</v>
      </c>
      <c r="G2179" s="9">
        <v>33.5</v>
      </c>
      <c r="I2179" s="9">
        <v>1919</v>
      </c>
      <c r="J2179" s="9">
        <v>1919</v>
      </c>
      <c r="L2179" s="9">
        <v>59.474488000000001</v>
      </c>
      <c r="M2179" s="9">
        <v>10.004542000000001</v>
      </c>
      <c r="O2179" s="9">
        <v>0</v>
      </c>
      <c r="P2179" s="9">
        <v>0</v>
      </c>
      <c r="Q2179" s="9">
        <v>0</v>
      </c>
      <c r="R2179" s="9" t="s">
        <v>393</v>
      </c>
      <c r="S2179" s="9" t="s">
        <v>11496</v>
      </c>
      <c r="T2179" s="9" t="s">
        <v>11497</v>
      </c>
    </row>
    <row r="2180" spans="1:23" hidden="1" x14ac:dyDescent="0.2">
      <c r="A2180" s="9">
        <v>2178</v>
      </c>
      <c r="B2180" s="9" t="s">
        <v>11498</v>
      </c>
      <c r="C2180" s="9" t="s">
        <v>792</v>
      </c>
      <c r="D2180" s="9" t="s">
        <v>846</v>
      </c>
      <c r="E2180" s="9" t="s">
        <v>794</v>
      </c>
      <c r="F2180" s="9" t="s">
        <v>4984</v>
      </c>
      <c r="G2180" s="9">
        <v>32</v>
      </c>
      <c r="I2180" s="9">
        <v>1964</v>
      </c>
      <c r="J2180" s="9">
        <v>1964</v>
      </c>
      <c r="L2180" s="9">
        <v>63.032097999999998</v>
      </c>
      <c r="M2180" s="9">
        <v>11.703237</v>
      </c>
      <c r="N2180" s="9">
        <v>668.77499999999998</v>
      </c>
      <c r="O2180" s="9">
        <v>0</v>
      </c>
      <c r="P2180" s="9">
        <v>0</v>
      </c>
      <c r="Q2180" s="9">
        <v>0</v>
      </c>
      <c r="R2180" s="9" t="s">
        <v>393</v>
      </c>
      <c r="S2180" s="9" t="s">
        <v>11499</v>
      </c>
      <c r="T2180" s="9" t="s">
        <v>11500</v>
      </c>
    </row>
    <row r="2181" spans="1:23" hidden="1" x14ac:dyDescent="0.2">
      <c r="A2181" s="9">
        <v>2179</v>
      </c>
      <c r="B2181" s="9" t="s">
        <v>11501</v>
      </c>
      <c r="C2181" s="9" t="s">
        <v>792</v>
      </c>
      <c r="D2181" s="9" t="s">
        <v>846</v>
      </c>
      <c r="E2181" s="9" t="s">
        <v>794</v>
      </c>
      <c r="F2181" s="9" t="s">
        <v>4984</v>
      </c>
      <c r="G2181" s="9">
        <v>35</v>
      </c>
      <c r="I2181" s="9">
        <v>1985</v>
      </c>
      <c r="J2181" s="9">
        <v>1985</v>
      </c>
      <c r="L2181" s="9">
        <v>62.621834</v>
      </c>
      <c r="M2181" s="9">
        <v>10.257690999999999</v>
      </c>
      <c r="N2181" s="9">
        <v>3054.8571428571399</v>
      </c>
      <c r="O2181" s="9">
        <v>0</v>
      </c>
      <c r="P2181" s="9">
        <v>0</v>
      </c>
      <c r="Q2181" s="9">
        <v>0</v>
      </c>
      <c r="R2181" s="9" t="s">
        <v>393</v>
      </c>
      <c r="S2181" s="9" t="s">
        <v>11502</v>
      </c>
      <c r="T2181" s="9" t="s">
        <v>11503</v>
      </c>
    </row>
    <row r="2182" spans="1:23" hidden="1" x14ac:dyDescent="0.2">
      <c r="A2182" s="9">
        <v>2180</v>
      </c>
      <c r="B2182" s="9" t="s">
        <v>11504</v>
      </c>
      <c r="C2182" s="9" t="s">
        <v>792</v>
      </c>
      <c r="D2182" s="9" t="s">
        <v>846</v>
      </c>
      <c r="E2182" s="9" t="s">
        <v>794</v>
      </c>
      <c r="F2182" s="9" t="s">
        <v>4984</v>
      </c>
      <c r="G2182" s="9">
        <v>21.764899999999901</v>
      </c>
      <c r="I2182" s="9">
        <v>1921</v>
      </c>
      <c r="J2182" s="9">
        <v>2010</v>
      </c>
      <c r="L2182" s="9">
        <v>60.572514499999997</v>
      </c>
      <c r="M2182" s="9">
        <v>6.9180275</v>
      </c>
      <c r="N2182" s="9">
        <v>2354.7102803738298</v>
      </c>
      <c r="O2182" s="9">
        <v>0</v>
      </c>
      <c r="P2182" s="9">
        <v>0</v>
      </c>
      <c r="Q2182" s="9">
        <v>0</v>
      </c>
      <c r="R2182" s="9" t="s">
        <v>393</v>
      </c>
      <c r="S2182" s="9" t="s">
        <v>11505</v>
      </c>
      <c r="T2182" s="9" t="s">
        <v>11506</v>
      </c>
      <c r="U2182" s="9" t="s">
        <v>11507</v>
      </c>
      <c r="V2182" s="9" t="s">
        <v>11508</v>
      </c>
      <c r="W2182" s="9" t="s">
        <v>11509</v>
      </c>
    </row>
    <row r="2183" spans="1:23" hidden="1" x14ac:dyDescent="0.2">
      <c r="A2183" s="9">
        <v>2181</v>
      </c>
      <c r="B2183" s="9" t="s">
        <v>11510</v>
      </c>
      <c r="C2183" s="9" t="s">
        <v>792</v>
      </c>
      <c r="D2183" s="9" t="s">
        <v>846</v>
      </c>
      <c r="E2183" s="9" t="s">
        <v>794</v>
      </c>
      <c r="F2183" s="9" t="s">
        <v>4984</v>
      </c>
      <c r="G2183" s="9">
        <v>19.5</v>
      </c>
      <c r="I2183" s="9">
        <v>1939</v>
      </c>
      <c r="J2183" s="9">
        <v>1939</v>
      </c>
      <c r="L2183" s="9">
        <v>62.834158000000002</v>
      </c>
      <c r="M2183" s="9">
        <v>8.5204590000000007</v>
      </c>
      <c r="N2183" s="9">
        <v>92.820512820512803</v>
      </c>
      <c r="O2183" s="9">
        <v>0</v>
      </c>
      <c r="P2183" s="9">
        <v>0</v>
      </c>
      <c r="Q2183" s="9">
        <v>0</v>
      </c>
      <c r="R2183" s="9" t="s">
        <v>393</v>
      </c>
      <c r="S2183" s="9" t="s">
        <v>11511</v>
      </c>
      <c r="T2183" s="9" t="s">
        <v>11512</v>
      </c>
    </row>
    <row r="2184" spans="1:23" hidden="1" x14ac:dyDescent="0.2">
      <c r="A2184" s="9">
        <v>2182</v>
      </c>
      <c r="B2184" s="9" t="s">
        <v>11513</v>
      </c>
      <c r="C2184" s="9" t="s">
        <v>792</v>
      </c>
      <c r="D2184" s="9" t="s">
        <v>846</v>
      </c>
      <c r="E2184" s="9" t="s">
        <v>794</v>
      </c>
      <c r="F2184" s="9" t="s">
        <v>4984</v>
      </c>
      <c r="G2184" s="9">
        <v>36.5</v>
      </c>
      <c r="I2184" s="9">
        <v>1983</v>
      </c>
      <c r="J2184" s="9">
        <v>1983</v>
      </c>
      <c r="L2184" s="9">
        <v>60.529049000000001</v>
      </c>
      <c r="M2184" s="9">
        <v>7.7467829999999998</v>
      </c>
      <c r="N2184" s="9">
        <v>78.755890410958898</v>
      </c>
      <c r="O2184" s="9">
        <v>0</v>
      </c>
      <c r="P2184" s="9">
        <v>0</v>
      </c>
      <c r="Q2184" s="9">
        <v>0</v>
      </c>
      <c r="R2184" s="9" t="s">
        <v>393</v>
      </c>
      <c r="S2184" s="9" t="s">
        <v>11514</v>
      </c>
      <c r="T2184" s="9" t="s">
        <v>11515</v>
      </c>
    </row>
    <row r="2185" spans="1:23" hidden="1" x14ac:dyDescent="0.2">
      <c r="A2185" s="9">
        <v>2183</v>
      </c>
      <c r="B2185" s="9" t="s">
        <v>11516</v>
      </c>
      <c r="C2185" s="9" t="s">
        <v>792</v>
      </c>
      <c r="D2185" s="9" t="s">
        <v>846</v>
      </c>
      <c r="E2185" s="9" t="s">
        <v>794</v>
      </c>
      <c r="F2185" s="9" t="s">
        <v>4984</v>
      </c>
      <c r="G2185" s="9">
        <v>131.53700000000001</v>
      </c>
      <c r="I2185" s="9">
        <v>1967</v>
      </c>
      <c r="J2185" s="9">
        <v>2004</v>
      </c>
      <c r="L2185" s="9">
        <v>60.243794000000001</v>
      </c>
      <c r="M2185" s="9">
        <v>8.7016580000000001</v>
      </c>
      <c r="N2185" s="9">
        <v>3214.4444444444398</v>
      </c>
      <c r="O2185" s="9">
        <v>0</v>
      </c>
      <c r="P2185" s="9">
        <v>0</v>
      </c>
      <c r="Q2185" s="9">
        <v>0</v>
      </c>
      <c r="R2185" s="9" t="s">
        <v>393</v>
      </c>
      <c r="S2185" s="9" t="s">
        <v>11517</v>
      </c>
      <c r="T2185" s="9" t="s">
        <v>11518</v>
      </c>
      <c r="U2185" s="9" t="s">
        <v>11519</v>
      </c>
      <c r="V2185" s="9" t="s">
        <v>11520</v>
      </c>
      <c r="W2185" s="9" t="s">
        <v>11521</v>
      </c>
    </row>
    <row r="2186" spans="1:23" hidden="1" x14ac:dyDescent="0.2">
      <c r="A2186" s="9">
        <v>2184</v>
      </c>
      <c r="B2186" s="9" t="s">
        <v>11522</v>
      </c>
      <c r="C2186" s="9" t="s">
        <v>792</v>
      </c>
      <c r="D2186" s="9" t="s">
        <v>846</v>
      </c>
      <c r="E2186" s="9" t="s">
        <v>794</v>
      </c>
      <c r="F2186" s="9" t="s">
        <v>4984</v>
      </c>
      <c r="G2186" s="9">
        <v>4.8899999999999997</v>
      </c>
      <c r="I2186" s="9">
        <v>1954</v>
      </c>
      <c r="J2186" s="9">
        <v>1954</v>
      </c>
      <c r="L2186" s="9">
        <v>58.895750999999997</v>
      </c>
      <c r="M2186" s="9">
        <v>9.3372930000000007</v>
      </c>
      <c r="O2186" s="9">
        <v>0</v>
      </c>
      <c r="P2186" s="9">
        <v>0</v>
      </c>
      <c r="Q2186" s="9">
        <v>0</v>
      </c>
      <c r="R2186" s="9" t="s">
        <v>393</v>
      </c>
      <c r="S2186" s="9" t="s">
        <v>11523</v>
      </c>
      <c r="T2186" s="9" t="s">
        <v>11524</v>
      </c>
    </row>
    <row r="2187" spans="1:23" hidden="1" x14ac:dyDescent="0.2">
      <c r="A2187" s="9">
        <v>2185</v>
      </c>
      <c r="B2187" s="9" t="s">
        <v>11525</v>
      </c>
      <c r="C2187" s="9" t="s">
        <v>792</v>
      </c>
      <c r="D2187" s="9" t="s">
        <v>846</v>
      </c>
      <c r="E2187" s="9" t="s">
        <v>794</v>
      </c>
      <c r="F2187" s="9" t="s">
        <v>4984</v>
      </c>
      <c r="G2187" s="9">
        <v>13</v>
      </c>
      <c r="I2187" s="9">
        <v>1939</v>
      </c>
      <c r="J2187" s="9">
        <v>2015</v>
      </c>
      <c r="L2187" s="9">
        <v>59.827390000000001</v>
      </c>
      <c r="M2187" s="9">
        <v>5.7954470000000002</v>
      </c>
      <c r="N2187" s="9">
        <v>400.42105263157799</v>
      </c>
      <c r="O2187" s="9">
        <v>0</v>
      </c>
      <c r="P2187" s="9">
        <v>0</v>
      </c>
      <c r="Q2187" s="9">
        <v>0</v>
      </c>
      <c r="R2187" s="9" t="s">
        <v>393</v>
      </c>
      <c r="S2187" s="9" t="s">
        <v>11526</v>
      </c>
      <c r="T2187" s="9" t="s">
        <v>11527</v>
      </c>
      <c r="U2187" s="9" t="s">
        <v>11528</v>
      </c>
    </row>
    <row r="2188" spans="1:23" hidden="1" x14ac:dyDescent="0.2">
      <c r="A2188" s="9">
        <v>2186</v>
      </c>
      <c r="B2188" s="9" t="s">
        <v>11529</v>
      </c>
      <c r="C2188" s="9" t="s">
        <v>792</v>
      </c>
      <c r="D2188" s="9" t="s">
        <v>846</v>
      </c>
      <c r="E2188" s="9" t="s">
        <v>794</v>
      </c>
      <c r="F2188" s="9" t="s">
        <v>4984</v>
      </c>
      <c r="G2188" s="9">
        <v>45</v>
      </c>
      <c r="I2188" s="9">
        <v>1976</v>
      </c>
      <c r="J2188" s="9">
        <v>1976</v>
      </c>
      <c r="L2188" s="9">
        <v>60.857432000000003</v>
      </c>
      <c r="M2188" s="9">
        <v>5.696332</v>
      </c>
      <c r="N2188" s="9">
        <v>2362.0177777777699</v>
      </c>
      <c r="O2188" s="9">
        <v>0</v>
      </c>
      <c r="P2188" s="9">
        <v>0</v>
      </c>
      <c r="Q2188" s="9">
        <v>0</v>
      </c>
      <c r="R2188" s="9" t="s">
        <v>393</v>
      </c>
      <c r="S2188" s="9" t="s">
        <v>11530</v>
      </c>
      <c r="T2188" s="9" t="s">
        <v>11531</v>
      </c>
    </row>
    <row r="2189" spans="1:23" hidden="1" x14ac:dyDescent="0.2">
      <c r="A2189" s="9">
        <v>2187</v>
      </c>
      <c r="B2189" s="9" t="s">
        <v>11532</v>
      </c>
      <c r="C2189" s="9" t="s">
        <v>792</v>
      </c>
      <c r="D2189" s="9" t="s">
        <v>846</v>
      </c>
      <c r="E2189" s="9" t="s">
        <v>794</v>
      </c>
      <c r="F2189" s="9" t="s">
        <v>4984</v>
      </c>
      <c r="G2189" s="9">
        <v>40</v>
      </c>
      <c r="I2189" s="9">
        <v>1971</v>
      </c>
      <c r="J2189" s="9">
        <v>1971</v>
      </c>
      <c r="L2189" s="9">
        <v>62.996363000000002</v>
      </c>
      <c r="M2189" s="9">
        <v>11.826643000000001</v>
      </c>
      <c r="N2189" s="9">
        <v>1859.375</v>
      </c>
      <c r="O2189" s="9">
        <v>0</v>
      </c>
      <c r="P2189" s="9">
        <v>0</v>
      </c>
      <c r="Q2189" s="9">
        <v>0</v>
      </c>
      <c r="R2189" s="9" t="s">
        <v>393</v>
      </c>
      <c r="S2189" s="9" t="s">
        <v>11533</v>
      </c>
      <c r="T2189" s="9" t="s">
        <v>11534</v>
      </c>
    </row>
    <row r="2190" spans="1:23" hidden="1" x14ac:dyDescent="0.2">
      <c r="A2190" s="9">
        <v>2188</v>
      </c>
      <c r="B2190" s="9" t="s">
        <v>11535</v>
      </c>
      <c r="C2190" s="9" t="s">
        <v>792</v>
      </c>
      <c r="D2190" s="9" t="s">
        <v>846</v>
      </c>
      <c r="E2190" s="9" t="s">
        <v>794</v>
      </c>
      <c r="F2190" s="9" t="s">
        <v>4984</v>
      </c>
      <c r="G2190" s="9">
        <v>2.8</v>
      </c>
      <c r="I2190" s="9">
        <v>1984</v>
      </c>
      <c r="J2190" s="9">
        <v>1984</v>
      </c>
      <c r="L2190" s="9">
        <v>59.733038999999998</v>
      </c>
      <c r="M2190" s="9">
        <v>9.8720110000000005</v>
      </c>
      <c r="N2190" s="9">
        <v>870.82142857142799</v>
      </c>
      <c r="O2190" s="9">
        <v>0</v>
      </c>
      <c r="P2190" s="9">
        <v>0</v>
      </c>
      <c r="Q2190" s="9">
        <v>0</v>
      </c>
      <c r="R2190" s="9" t="s">
        <v>393</v>
      </c>
      <c r="S2190" s="9" t="s">
        <v>11536</v>
      </c>
      <c r="T2190" s="9" t="s">
        <v>11537</v>
      </c>
    </row>
    <row r="2191" spans="1:23" hidden="1" x14ac:dyDescent="0.2">
      <c r="A2191" s="9">
        <v>2189</v>
      </c>
      <c r="B2191" s="9" t="s">
        <v>11538</v>
      </c>
      <c r="C2191" s="9" t="s">
        <v>792</v>
      </c>
      <c r="D2191" s="9" t="s">
        <v>846</v>
      </c>
      <c r="E2191" s="9" t="s">
        <v>794</v>
      </c>
      <c r="F2191" s="9" t="s">
        <v>4984</v>
      </c>
      <c r="G2191" s="9">
        <v>26</v>
      </c>
      <c r="I2191" s="9">
        <v>1973</v>
      </c>
      <c r="J2191" s="9">
        <v>1973</v>
      </c>
      <c r="L2191" s="9">
        <v>58.253518</v>
      </c>
      <c r="M2191" s="9">
        <v>7.9584149999999996</v>
      </c>
      <c r="N2191" s="9">
        <v>9.2307692307692299E-2</v>
      </c>
      <c r="O2191" s="9">
        <v>0</v>
      </c>
      <c r="P2191" s="9">
        <v>0</v>
      </c>
      <c r="Q2191" s="9">
        <v>0</v>
      </c>
      <c r="R2191" s="9" t="s">
        <v>393</v>
      </c>
      <c r="S2191" s="9" t="s">
        <v>11539</v>
      </c>
      <c r="T2191" s="9" t="s">
        <v>11540</v>
      </c>
    </row>
    <row r="2192" spans="1:23" hidden="1" x14ac:dyDescent="0.2">
      <c r="A2192" s="9">
        <v>2190</v>
      </c>
      <c r="B2192" s="9" t="s">
        <v>11541</v>
      </c>
      <c r="C2192" s="9" t="s">
        <v>792</v>
      </c>
      <c r="D2192" s="9" t="s">
        <v>985</v>
      </c>
      <c r="E2192" s="9" t="s">
        <v>229</v>
      </c>
      <c r="F2192" s="9" t="s">
        <v>795</v>
      </c>
      <c r="G2192" s="9">
        <v>0.48</v>
      </c>
      <c r="I2192" s="9">
        <v>1971</v>
      </c>
      <c r="J2192" s="9">
        <v>1971</v>
      </c>
      <c r="L2192" s="9">
        <v>46.220949067399999</v>
      </c>
      <c r="M2192" s="9">
        <v>7.2566888557000002</v>
      </c>
      <c r="O2192" s="9">
        <v>0</v>
      </c>
      <c r="P2192" s="9">
        <v>0</v>
      </c>
      <c r="Q2192" s="9">
        <v>0</v>
      </c>
      <c r="R2192" s="9" t="s">
        <v>393</v>
      </c>
      <c r="S2192" s="9" t="s">
        <v>11542</v>
      </c>
      <c r="T2192" s="9" t="s">
        <v>11543</v>
      </c>
    </row>
    <row r="2193" spans="1:21" hidden="1" x14ac:dyDescent="0.2">
      <c r="A2193" s="9">
        <v>2191</v>
      </c>
      <c r="B2193" s="9" t="s">
        <v>11544</v>
      </c>
      <c r="C2193" s="9" t="s">
        <v>792</v>
      </c>
      <c r="D2193" s="9" t="s">
        <v>985</v>
      </c>
      <c r="E2193" s="9" t="s">
        <v>229</v>
      </c>
      <c r="F2193" s="9" t="s">
        <v>795</v>
      </c>
      <c r="G2193" s="9">
        <v>0.33</v>
      </c>
      <c r="I2193" s="9">
        <v>1994</v>
      </c>
      <c r="J2193" s="9">
        <v>1994</v>
      </c>
      <c r="L2193" s="9">
        <v>46.307529302299997</v>
      </c>
      <c r="M2193" s="9">
        <v>7.87167668528999</v>
      </c>
      <c r="O2193" s="9">
        <v>0</v>
      </c>
      <c r="P2193" s="9">
        <v>0</v>
      </c>
      <c r="Q2193" s="9">
        <v>0</v>
      </c>
      <c r="R2193" s="9" t="s">
        <v>393</v>
      </c>
      <c r="S2193" s="9" t="s">
        <v>11545</v>
      </c>
      <c r="T2193" s="9" t="s">
        <v>11546</v>
      </c>
    </row>
    <row r="2194" spans="1:21" hidden="1" x14ac:dyDescent="0.2">
      <c r="A2194" s="9">
        <v>2192</v>
      </c>
      <c r="B2194" s="9" t="s">
        <v>11547</v>
      </c>
      <c r="C2194" s="9" t="s">
        <v>792</v>
      </c>
      <c r="D2194" s="9" t="s">
        <v>846</v>
      </c>
      <c r="E2194" s="9" t="s">
        <v>794</v>
      </c>
      <c r="F2194" s="9" t="s">
        <v>795</v>
      </c>
      <c r="G2194" s="9">
        <v>8.6999999999999993</v>
      </c>
      <c r="I2194" s="9">
        <v>1991</v>
      </c>
      <c r="J2194" s="9">
        <v>1991</v>
      </c>
      <c r="L2194" s="9">
        <v>46.8803037351</v>
      </c>
      <c r="M2194" s="9">
        <v>8.4212599620699997</v>
      </c>
      <c r="O2194" s="9">
        <v>0</v>
      </c>
      <c r="P2194" s="9">
        <v>0</v>
      </c>
      <c r="Q2194" s="9">
        <v>0</v>
      </c>
      <c r="R2194" s="9" t="s">
        <v>393</v>
      </c>
      <c r="S2194" s="9" t="s">
        <v>11548</v>
      </c>
      <c r="T2194" s="9" t="s">
        <v>11549</v>
      </c>
    </row>
    <row r="2195" spans="1:21" hidden="1" x14ac:dyDescent="0.2">
      <c r="A2195" s="9">
        <v>2193</v>
      </c>
      <c r="B2195" s="9" t="s">
        <v>11550</v>
      </c>
      <c r="C2195" s="9" t="s">
        <v>792</v>
      </c>
      <c r="D2195" s="9" t="s">
        <v>985</v>
      </c>
      <c r="E2195" s="9" t="s">
        <v>229</v>
      </c>
      <c r="F2195" s="9" t="s">
        <v>795</v>
      </c>
      <c r="G2195" s="9">
        <v>47.84</v>
      </c>
      <c r="I2195" s="9">
        <v>1998</v>
      </c>
      <c r="J2195" s="9">
        <v>1998</v>
      </c>
      <c r="L2195" s="9">
        <v>46.281945871200001</v>
      </c>
      <c r="M2195" s="9">
        <v>7.5474999663399904</v>
      </c>
      <c r="O2195" s="9">
        <v>0</v>
      </c>
      <c r="P2195" s="9">
        <v>0</v>
      </c>
      <c r="Q2195" s="9">
        <v>0</v>
      </c>
      <c r="R2195" s="9" t="s">
        <v>393</v>
      </c>
      <c r="S2195" s="9" t="s">
        <v>11551</v>
      </c>
      <c r="T2195" s="9" t="s">
        <v>11552</v>
      </c>
    </row>
    <row r="2196" spans="1:21" hidden="1" x14ac:dyDescent="0.2">
      <c r="A2196" s="9">
        <v>2194</v>
      </c>
      <c r="B2196" s="9" t="s">
        <v>11553</v>
      </c>
      <c r="C2196" s="9" t="s">
        <v>792</v>
      </c>
      <c r="D2196" s="9" t="s">
        <v>985</v>
      </c>
      <c r="E2196" s="9" t="s">
        <v>229</v>
      </c>
      <c r="F2196" s="9" t="s">
        <v>795</v>
      </c>
      <c r="G2196" s="9">
        <v>20.8</v>
      </c>
      <c r="I2196" s="9">
        <v>1951</v>
      </c>
      <c r="J2196" s="9">
        <v>1951</v>
      </c>
      <c r="L2196" s="9">
        <v>46.239207950599997</v>
      </c>
      <c r="M2196" s="9">
        <v>9.1185496205399996</v>
      </c>
      <c r="O2196" s="9">
        <v>0</v>
      </c>
      <c r="P2196" s="9">
        <v>0</v>
      </c>
      <c r="Q2196" s="9">
        <v>0</v>
      </c>
      <c r="R2196" s="9" t="s">
        <v>393</v>
      </c>
      <c r="S2196" s="9" t="s">
        <v>11554</v>
      </c>
      <c r="T2196" s="9" t="s">
        <v>11555</v>
      </c>
    </row>
    <row r="2197" spans="1:21" hidden="1" x14ac:dyDescent="0.2">
      <c r="A2197" s="9">
        <v>2195</v>
      </c>
      <c r="B2197" s="9" t="s">
        <v>11556</v>
      </c>
      <c r="C2197" s="9" t="s">
        <v>792</v>
      </c>
      <c r="D2197" s="9" t="s">
        <v>985</v>
      </c>
      <c r="E2197" s="9" t="s">
        <v>229</v>
      </c>
      <c r="F2197" s="9" t="s">
        <v>795</v>
      </c>
      <c r="G2197" s="9">
        <v>3.6</v>
      </c>
      <c r="I2197" s="9">
        <v>1988</v>
      </c>
      <c r="J2197" s="9">
        <v>1988</v>
      </c>
      <c r="L2197" s="9">
        <v>46.5194921171</v>
      </c>
      <c r="M2197" s="9">
        <v>8.6345754931999998</v>
      </c>
      <c r="O2197" s="9">
        <v>0</v>
      </c>
      <c r="P2197" s="9">
        <v>0</v>
      </c>
      <c r="Q2197" s="9">
        <v>0</v>
      </c>
      <c r="R2197" s="9" t="s">
        <v>393</v>
      </c>
      <c r="S2197" s="9" t="s">
        <v>11557</v>
      </c>
      <c r="T2197" s="9" t="s">
        <v>11558</v>
      </c>
    </row>
    <row r="2198" spans="1:21" hidden="1" x14ac:dyDescent="0.2">
      <c r="A2198" s="9">
        <v>2196</v>
      </c>
      <c r="B2198" s="9" t="s">
        <v>11559</v>
      </c>
      <c r="C2198" s="9" t="s">
        <v>792</v>
      </c>
      <c r="D2198" s="9" t="s">
        <v>985</v>
      </c>
      <c r="E2198" s="9" t="s">
        <v>229</v>
      </c>
      <c r="F2198" s="9" t="s">
        <v>795</v>
      </c>
      <c r="G2198" s="9">
        <v>5</v>
      </c>
      <c r="I2198" s="9">
        <v>1991</v>
      </c>
      <c r="J2198" s="9">
        <v>1991</v>
      </c>
      <c r="L2198" s="9">
        <v>46.047992628000003</v>
      </c>
      <c r="M2198" s="9">
        <v>8.9746655602299992</v>
      </c>
      <c r="O2198" s="9">
        <v>0</v>
      </c>
      <c r="P2198" s="9">
        <v>0</v>
      </c>
      <c r="Q2198" s="9">
        <v>0</v>
      </c>
      <c r="R2198" s="9" t="s">
        <v>393</v>
      </c>
      <c r="S2198" s="9" t="s">
        <v>11560</v>
      </c>
      <c r="T2198" s="9" t="s">
        <v>11561</v>
      </c>
    </row>
    <row r="2199" spans="1:21" hidden="1" x14ac:dyDescent="0.2">
      <c r="A2199" s="9">
        <v>2197</v>
      </c>
      <c r="B2199" s="9" t="s">
        <v>11562</v>
      </c>
      <c r="C2199" s="9" t="s">
        <v>792</v>
      </c>
      <c r="D2199" s="9" t="s">
        <v>846</v>
      </c>
      <c r="E2199" s="9" t="s">
        <v>794</v>
      </c>
      <c r="F2199" s="9" t="s">
        <v>795</v>
      </c>
      <c r="G2199" s="9">
        <v>7</v>
      </c>
      <c r="I2199" s="9">
        <v>2016</v>
      </c>
      <c r="J2199" s="9">
        <v>2016</v>
      </c>
      <c r="L2199" s="9">
        <v>46.368096876599999</v>
      </c>
      <c r="M2199" s="9">
        <v>10.0363058541</v>
      </c>
      <c r="O2199" s="9">
        <v>0</v>
      </c>
      <c r="P2199" s="9">
        <v>0</v>
      </c>
      <c r="Q2199" s="9">
        <v>0</v>
      </c>
      <c r="R2199" s="9" t="s">
        <v>393</v>
      </c>
      <c r="S2199" s="9" t="s">
        <v>11563</v>
      </c>
      <c r="T2199" s="9" t="s">
        <v>11564</v>
      </c>
    </row>
    <row r="2200" spans="1:21" hidden="1" x14ac:dyDescent="0.2">
      <c r="A2200" s="9">
        <v>2198</v>
      </c>
      <c r="B2200" s="9" t="s">
        <v>11565</v>
      </c>
      <c r="C2200" s="9" t="s">
        <v>792</v>
      </c>
      <c r="D2200" s="9" t="s">
        <v>793</v>
      </c>
      <c r="E2200" s="9" t="s">
        <v>794</v>
      </c>
      <c r="F2200" s="9" t="s">
        <v>795</v>
      </c>
      <c r="G2200" s="9">
        <v>192</v>
      </c>
      <c r="I2200" s="9">
        <v>2016</v>
      </c>
      <c r="J2200" s="9">
        <v>2016</v>
      </c>
      <c r="L2200" s="9">
        <v>46.4449947897999</v>
      </c>
      <c r="M2200" s="9">
        <v>8.5089015008200004</v>
      </c>
      <c r="N2200" s="9">
        <v>33.8541666666666</v>
      </c>
      <c r="O2200" s="9">
        <v>0</v>
      </c>
      <c r="P2200" s="9">
        <v>0</v>
      </c>
      <c r="Q2200" s="9">
        <v>0</v>
      </c>
      <c r="R2200" s="9" t="s">
        <v>5972</v>
      </c>
      <c r="S2200" s="9" t="s">
        <v>11566</v>
      </c>
      <c r="T2200" s="9" t="s">
        <v>11567</v>
      </c>
    </row>
    <row r="2201" spans="1:21" hidden="1" x14ac:dyDescent="0.2">
      <c r="A2201" s="9">
        <v>2199</v>
      </c>
      <c r="B2201" s="9" t="s">
        <v>11568</v>
      </c>
      <c r="C2201" s="9" t="s">
        <v>792</v>
      </c>
      <c r="D2201" s="9" t="s">
        <v>985</v>
      </c>
      <c r="E2201" s="9" t="s">
        <v>229</v>
      </c>
      <c r="F2201" s="9" t="s">
        <v>795</v>
      </c>
      <c r="G2201" s="9">
        <v>1.9</v>
      </c>
      <c r="I2201" s="9">
        <v>1957</v>
      </c>
      <c r="J2201" s="9">
        <v>1957</v>
      </c>
      <c r="L2201" s="9">
        <v>46.314831115600001</v>
      </c>
      <c r="M2201" s="9">
        <v>7.4317634199700002</v>
      </c>
      <c r="O2201" s="9">
        <v>0</v>
      </c>
      <c r="P2201" s="9">
        <v>0</v>
      </c>
      <c r="Q2201" s="9">
        <v>0</v>
      </c>
      <c r="R2201" s="9" t="s">
        <v>393</v>
      </c>
      <c r="S2201" s="9" t="s">
        <v>11569</v>
      </c>
      <c r="T2201" s="9" t="s">
        <v>11570</v>
      </c>
    </row>
    <row r="2202" spans="1:21" hidden="1" x14ac:dyDescent="0.2">
      <c r="A2202" s="9">
        <v>2200</v>
      </c>
      <c r="B2202" s="9" t="s">
        <v>11571</v>
      </c>
      <c r="C2202" s="9" t="s">
        <v>792</v>
      </c>
      <c r="D2202" s="9" t="s">
        <v>985</v>
      </c>
      <c r="E2202" s="9" t="s">
        <v>229</v>
      </c>
      <c r="F2202" s="9" t="s">
        <v>795</v>
      </c>
      <c r="G2202" s="9">
        <v>0.36</v>
      </c>
      <c r="I2202" s="9">
        <v>1992</v>
      </c>
      <c r="J2202" s="9">
        <v>1992</v>
      </c>
      <c r="L2202" s="9">
        <v>46.5419232912</v>
      </c>
      <c r="M2202" s="9">
        <v>9.8934760125800008</v>
      </c>
      <c r="O2202" s="9">
        <v>0</v>
      </c>
      <c r="P2202" s="9">
        <v>0</v>
      </c>
      <c r="Q2202" s="9">
        <v>0</v>
      </c>
      <c r="R2202" s="9" t="s">
        <v>393</v>
      </c>
      <c r="S2202" s="9" t="s">
        <v>11572</v>
      </c>
      <c r="T2202" s="9" t="s">
        <v>11573</v>
      </c>
    </row>
    <row r="2203" spans="1:21" hidden="1" x14ac:dyDescent="0.2">
      <c r="A2203" s="9">
        <v>2201</v>
      </c>
      <c r="B2203" s="9" t="s">
        <v>11574</v>
      </c>
      <c r="C2203" s="9" t="s">
        <v>792</v>
      </c>
      <c r="D2203" s="9" t="s">
        <v>985</v>
      </c>
      <c r="E2203" s="9" t="s">
        <v>229</v>
      </c>
      <c r="F2203" s="9" t="s">
        <v>795</v>
      </c>
      <c r="G2203" s="9">
        <v>0.97</v>
      </c>
      <c r="I2203" s="9">
        <v>1990</v>
      </c>
      <c r="J2203" s="9">
        <v>1990</v>
      </c>
      <c r="L2203" s="9">
        <v>46.161762733000003</v>
      </c>
      <c r="M2203" s="9">
        <v>6.8591876672299996</v>
      </c>
      <c r="O2203" s="9">
        <v>0</v>
      </c>
      <c r="P2203" s="9">
        <v>0</v>
      </c>
      <c r="Q2203" s="9">
        <v>0</v>
      </c>
      <c r="R2203" s="9" t="s">
        <v>393</v>
      </c>
      <c r="S2203" s="9" t="s">
        <v>11575</v>
      </c>
      <c r="T2203" s="9" t="s">
        <v>11576</v>
      </c>
    </row>
    <row r="2204" spans="1:21" hidden="1" x14ac:dyDescent="0.2">
      <c r="A2204" s="9">
        <v>2202</v>
      </c>
      <c r="B2204" s="9" t="s">
        <v>11577</v>
      </c>
      <c r="C2204" s="9" t="s">
        <v>792</v>
      </c>
      <c r="D2204" s="9" t="s">
        <v>985</v>
      </c>
      <c r="E2204" s="9" t="s">
        <v>229</v>
      </c>
      <c r="F2204" s="9" t="s">
        <v>795</v>
      </c>
      <c r="G2204" s="9">
        <v>30</v>
      </c>
      <c r="I2204" s="9">
        <v>1964</v>
      </c>
      <c r="J2204" s="9">
        <v>1964</v>
      </c>
      <c r="L2204" s="9">
        <v>45.999772030000003</v>
      </c>
      <c r="M2204" s="9">
        <v>7.35062083303999</v>
      </c>
      <c r="O2204" s="9">
        <v>0</v>
      </c>
      <c r="P2204" s="9">
        <v>0</v>
      </c>
      <c r="Q2204" s="9">
        <v>0</v>
      </c>
      <c r="R2204" s="9" t="s">
        <v>4556</v>
      </c>
      <c r="S2204" s="9" t="s">
        <v>11578</v>
      </c>
      <c r="T2204" s="9" t="s">
        <v>11579</v>
      </c>
    </row>
    <row r="2205" spans="1:21" hidden="1" x14ac:dyDescent="0.2">
      <c r="A2205" s="9">
        <v>2203</v>
      </c>
      <c r="B2205" s="9" t="s">
        <v>11580</v>
      </c>
      <c r="C2205" s="9" t="s">
        <v>792</v>
      </c>
      <c r="D2205" s="9" t="s">
        <v>985</v>
      </c>
      <c r="E2205" s="9" t="s">
        <v>229</v>
      </c>
      <c r="F2205" s="9" t="s">
        <v>795</v>
      </c>
      <c r="G2205" s="9">
        <v>6.13</v>
      </c>
      <c r="I2205" s="9">
        <v>1982</v>
      </c>
      <c r="J2205" s="9">
        <v>2012</v>
      </c>
      <c r="L2205" s="9">
        <v>46.613209238899998</v>
      </c>
      <c r="M2205" s="9">
        <v>7.1693347688899998</v>
      </c>
      <c r="O2205" s="9">
        <v>0</v>
      </c>
      <c r="P2205" s="9">
        <v>0</v>
      </c>
      <c r="Q2205" s="9">
        <v>0</v>
      </c>
      <c r="R2205" s="9" t="s">
        <v>393</v>
      </c>
      <c r="S2205" s="9" t="s">
        <v>11581</v>
      </c>
      <c r="T2205" s="9" t="s">
        <v>11582</v>
      </c>
      <c r="U2205" s="9" t="s">
        <v>11583</v>
      </c>
    </row>
    <row r="2206" spans="1:21" hidden="1" x14ac:dyDescent="0.2">
      <c r="A2206" s="9">
        <v>2204</v>
      </c>
      <c r="B2206" s="9" t="s">
        <v>11584</v>
      </c>
      <c r="C2206" s="9" t="s">
        <v>792</v>
      </c>
      <c r="D2206" s="9" t="s">
        <v>985</v>
      </c>
      <c r="E2206" s="9" t="s">
        <v>229</v>
      </c>
      <c r="F2206" s="9" t="s">
        <v>795</v>
      </c>
      <c r="G2206" s="9">
        <v>1.07</v>
      </c>
      <c r="I2206" s="9">
        <v>1991</v>
      </c>
      <c r="J2206" s="9">
        <v>1991</v>
      </c>
      <c r="L2206" s="9">
        <v>46.614013798000002</v>
      </c>
      <c r="M2206" s="9">
        <v>10.441442652799999</v>
      </c>
      <c r="O2206" s="9">
        <v>0</v>
      </c>
      <c r="P2206" s="9">
        <v>0</v>
      </c>
      <c r="Q2206" s="9">
        <v>0</v>
      </c>
      <c r="R2206" s="9" t="s">
        <v>393</v>
      </c>
      <c r="S2206" s="9" t="s">
        <v>11585</v>
      </c>
      <c r="T2206" s="9" t="s">
        <v>11586</v>
      </c>
    </row>
    <row r="2207" spans="1:21" hidden="1" x14ac:dyDescent="0.2">
      <c r="A2207" s="9">
        <v>2205</v>
      </c>
      <c r="B2207" s="9" t="s">
        <v>11587</v>
      </c>
      <c r="C2207" s="9" t="s">
        <v>792</v>
      </c>
      <c r="D2207" s="9" t="s">
        <v>985</v>
      </c>
      <c r="E2207" s="9" t="s">
        <v>229</v>
      </c>
      <c r="F2207" s="9" t="s">
        <v>795</v>
      </c>
      <c r="G2207" s="9">
        <v>0.3</v>
      </c>
      <c r="I2207" s="9">
        <v>1994</v>
      </c>
      <c r="J2207" s="9">
        <v>1994</v>
      </c>
      <c r="L2207" s="9">
        <v>46.870270247400001</v>
      </c>
      <c r="M2207" s="9">
        <v>10.4358013527</v>
      </c>
      <c r="O2207" s="9">
        <v>0</v>
      </c>
      <c r="P2207" s="9">
        <v>0</v>
      </c>
      <c r="Q2207" s="9">
        <v>0</v>
      </c>
      <c r="R2207" s="9" t="s">
        <v>393</v>
      </c>
      <c r="S2207" s="9" t="s">
        <v>11588</v>
      </c>
      <c r="T2207" s="9" t="s">
        <v>11589</v>
      </c>
    </row>
    <row r="2208" spans="1:21" hidden="1" x14ac:dyDescent="0.2">
      <c r="A2208" s="9">
        <v>2206</v>
      </c>
      <c r="B2208" s="9" t="s">
        <v>11590</v>
      </c>
      <c r="C2208" s="9" t="s">
        <v>792</v>
      </c>
      <c r="D2208" s="9" t="s">
        <v>985</v>
      </c>
      <c r="E2208" s="9" t="s">
        <v>229</v>
      </c>
      <c r="F2208" s="9" t="s">
        <v>795</v>
      </c>
      <c r="G2208" s="9">
        <v>0.55000000000000004</v>
      </c>
      <c r="I2208" s="9">
        <v>2011</v>
      </c>
      <c r="J2208" s="9">
        <v>2011</v>
      </c>
      <c r="L2208" s="9">
        <v>46.301781876600003</v>
      </c>
      <c r="M2208" s="9">
        <v>7.79089962744</v>
      </c>
      <c r="O2208" s="9">
        <v>0</v>
      </c>
      <c r="P2208" s="9">
        <v>0</v>
      </c>
      <c r="Q2208" s="9">
        <v>0</v>
      </c>
      <c r="R2208" s="9" t="s">
        <v>393</v>
      </c>
      <c r="S2208" s="9" t="s">
        <v>11591</v>
      </c>
      <c r="T2208" s="9" t="s">
        <v>11592</v>
      </c>
    </row>
    <row r="2209" spans="1:21" hidden="1" x14ac:dyDescent="0.2">
      <c r="A2209" s="9">
        <v>2207</v>
      </c>
      <c r="B2209" s="9" t="s">
        <v>11593</v>
      </c>
      <c r="C2209" s="9" t="s">
        <v>792</v>
      </c>
      <c r="D2209" s="9" t="s">
        <v>985</v>
      </c>
      <c r="E2209" s="9" t="s">
        <v>229</v>
      </c>
      <c r="F2209" s="9" t="s">
        <v>795</v>
      </c>
      <c r="G2209" s="9">
        <v>0.3</v>
      </c>
      <c r="I2209" s="9">
        <v>2002</v>
      </c>
      <c r="J2209" s="9">
        <v>2002</v>
      </c>
      <c r="L2209" s="9">
        <v>46.886828236100001</v>
      </c>
      <c r="M2209" s="9">
        <v>8.6423485284500003</v>
      </c>
      <c r="O2209" s="9">
        <v>0</v>
      </c>
      <c r="P2209" s="9">
        <v>0</v>
      </c>
      <c r="Q2209" s="9">
        <v>0</v>
      </c>
      <c r="R2209" s="9" t="s">
        <v>393</v>
      </c>
      <c r="S2209" s="9" t="s">
        <v>11594</v>
      </c>
      <c r="T2209" s="9" t="s">
        <v>11595</v>
      </c>
    </row>
    <row r="2210" spans="1:21" hidden="1" x14ac:dyDescent="0.2">
      <c r="A2210" s="9">
        <v>2208</v>
      </c>
      <c r="B2210" s="9" t="s">
        <v>11596</v>
      </c>
      <c r="C2210" s="9" t="s">
        <v>792</v>
      </c>
      <c r="D2210" s="9" t="s">
        <v>985</v>
      </c>
      <c r="E2210" s="9" t="s">
        <v>229</v>
      </c>
      <c r="F2210" s="9" t="s">
        <v>795</v>
      </c>
      <c r="G2210" s="9">
        <v>1.9</v>
      </c>
      <c r="I2210" s="9">
        <v>2001</v>
      </c>
      <c r="J2210" s="9">
        <v>2001</v>
      </c>
      <c r="L2210" s="9">
        <v>46.788494036099998</v>
      </c>
      <c r="M2210" s="9">
        <v>10.296917758999999</v>
      </c>
      <c r="O2210" s="9">
        <v>0</v>
      </c>
      <c r="P2210" s="9">
        <v>0</v>
      </c>
      <c r="Q2210" s="9">
        <v>0</v>
      </c>
      <c r="R2210" s="9" t="s">
        <v>393</v>
      </c>
      <c r="S2210" s="9" t="s">
        <v>11597</v>
      </c>
      <c r="T2210" s="9" t="s">
        <v>11598</v>
      </c>
    </row>
    <row r="2211" spans="1:21" hidden="1" x14ac:dyDescent="0.2">
      <c r="A2211" s="9">
        <v>2209</v>
      </c>
      <c r="B2211" s="9" t="s">
        <v>11599</v>
      </c>
      <c r="C2211" s="9" t="s">
        <v>792</v>
      </c>
      <c r="D2211" s="9" t="s">
        <v>985</v>
      </c>
      <c r="E2211" s="9" t="s">
        <v>229</v>
      </c>
      <c r="F2211" s="9" t="s">
        <v>795</v>
      </c>
      <c r="G2211" s="9">
        <v>4.8600000000000003</v>
      </c>
      <c r="I2211" s="9">
        <v>1961</v>
      </c>
      <c r="J2211" s="9">
        <v>1961</v>
      </c>
      <c r="L2211" s="9">
        <v>46.962319106400003</v>
      </c>
      <c r="M2211" s="9">
        <v>6.7963975875099996</v>
      </c>
      <c r="O2211" s="9">
        <v>0</v>
      </c>
      <c r="P2211" s="9">
        <v>0</v>
      </c>
      <c r="Q2211" s="9">
        <v>0</v>
      </c>
      <c r="R2211" s="9" t="s">
        <v>393</v>
      </c>
      <c r="S2211" s="9" t="s">
        <v>11600</v>
      </c>
      <c r="T2211" s="9" t="s">
        <v>11601</v>
      </c>
    </row>
    <row r="2212" spans="1:21" hidden="1" x14ac:dyDescent="0.2">
      <c r="A2212" s="9">
        <v>2210</v>
      </c>
      <c r="B2212" s="9" t="s">
        <v>11602</v>
      </c>
      <c r="C2212" s="9" t="s">
        <v>792</v>
      </c>
      <c r="D2212" s="9" t="s">
        <v>985</v>
      </c>
      <c r="E2212" s="9" t="s">
        <v>229</v>
      </c>
      <c r="F2212" s="9" t="s">
        <v>795</v>
      </c>
      <c r="G2212" s="9">
        <v>0.35</v>
      </c>
      <c r="I2212" s="9">
        <v>2009</v>
      </c>
      <c r="J2212" s="9">
        <v>2009</v>
      </c>
      <c r="L2212" s="9">
        <v>46.387722478100002</v>
      </c>
      <c r="M2212" s="9">
        <v>6.80580981556</v>
      </c>
      <c r="O2212" s="9">
        <v>0</v>
      </c>
      <c r="P2212" s="9">
        <v>0</v>
      </c>
      <c r="Q2212" s="9">
        <v>0</v>
      </c>
      <c r="R2212" s="9" t="s">
        <v>393</v>
      </c>
      <c r="S2212" s="9" t="s">
        <v>11603</v>
      </c>
      <c r="T2212" s="9" t="s">
        <v>11604</v>
      </c>
    </row>
    <row r="2213" spans="1:21" hidden="1" x14ac:dyDescent="0.2">
      <c r="A2213" s="9">
        <v>2211</v>
      </c>
      <c r="B2213" s="9" t="s">
        <v>11605</v>
      </c>
      <c r="C2213" s="9" t="s">
        <v>792</v>
      </c>
      <c r="D2213" s="9" t="s">
        <v>985</v>
      </c>
      <c r="E2213" s="9" t="s">
        <v>229</v>
      </c>
      <c r="F2213" s="9" t="s">
        <v>795</v>
      </c>
      <c r="G2213" s="9">
        <v>13</v>
      </c>
      <c r="I2213" s="9">
        <v>2014</v>
      </c>
      <c r="J2213" s="9">
        <v>2014</v>
      </c>
      <c r="L2213" s="9">
        <v>46.318729465099999</v>
      </c>
      <c r="M2213" s="9">
        <v>7.6237845826099999</v>
      </c>
      <c r="O2213" s="9">
        <v>0</v>
      </c>
      <c r="P2213" s="9">
        <v>0</v>
      </c>
      <c r="Q2213" s="9">
        <v>0</v>
      </c>
      <c r="R2213" s="9" t="s">
        <v>393</v>
      </c>
      <c r="S2213" s="9" t="s">
        <v>11606</v>
      </c>
      <c r="T2213" s="9" t="s">
        <v>11607</v>
      </c>
    </row>
    <row r="2214" spans="1:21" hidden="1" x14ac:dyDescent="0.2">
      <c r="A2214" s="9">
        <v>2212</v>
      </c>
      <c r="B2214" s="9" t="s">
        <v>11608</v>
      </c>
      <c r="C2214" s="9" t="s">
        <v>792</v>
      </c>
      <c r="D2214" s="9" t="s">
        <v>985</v>
      </c>
      <c r="E2214" s="9" t="s">
        <v>229</v>
      </c>
      <c r="F2214" s="9" t="s">
        <v>795</v>
      </c>
      <c r="G2214" s="9">
        <v>0.4</v>
      </c>
      <c r="I2214" s="9">
        <v>2008</v>
      </c>
      <c r="J2214" s="9">
        <v>2008</v>
      </c>
      <c r="L2214" s="9">
        <v>46.757381630799998</v>
      </c>
      <c r="M2214" s="9">
        <v>9.0499933781599999</v>
      </c>
      <c r="O2214" s="9">
        <v>0</v>
      </c>
      <c r="P2214" s="9">
        <v>0</v>
      </c>
      <c r="Q2214" s="9">
        <v>0</v>
      </c>
      <c r="R2214" s="9" t="s">
        <v>393</v>
      </c>
      <c r="S2214" s="9" t="s">
        <v>11609</v>
      </c>
      <c r="T2214" s="9" t="s">
        <v>11610</v>
      </c>
    </row>
    <row r="2215" spans="1:21" hidden="1" x14ac:dyDescent="0.2">
      <c r="A2215" s="9">
        <v>2213</v>
      </c>
      <c r="B2215" s="9" t="s">
        <v>11611</v>
      </c>
      <c r="C2215" s="9" t="s">
        <v>792</v>
      </c>
      <c r="D2215" s="9" t="s">
        <v>846</v>
      </c>
      <c r="E2215" s="9" t="s">
        <v>794</v>
      </c>
      <c r="F2215" s="9" t="s">
        <v>795</v>
      </c>
      <c r="G2215" s="9">
        <v>5.4</v>
      </c>
      <c r="I2215" s="9">
        <v>1957</v>
      </c>
      <c r="J2215" s="9">
        <v>1957</v>
      </c>
      <c r="L2215" s="9">
        <v>46.353064107500003</v>
      </c>
      <c r="M2215" s="9">
        <v>7.15465044855</v>
      </c>
      <c r="O2215" s="9">
        <v>0</v>
      </c>
      <c r="P2215" s="9">
        <v>0</v>
      </c>
      <c r="Q2215" s="9">
        <v>0</v>
      </c>
      <c r="R2215" s="9" t="s">
        <v>393</v>
      </c>
      <c r="S2215" s="9" t="s">
        <v>11612</v>
      </c>
      <c r="T2215" s="9" t="s">
        <v>11613</v>
      </c>
    </row>
    <row r="2216" spans="1:21" hidden="1" x14ac:dyDescent="0.2">
      <c r="A2216" s="9">
        <v>2214</v>
      </c>
      <c r="B2216" s="9" t="s">
        <v>11614</v>
      </c>
      <c r="C2216" s="9" t="s">
        <v>792</v>
      </c>
      <c r="D2216" s="9" t="s">
        <v>985</v>
      </c>
      <c r="E2216" s="9" t="s">
        <v>229</v>
      </c>
      <c r="F2216" s="9" t="s">
        <v>795</v>
      </c>
      <c r="G2216" s="9">
        <v>0.93</v>
      </c>
      <c r="I2216" s="9">
        <v>1997</v>
      </c>
      <c r="J2216" s="9">
        <v>1997</v>
      </c>
      <c r="L2216" s="9">
        <v>46.951127756699996</v>
      </c>
      <c r="M2216" s="9">
        <v>9.0280823347400005</v>
      </c>
      <c r="O2216" s="9">
        <v>0</v>
      </c>
      <c r="P2216" s="9">
        <v>0</v>
      </c>
      <c r="Q2216" s="9">
        <v>0</v>
      </c>
      <c r="R2216" s="9" t="s">
        <v>393</v>
      </c>
      <c r="S2216" s="9" t="s">
        <v>11615</v>
      </c>
      <c r="T2216" s="9" t="s">
        <v>11616</v>
      </c>
    </row>
    <row r="2217" spans="1:21" hidden="1" x14ac:dyDescent="0.2">
      <c r="A2217" s="9">
        <v>2215</v>
      </c>
      <c r="B2217" s="9" t="s">
        <v>11617</v>
      </c>
      <c r="C2217" s="9" t="s">
        <v>792</v>
      </c>
      <c r="D2217" s="9" t="s">
        <v>985</v>
      </c>
      <c r="E2217" s="9" t="s">
        <v>229</v>
      </c>
      <c r="F2217" s="9" t="s">
        <v>795</v>
      </c>
      <c r="G2217" s="9">
        <v>0.98</v>
      </c>
      <c r="I2217" s="9">
        <v>2002</v>
      </c>
      <c r="J2217" s="9">
        <v>2002</v>
      </c>
      <c r="L2217" s="9">
        <v>47.3444435336</v>
      </c>
      <c r="M2217" s="9">
        <v>9.0807059755699999</v>
      </c>
      <c r="O2217" s="9">
        <v>0</v>
      </c>
      <c r="P2217" s="9">
        <v>0</v>
      </c>
      <c r="Q2217" s="9">
        <v>0</v>
      </c>
      <c r="R2217" s="9" t="s">
        <v>393</v>
      </c>
      <c r="S2217" s="9" t="s">
        <v>11618</v>
      </c>
      <c r="T2217" s="9" t="s">
        <v>11619</v>
      </c>
    </row>
    <row r="2218" spans="1:21" hidden="1" x14ac:dyDescent="0.2">
      <c r="A2218" s="9">
        <v>2216</v>
      </c>
      <c r="B2218" s="9" t="s">
        <v>11620</v>
      </c>
      <c r="C2218" s="9" t="s">
        <v>792</v>
      </c>
      <c r="D2218" s="9" t="s">
        <v>985</v>
      </c>
      <c r="E2218" s="9" t="s">
        <v>229</v>
      </c>
      <c r="F2218" s="9" t="s">
        <v>795</v>
      </c>
      <c r="G2218" s="9">
        <v>1.54</v>
      </c>
      <c r="I2218" s="9">
        <v>1996</v>
      </c>
      <c r="J2218" s="9">
        <v>1996</v>
      </c>
      <c r="L2218" s="9">
        <v>47.489018495300002</v>
      </c>
      <c r="M2218" s="9">
        <v>7.6074061543399898</v>
      </c>
      <c r="O2218" s="9">
        <v>0</v>
      </c>
      <c r="P2218" s="9">
        <v>0</v>
      </c>
      <c r="Q2218" s="9">
        <v>0</v>
      </c>
      <c r="R2218" s="9" t="s">
        <v>393</v>
      </c>
      <c r="S2218" s="9" t="s">
        <v>11621</v>
      </c>
      <c r="T2218" s="9" t="s">
        <v>11622</v>
      </c>
    </row>
    <row r="2219" spans="1:21" hidden="1" x14ac:dyDescent="0.2">
      <c r="A2219" s="9">
        <v>2217</v>
      </c>
      <c r="B2219" s="9" t="s">
        <v>11623</v>
      </c>
      <c r="C2219" s="9" t="s">
        <v>792</v>
      </c>
      <c r="D2219" s="9" t="s">
        <v>985</v>
      </c>
      <c r="E2219" s="9" t="s">
        <v>229</v>
      </c>
      <c r="F2219" s="9" t="s">
        <v>795</v>
      </c>
      <c r="G2219" s="9">
        <v>0.37</v>
      </c>
      <c r="I2219" s="9">
        <v>2015</v>
      </c>
      <c r="J2219" s="9">
        <v>2015</v>
      </c>
      <c r="L2219" s="9">
        <v>47.348637907300002</v>
      </c>
      <c r="M2219" s="9">
        <v>7.8986465925799996</v>
      </c>
      <c r="O2219" s="9">
        <v>0</v>
      </c>
      <c r="P2219" s="9">
        <v>0</v>
      </c>
      <c r="Q2219" s="9">
        <v>0</v>
      </c>
      <c r="R2219" s="9" t="s">
        <v>393</v>
      </c>
      <c r="S2219" s="9" t="s">
        <v>11624</v>
      </c>
      <c r="T2219" s="9" t="s">
        <v>11625</v>
      </c>
    </row>
    <row r="2220" spans="1:21" hidden="1" x14ac:dyDescent="0.2">
      <c r="A2220" s="9">
        <v>2218</v>
      </c>
      <c r="B2220" s="9" t="s">
        <v>11626</v>
      </c>
      <c r="C2220" s="9" t="s">
        <v>792</v>
      </c>
      <c r="D2220" s="9" t="s">
        <v>985</v>
      </c>
      <c r="E2220" s="9" t="s">
        <v>229</v>
      </c>
      <c r="F2220" s="9" t="s">
        <v>795</v>
      </c>
      <c r="G2220" s="9">
        <v>2.4</v>
      </c>
      <c r="I2220" s="9">
        <v>1957</v>
      </c>
      <c r="J2220" s="9">
        <v>1957</v>
      </c>
      <c r="L2220" s="9">
        <v>46.9407431768999</v>
      </c>
      <c r="M2220" s="9">
        <v>8.2878677315299996</v>
      </c>
      <c r="O2220" s="9">
        <v>0</v>
      </c>
      <c r="P2220" s="9">
        <v>0</v>
      </c>
      <c r="Q2220" s="9">
        <v>0</v>
      </c>
      <c r="R2220" s="9" t="s">
        <v>393</v>
      </c>
      <c r="S2220" s="9" t="s">
        <v>11627</v>
      </c>
      <c r="T2220" s="9" t="s">
        <v>11628</v>
      </c>
    </row>
    <row r="2221" spans="1:21" hidden="1" x14ac:dyDescent="0.2">
      <c r="A2221" s="9">
        <v>2219</v>
      </c>
      <c r="B2221" s="9" t="s">
        <v>11629</v>
      </c>
      <c r="C2221" s="9" t="s">
        <v>792</v>
      </c>
      <c r="D2221" s="9" t="s">
        <v>985</v>
      </c>
      <c r="E2221" s="9" t="s">
        <v>229</v>
      </c>
      <c r="F2221" s="9" t="s">
        <v>795</v>
      </c>
      <c r="G2221" s="9">
        <v>0.65</v>
      </c>
      <c r="I2221" s="9">
        <v>2016</v>
      </c>
      <c r="J2221" s="9">
        <v>2016</v>
      </c>
      <c r="L2221" s="9">
        <v>64.843919</v>
      </c>
      <c r="M2221" s="9">
        <v>26.195556</v>
      </c>
      <c r="O2221" s="9">
        <v>0</v>
      </c>
      <c r="P2221" s="9">
        <v>0</v>
      </c>
      <c r="Q2221" s="9">
        <v>0</v>
      </c>
      <c r="R2221" s="9" t="s">
        <v>393</v>
      </c>
      <c r="S2221" s="9" t="s">
        <v>11630</v>
      </c>
      <c r="T2221" s="9" t="s">
        <v>11631</v>
      </c>
    </row>
    <row r="2222" spans="1:21" hidden="1" x14ac:dyDescent="0.2">
      <c r="A2222" s="9">
        <v>2220</v>
      </c>
      <c r="B2222" s="9" t="s">
        <v>11632</v>
      </c>
      <c r="C2222" s="9" t="s">
        <v>792</v>
      </c>
      <c r="D2222" s="9" t="s">
        <v>985</v>
      </c>
      <c r="E2222" s="9" t="s">
        <v>229</v>
      </c>
      <c r="F2222" s="9" t="s">
        <v>795</v>
      </c>
      <c r="G2222" s="9">
        <v>1.05</v>
      </c>
      <c r="I2222" s="9">
        <v>1999</v>
      </c>
      <c r="J2222" s="9">
        <v>2000</v>
      </c>
      <c r="L2222" s="9">
        <v>47.442808627300003</v>
      </c>
      <c r="M2222" s="9">
        <v>7.5934724671799998</v>
      </c>
      <c r="O2222" s="9">
        <v>0</v>
      </c>
      <c r="P2222" s="9">
        <v>0</v>
      </c>
      <c r="Q2222" s="9">
        <v>0</v>
      </c>
      <c r="R2222" s="9" t="s">
        <v>393</v>
      </c>
      <c r="S2222" s="9" t="s">
        <v>11633</v>
      </c>
      <c r="T2222" s="9" t="s">
        <v>11634</v>
      </c>
      <c r="U2222" s="9" t="s">
        <v>11635</v>
      </c>
    </row>
    <row r="2223" spans="1:21" hidden="1" x14ac:dyDescent="0.2">
      <c r="A2223" s="9">
        <v>2221</v>
      </c>
      <c r="B2223" s="9" t="s">
        <v>11636</v>
      </c>
      <c r="C2223" s="9" t="s">
        <v>792</v>
      </c>
      <c r="D2223" s="9" t="s">
        <v>985</v>
      </c>
      <c r="E2223" s="9" t="s">
        <v>229</v>
      </c>
      <c r="F2223" s="9" t="s">
        <v>795</v>
      </c>
      <c r="G2223" s="9">
        <v>20.8</v>
      </c>
      <c r="I2223" s="9">
        <v>1967</v>
      </c>
      <c r="J2223" s="9">
        <v>1967</v>
      </c>
      <c r="L2223" s="9">
        <v>46.8765292426</v>
      </c>
      <c r="M2223" s="9">
        <v>8.6633716677999999</v>
      </c>
      <c r="O2223" s="9">
        <v>0</v>
      </c>
      <c r="P2223" s="9">
        <v>0</v>
      </c>
      <c r="Q2223" s="9">
        <v>0</v>
      </c>
      <c r="R2223" s="9" t="s">
        <v>393</v>
      </c>
      <c r="S2223" s="9" t="s">
        <v>11637</v>
      </c>
      <c r="T2223" s="9" t="s">
        <v>11638</v>
      </c>
    </row>
    <row r="2224" spans="1:21" hidden="1" x14ac:dyDescent="0.2">
      <c r="A2224" s="9">
        <v>2222</v>
      </c>
      <c r="B2224" s="9" t="s">
        <v>11639</v>
      </c>
      <c r="C2224" s="9" t="s">
        <v>792</v>
      </c>
      <c r="D2224" s="9" t="s">
        <v>985</v>
      </c>
      <c r="E2224" s="9" t="s">
        <v>229</v>
      </c>
      <c r="F2224" s="9" t="s">
        <v>795</v>
      </c>
      <c r="G2224" s="9">
        <v>0.44</v>
      </c>
      <c r="I2224" s="9">
        <v>2008</v>
      </c>
      <c r="J2224" s="9">
        <v>2008</v>
      </c>
      <c r="L2224" s="9">
        <v>47.547257475000002</v>
      </c>
      <c r="M2224" s="9">
        <v>9.1522142484100009</v>
      </c>
      <c r="O2224" s="9">
        <v>0</v>
      </c>
      <c r="P2224" s="9">
        <v>0</v>
      </c>
      <c r="Q2224" s="9">
        <v>0</v>
      </c>
      <c r="R2224" s="9" t="s">
        <v>393</v>
      </c>
      <c r="S2224" s="9" t="s">
        <v>11640</v>
      </c>
      <c r="T2224" s="9" t="s">
        <v>11641</v>
      </c>
    </row>
    <row r="2225" spans="1:21" hidden="1" x14ac:dyDescent="0.2">
      <c r="A2225" s="9">
        <v>2223</v>
      </c>
      <c r="B2225" s="9" t="s">
        <v>11642</v>
      </c>
      <c r="C2225" s="9" t="s">
        <v>792</v>
      </c>
      <c r="D2225" s="9" t="s">
        <v>985</v>
      </c>
      <c r="E2225" s="9" t="s">
        <v>229</v>
      </c>
      <c r="F2225" s="9" t="s">
        <v>795</v>
      </c>
      <c r="G2225" s="9">
        <v>1.5</v>
      </c>
      <c r="I2225" s="9">
        <v>1967</v>
      </c>
      <c r="J2225" s="9">
        <v>1967</v>
      </c>
      <c r="L2225" s="9">
        <v>46.8765292426</v>
      </c>
      <c r="M2225" s="9">
        <v>8.6633716677999999</v>
      </c>
      <c r="O2225" s="9">
        <v>0</v>
      </c>
      <c r="P2225" s="9">
        <v>0</v>
      </c>
      <c r="Q2225" s="9">
        <v>0</v>
      </c>
      <c r="R2225" s="9" t="s">
        <v>393</v>
      </c>
      <c r="S2225" s="9" t="s">
        <v>11643</v>
      </c>
      <c r="T2225" s="9" t="s">
        <v>11644</v>
      </c>
    </row>
    <row r="2226" spans="1:21" hidden="1" x14ac:dyDescent="0.2">
      <c r="A2226" s="9">
        <v>2224</v>
      </c>
      <c r="B2226" s="9" t="s">
        <v>11645</v>
      </c>
      <c r="C2226" s="9" t="s">
        <v>792</v>
      </c>
      <c r="D2226" s="9" t="s">
        <v>846</v>
      </c>
      <c r="E2226" s="9" t="s">
        <v>794</v>
      </c>
      <c r="F2226" s="9" t="s">
        <v>795</v>
      </c>
      <c r="G2226" s="9">
        <v>221.6</v>
      </c>
      <c r="I2226" s="9">
        <v>2017</v>
      </c>
      <c r="J2226" s="9">
        <v>2017</v>
      </c>
      <c r="L2226" s="9">
        <v>46.590191536500001</v>
      </c>
      <c r="M2226" s="9">
        <v>9.4214272262099996</v>
      </c>
      <c r="O2226" s="9">
        <v>0</v>
      </c>
      <c r="P2226" s="9">
        <v>0</v>
      </c>
      <c r="Q2226" s="9">
        <v>0</v>
      </c>
      <c r="R2226" s="9" t="s">
        <v>796</v>
      </c>
      <c r="S2226" s="9" t="s">
        <v>11646</v>
      </c>
      <c r="T2226" s="9" t="s">
        <v>11647</v>
      </c>
      <c r="U2226" s="9" t="s">
        <v>11648</v>
      </c>
    </row>
    <row r="2227" spans="1:21" hidden="1" x14ac:dyDescent="0.2">
      <c r="A2227" s="9">
        <v>2225</v>
      </c>
      <c r="B2227" s="9" t="s">
        <v>11649</v>
      </c>
      <c r="C2227" s="9" t="s">
        <v>792</v>
      </c>
      <c r="D2227" s="9" t="s">
        <v>985</v>
      </c>
      <c r="E2227" s="9" t="s">
        <v>229</v>
      </c>
      <c r="F2227" s="9" t="s">
        <v>795</v>
      </c>
      <c r="G2227" s="9">
        <v>0.4</v>
      </c>
      <c r="I2227" s="9">
        <v>2002</v>
      </c>
      <c r="J2227" s="9">
        <v>2002</v>
      </c>
      <c r="L2227" s="9">
        <v>47.133003888300003</v>
      </c>
      <c r="M2227" s="9">
        <v>7.5440760209800004</v>
      </c>
      <c r="O2227" s="9">
        <v>0</v>
      </c>
      <c r="P2227" s="9">
        <v>0</v>
      </c>
      <c r="Q2227" s="9">
        <v>0</v>
      </c>
      <c r="R2227" s="9" t="s">
        <v>393</v>
      </c>
      <c r="S2227" s="9" t="s">
        <v>11650</v>
      </c>
      <c r="T2227" s="9" t="s">
        <v>11651</v>
      </c>
    </row>
    <row r="2228" spans="1:21" hidden="1" x14ac:dyDescent="0.2">
      <c r="A2228" s="9">
        <v>2226</v>
      </c>
      <c r="B2228" s="9" t="s">
        <v>11652</v>
      </c>
      <c r="C2228" s="9" t="s">
        <v>792</v>
      </c>
      <c r="D2228" s="9" t="s">
        <v>985</v>
      </c>
      <c r="E2228" s="9" t="s">
        <v>229</v>
      </c>
      <c r="F2228" s="9" t="s">
        <v>795</v>
      </c>
      <c r="G2228" s="9">
        <v>0.37</v>
      </c>
      <c r="I2228" s="9">
        <v>1999</v>
      </c>
      <c r="J2228" s="9">
        <v>1999</v>
      </c>
      <c r="L2228" s="9">
        <v>46.666916263700003</v>
      </c>
      <c r="M2228" s="9">
        <v>7.4641185117099997</v>
      </c>
      <c r="O2228" s="9">
        <v>0</v>
      </c>
      <c r="P2228" s="9">
        <v>0</v>
      </c>
      <c r="Q2228" s="9">
        <v>0</v>
      </c>
      <c r="R2228" s="9" t="s">
        <v>393</v>
      </c>
      <c r="S2228" s="9" t="s">
        <v>11653</v>
      </c>
      <c r="T2228" s="9" t="s">
        <v>11654</v>
      </c>
    </row>
    <row r="2229" spans="1:21" hidden="1" x14ac:dyDescent="0.2">
      <c r="A2229" s="9">
        <v>2227</v>
      </c>
      <c r="B2229" s="9" t="s">
        <v>11655</v>
      </c>
      <c r="C2229" s="9" t="s">
        <v>792</v>
      </c>
      <c r="D2229" s="9" t="s">
        <v>985</v>
      </c>
      <c r="E2229" s="9" t="s">
        <v>229</v>
      </c>
      <c r="F2229" s="9" t="s">
        <v>795</v>
      </c>
      <c r="G2229" s="9">
        <v>0.72</v>
      </c>
      <c r="I2229" s="9">
        <v>1990</v>
      </c>
      <c r="J2229" s="9">
        <v>1990</v>
      </c>
      <c r="L2229" s="9">
        <v>46.2682325663</v>
      </c>
      <c r="M2229" s="9">
        <v>7.4210040645899999</v>
      </c>
      <c r="O2229" s="9">
        <v>0</v>
      </c>
      <c r="P2229" s="9">
        <v>0</v>
      </c>
      <c r="Q2229" s="9">
        <v>0</v>
      </c>
      <c r="R2229" s="9" t="s">
        <v>393</v>
      </c>
      <c r="S2229" s="9" t="s">
        <v>11656</v>
      </c>
      <c r="T2229" s="9" t="s">
        <v>11657</v>
      </c>
    </row>
    <row r="2230" spans="1:21" hidden="1" x14ac:dyDescent="0.2">
      <c r="A2230" s="9">
        <v>2228</v>
      </c>
      <c r="B2230" s="9" t="s">
        <v>11658</v>
      </c>
      <c r="C2230" s="9" t="s">
        <v>792</v>
      </c>
      <c r="D2230" s="9" t="s">
        <v>985</v>
      </c>
      <c r="E2230" s="9" t="s">
        <v>229</v>
      </c>
      <c r="F2230" s="9" t="s">
        <v>795</v>
      </c>
      <c r="G2230" s="9">
        <v>1.9</v>
      </c>
      <c r="I2230" s="9">
        <v>1943</v>
      </c>
      <c r="J2230" s="9">
        <v>1943</v>
      </c>
      <c r="L2230" s="9">
        <v>46.260381185599996</v>
      </c>
      <c r="M2230" s="9">
        <v>7.0288141273800004</v>
      </c>
      <c r="O2230" s="9">
        <v>0</v>
      </c>
      <c r="P2230" s="9">
        <v>0</v>
      </c>
      <c r="Q2230" s="9">
        <v>0</v>
      </c>
      <c r="R2230" s="9" t="s">
        <v>393</v>
      </c>
      <c r="S2230" s="9" t="s">
        <v>11659</v>
      </c>
      <c r="T2230" s="9" t="s">
        <v>11660</v>
      </c>
    </row>
    <row r="2231" spans="1:21" hidden="1" x14ac:dyDescent="0.2">
      <c r="A2231" s="9">
        <v>2229</v>
      </c>
      <c r="B2231" s="9" t="s">
        <v>11661</v>
      </c>
      <c r="C2231" s="9" t="s">
        <v>792</v>
      </c>
      <c r="D2231" s="9" t="s">
        <v>985</v>
      </c>
      <c r="E2231" s="9" t="s">
        <v>229</v>
      </c>
      <c r="F2231" s="9" t="s">
        <v>795</v>
      </c>
      <c r="G2231" s="9">
        <v>0.5</v>
      </c>
      <c r="I2231" s="9">
        <v>1985</v>
      </c>
      <c r="J2231" s="9">
        <v>1985</v>
      </c>
      <c r="L2231" s="9">
        <v>47.183529162500001</v>
      </c>
      <c r="M2231" s="9">
        <v>7.5691100464699996</v>
      </c>
      <c r="O2231" s="9">
        <v>0</v>
      </c>
      <c r="P2231" s="9">
        <v>0</v>
      </c>
      <c r="Q2231" s="9">
        <v>0</v>
      </c>
      <c r="R2231" s="9" t="s">
        <v>393</v>
      </c>
      <c r="S2231" s="9" t="s">
        <v>11662</v>
      </c>
      <c r="T2231" s="9" t="s">
        <v>11663</v>
      </c>
    </row>
    <row r="2232" spans="1:21" hidden="1" x14ac:dyDescent="0.2">
      <c r="A2232" s="9">
        <v>2230</v>
      </c>
      <c r="B2232" s="9" t="s">
        <v>11664</v>
      </c>
      <c r="C2232" s="9" t="s">
        <v>792</v>
      </c>
      <c r="D2232" s="9" t="s">
        <v>985</v>
      </c>
      <c r="E2232" s="9" t="s">
        <v>229</v>
      </c>
      <c r="F2232" s="9" t="s">
        <v>795</v>
      </c>
      <c r="G2232" s="9">
        <v>100</v>
      </c>
      <c r="I2232" s="9">
        <v>1999</v>
      </c>
      <c r="J2232" s="9">
        <v>1999</v>
      </c>
      <c r="L2232" s="9">
        <v>47.559860936699998</v>
      </c>
      <c r="M2232" s="9">
        <v>7.6263646055600001</v>
      </c>
      <c r="O2232" s="9">
        <v>0</v>
      </c>
      <c r="P2232" s="9">
        <v>0</v>
      </c>
      <c r="Q2232" s="9">
        <v>0</v>
      </c>
      <c r="R2232" s="9" t="s">
        <v>393</v>
      </c>
      <c r="S2232" s="9" t="s">
        <v>11665</v>
      </c>
      <c r="T2232" s="9" t="s">
        <v>11666</v>
      </c>
    </row>
    <row r="2233" spans="1:21" hidden="1" x14ac:dyDescent="0.2">
      <c r="A2233" s="9">
        <v>2231</v>
      </c>
      <c r="B2233" s="9" t="s">
        <v>11667</v>
      </c>
      <c r="C2233" s="9" t="s">
        <v>792</v>
      </c>
      <c r="D2233" s="9" t="s">
        <v>985</v>
      </c>
      <c r="E2233" s="9" t="s">
        <v>229</v>
      </c>
      <c r="F2233" s="9" t="s">
        <v>795</v>
      </c>
      <c r="G2233" s="9">
        <v>1.02</v>
      </c>
      <c r="I2233" s="9">
        <v>1935</v>
      </c>
      <c r="J2233" s="9">
        <v>1935</v>
      </c>
      <c r="L2233" s="9">
        <v>47.493027940899999</v>
      </c>
      <c r="M2233" s="9">
        <v>9.2342211952900008</v>
      </c>
      <c r="O2233" s="9">
        <v>0</v>
      </c>
      <c r="P2233" s="9">
        <v>0</v>
      </c>
      <c r="Q2233" s="9">
        <v>0</v>
      </c>
      <c r="R2233" s="9" t="s">
        <v>393</v>
      </c>
      <c r="S2233" s="9" t="s">
        <v>11668</v>
      </c>
      <c r="T2233" s="9" t="s">
        <v>11669</v>
      </c>
    </row>
    <row r="2234" spans="1:21" hidden="1" x14ac:dyDescent="0.2">
      <c r="A2234" s="9">
        <v>2232</v>
      </c>
      <c r="B2234" s="9" t="s">
        <v>11670</v>
      </c>
      <c r="C2234" s="9" t="s">
        <v>792</v>
      </c>
      <c r="D2234" s="9" t="s">
        <v>985</v>
      </c>
      <c r="E2234" s="9" t="s">
        <v>229</v>
      </c>
      <c r="F2234" s="9" t="s">
        <v>795</v>
      </c>
      <c r="G2234" s="9">
        <v>15.8</v>
      </c>
      <c r="I2234" s="9">
        <v>1962</v>
      </c>
      <c r="J2234" s="9">
        <v>1962</v>
      </c>
      <c r="L2234" s="9">
        <v>46.946621684299998</v>
      </c>
      <c r="M2234" s="9">
        <v>8.8279977461100003</v>
      </c>
      <c r="O2234" s="9">
        <v>0</v>
      </c>
      <c r="P2234" s="9">
        <v>0</v>
      </c>
      <c r="Q2234" s="9">
        <v>0</v>
      </c>
      <c r="R2234" s="9" t="s">
        <v>393</v>
      </c>
      <c r="S2234" s="9" t="s">
        <v>11671</v>
      </c>
      <c r="T2234" s="9" t="s">
        <v>11672</v>
      </c>
    </row>
    <row r="2235" spans="1:21" hidden="1" x14ac:dyDescent="0.2">
      <c r="A2235" s="9">
        <v>2233</v>
      </c>
      <c r="B2235" s="9" t="s">
        <v>11673</v>
      </c>
      <c r="C2235" s="9" t="s">
        <v>792</v>
      </c>
      <c r="D2235" s="9" t="s">
        <v>985</v>
      </c>
      <c r="E2235" s="9" t="s">
        <v>229</v>
      </c>
      <c r="F2235" s="9" t="s">
        <v>795</v>
      </c>
      <c r="G2235" s="9">
        <v>0.32</v>
      </c>
      <c r="I2235" s="9">
        <v>2001</v>
      </c>
      <c r="J2235" s="9">
        <v>2001</v>
      </c>
      <c r="L2235" s="9">
        <v>47.294838449700002</v>
      </c>
      <c r="M2235" s="9">
        <v>7.22127698931999</v>
      </c>
      <c r="O2235" s="9">
        <v>0</v>
      </c>
      <c r="P2235" s="9">
        <v>0</v>
      </c>
      <c r="Q2235" s="9">
        <v>0</v>
      </c>
      <c r="R2235" s="9" t="s">
        <v>393</v>
      </c>
      <c r="S2235" s="9" t="s">
        <v>11674</v>
      </c>
      <c r="T2235" s="9" t="s">
        <v>11675</v>
      </c>
    </row>
    <row r="2236" spans="1:21" hidden="1" x14ac:dyDescent="0.2">
      <c r="A2236" s="9">
        <v>2234</v>
      </c>
      <c r="B2236" s="9" t="s">
        <v>11676</v>
      </c>
      <c r="C2236" s="9" t="s">
        <v>792</v>
      </c>
      <c r="D2236" s="9" t="s">
        <v>985</v>
      </c>
      <c r="E2236" s="9" t="s">
        <v>229</v>
      </c>
      <c r="F2236" s="9" t="s">
        <v>795</v>
      </c>
      <c r="G2236" s="9">
        <v>0.45</v>
      </c>
      <c r="I2236" s="9">
        <v>1994</v>
      </c>
      <c r="J2236" s="9">
        <v>1994</v>
      </c>
      <c r="L2236" s="9">
        <v>46.422943063600002</v>
      </c>
      <c r="M2236" s="9">
        <v>7.8221242024100004</v>
      </c>
      <c r="O2236" s="9">
        <v>0</v>
      </c>
      <c r="P2236" s="9">
        <v>0</v>
      </c>
      <c r="Q2236" s="9">
        <v>0</v>
      </c>
      <c r="R2236" s="9" t="s">
        <v>393</v>
      </c>
      <c r="S2236" s="9" t="s">
        <v>11677</v>
      </c>
      <c r="T2236" s="9" t="s">
        <v>11678</v>
      </c>
    </row>
    <row r="2237" spans="1:21" hidden="1" x14ac:dyDescent="0.2">
      <c r="A2237" s="9">
        <v>2235</v>
      </c>
      <c r="B2237" s="9" t="s">
        <v>11679</v>
      </c>
      <c r="C2237" s="9" t="s">
        <v>792</v>
      </c>
      <c r="D2237" s="9" t="s">
        <v>985</v>
      </c>
      <c r="E2237" s="9" t="s">
        <v>229</v>
      </c>
      <c r="F2237" s="9" t="s">
        <v>795</v>
      </c>
      <c r="G2237" s="9">
        <v>0.38</v>
      </c>
      <c r="I2237" s="9">
        <v>1989</v>
      </c>
      <c r="J2237" s="9">
        <v>1989</v>
      </c>
      <c r="L2237" s="9">
        <v>47.307700421</v>
      </c>
      <c r="M2237" s="9">
        <v>9.5672834871799992</v>
      </c>
      <c r="O2237" s="9">
        <v>0</v>
      </c>
      <c r="P2237" s="9">
        <v>0</v>
      </c>
      <c r="Q2237" s="9">
        <v>0</v>
      </c>
      <c r="R2237" s="9" t="s">
        <v>393</v>
      </c>
      <c r="S2237" s="9" t="s">
        <v>11680</v>
      </c>
      <c r="T2237" s="9" t="s">
        <v>11681</v>
      </c>
    </row>
    <row r="2238" spans="1:21" hidden="1" x14ac:dyDescent="0.2">
      <c r="A2238" s="9">
        <v>2236</v>
      </c>
      <c r="B2238" s="9" t="s">
        <v>11682</v>
      </c>
      <c r="C2238" s="9" t="s">
        <v>792</v>
      </c>
      <c r="D2238" s="9" t="s">
        <v>985</v>
      </c>
      <c r="E2238" s="9" t="s">
        <v>229</v>
      </c>
      <c r="F2238" s="9" t="s">
        <v>795</v>
      </c>
      <c r="G2238" s="9">
        <v>2.13</v>
      </c>
      <c r="I2238" s="9">
        <v>2012</v>
      </c>
      <c r="J2238" s="9">
        <v>2012</v>
      </c>
      <c r="L2238" s="9">
        <v>46.465288504699998</v>
      </c>
      <c r="M2238" s="9">
        <v>8.2533430400800007</v>
      </c>
      <c r="O2238" s="9">
        <v>0</v>
      </c>
      <c r="P2238" s="9">
        <v>0</v>
      </c>
      <c r="Q2238" s="9">
        <v>0</v>
      </c>
      <c r="R2238" s="9" t="s">
        <v>393</v>
      </c>
      <c r="S2238" s="9" t="s">
        <v>11683</v>
      </c>
      <c r="T2238" s="9" t="s">
        <v>11684</v>
      </c>
    </row>
    <row r="2239" spans="1:21" hidden="1" x14ac:dyDescent="0.2">
      <c r="A2239" s="9">
        <v>2237</v>
      </c>
      <c r="B2239" s="9" t="s">
        <v>11685</v>
      </c>
      <c r="C2239" s="9" t="s">
        <v>792</v>
      </c>
      <c r="D2239" s="9" t="s">
        <v>846</v>
      </c>
      <c r="E2239" s="9" t="s">
        <v>794</v>
      </c>
      <c r="F2239" s="9" t="s">
        <v>795</v>
      </c>
      <c r="G2239" s="9">
        <v>5.01</v>
      </c>
      <c r="I2239" s="9">
        <v>1990</v>
      </c>
      <c r="J2239" s="9">
        <v>1990</v>
      </c>
      <c r="L2239" s="9">
        <v>46.297742733</v>
      </c>
      <c r="M2239" s="9">
        <v>8.0608252091899999</v>
      </c>
      <c r="O2239" s="9">
        <v>0</v>
      </c>
      <c r="P2239" s="9">
        <v>0</v>
      </c>
      <c r="Q2239" s="9">
        <v>0</v>
      </c>
      <c r="R2239" s="9" t="s">
        <v>393</v>
      </c>
      <c r="S2239" s="9" t="s">
        <v>11686</v>
      </c>
      <c r="T2239" s="9" t="s">
        <v>11687</v>
      </c>
    </row>
    <row r="2240" spans="1:21" hidden="1" x14ac:dyDescent="0.2">
      <c r="A2240" s="9">
        <v>2238</v>
      </c>
      <c r="B2240" s="9" t="s">
        <v>11688</v>
      </c>
      <c r="C2240" s="9" t="s">
        <v>792</v>
      </c>
      <c r="D2240" s="9" t="s">
        <v>793</v>
      </c>
      <c r="E2240" s="9" t="s">
        <v>794</v>
      </c>
      <c r="F2240" s="9" t="s">
        <v>795</v>
      </c>
      <c r="G2240" s="9">
        <v>2.35</v>
      </c>
      <c r="I2240" s="9">
        <v>1990</v>
      </c>
      <c r="J2240" s="9">
        <v>1990</v>
      </c>
      <c r="L2240" s="9">
        <v>46.293451166300002</v>
      </c>
      <c r="M2240" s="9">
        <v>8.0881588711700001</v>
      </c>
      <c r="O2240" s="9">
        <v>0</v>
      </c>
      <c r="P2240" s="9">
        <v>0</v>
      </c>
      <c r="Q2240" s="9">
        <v>0</v>
      </c>
      <c r="R2240" s="9" t="s">
        <v>393</v>
      </c>
      <c r="S2240" s="9" t="s">
        <v>11689</v>
      </c>
      <c r="T2240" s="9" t="s">
        <v>11690</v>
      </c>
    </row>
    <row r="2241" spans="1:20" hidden="1" x14ac:dyDescent="0.2">
      <c r="A2241" s="9">
        <v>2239</v>
      </c>
      <c r="B2241" s="9" t="s">
        <v>11691</v>
      </c>
      <c r="C2241" s="9" t="s">
        <v>792</v>
      </c>
      <c r="D2241" s="9" t="s">
        <v>985</v>
      </c>
      <c r="E2241" s="9" t="s">
        <v>229</v>
      </c>
      <c r="F2241" s="9" t="s">
        <v>795</v>
      </c>
      <c r="G2241" s="9">
        <v>0.5</v>
      </c>
      <c r="I2241" s="9">
        <v>2014</v>
      </c>
      <c r="J2241" s="9">
        <v>2014</v>
      </c>
      <c r="L2241" s="9">
        <v>46.950876826200002</v>
      </c>
      <c r="M2241" s="9">
        <v>6.8429064424200003</v>
      </c>
      <c r="O2241" s="9">
        <v>0</v>
      </c>
      <c r="P2241" s="9">
        <v>0</v>
      </c>
      <c r="Q2241" s="9">
        <v>0</v>
      </c>
      <c r="R2241" s="9" t="s">
        <v>393</v>
      </c>
      <c r="S2241" s="9" t="s">
        <v>11692</v>
      </c>
      <c r="T2241" s="9" t="s">
        <v>11693</v>
      </c>
    </row>
    <row r="2242" spans="1:20" hidden="1" x14ac:dyDescent="0.2">
      <c r="A2242" s="9">
        <v>2240</v>
      </c>
      <c r="B2242" s="9" t="s">
        <v>11694</v>
      </c>
      <c r="C2242" s="9" t="s">
        <v>792</v>
      </c>
      <c r="D2242" s="9" t="s">
        <v>985</v>
      </c>
      <c r="E2242" s="9" t="s">
        <v>229</v>
      </c>
      <c r="F2242" s="9" t="s">
        <v>795</v>
      </c>
      <c r="G2242" s="9">
        <v>3.25</v>
      </c>
      <c r="I2242" s="9">
        <v>2013</v>
      </c>
      <c r="J2242" s="9">
        <v>2013</v>
      </c>
      <c r="L2242" s="9">
        <v>47.1545087131</v>
      </c>
      <c r="M2242" s="9">
        <v>7.2665507892499903</v>
      </c>
      <c r="O2242" s="9">
        <v>0</v>
      </c>
      <c r="P2242" s="9">
        <v>0</v>
      </c>
      <c r="Q2242" s="9">
        <v>0</v>
      </c>
      <c r="R2242" s="9" t="s">
        <v>393</v>
      </c>
      <c r="S2242" s="9" t="s">
        <v>11695</v>
      </c>
      <c r="T2242" s="9" t="s">
        <v>11696</v>
      </c>
    </row>
    <row r="2243" spans="1:20" hidden="1" x14ac:dyDescent="0.2">
      <c r="A2243" s="9">
        <v>2241</v>
      </c>
      <c r="B2243" s="9" t="s">
        <v>11697</v>
      </c>
      <c r="C2243" s="9" t="s">
        <v>792</v>
      </c>
      <c r="D2243" s="9" t="s">
        <v>985</v>
      </c>
      <c r="E2243" s="9" t="s">
        <v>229</v>
      </c>
      <c r="F2243" s="9" t="s">
        <v>795</v>
      </c>
      <c r="G2243" s="9">
        <v>12.5</v>
      </c>
      <c r="I2243" s="9">
        <v>1960</v>
      </c>
      <c r="J2243" s="9">
        <v>1960</v>
      </c>
      <c r="L2243" s="9">
        <v>46.758062169699997</v>
      </c>
      <c r="M2243" s="9">
        <v>9.0717462290499995</v>
      </c>
      <c r="O2243" s="9">
        <v>0</v>
      </c>
      <c r="P2243" s="9">
        <v>0</v>
      </c>
      <c r="Q2243" s="9">
        <v>0</v>
      </c>
      <c r="R2243" s="9" t="s">
        <v>393</v>
      </c>
      <c r="S2243" s="9" t="s">
        <v>11698</v>
      </c>
      <c r="T2243" s="9" t="s">
        <v>11699</v>
      </c>
    </row>
    <row r="2244" spans="1:20" hidden="1" x14ac:dyDescent="0.2">
      <c r="A2244" s="9">
        <v>2242</v>
      </c>
      <c r="B2244" s="9" t="s">
        <v>11700</v>
      </c>
      <c r="C2244" s="9" t="s">
        <v>792</v>
      </c>
      <c r="D2244" s="9" t="s">
        <v>985</v>
      </c>
      <c r="E2244" s="9" t="s">
        <v>229</v>
      </c>
      <c r="F2244" s="9" t="s">
        <v>795</v>
      </c>
      <c r="G2244" s="9">
        <v>25</v>
      </c>
      <c r="I2244" s="9">
        <v>1988</v>
      </c>
      <c r="J2244" s="9">
        <v>1988</v>
      </c>
      <c r="L2244" s="9">
        <v>46.6098576224</v>
      </c>
      <c r="M2244" s="9">
        <v>7.1093067527199896</v>
      </c>
      <c r="O2244" s="9">
        <v>0</v>
      </c>
      <c r="P2244" s="9">
        <v>0</v>
      </c>
      <c r="Q2244" s="9">
        <v>0</v>
      </c>
      <c r="R2244" s="9" t="s">
        <v>393</v>
      </c>
      <c r="S2244" s="9" t="s">
        <v>11701</v>
      </c>
      <c r="T2244" s="9" t="s">
        <v>11702</v>
      </c>
    </row>
    <row r="2245" spans="1:20" hidden="1" x14ac:dyDescent="0.2">
      <c r="A2245" s="9">
        <v>2243</v>
      </c>
      <c r="B2245" s="9" t="s">
        <v>11703</v>
      </c>
      <c r="C2245" s="9" t="s">
        <v>792</v>
      </c>
      <c r="D2245" s="9" t="s">
        <v>985</v>
      </c>
      <c r="E2245" s="9" t="s">
        <v>229</v>
      </c>
      <c r="F2245" s="9" t="s">
        <v>795</v>
      </c>
      <c r="G2245" s="9">
        <v>5.2</v>
      </c>
      <c r="I2245" s="9">
        <v>1995</v>
      </c>
      <c r="J2245" s="9">
        <v>1995</v>
      </c>
      <c r="L2245" s="9">
        <v>47.119145896600003</v>
      </c>
      <c r="M2245" s="9">
        <v>7.2580998136000003</v>
      </c>
      <c r="O2245" s="9">
        <v>0</v>
      </c>
      <c r="P2245" s="9">
        <v>0</v>
      </c>
      <c r="Q2245" s="9">
        <v>0</v>
      </c>
      <c r="R2245" s="9" t="s">
        <v>393</v>
      </c>
      <c r="S2245" s="9" t="s">
        <v>11704</v>
      </c>
      <c r="T2245" s="9" t="s">
        <v>11705</v>
      </c>
    </row>
    <row r="2246" spans="1:20" hidden="1" x14ac:dyDescent="0.2">
      <c r="A2246" s="9">
        <v>2244</v>
      </c>
      <c r="B2246" s="9" t="s">
        <v>11706</v>
      </c>
      <c r="C2246" s="9" t="s">
        <v>792</v>
      </c>
      <c r="D2246" s="9" t="s">
        <v>985</v>
      </c>
      <c r="E2246" s="9" t="s">
        <v>229</v>
      </c>
      <c r="F2246" s="9" t="s">
        <v>795</v>
      </c>
      <c r="G2246" s="9">
        <v>0.54</v>
      </c>
      <c r="I2246" s="9">
        <v>1998</v>
      </c>
      <c r="J2246" s="9">
        <v>1998</v>
      </c>
      <c r="L2246" s="9">
        <v>47.349730981199997</v>
      </c>
      <c r="M2246" s="9">
        <v>8.3392460737899992</v>
      </c>
      <c r="O2246" s="9">
        <v>0</v>
      </c>
      <c r="P2246" s="9">
        <v>0</v>
      </c>
      <c r="Q2246" s="9">
        <v>0</v>
      </c>
      <c r="R2246" s="9" t="s">
        <v>393</v>
      </c>
      <c r="S2246" s="9" t="s">
        <v>11707</v>
      </c>
      <c r="T2246" s="9" t="s">
        <v>11708</v>
      </c>
    </row>
    <row r="2247" spans="1:20" hidden="1" x14ac:dyDescent="0.2">
      <c r="A2247" s="9">
        <v>2245</v>
      </c>
      <c r="B2247" s="9" t="s">
        <v>11709</v>
      </c>
      <c r="C2247" s="9" t="s">
        <v>792</v>
      </c>
      <c r="D2247" s="9" t="s">
        <v>985</v>
      </c>
      <c r="E2247" s="9" t="s">
        <v>229</v>
      </c>
      <c r="F2247" s="9" t="s">
        <v>795</v>
      </c>
      <c r="G2247" s="9">
        <v>0.93</v>
      </c>
      <c r="I2247" s="9">
        <v>2014</v>
      </c>
      <c r="J2247" s="9">
        <v>2014</v>
      </c>
      <c r="L2247" s="9">
        <v>46.938608194799997</v>
      </c>
      <c r="M2247" s="9">
        <v>8.9830506147399998</v>
      </c>
      <c r="O2247" s="9">
        <v>0</v>
      </c>
      <c r="P2247" s="9">
        <v>0</v>
      </c>
      <c r="Q2247" s="9">
        <v>0</v>
      </c>
      <c r="R2247" s="9" t="s">
        <v>393</v>
      </c>
      <c r="S2247" s="9" t="s">
        <v>11710</v>
      </c>
      <c r="T2247" s="9" t="s">
        <v>11711</v>
      </c>
    </row>
    <row r="2248" spans="1:20" hidden="1" x14ac:dyDescent="0.2">
      <c r="A2248" s="9">
        <v>2246</v>
      </c>
      <c r="B2248" s="9" t="s">
        <v>11712</v>
      </c>
      <c r="C2248" s="9" t="s">
        <v>792</v>
      </c>
      <c r="D2248" s="9" t="s">
        <v>985</v>
      </c>
      <c r="E2248" s="9" t="s">
        <v>229</v>
      </c>
      <c r="F2248" s="9" t="s">
        <v>795</v>
      </c>
      <c r="G2248" s="9">
        <v>3.9</v>
      </c>
      <c r="I2248" s="9">
        <v>2010</v>
      </c>
      <c r="J2248" s="9">
        <v>2010</v>
      </c>
      <c r="L2248" s="9">
        <v>46.927640537800002</v>
      </c>
      <c r="M2248" s="9">
        <v>9.0023035414699901</v>
      </c>
      <c r="O2248" s="9">
        <v>0</v>
      </c>
      <c r="P2248" s="9">
        <v>0</v>
      </c>
      <c r="Q2248" s="9">
        <v>0</v>
      </c>
      <c r="R2248" s="9" t="s">
        <v>393</v>
      </c>
      <c r="S2248" s="9" t="s">
        <v>11713</v>
      </c>
      <c r="T2248" s="9" t="s">
        <v>11714</v>
      </c>
    </row>
    <row r="2249" spans="1:20" hidden="1" x14ac:dyDescent="0.2">
      <c r="A2249" s="9">
        <v>2247</v>
      </c>
      <c r="B2249" s="9" t="s">
        <v>11715</v>
      </c>
      <c r="C2249" s="9" t="s">
        <v>792</v>
      </c>
      <c r="D2249" s="9" t="s">
        <v>985</v>
      </c>
      <c r="E2249" s="9" t="s">
        <v>229</v>
      </c>
      <c r="F2249" s="9" t="s">
        <v>795</v>
      </c>
      <c r="G2249" s="9">
        <v>0.69</v>
      </c>
      <c r="I2249" s="9">
        <v>2013</v>
      </c>
      <c r="J2249" s="9">
        <v>2013</v>
      </c>
      <c r="L2249" s="9">
        <v>47.156231690200002</v>
      </c>
      <c r="M2249" s="9">
        <v>9.46456548914</v>
      </c>
      <c r="O2249" s="9">
        <v>0</v>
      </c>
      <c r="P2249" s="9">
        <v>0</v>
      </c>
      <c r="Q2249" s="9">
        <v>0</v>
      </c>
      <c r="R2249" s="9" t="s">
        <v>393</v>
      </c>
      <c r="S2249" s="9" t="s">
        <v>11716</v>
      </c>
      <c r="T2249" s="9" t="s">
        <v>11717</v>
      </c>
    </row>
    <row r="2250" spans="1:20" hidden="1" x14ac:dyDescent="0.2">
      <c r="A2250" s="9">
        <v>2248</v>
      </c>
      <c r="B2250" s="9" t="s">
        <v>11718</v>
      </c>
      <c r="C2250" s="9" t="s">
        <v>792</v>
      </c>
      <c r="D2250" s="9" t="s">
        <v>985</v>
      </c>
      <c r="E2250" s="9" t="s">
        <v>229</v>
      </c>
      <c r="F2250" s="9" t="s">
        <v>795</v>
      </c>
      <c r="G2250" s="9">
        <v>0.98</v>
      </c>
      <c r="I2250" s="9">
        <v>1987</v>
      </c>
      <c r="J2250" s="9">
        <v>1987</v>
      </c>
      <c r="L2250" s="9">
        <v>47.149002234900003</v>
      </c>
      <c r="M2250" s="9">
        <v>9.4458270510200002</v>
      </c>
      <c r="O2250" s="9">
        <v>0</v>
      </c>
      <c r="P2250" s="9">
        <v>0</v>
      </c>
      <c r="Q2250" s="9">
        <v>0</v>
      </c>
      <c r="R2250" s="9" t="s">
        <v>393</v>
      </c>
      <c r="S2250" s="9" t="s">
        <v>11719</v>
      </c>
      <c r="T2250" s="9" t="s">
        <v>11720</v>
      </c>
    </row>
    <row r="2251" spans="1:20" hidden="1" x14ac:dyDescent="0.2">
      <c r="A2251" s="9">
        <v>2249</v>
      </c>
      <c r="B2251" s="9" t="s">
        <v>11721</v>
      </c>
      <c r="C2251" s="9" t="s">
        <v>792</v>
      </c>
      <c r="D2251" s="9" t="s">
        <v>846</v>
      </c>
      <c r="E2251" s="9" t="s">
        <v>794</v>
      </c>
      <c r="F2251" s="9" t="s">
        <v>4984</v>
      </c>
      <c r="G2251" s="9">
        <v>1.5</v>
      </c>
      <c r="I2251" s="9">
        <v>1986</v>
      </c>
      <c r="J2251" s="9">
        <v>1986</v>
      </c>
      <c r="L2251" s="9">
        <v>68.440290000000005</v>
      </c>
      <c r="M2251" s="9">
        <v>17.469798000000001</v>
      </c>
      <c r="N2251" s="9">
        <v>6460.4</v>
      </c>
      <c r="O2251" s="9">
        <v>0</v>
      </c>
      <c r="P2251" s="9">
        <v>0</v>
      </c>
      <c r="Q2251" s="9">
        <v>0</v>
      </c>
      <c r="R2251" s="9" t="s">
        <v>393</v>
      </c>
      <c r="S2251" s="9" t="s">
        <v>11722</v>
      </c>
      <c r="T2251" s="9" t="s">
        <v>11723</v>
      </c>
    </row>
    <row r="2252" spans="1:20" hidden="1" x14ac:dyDescent="0.2">
      <c r="A2252" s="9">
        <v>2250</v>
      </c>
      <c r="B2252" s="9" t="s">
        <v>11724</v>
      </c>
      <c r="C2252" s="9" t="s">
        <v>792</v>
      </c>
      <c r="D2252" s="9" t="s">
        <v>846</v>
      </c>
      <c r="E2252" s="9" t="s">
        <v>794</v>
      </c>
      <c r="F2252" s="9" t="s">
        <v>4984</v>
      </c>
      <c r="G2252" s="9">
        <v>55</v>
      </c>
      <c r="I2252" s="9">
        <v>1983</v>
      </c>
      <c r="J2252" s="9">
        <v>1983</v>
      </c>
      <c r="L2252" s="9">
        <v>63.178052999999998</v>
      </c>
      <c r="M2252" s="9">
        <v>9.7725720000000003</v>
      </c>
      <c r="O2252" s="9">
        <v>0</v>
      </c>
      <c r="P2252" s="9">
        <v>0</v>
      </c>
      <c r="Q2252" s="9">
        <v>0</v>
      </c>
      <c r="R2252" s="9" t="s">
        <v>393</v>
      </c>
      <c r="S2252" s="9" t="s">
        <v>11725</v>
      </c>
      <c r="T2252" s="9" t="s">
        <v>11726</v>
      </c>
    </row>
    <row r="2253" spans="1:20" hidden="1" x14ac:dyDescent="0.2">
      <c r="A2253" s="9">
        <v>2251</v>
      </c>
      <c r="B2253" s="9" t="s">
        <v>11727</v>
      </c>
      <c r="C2253" s="9" t="s">
        <v>792</v>
      </c>
      <c r="D2253" s="9" t="s">
        <v>846</v>
      </c>
      <c r="E2253" s="9" t="s">
        <v>794</v>
      </c>
      <c r="F2253" s="9" t="s">
        <v>4984</v>
      </c>
      <c r="G2253" s="9">
        <v>22</v>
      </c>
      <c r="I2253" s="9">
        <v>1963</v>
      </c>
      <c r="J2253" s="9">
        <v>1963</v>
      </c>
      <c r="L2253" s="9">
        <v>63.038848000000002</v>
      </c>
      <c r="M2253" s="9">
        <v>8.6558759999999992</v>
      </c>
      <c r="N2253" s="9">
        <v>330.68181818181802</v>
      </c>
      <c r="O2253" s="9">
        <v>0</v>
      </c>
      <c r="P2253" s="9">
        <v>0</v>
      </c>
      <c r="Q2253" s="9">
        <v>0</v>
      </c>
      <c r="R2253" s="9" t="s">
        <v>393</v>
      </c>
      <c r="S2253" s="9" t="s">
        <v>11728</v>
      </c>
      <c r="T2253" s="9" t="s">
        <v>11729</v>
      </c>
    </row>
    <row r="2254" spans="1:20" hidden="1" x14ac:dyDescent="0.2">
      <c r="A2254" s="9">
        <v>2252</v>
      </c>
      <c r="B2254" s="9" t="s">
        <v>11730</v>
      </c>
      <c r="C2254" s="9" t="s">
        <v>792</v>
      </c>
      <c r="E2254" s="9" t="s">
        <v>229</v>
      </c>
      <c r="F2254" s="9" t="s">
        <v>1189</v>
      </c>
      <c r="G2254" s="9">
        <v>2.8</v>
      </c>
      <c r="L2254" s="9">
        <v>66.383300000000006</v>
      </c>
      <c r="M2254" s="9">
        <v>23.7</v>
      </c>
      <c r="O2254" s="9">
        <v>0</v>
      </c>
      <c r="P2254" s="9">
        <v>0</v>
      </c>
      <c r="Q2254" s="9">
        <v>0</v>
      </c>
      <c r="R2254" s="9" t="s">
        <v>393</v>
      </c>
      <c r="S2254" s="9" t="s">
        <v>11731</v>
      </c>
      <c r="T2254" s="9" t="s">
        <v>11732</v>
      </c>
    </row>
    <row r="2255" spans="1:20" hidden="1" x14ac:dyDescent="0.2">
      <c r="A2255" s="9">
        <v>2253</v>
      </c>
      <c r="B2255" s="9" t="s">
        <v>11733</v>
      </c>
      <c r="C2255" s="9" t="s">
        <v>242</v>
      </c>
      <c r="D2255" s="9" t="s">
        <v>228</v>
      </c>
      <c r="E2255" s="9" t="s">
        <v>229</v>
      </c>
      <c r="F2255" s="9" t="s">
        <v>1189</v>
      </c>
      <c r="G2255" s="9">
        <v>3.7</v>
      </c>
      <c r="L2255" s="9">
        <v>60.403399999999998</v>
      </c>
      <c r="M2255" s="9">
        <v>25.105</v>
      </c>
      <c r="O2255" s="9">
        <v>0</v>
      </c>
      <c r="P2255" s="9">
        <v>0</v>
      </c>
      <c r="Q2255" s="9">
        <v>0</v>
      </c>
      <c r="R2255" s="9" t="s">
        <v>393</v>
      </c>
      <c r="S2255" s="9" t="s">
        <v>11734</v>
      </c>
      <c r="T2255" s="9" t="s">
        <v>11735</v>
      </c>
    </row>
    <row r="2256" spans="1:20" hidden="1" x14ac:dyDescent="0.2">
      <c r="A2256" s="9">
        <v>2254</v>
      </c>
      <c r="B2256" s="9" t="s">
        <v>11733</v>
      </c>
      <c r="C2256" s="9" t="s">
        <v>2522</v>
      </c>
      <c r="E2256" s="9" t="s">
        <v>229</v>
      </c>
      <c r="F2256" s="9" t="s">
        <v>1189</v>
      </c>
      <c r="G2256" s="9">
        <v>19.04</v>
      </c>
      <c r="L2256" s="9">
        <v>60.403399999999998</v>
      </c>
      <c r="M2256" s="9">
        <v>25.105</v>
      </c>
      <c r="O2256" s="9">
        <v>0</v>
      </c>
      <c r="P2256" s="9">
        <v>0</v>
      </c>
      <c r="Q2256" s="9">
        <v>0</v>
      </c>
      <c r="R2256" s="9" t="s">
        <v>393</v>
      </c>
      <c r="S2256" s="9" t="s">
        <v>11736</v>
      </c>
      <c r="T2256" s="9" t="s">
        <v>11737</v>
      </c>
    </row>
    <row r="2257" spans="1:21" hidden="1" x14ac:dyDescent="0.2">
      <c r="A2257" s="9">
        <v>2255</v>
      </c>
      <c r="B2257" s="9" t="s">
        <v>11738</v>
      </c>
      <c r="C2257" s="9" t="s">
        <v>2522</v>
      </c>
      <c r="E2257" s="9" t="s">
        <v>229</v>
      </c>
      <c r="F2257" s="9" t="s">
        <v>1189</v>
      </c>
      <c r="G2257" s="9">
        <v>75</v>
      </c>
      <c r="L2257" s="9">
        <v>65.755324000000002</v>
      </c>
      <c r="M2257" s="9">
        <v>24.523489000000001</v>
      </c>
      <c r="O2257" s="9">
        <v>0</v>
      </c>
      <c r="P2257" s="9">
        <v>0</v>
      </c>
      <c r="Q2257" s="9">
        <v>0</v>
      </c>
      <c r="R2257" s="9" t="s">
        <v>393</v>
      </c>
      <c r="S2257" s="9" t="s">
        <v>11739</v>
      </c>
      <c r="T2257" s="9" t="s">
        <v>11740</v>
      </c>
    </row>
    <row r="2258" spans="1:21" hidden="1" x14ac:dyDescent="0.2">
      <c r="A2258" s="9">
        <v>2256</v>
      </c>
      <c r="B2258" s="9" t="s">
        <v>11741</v>
      </c>
      <c r="C2258" s="9" t="s">
        <v>792</v>
      </c>
      <c r="E2258" s="9" t="s">
        <v>229</v>
      </c>
      <c r="F2258" s="9" t="s">
        <v>1189</v>
      </c>
      <c r="G2258" s="9">
        <v>9.8000000000000007</v>
      </c>
      <c r="L2258" s="9">
        <v>67.416700000000006</v>
      </c>
      <c r="M2258" s="9">
        <v>26.6</v>
      </c>
      <c r="O2258" s="9">
        <v>0</v>
      </c>
      <c r="P2258" s="9">
        <v>0</v>
      </c>
      <c r="Q2258" s="9">
        <v>0</v>
      </c>
      <c r="R2258" s="9" t="s">
        <v>393</v>
      </c>
      <c r="S2258" s="9" t="s">
        <v>11742</v>
      </c>
      <c r="T2258" s="9" t="s">
        <v>11743</v>
      </c>
    </row>
    <row r="2259" spans="1:21" hidden="1" x14ac:dyDescent="0.2">
      <c r="A2259" s="9">
        <v>2257</v>
      </c>
      <c r="B2259" s="9" t="s">
        <v>11744</v>
      </c>
      <c r="C2259" s="9" t="s">
        <v>2522</v>
      </c>
      <c r="E2259" s="9" t="s">
        <v>229</v>
      </c>
      <c r="F2259" s="9" t="s">
        <v>1189</v>
      </c>
      <c r="G2259" s="9">
        <v>79.2</v>
      </c>
      <c r="L2259" s="9">
        <v>64.232716999999994</v>
      </c>
      <c r="M2259" s="9">
        <v>27.687006</v>
      </c>
      <c r="O2259" s="9">
        <v>0</v>
      </c>
      <c r="P2259" s="9">
        <v>0</v>
      </c>
      <c r="Q2259" s="9">
        <v>0</v>
      </c>
      <c r="R2259" s="9" t="s">
        <v>393</v>
      </c>
      <c r="S2259" s="9" t="s">
        <v>11745</v>
      </c>
      <c r="T2259" s="9" t="s">
        <v>11746</v>
      </c>
    </row>
    <row r="2260" spans="1:21" hidden="1" x14ac:dyDescent="0.2">
      <c r="A2260" s="9">
        <v>2258</v>
      </c>
      <c r="B2260" s="9" t="s">
        <v>11747</v>
      </c>
      <c r="C2260" s="9" t="s">
        <v>2522</v>
      </c>
      <c r="E2260" s="9" t="s">
        <v>229</v>
      </c>
      <c r="F2260" s="9" t="s">
        <v>1189</v>
      </c>
      <c r="G2260" s="9">
        <v>19</v>
      </c>
      <c r="L2260" s="9">
        <v>61.1</v>
      </c>
      <c r="M2260" s="9">
        <v>22.166699999999999</v>
      </c>
      <c r="O2260" s="9">
        <v>0</v>
      </c>
      <c r="P2260" s="9">
        <v>0</v>
      </c>
      <c r="Q2260" s="9">
        <v>0</v>
      </c>
      <c r="R2260" s="9" t="s">
        <v>393</v>
      </c>
      <c r="S2260" s="9" t="s">
        <v>11748</v>
      </c>
      <c r="T2260" s="9" t="s">
        <v>11749</v>
      </c>
    </row>
    <row r="2261" spans="1:21" hidden="1" x14ac:dyDescent="0.2">
      <c r="A2261" s="9">
        <v>2259</v>
      </c>
      <c r="B2261" s="9" t="s">
        <v>11750</v>
      </c>
      <c r="C2261" s="9" t="s">
        <v>792</v>
      </c>
      <c r="E2261" s="9" t="s">
        <v>229</v>
      </c>
      <c r="F2261" s="9" t="s">
        <v>1189</v>
      </c>
      <c r="G2261" s="9">
        <v>2.1</v>
      </c>
      <c r="L2261" s="9">
        <v>63.466700000000003</v>
      </c>
      <c r="M2261" s="9">
        <v>23.3</v>
      </c>
      <c r="O2261" s="9">
        <v>0</v>
      </c>
      <c r="P2261" s="9">
        <v>0</v>
      </c>
      <c r="Q2261" s="9">
        <v>0</v>
      </c>
      <c r="R2261" s="9" t="s">
        <v>393</v>
      </c>
      <c r="S2261" s="9" t="s">
        <v>11751</v>
      </c>
      <c r="T2261" s="9" t="s">
        <v>11752</v>
      </c>
    </row>
    <row r="2262" spans="1:21" hidden="1" x14ac:dyDescent="0.2">
      <c r="A2262" s="9">
        <v>2260</v>
      </c>
      <c r="B2262" s="9" t="s">
        <v>11753</v>
      </c>
      <c r="C2262" s="9" t="s">
        <v>792</v>
      </c>
      <c r="E2262" s="9" t="s">
        <v>229</v>
      </c>
      <c r="F2262" s="9" t="s">
        <v>1189</v>
      </c>
      <c r="G2262" s="9">
        <v>4.5</v>
      </c>
      <c r="L2262" s="9">
        <v>62.892400000000002</v>
      </c>
      <c r="M2262" s="9">
        <v>27.677</v>
      </c>
      <c r="O2262" s="9">
        <v>0</v>
      </c>
      <c r="P2262" s="9">
        <v>0</v>
      </c>
      <c r="Q2262" s="9">
        <v>0</v>
      </c>
      <c r="R2262" s="9" t="s">
        <v>393</v>
      </c>
      <c r="S2262" s="9" t="s">
        <v>11754</v>
      </c>
      <c r="T2262" s="9" t="s">
        <v>11755</v>
      </c>
    </row>
    <row r="2263" spans="1:21" hidden="1" x14ac:dyDescent="0.2">
      <c r="A2263" s="9">
        <v>2261</v>
      </c>
      <c r="B2263" s="9" t="s">
        <v>11756</v>
      </c>
      <c r="C2263" s="9" t="s">
        <v>792</v>
      </c>
      <c r="E2263" s="9" t="s">
        <v>229</v>
      </c>
      <c r="F2263" s="9" t="s">
        <v>1189</v>
      </c>
      <c r="G2263" s="9">
        <v>7.6</v>
      </c>
      <c r="L2263" s="9">
        <v>63.5</v>
      </c>
      <c r="M2263" s="9">
        <v>22.5167</v>
      </c>
      <c r="O2263" s="9">
        <v>0</v>
      </c>
      <c r="P2263" s="9">
        <v>0</v>
      </c>
      <c r="Q2263" s="9">
        <v>0</v>
      </c>
      <c r="R2263" s="9" t="s">
        <v>393</v>
      </c>
      <c r="S2263" s="9" t="s">
        <v>11757</v>
      </c>
      <c r="T2263" s="9" t="s">
        <v>11758</v>
      </c>
    </row>
    <row r="2264" spans="1:21" hidden="1" x14ac:dyDescent="0.2">
      <c r="A2264" s="9">
        <v>2262</v>
      </c>
      <c r="B2264" s="9" t="s">
        <v>11759</v>
      </c>
      <c r="C2264" s="9" t="s">
        <v>2522</v>
      </c>
      <c r="E2264" s="9" t="s">
        <v>229</v>
      </c>
      <c r="F2264" s="9" t="s">
        <v>1189</v>
      </c>
      <c r="G2264" s="9">
        <v>25</v>
      </c>
      <c r="L2264" s="9">
        <v>61.816200000000002</v>
      </c>
      <c r="M2264" s="9">
        <v>25.235299999999999</v>
      </c>
      <c r="O2264" s="9">
        <v>0</v>
      </c>
      <c r="P2264" s="9">
        <v>0</v>
      </c>
      <c r="Q2264" s="9">
        <v>0</v>
      </c>
      <c r="R2264" s="9" t="s">
        <v>393</v>
      </c>
      <c r="S2264" s="9" t="s">
        <v>11760</v>
      </c>
      <c r="T2264" s="9" t="s">
        <v>11761</v>
      </c>
    </row>
    <row r="2265" spans="1:21" hidden="1" x14ac:dyDescent="0.2">
      <c r="A2265" s="9">
        <v>2263</v>
      </c>
      <c r="B2265" s="9" t="s">
        <v>11762</v>
      </c>
      <c r="C2265" s="9" t="s">
        <v>792</v>
      </c>
      <c r="E2265" s="9" t="s">
        <v>229</v>
      </c>
      <c r="F2265" s="9" t="s">
        <v>1189</v>
      </c>
      <c r="G2265" s="9">
        <v>5.4</v>
      </c>
      <c r="L2265" s="9">
        <v>66.349999999999994</v>
      </c>
      <c r="M2265" s="9">
        <v>26.85</v>
      </c>
      <c r="O2265" s="9">
        <v>0</v>
      </c>
      <c r="P2265" s="9">
        <v>0</v>
      </c>
      <c r="Q2265" s="9">
        <v>0</v>
      </c>
      <c r="R2265" s="9" t="s">
        <v>393</v>
      </c>
      <c r="S2265" s="9" t="s">
        <v>11763</v>
      </c>
      <c r="T2265" s="9" t="s">
        <v>11764</v>
      </c>
    </row>
    <row r="2266" spans="1:21" hidden="1" x14ac:dyDescent="0.2">
      <c r="A2266" s="9">
        <v>2264</v>
      </c>
      <c r="B2266" s="9" t="s">
        <v>11765</v>
      </c>
      <c r="C2266" s="9" t="s">
        <v>792</v>
      </c>
      <c r="E2266" s="9" t="s">
        <v>229</v>
      </c>
      <c r="F2266" s="9" t="s">
        <v>1189</v>
      </c>
      <c r="G2266" s="9">
        <v>1.2</v>
      </c>
      <c r="L2266" s="9">
        <v>61</v>
      </c>
      <c r="M2266" s="9">
        <v>28.5167</v>
      </c>
      <c r="O2266" s="9">
        <v>0</v>
      </c>
      <c r="P2266" s="9">
        <v>0</v>
      </c>
      <c r="Q2266" s="9">
        <v>0</v>
      </c>
      <c r="R2266" s="9" t="s">
        <v>393</v>
      </c>
      <c r="S2266" s="9" t="s">
        <v>11766</v>
      </c>
      <c r="T2266" s="9" t="s">
        <v>11767</v>
      </c>
    </row>
    <row r="2267" spans="1:21" hidden="1" x14ac:dyDescent="0.2">
      <c r="A2267" s="9">
        <v>2265</v>
      </c>
      <c r="B2267" s="9" t="s">
        <v>11768</v>
      </c>
      <c r="C2267" s="9" t="s">
        <v>792</v>
      </c>
      <c r="E2267" s="9" t="s">
        <v>229</v>
      </c>
      <c r="F2267" s="9" t="s">
        <v>1189</v>
      </c>
      <c r="G2267" s="9">
        <v>1.4</v>
      </c>
      <c r="L2267" s="9">
        <v>61.9</v>
      </c>
      <c r="M2267" s="9">
        <v>27.85</v>
      </c>
      <c r="O2267" s="9">
        <v>0</v>
      </c>
      <c r="P2267" s="9">
        <v>0</v>
      </c>
      <c r="Q2267" s="9">
        <v>0</v>
      </c>
      <c r="R2267" s="9" t="s">
        <v>393</v>
      </c>
      <c r="S2267" s="9" t="s">
        <v>11769</v>
      </c>
      <c r="T2267" s="9" t="s">
        <v>11770</v>
      </c>
    </row>
    <row r="2268" spans="1:21" hidden="1" x14ac:dyDescent="0.2">
      <c r="A2268" s="9">
        <v>2266</v>
      </c>
      <c r="B2268" s="9" t="s">
        <v>11771</v>
      </c>
      <c r="C2268" s="9" t="s">
        <v>2522</v>
      </c>
      <c r="E2268" s="9" t="s">
        <v>229</v>
      </c>
      <c r="F2268" s="9" t="s">
        <v>1189</v>
      </c>
      <c r="G2268" s="9">
        <v>19</v>
      </c>
      <c r="L2268" s="9">
        <v>61.216700000000003</v>
      </c>
      <c r="M2268" s="9">
        <v>26.033300000000001</v>
      </c>
      <c r="O2268" s="9">
        <v>0</v>
      </c>
      <c r="P2268" s="9">
        <v>0</v>
      </c>
      <c r="Q2268" s="9">
        <v>0</v>
      </c>
      <c r="R2268" s="9" t="s">
        <v>393</v>
      </c>
      <c r="S2268" s="9" t="s">
        <v>11772</v>
      </c>
      <c r="T2268" s="9" t="s">
        <v>11773</v>
      </c>
      <c r="U2268" s="9" t="s">
        <v>11774</v>
      </c>
    </row>
    <row r="2269" spans="1:21" hidden="1" x14ac:dyDescent="0.2">
      <c r="A2269" s="9">
        <v>2267</v>
      </c>
      <c r="B2269" s="9" t="s">
        <v>11775</v>
      </c>
      <c r="C2269" s="9" t="s">
        <v>792</v>
      </c>
      <c r="E2269" s="9" t="s">
        <v>229</v>
      </c>
      <c r="F2269" s="9" t="s">
        <v>1189</v>
      </c>
      <c r="G2269" s="9">
        <v>3.7</v>
      </c>
      <c r="L2269" s="9">
        <v>63.5</v>
      </c>
      <c r="M2269" s="9">
        <v>22.533300000000001</v>
      </c>
      <c r="O2269" s="9">
        <v>0</v>
      </c>
      <c r="P2269" s="9">
        <v>0</v>
      </c>
      <c r="Q2269" s="9">
        <v>0</v>
      </c>
      <c r="R2269" s="9" t="s">
        <v>393</v>
      </c>
      <c r="S2269" s="9" t="s">
        <v>11776</v>
      </c>
      <c r="T2269" s="9" t="s">
        <v>11777</v>
      </c>
    </row>
    <row r="2270" spans="1:21" hidden="1" x14ac:dyDescent="0.2">
      <c r="A2270" s="9">
        <v>2268</v>
      </c>
      <c r="B2270" s="9" t="s">
        <v>11778</v>
      </c>
      <c r="C2270" s="9" t="s">
        <v>792</v>
      </c>
      <c r="E2270" s="9" t="s">
        <v>229</v>
      </c>
      <c r="F2270" s="9" t="s">
        <v>1189</v>
      </c>
      <c r="G2270" s="9">
        <v>1.8</v>
      </c>
      <c r="L2270" s="9">
        <v>62.95</v>
      </c>
      <c r="M2270" s="9">
        <v>25.2</v>
      </c>
      <c r="O2270" s="9">
        <v>0</v>
      </c>
      <c r="P2270" s="9">
        <v>0</v>
      </c>
      <c r="Q2270" s="9">
        <v>0</v>
      </c>
      <c r="R2270" s="9" t="s">
        <v>393</v>
      </c>
      <c r="S2270" s="9" t="s">
        <v>11779</v>
      </c>
      <c r="T2270" s="9" t="s">
        <v>11780</v>
      </c>
    </row>
    <row r="2271" spans="1:21" hidden="1" x14ac:dyDescent="0.2">
      <c r="A2271" s="9">
        <v>2269</v>
      </c>
      <c r="B2271" s="9" t="s">
        <v>11781</v>
      </c>
      <c r="C2271" s="9" t="s">
        <v>792</v>
      </c>
      <c r="E2271" s="9" t="s">
        <v>229</v>
      </c>
      <c r="F2271" s="9" t="s">
        <v>1189</v>
      </c>
      <c r="G2271" s="9">
        <v>26</v>
      </c>
      <c r="L2271" s="9">
        <v>66.333299999999994</v>
      </c>
      <c r="M2271" s="9">
        <v>28.15</v>
      </c>
      <c r="O2271" s="9">
        <v>0</v>
      </c>
      <c r="P2271" s="9">
        <v>0</v>
      </c>
      <c r="Q2271" s="9">
        <v>0</v>
      </c>
      <c r="R2271" s="9" t="s">
        <v>393</v>
      </c>
      <c r="S2271" s="9" t="s">
        <v>11782</v>
      </c>
      <c r="T2271" s="9" t="s">
        <v>11783</v>
      </c>
    </row>
    <row r="2272" spans="1:21" hidden="1" x14ac:dyDescent="0.2">
      <c r="A2272" s="9">
        <v>2270</v>
      </c>
      <c r="B2272" s="9" t="s">
        <v>11784</v>
      </c>
      <c r="C2272" s="9" t="s">
        <v>792</v>
      </c>
      <c r="E2272" s="9" t="s">
        <v>229</v>
      </c>
      <c r="F2272" s="9" t="s">
        <v>1189</v>
      </c>
      <c r="G2272" s="9">
        <v>5.5</v>
      </c>
      <c r="L2272" s="9">
        <v>62.892400000000002</v>
      </c>
      <c r="M2272" s="9">
        <v>27.677</v>
      </c>
      <c r="O2272" s="9">
        <v>0</v>
      </c>
      <c r="P2272" s="9">
        <v>0</v>
      </c>
      <c r="Q2272" s="9">
        <v>0</v>
      </c>
      <c r="R2272" s="9" t="s">
        <v>393</v>
      </c>
      <c r="S2272" s="9" t="s">
        <v>11785</v>
      </c>
      <c r="T2272" s="9" t="s">
        <v>11786</v>
      </c>
    </row>
    <row r="2273" spans="1:22" hidden="1" x14ac:dyDescent="0.2">
      <c r="A2273" s="9">
        <v>2271</v>
      </c>
      <c r="B2273" s="9" t="s">
        <v>11787</v>
      </c>
      <c r="C2273" s="9" t="s">
        <v>2522</v>
      </c>
      <c r="E2273" s="9" t="s">
        <v>229</v>
      </c>
      <c r="F2273" s="9" t="s">
        <v>1189</v>
      </c>
      <c r="G2273" s="9">
        <v>85</v>
      </c>
      <c r="L2273" s="9">
        <v>61.130617999999998</v>
      </c>
      <c r="M2273" s="9">
        <v>28.45412</v>
      </c>
      <c r="O2273" s="9">
        <v>0</v>
      </c>
      <c r="P2273" s="9">
        <v>0</v>
      </c>
      <c r="Q2273" s="9">
        <v>0</v>
      </c>
      <c r="R2273" s="9" t="s">
        <v>393</v>
      </c>
      <c r="S2273" s="9" t="s">
        <v>11788</v>
      </c>
      <c r="T2273" s="9" t="s">
        <v>11789</v>
      </c>
    </row>
    <row r="2274" spans="1:22" hidden="1" x14ac:dyDescent="0.2">
      <c r="A2274" s="9">
        <v>2272</v>
      </c>
      <c r="B2274" s="9" t="s">
        <v>11790</v>
      </c>
      <c r="C2274" s="9" t="s">
        <v>2522</v>
      </c>
      <c r="E2274" s="9" t="s">
        <v>229</v>
      </c>
      <c r="F2274" s="9" t="s">
        <v>1189</v>
      </c>
      <c r="G2274" s="9">
        <v>68</v>
      </c>
      <c r="L2274" s="9">
        <v>64.666700000000006</v>
      </c>
      <c r="M2274" s="9">
        <v>27.133299999999998</v>
      </c>
      <c r="O2274" s="9">
        <v>0</v>
      </c>
      <c r="P2274" s="9">
        <v>0</v>
      </c>
      <c r="Q2274" s="9">
        <v>0</v>
      </c>
      <c r="R2274" s="9" t="s">
        <v>393</v>
      </c>
      <c r="S2274" s="9" t="s">
        <v>11791</v>
      </c>
      <c r="T2274" s="9" t="s">
        <v>11792</v>
      </c>
    </row>
    <row r="2275" spans="1:22" hidden="1" x14ac:dyDescent="0.2">
      <c r="A2275" s="9">
        <v>2273</v>
      </c>
      <c r="B2275" s="9" t="s">
        <v>11793</v>
      </c>
      <c r="C2275" s="9" t="s">
        <v>792</v>
      </c>
      <c r="E2275" s="9" t="s">
        <v>229</v>
      </c>
      <c r="F2275" s="9" t="s">
        <v>1189</v>
      </c>
      <c r="G2275" s="9">
        <v>1</v>
      </c>
      <c r="L2275" s="9">
        <v>61.340299999999999</v>
      </c>
      <c r="M2275" s="9">
        <v>21.537500000000001</v>
      </c>
      <c r="O2275" s="9">
        <v>0</v>
      </c>
      <c r="P2275" s="9">
        <v>0</v>
      </c>
      <c r="Q2275" s="9">
        <v>0</v>
      </c>
      <c r="R2275" s="9" t="s">
        <v>393</v>
      </c>
      <c r="S2275" s="9" t="s">
        <v>11794</v>
      </c>
      <c r="T2275" s="9" t="s">
        <v>11795</v>
      </c>
    </row>
    <row r="2276" spans="1:22" hidden="1" x14ac:dyDescent="0.2">
      <c r="A2276" s="9">
        <v>2274</v>
      </c>
      <c r="B2276" s="9" t="s">
        <v>11796</v>
      </c>
      <c r="C2276" s="9" t="s">
        <v>792</v>
      </c>
      <c r="E2276" s="9" t="s">
        <v>229</v>
      </c>
      <c r="F2276" s="9" t="s">
        <v>1189</v>
      </c>
      <c r="G2276" s="9">
        <v>17</v>
      </c>
      <c r="L2276" s="9">
        <v>60.7</v>
      </c>
      <c r="M2276" s="9">
        <v>26.85</v>
      </c>
      <c r="O2276" s="9">
        <v>0</v>
      </c>
      <c r="P2276" s="9">
        <v>0</v>
      </c>
      <c r="Q2276" s="9">
        <v>0</v>
      </c>
      <c r="R2276" s="9" t="s">
        <v>393</v>
      </c>
      <c r="S2276" s="9" t="s">
        <v>11797</v>
      </c>
      <c r="T2276" s="9" t="s">
        <v>11798</v>
      </c>
    </row>
    <row r="2277" spans="1:22" hidden="1" x14ac:dyDescent="0.2">
      <c r="A2277" s="9">
        <v>2275</v>
      </c>
      <c r="B2277" s="9" t="s">
        <v>11799</v>
      </c>
      <c r="C2277" s="9" t="s">
        <v>242</v>
      </c>
      <c r="D2277" s="9" t="s">
        <v>228</v>
      </c>
      <c r="E2277" s="9" t="s">
        <v>229</v>
      </c>
      <c r="F2277" s="9" t="s">
        <v>1189</v>
      </c>
      <c r="G2277" s="9">
        <v>6</v>
      </c>
      <c r="L2277" s="9">
        <v>61.769500000000001</v>
      </c>
      <c r="M2277" s="9">
        <v>23.065799999999999</v>
      </c>
      <c r="O2277" s="9">
        <v>0</v>
      </c>
      <c r="P2277" s="9">
        <v>0</v>
      </c>
      <c r="Q2277" s="9">
        <v>0</v>
      </c>
      <c r="R2277" s="9" t="s">
        <v>393</v>
      </c>
      <c r="S2277" s="9" t="s">
        <v>11800</v>
      </c>
      <c r="T2277" s="9" t="s">
        <v>11801</v>
      </c>
    </row>
    <row r="2278" spans="1:22" hidden="1" x14ac:dyDescent="0.2">
      <c r="A2278" s="9">
        <v>2276</v>
      </c>
      <c r="B2278" s="9" t="s">
        <v>11802</v>
      </c>
      <c r="C2278" s="9" t="s">
        <v>792</v>
      </c>
      <c r="E2278" s="9" t="s">
        <v>229</v>
      </c>
      <c r="F2278" s="9" t="s">
        <v>1189</v>
      </c>
      <c r="G2278" s="9">
        <v>8.5</v>
      </c>
      <c r="L2278" s="9">
        <v>63.616700000000002</v>
      </c>
      <c r="M2278" s="9">
        <v>29.116700000000002</v>
      </c>
      <c r="O2278" s="9">
        <v>0</v>
      </c>
      <c r="P2278" s="9">
        <v>0</v>
      </c>
      <c r="Q2278" s="9">
        <v>0</v>
      </c>
      <c r="R2278" s="9" t="s">
        <v>393</v>
      </c>
      <c r="S2278" s="9" t="s">
        <v>11803</v>
      </c>
      <c r="T2278" s="9" t="s">
        <v>11804</v>
      </c>
    </row>
    <row r="2279" spans="1:22" hidden="1" x14ac:dyDescent="0.2">
      <c r="A2279" s="9">
        <v>2277</v>
      </c>
      <c r="B2279" s="9" t="s">
        <v>11805</v>
      </c>
      <c r="C2279" s="9" t="s">
        <v>792</v>
      </c>
      <c r="E2279" s="9" t="s">
        <v>229</v>
      </c>
      <c r="F2279" s="9" t="s">
        <v>1189</v>
      </c>
      <c r="G2279" s="9">
        <v>6.3</v>
      </c>
      <c r="L2279" s="9">
        <v>63.75</v>
      </c>
      <c r="M2279" s="9">
        <v>25.333300000000001</v>
      </c>
      <c r="O2279" s="9">
        <v>0</v>
      </c>
      <c r="P2279" s="9">
        <v>0</v>
      </c>
      <c r="Q2279" s="9">
        <v>0</v>
      </c>
      <c r="R2279" s="9" t="s">
        <v>393</v>
      </c>
      <c r="S2279" s="9" t="s">
        <v>11806</v>
      </c>
      <c r="T2279" s="9" t="s">
        <v>11807</v>
      </c>
    </row>
    <row r="2280" spans="1:22" hidden="1" x14ac:dyDescent="0.2">
      <c r="A2280" s="9">
        <v>2278</v>
      </c>
      <c r="B2280" s="9" t="s">
        <v>11808</v>
      </c>
      <c r="C2280" s="9" t="s">
        <v>792</v>
      </c>
      <c r="E2280" s="9" t="s">
        <v>229</v>
      </c>
      <c r="F2280" s="9" t="s">
        <v>1189</v>
      </c>
      <c r="G2280" s="9">
        <v>6.8</v>
      </c>
      <c r="L2280" s="9">
        <v>63.0167</v>
      </c>
      <c r="M2280" s="9">
        <v>25.416699999999999</v>
      </c>
      <c r="O2280" s="9">
        <v>0</v>
      </c>
      <c r="P2280" s="9">
        <v>0</v>
      </c>
      <c r="Q2280" s="9">
        <v>0</v>
      </c>
      <c r="R2280" s="9" t="s">
        <v>393</v>
      </c>
      <c r="S2280" s="9" t="s">
        <v>11809</v>
      </c>
      <c r="T2280" s="9" t="s">
        <v>11810</v>
      </c>
    </row>
    <row r="2281" spans="1:22" hidden="1" x14ac:dyDescent="0.2">
      <c r="A2281" s="9">
        <v>2279</v>
      </c>
      <c r="B2281" s="9" t="s">
        <v>11811</v>
      </c>
      <c r="C2281" s="9" t="s">
        <v>792</v>
      </c>
      <c r="E2281" s="9" t="s">
        <v>229</v>
      </c>
      <c r="F2281" s="9" t="s">
        <v>1189</v>
      </c>
      <c r="G2281" s="9">
        <v>4.5</v>
      </c>
      <c r="L2281" s="9">
        <v>62.4</v>
      </c>
      <c r="M2281" s="9">
        <v>23.866700000000002</v>
      </c>
      <c r="O2281" s="9">
        <v>0</v>
      </c>
      <c r="P2281" s="9">
        <v>0</v>
      </c>
      <c r="Q2281" s="9">
        <v>0</v>
      </c>
      <c r="R2281" s="9" t="s">
        <v>393</v>
      </c>
      <c r="S2281" s="9" t="s">
        <v>11812</v>
      </c>
      <c r="T2281" s="9" t="s">
        <v>11813</v>
      </c>
    </row>
    <row r="2282" spans="1:22" hidden="1" x14ac:dyDescent="0.2">
      <c r="A2282" s="9">
        <v>2280</v>
      </c>
      <c r="B2282" s="9" t="s">
        <v>11814</v>
      </c>
      <c r="C2282" s="9" t="s">
        <v>792</v>
      </c>
      <c r="E2282" s="9" t="s">
        <v>229</v>
      </c>
      <c r="F2282" s="9" t="s">
        <v>1189</v>
      </c>
      <c r="G2282" s="9">
        <v>5.6</v>
      </c>
      <c r="L2282" s="9">
        <v>62.892400000000002</v>
      </c>
      <c r="M2282" s="9">
        <v>27.677</v>
      </c>
      <c r="O2282" s="9">
        <v>0</v>
      </c>
      <c r="P2282" s="9">
        <v>0</v>
      </c>
      <c r="Q2282" s="9">
        <v>0</v>
      </c>
      <c r="R2282" s="9" t="s">
        <v>393</v>
      </c>
      <c r="S2282" s="9" t="s">
        <v>11815</v>
      </c>
      <c r="T2282" s="9" t="s">
        <v>11816</v>
      </c>
    </row>
    <row r="2283" spans="1:22" hidden="1" x14ac:dyDescent="0.2">
      <c r="A2283" s="9">
        <v>2281</v>
      </c>
      <c r="B2283" s="9" t="s">
        <v>11817</v>
      </c>
      <c r="C2283" s="9" t="s">
        <v>792</v>
      </c>
      <c r="E2283" s="9" t="s">
        <v>229</v>
      </c>
      <c r="F2283" s="9" t="s">
        <v>1189</v>
      </c>
      <c r="G2283" s="9">
        <v>1.6</v>
      </c>
      <c r="L2283" s="9">
        <v>61.6</v>
      </c>
      <c r="M2283" s="9">
        <v>26.7333</v>
      </c>
      <c r="O2283" s="9">
        <v>0</v>
      </c>
      <c r="P2283" s="9">
        <v>0</v>
      </c>
      <c r="Q2283" s="9">
        <v>0</v>
      </c>
      <c r="R2283" s="9" t="s">
        <v>393</v>
      </c>
      <c r="S2283" s="9" t="s">
        <v>11818</v>
      </c>
      <c r="T2283" s="9" t="s">
        <v>11819</v>
      </c>
    </row>
    <row r="2284" spans="1:22" hidden="1" x14ac:dyDescent="0.2">
      <c r="A2284" s="9">
        <v>2282</v>
      </c>
      <c r="B2284" s="9" t="s">
        <v>11820</v>
      </c>
      <c r="C2284" s="9" t="s">
        <v>2522</v>
      </c>
      <c r="E2284" s="9" t="s">
        <v>229</v>
      </c>
      <c r="F2284" s="9" t="s">
        <v>1189</v>
      </c>
      <c r="G2284" s="9">
        <v>49.5</v>
      </c>
      <c r="L2284" s="9">
        <v>63.833300000000001</v>
      </c>
      <c r="M2284" s="9">
        <v>23.033300000000001</v>
      </c>
      <c r="O2284" s="9">
        <v>0</v>
      </c>
      <c r="P2284" s="9">
        <v>0</v>
      </c>
      <c r="Q2284" s="9">
        <v>0</v>
      </c>
      <c r="R2284" s="9" t="s">
        <v>393</v>
      </c>
      <c r="S2284" s="9" t="s">
        <v>11821</v>
      </c>
      <c r="T2284" s="9" t="s">
        <v>11822</v>
      </c>
      <c r="U2284" s="9" t="s">
        <v>11823</v>
      </c>
      <c r="V2284" s="9" t="s">
        <v>11824</v>
      </c>
    </row>
    <row r="2285" spans="1:22" hidden="1" x14ac:dyDescent="0.2">
      <c r="A2285" s="9">
        <v>2283</v>
      </c>
      <c r="B2285" s="9" t="s">
        <v>11825</v>
      </c>
      <c r="C2285" s="9" t="s">
        <v>2522</v>
      </c>
      <c r="E2285" s="9" t="s">
        <v>229</v>
      </c>
      <c r="F2285" s="9" t="s">
        <v>1189</v>
      </c>
      <c r="G2285" s="9">
        <v>8.5</v>
      </c>
      <c r="L2285" s="9">
        <v>63.1</v>
      </c>
      <c r="M2285" s="9">
        <v>28.183299999999999</v>
      </c>
      <c r="O2285" s="9">
        <v>0</v>
      </c>
      <c r="P2285" s="9">
        <v>0</v>
      </c>
      <c r="Q2285" s="9">
        <v>0</v>
      </c>
      <c r="R2285" s="9" t="s">
        <v>393</v>
      </c>
      <c r="S2285" s="9" t="s">
        <v>11826</v>
      </c>
      <c r="T2285" s="9" t="s">
        <v>11827</v>
      </c>
    </row>
    <row r="2286" spans="1:22" hidden="1" x14ac:dyDescent="0.2">
      <c r="A2286" s="9">
        <v>2284</v>
      </c>
      <c r="B2286" s="9" t="s">
        <v>11828</v>
      </c>
      <c r="C2286" s="9" t="s">
        <v>2522</v>
      </c>
      <c r="E2286" s="9" t="s">
        <v>229</v>
      </c>
      <c r="F2286" s="9" t="s">
        <v>1189</v>
      </c>
      <c r="G2286" s="9">
        <v>146.5</v>
      </c>
      <c r="L2286" s="9">
        <v>61.111362</v>
      </c>
      <c r="M2286" s="9">
        <v>21.466712000000001</v>
      </c>
      <c r="O2286" s="9">
        <v>0</v>
      </c>
      <c r="P2286" s="9">
        <v>0</v>
      </c>
      <c r="Q2286" s="9">
        <v>0</v>
      </c>
      <c r="R2286" s="9" t="s">
        <v>393</v>
      </c>
      <c r="S2286" s="9" t="s">
        <v>11829</v>
      </c>
      <c r="T2286" s="9" t="s">
        <v>11830</v>
      </c>
      <c r="U2286" s="9" t="s">
        <v>11831</v>
      </c>
      <c r="V2286" s="9" t="s">
        <v>11832</v>
      </c>
    </row>
    <row r="2287" spans="1:22" hidden="1" x14ac:dyDescent="0.2">
      <c r="A2287" s="9">
        <v>2285</v>
      </c>
      <c r="B2287" s="9" t="s">
        <v>11833</v>
      </c>
      <c r="C2287" s="9" t="s">
        <v>2522</v>
      </c>
      <c r="E2287" s="9" t="s">
        <v>229</v>
      </c>
      <c r="F2287" s="9" t="s">
        <v>1189</v>
      </c>
      <c r="G2287" s="9">
        <v>80</v>
      </c>
      <c r="L2287" s="9">
        <v>62.237712999999999</v>
      </c>
      <c r="M2287" s="9">
        <v>25.809424</v>
      </c>
      <c r="O2287" s="9">
        <v>0</v>
      </c>
      <c r="P2287" s="9">
        <v>0</v>
      </c>
      <c r="Q2287" s="9">
        <v>0</v>
      </c>
      <c r="R2287" s="9" t="s">
        <v>393</v>
      </c>
      <c r="S2287" s="9" t="s">
        <v>11834</v>
      </c>
      <c r="T2287" s="9" t="s">
        <v>11835</v>
      </c>
    </row>
    <row r="2288" spans="1:22" hidden="1" x14ac:dyDescent="0.2">
      <c r="A2288" s="9">
        <v>2286</v>
      </c>
      <c r="B2288" s="9" t="s">
        <v>11836</v>
      </c>
      <c r="C2288" s="9" t="s">
        <v>2522</v>
      </c>
      <c r="E2288" s="9" t="s">
        <v>229</v>
      </c>
      <c r="F2288" s="9" t="s">
        <v>1189</v>
      </c>
      <c r="G2288" s="9">
        <v>59</v>
      </c>
      <c r="L2288" s="9">
        <v>61.688600000000001</v>
      </c>
      <c r="M2288" s="9">
        <v>27.272300000000001</v>
      </c>
      <c r="O2288" s="9">
        <v>0</v>
      </c>
      <c r="P2288" s="9">
        <v>0</v>
      </c>
      <c r="Q2288" s="9">
        <v>0</v>
      </c>
      <c r="R2288" s="9" t="s">
        <v>393</v>
      </c>
      <c r="S2288" s="9" t="s">
        <v>11837</v>
      </c>
      <c r="T2288" s="9" t="s">
        <v>11838</v>
      </c>
      <c r="U2288" s="9" t="s">
        <v>11839</v>
      </c>
    </row>
    <row r="2289" spans="1:22" hidden="1" x14ac:dyDescent="0.2">
      <c r="A2289" s="9">
        <v>2287</v>
      </c>
      <c r="B2289" s="9" t="s">
        <v>11840</v>
      </c>
      <c r="C2289" s="9" t="s">
        <v>468</v>
      </c>
      <c r="E2289" s="9" t="s">
        <v>229</v>
      </c>
      <c r="F2289" s="9" t="s">
        <v>1189</v>
      </c>
      <c r="G2289" s="9">
        <v>71</v>
      </c>
      <c r="L2289" s="9">
        <v>60.310397999999999</v>
      </c>
      <c r="M2289" s="9">
        <v>25.523361000000001</v>
      </c>
      <c r="O2289" s="9">
        <v>0</v>
      </c>
      <c r="P2289" s="9">
        <v>0</v>
      </c>
      <c r="Q2289" s="9">
        <v>0</v>
      </c>
      <c r="R2289" s="9" t="s">
        <v>393</v>
      </c>
      <c r="S2289" s="9" t="s">
        <v>11841</v>
      </c>
      <c r="T2289" s="9" t="s">
        <v>11842</v>
      </c>
      <c r="U2289" s="9" t="s">
        <v>11843</v>
      </c>
    </row>
    <row r="2290" spans="1:22" hidden="1" x14ac:dyDescent="0.2">
      <c r="A2290" s="9">
        <v>2288</v>
      </c>
      <c r="B2290" s="9" t="s">
        <v>11844</v>
      </c>
      <c r="C2290" s="9" t="s">
        <v>792</v>
      </c>
      <c r="E2290" s="9" t="s">
        <v>229</v>
      </c>
      <c r="F2290" s="9" t="s">
        <v>1189</v>
      </c>
      <c r="G2290" s="9">
        <v>11</v>
      </c>
      <c r="L2290" s="9">
        <v>61.9</v>
      </c>
      <c r="M2290" s="9">
        <v>23.05</v>
      </c>
      <c r="O2290" s="9">
        <v>0</v>
      </c>
      <c r="P2290" s="9">
        <v>0</v>
      </c>
      <c r="Q2290" s="9">
        <v>0</v>
      </c>
      <c r="R2290" s="9" t="s">
        <v>393</v>
      </c>
      <c r="S2290" s="9" t="s">
        <v>11845</v>
      </c>
      <c r="T2290" s="9" t="s">
        <v>11846</v>
      </c>
    </row>
    <row r="2291" spans="1:22" hidden="1" x14ac:dyDescent="0.2">
      <c r="A2291" s="9">
        <v>2289</v>
      </c>
      <c r="B2291" s="9" t="s">
        <v>11847</v>
      </c>
      <c r="C2291" s="9" t="s">
        <v>2522</v>
      </c>
      <c r="E2291" s="9" t="s">
        <v>229</v>
      </c>
      <c r="F2291" s="9" t="s">
        <v>1189</v>
      </c>
      <c r="G2291" s="9">
        <v>81.400000000000006</v>
      </c>
      <c r="L2291" s="9">
        <v>61.575904999999999</v>
      </c>
      <c r="M2291" s="9">
        <v>21.556560000000001</v>
      </c>
      <c r="O2291" s="9">
        <v>0</v>
      </c>
      <c r="P2291" s="9">
        <v>0</v>
      </c>
      <c r="Q2291" s="9">
        <v>0</v>
      </c>
      <c r="R2291" s="9" t="s">
        <v>393</v>
      </c>
      <c r="S2291" s="9" t="s">
        <v>11848</v>
      </c>
      <c r="T2291" s="9" t="s">
        <v>11849</v>
      </c>
    </row>
    <row r="2292" spans="1:22" hidden="1" x14ac:dyDescent="0.2">
      <c r="A2292" s="9">
        <v>2290</v>
      </c>
      <c r="B2292" s="9" t="s">
        <v>11850</v>
      </c>
      <c r="C2292" s="9" t="s">
        <v>792</v>
      </c>
      <c r="E2292" s="9" t="s">
        <v>229</v>
      </c>
      <c r="F2292" s="9" t="s">
        <v>1189</v>
      </c>
      <c r="G2292" s="9">
        <v>2.4</v>
      </c>
      <c r="L2292" s="9">
        <v>62.816699999999997</v>
      </c>
      <c r="M2292" s="9">
        <v>30.416699999999999</v>
      </c>
      <c r="O2292" s="9">
        <v>0</v>
      </c>
      <c r="P2292" s="9">
        <v>0</v>
      </c>
      <c r="Q2292" s="9">
        <v>0</v>
      </c>
      <c r="R2292" s="9" t="s">
        <v>393</v>
      </c>
      <c r="S2292" s="9" t="s">
        <v>11851</v>
      </c>
      <c r="T2292" s="9" t="s">
        <v>11852</v>
      </c>
    </row>
    <row r="2293" spans="1:22" hidden="1" x14ac:dyDescent="0.2">
      <c r="A2293" s="9">
        <v>2291</v>
      </c>
      <c r="B2293" s="9" t="s">
        <v>11853</v>
      </c>
      <c r="C2293" s="9" t="s">
        <v>792</v>
      </c>
      <c r="E2293" s="9" t="s">
        <v>229</v>
      </c>
      <c r="F2293" s="9" t="s">
        <v>1189</v>
      </c>
      <c r="G2293" s="9">
        <v>6.8</v>
      </c>
      <c r="L2293" s="9">
        <v>62.433300000000003</v>
      </c>
      <c r="M2293" s="9">
        <v>28.6</v>
      </c>
      <c r="O2293" s="9">
        <v>0</v>
      </c>
      <c r="P2293" s="9">
        <v>0</v>
      </c>
      <c r="Q2293" s="9">
        <v>0</v>
      </c>
      <c r="R2293" s="9" t="s">
        <v>393</v>
      </c>
      <c r="S2293" s="9" t="s">
        <v>11854</v>
      </c>
      <c r="T2293" s="9" t="s">
        <v>11855</v>
      </c>
    </row>
    <row r="2294" spans="1:22" hidden="1" x14ac:dyDescent="0.2">
      <c r="A2294" s="9">
        <v>2292</v>
      </c>
      <c r="B2294" s="9" t="s">
        <v>11856</v>
      </c>
      <c r="C2294" s="9" t="s">
        <v>792</v>
      </c>
      <c r="E2294" s="9" t="s">
        <v>229</v>
      </c>
      <c r="F2294" s="9" t="s">
        <v>1189</v>
      </c>
      <c r="G2294" s="9">
        <v>1</v>
      </c>
      <c r="L2294" s="9">
        <v>64.7</v>
      </c>
      <c r="M2294" s="9">
        <v>24.583300000000001</v>
      </c>
      <c r="O2294" s="9">
        <v>0</v>
      </c>
      <c r="P2294" s="9">
        <v>0</v>
      </c>
      <c r="Q2294" s="9">
        <v>0</v>
      </c>
      <c r="R2294" s="9" t="s">
        <v>393</v>
      </c>
      <c r="S2294" s="9" t="s">
        <v>11857</v>
      </c>
      <c r="T2294" s="9" t="s">
        <v>11858</v>
      </c>
    </row>
    <row r="2295" spans="1:22" hidden="1" x14ac:dyDescent="0.2">
      <c r="A2295" s="9">
        <v>2293</v>
      </c>
      <c r="B2295" s="9" t="s">
        <v>11859</v>
      </c>
      <c r="C2295" s="9" t="s">
        <v>2522</v>
      </c>
      <c r="E2295" s="9" t="s">
        <v>229</v>
      </c>
      <c r="F2295" s="9" t="s">
        <v>1189</v>
      </c>
      <c r="G2295" s="9">
        <v>133</v>
      </c>
      <c r="L2295" s="9">
        <v>65.006027000000003</v>
      </c>
      <c r="M2295" s="9">
        <v>25.437086000000001</v>
      </c>
      <c r="O2295" s="9">
        <v>0</v>
      </c>
      <c r="P2295" s="9">
        <v>0</v>
      </c>
      <c r="Q2295" s="9">
        <v>0</v>
      </c>
      <c r="R2295" s="9" t="s">
        <v>393</v>
      </c>
      <c r="S2295" s="9" t="s">
        <v>11860</v>
      </c>
      <c r="T2295" s="9" t="s">
        <v>11861</v>
      </c>
      <c r="U2295" s="9" t="s">
        <v>11862</v>
      </c>
      <c r="V2295" s="9" t="s">
        <v>11863</v>
      </c>
    </row>
    <row r="2296" spans="1:22" hidden="1" x14ac:dyDescent="0.2">
      <c r="A2296" s="9">
        <v>2294</v>
      </c>
      <c r="B2296" s="9" t="s">
        <v>11864</v>
      </c>
      <c r="C2296" s="9" t="s">
        <v>792</v>
      </c>
      <c r="E2296" s="9" t="s">
        <v>229</v>
      </c>
      <c r="F2296" s="9" t="s">
        <v>1189</v>
      </c>
      <c r="G2296" s="9">
        <v>3</v>
      </c>
      <c r="L2296" s="9">
        <v>63.75</v>
      </c>
      <c r="M2296" s="9">
        <v>25.333300000000001</v>
      </c>
      <c r="O2296" s="9">
        <v>0</v>
      </c>
      <c r="P2296" s="9">
        <v>0</v>
      </c>
      <c r="Q2296" s="9">
        <v>0</v>
      </c>
      <c r="R2296" s="9" t="s">
        <v>393</v>
      </c>
      <c r="S2296" s="9" t="s">
        <v>11865</v>
      </c>
      <c r="T2296" s="9" t="s">
        <v>11866</v>
      </c>
    </row>
    <row r="2297" spans="1:22" hidden="1" x14ac:dyDescent="0.2">
      <c r="A2297" s="9">
        <v>2295</v>
      </c>
      <c r="B2297" s="9" t="s">
        <v>11867</v>
      </c>
      <c r="C2297" s="9" t="s">
        <v>468</v>
      </c>
      <c r="E2297" s="9" t="s">
        <v>229</v>
      </c>
      <c r="F2297" s="9" t="s">
        <v>1189</v>
      </c>
      <c r="G2297" s="9">
        <v>40</v>
      </c>
      <c r="L2297" s="9">
        <v>60.459000000000003</v>
      </c>
      <c r="M2297" s="9">
        <v>22.054500000000001</v>
      </c>
      <c r="O2297" s="9">
        <v>0</v>
      </c>
      <c r="P2297" s="9">
        <v>0</v>
      </c>
      <c r="Q2297" s="9">
        <v>0</v>
      </c>
      <c r="R2297" s="9" t="s">
        <v>393</v>
      </c>
      <c r="S2297" s="9" t="s">
        <v>11868</v>
      </c>
      <c r="T2297" s="9" t="s">
        <v>11869</v>
      </c>
    </row>
    <row r="2298" spans="1:22" hidden="1" x14ac:dyDescent="0.2">
      <c r="A2298" s="9">
        <v>2296</v>
      </c>
      <c r="B2298" s="9" t="s">
        <v>11870</v>
      </c>
      <c r="C2298" s="9" t="s">
        <v>2522</v>
      </c>
      <c r="D2298" s="9" t="s">
        <v>228</v>
      </c>
      <c r="E2298" s="9" t="s">
        <v>229</v>
      </c>
      <c r="F2298" s="9" t="s">
        <v>1189</v>
      </c>
      <c r="G2298" s="9">
        <v>32.799999999999997</v>
      </c>
      <c r="L2298" s="9">
        <v>65.966700000000003</v>
      </c>
      <c r="M2298" s="9">
        <v>29.183299999999999</v>
      </c>
      <c r="O2298" s="9">
        <v>0</v>
      </c>
      <c r="P2298" s="9">
        <v>0</v>
      </c>
      <c r="Q2298" s="9">
        <v>0</v>
      </c>
      <c r="R2298" s="9" t="s">
        <v>393</v>
      </c>
      <c r="S2298" s="9" t="s">
        <v>11871</v>
      </c>
      <c r="T2298" s="9" t="s">
        <v>11872</v>
      </c>
    </row>
    <row r="2299" spans="1:22" hidden="1" x14ac:dyDescent="0.2">
      <c r="A2299" s="9">
        <v>2297</v>
      </c>
      <c r="B2299" s="9" t="s">
        <v>11873</v>
      </c>
      <c r="C2299" s="9" t="s">
        <v>792</v>
      </c>
      <c r="E2299" s="9" t="s">
        <v>229</v>
      </c>
      <c r="F2299" s="9" t="s">
        <v>1189</v>
      </c>
      <c r="G2299" s="9">
        <v>1.9</v>
      </c>
      <c r="L2299" s="9">
        <v>62.26</v>
      </c>
      <c r="M2299" s="9">
        <v>27.543600000000001</v>
      </c>
      <c r="O2299" s="9">
        <v>0</v>
      </c>
      <c r="P2299" s="9">
        <v>0</v>
      </c>
      <c r="Q2299" s="9">
        <v>0</v>
      </c>
      <c r="R2299" s="9" t="s">
        <v>393</v>
      </c>
      <c r="S2299" s="9" t="s">
        <v>11874</v>
      </c>
      <c r="T2299" s="9" t="s">
        <v>11875</v>
      </c>
    </row>
    <row r="2300" spans="1:22" hidden="1" x14ac:dyDescent="0.2">
      <c r="A2300" s="9">
        <v>2298</v>
      </c>
      <c r="B2300" s="9" t="s">
        <v>11876</v>
      </c>
      <c r="C2300" s="9" t="s">
        <v>468</v>
      </c>
      <c r="E2300" s="9" t="s">
        <v>229</v>
      </c>
      <c r="F2300" s="9" t="s">
        <v>1189</v>
      </c>
      <c r="G2300" s="9">
        <v>40</v>
      </c>
      <c r="L2300" s="9">
        <v>60.372199999999999</v>
      </c>
      <c r="M2300" s="9">
        <v>26.347200000000001</v>
      </c>
      <c r="O2300" s="9">
        <v>0</v>
      </c>
      <c r="P2300" s="9">
        <v>0</v>
      </c>
      <c r="Q2300" s="9">
        <v>0</v>
      </c>
      <c r="R2300" s="9" t="s">
        <v>393</v>
      </c>
      <c r="S2300" s="9" t="s">
        <v>11877</v>
      </c>
      <c r="T2300" s="9" t="s">
        <v>11878</v>
      </c>
    </row>
    <row r="2301" spans="1:22" hidden="1" x14ac:dyDescent="0.2">
      <c r="A2301" s="9">
        <v>2299</v>
      </c>
      <c r="B2301" s="9" t="s">
        <v>11879</v>
      </c>
      <c r="C2301" s="9" t="s">
        <v>792</v>
      </c>
      <c r="E2301" s="9" t="s">
        <v>229</v>
      </c>
      <c r="F2301" s="9" t="s">
        <v>1189</v>
      </c>
      <c r="G2301" s="9">
        <v>3.2</v>
      </c>
      <c r="L2301" s="9">
        <v>64.2</v>
      </c>
      <c r="M2301" s="9">
        <v>29.583300000000001</v>
      </c>
      <c r="O2301" s="9">
        <v>0</v>
      </c>
      <c r="P2301" s="9">
        <v>0</v>
      </c>
      <c r="Q2301" s="9">
        <v>0</v>
      </c>
      <c r="R2301" s="9" t="s">
        <v>393</v>
      </c>
      <c r="S2301" s="9" t="s">
        <v>11880</v>
      </c>
      <c r="T2301" s="9" t="s">
        <v>11881</v>
      </c>
    </row>
    <row r="2302" spans="1:22" hidden="1" x14ac:dyDescent="0.2">
      <c r="A2302" s="9">
        <v>2300</v>
      </c>
      <c r="B2302" s="9" t="s">
        <v>11882</v>
      </c>
      <c r="C2302" s="9" t="s">
        <v>2522</v>
      </c>
      <c r="E2302" s="9" t="s">
        <v>229</v>
      </c>
      <c r="F2302" s="9" t="s">
        <v>1189</v>
      </c>
      <c r="G2302" s="9">
        <v>6</v>
      </c>
      <c r="L2302" s="9">
        <v>65.966700000000003</v>
      </c>
      <c r="M2302" s="9">
        <v>29.183299999999999</v>
      </c>
      <c r="O2302" s="9">
        <v>0</v>
      </c>
      <c r="P2302" s="9">
        <v>0</v>
      </c>
      <c r="Q2302" s="9">
        <v>0</v>
      </c>
      <c r="R2302" s="9" t="s">
        <v>393</v>
      </c>
      <c r="S2302" s="9" t="s">
        <v>11883</v>
      </c>
      <c r="T2302" s="9" t="s">
        <v>11884</v>
      </c>
    </row>
    <row r="2303" spans="1:22" hidden="1" x14ac:dyDescent="0.2">
      <c r="A2303" s="9">
        <v>2301</v>
      </c>
      <c r="B2303" s="9" t="s">
        <v>11885</v>
      </c>
      <c r="C2303" s="9" t="s">
        <v>2522</v>
      </c>
      <c r="E2303" s="9" t="s">
        <v>229</v>
      </c>
      <c r="F2303" s="9" t="s">
        <v>1189</v>
      </c>
      <c r="G2303" s="9">
        <v>20.5</v>
      </c>
      <c r="L2303" s="9">
        <v>62.879899999999999</v>
      </c>
      <c r="M2303" s="9">
        <v>27.6768</v>
      </c>
      <c r="O2303" s="9">
        <v>0</v>
      </c>
      <c r="P2303" s="9">
        <v>0</v>
      </c>
      <c r="Q2303" s="9">
        <v>0</v>
      </c>
      <c r="R2303" s="9" t="s">
        <v>393</v>
      </c>
      <c r="S2303" s="9" t="s">
        <v>11886</v>
      </c>
      <c r="T2303" s="9" t="s">
        <v>11887</v>
      </c>
    </row>
    <row r="2304" spans="1:22" hidden="1" x14ac:dyDescent="0.2">
      <c r="A2304" s="9">
        <v>2302</v>
      </c>
      <c r="B2304" s="9" t="s">
        <v>11888</v>
      </c>
      <c r="C2304" s="9" t="s">
        <v>792</v>
      </c>
      <c r="E2304" s="9" t="s">
        <v>229</v>
      </c>
      <c r="F2304" s="9" t="s">
        <v>1189</v>
      </c>
      <c r="G2304" s="9">
        <v>2</v>
      </c>
      <c r="L2304" s="9">
        <v>63.533299999999997</v>
      </c>
      <c r="M2304" s="9">
        <v>28.966699999999999</v>
      </c>
      <c r="O2304" s="9">
        <v>0</v>
      </c>
      <c r="P2304" s="9">
        <v>0</v>
      </c>
      <c r="Q2304" s="9">
        <v>0</v>
      </c>
      <c r="R2304" s="9" t="s">
        <v>393</v>
      </c>
      <c r="S2304" s="9" t="s">
        <v>11889</v>
      </c>
      <c r="T2304" s="9" t="s">
        <v>11890</v>
      </c>
    </row>
    <row r="2305" spans="1:21" hidden="1" x14ac:dyDescent="0.2">
      <c r="A2305" s="9">
        <v>2303</v>
      </c>
      <c r="B2305" s="9" t="s">
        <v>11891</v>
      </c>
      <c r="C2305" s="9" t="s">
        <v>792</v>
      </c>
      <c r="E2305" s="9" t="s">
        <v>229</v>
      </c>
      <c r="F2305" s="9" t="s">
        <v>1189</v>
      </c>
      <c r="G2305" s="9">
        <v>3.2</v>
      </c>
      <c r="L2305" s="9">
        <v>60.9</v>
      </c>
      <c r="M2305" s="9">
        <v>26.633299999999998</v>
      </c>
      <c r="O2305" s="9">
        <v>0</v>
      </c>
      <c r="P2305" s="9">
        <v>0</v>
      </c>
      <c r="Q2305" s="9">
        <v>0</v>
      </c>
      <c r="R2305" s="9" t="s">
        <v>393</v>
      </c>
      <c r="S2305" s="9" t="s">
        <v>11892</v>
      </c>
      <c r="T2305" s="9" t="s">
        <v>11893</v>
      </c>
      <c r="U2305" s="9" t="s">
        <v>11894</v>
      </c>
    </row>
    <row r="2306" spans="1:21" hidden="1" x14ac:dyDescent="0.2">
      <c r="A2306" s="9">
        <v>2304</v>
      </c>
      <c r="B2306" s="9" t="s">
        <v>11895</v>
      </c>
      <c r="C2306" s="9" t="s">
        <v>2522</v>
      </c>
      <c r="E2306" s="9" t="s">
        <v>229</v>
      </c>
      <c r="F2306" s="9" t="s">
        <v>1189</v>
      </c>
      <c r="G2306" s="9">
        <v>72</v>
      </c>
      <c r="L2306" s="9">
        <v>60.467787000000001</v>
      </c>
      <c r="M2306" s="9">
        <v>26.957370000000001</v>
      </c>
      <c r="O2306" s="9">
        <v>0</v>
      </c>
      <c r="P2306" s="9">
        <v>0</v>
      </c>
      <c r="Q2306" s="9">
        <v>0</v>
      </c>
      <c r="R2306" s="9" t="s">
        <v>393</v>
      </c>
      <c r="S2306" s="9" t="s">
        <v>11896</v>
      </c>
      <c r="T2306" s="9" t="s">
        <v>11897</v>
      </c>
    </row>
    <row r="2307" spans="1:21" hidden="1" x14ac:dyDescent="0.2">
      <c r="A2307" s="9">
        <v>2305</v>
      </c>
      <c r="B2307" s="9" t="s">
        <v>11898</v>
      </c>
      <c r="C2307" s="9" t="s">
        <v>468</v>
      </c>
      <c r="E2307" s="9" t="s">
        <v>229</v>
      </c>
      <c r="F2307" s="9" t="s">
        <v>1189</v>
      </c>
      <c r="G2307" s="9">
        <v>1.2</v>
      </c>
      <c r="L2307" s="9">
        <v>61.7667</v>
      </c>
      <c r="M2307" s="9">
        <v>28.7667</v>
      </c>
      <c r="O2307" s="9">
        <v>0</v>
      </c>
      <c r="P2307" s="9">
        <v>0</v>
      </c>
      <c r="Q2307" s="9">
        <v>0</v>
      </c>
      <c r="R2307" s="9" t="s">
        <v>393</v>
      </c>
      <c r="S2307" s="9" t="s">
        <v>11899</v>
      </c>
      <c r="T2307" s="9" t="s">
        <v>11900</v>
      </c>
    </row>
    <row r="2308" spans="1:21" hidden="1" x14ac:dyDescent="0.2">
      <c r="A2308" s="9">
        <v>2306</v>
      </c>
      <c r="B2308" s="9" t="s">
        <v>11901</v>
      </c>
      <c r="C2308" s="9" t="s">
        <v>792</v>
      </c>
      <c r="E2308" s="9" t="s">
        <v>229</v>
      </c>
      <c r="F2308" s="9" t="s">
        <v>1189</v>
      </c>
      <c r="G2308" s="9">
        <v>8.5</v>
      </c>
      <c r="L2308" s="9">
        <v>61.7971</v>
      </c>
      <c r="M2308" s="9">
        <v>24.372299999999999</v>
      </c>
      <c r="O2308" s="9">
        <v>0</v>
      </c>
      <c r="P2308" s="9">
        <v>0</v>
      </c>
      <c r="Q2308" s="9">
        <v>0</v>
      </c>
      <c r="R2308" s="9" t="s">
        <v>393</v>
      </c>
      <c r="S2308" s="9" t="s">
        <v>11902</v>
      </c>
      <c r="T2308" s="9" t="s">
        <v>11903</v>
      </c>
    </row>
    <row r="2309" spans="1:21" hidden="1" x14ac:dyDescent="0.2">
      <c r="A2309" s="9">
        <v>2307</v>
      </c>
      <c r="B2309" s="9" t="s">
        <v>11904</v>
      </c>
      <c r="C2309" s="9" t="s">
        <v>242</v>
      </c>
      <c r="D2309" s="9" t="s">
        <v>228</v>
      </c>
      <c r="E2309" s="9" t="s">
        <v>229</v>
      </c>
      <c r="F2309" s="9" t="s">
        <v>1189</v>
      </c>
      <c r="G2309" s="9">
        <v>4.5999999999999996</v>
      </c>
      <c r="L2309" s="9">
        <v>60.982700000000001</v>
      </c>
      <c r="M2309" s="9">
        <v>25.6615</v>
      </c>
      <c r="O2309" s="9">
        <v>0</v>
      </c>
      <c r="P2309" s="9">
        <v>0</v>
      </c>
      <c r="Q2309" s="9">
        <v>0</v>
      </c>
      <c r="R2309" s="9" t="s">
        <v>393</v>
      </c>
      <c r="S2309" s="9" t="s">
        <v>11905</v>
      </c>
      <c r="T2309" s="9" t="s">
        <v>11906</v>
      </c>
    </row>
    <row r="2310" spans="1:21" hidden="1" x14ac:dyDescent="0.2">
      <c r="A2310" s="9">
        <v>2308</v>
      </c>
      <c r="B2310" s="9" t="s">
        <v>11907</v>
      </c>
      <c r="C2310" s="9" t="s">
        <v>792</v>
      </c>
      <c r="E2310" s="9" t="s">
        <v>229</v>
      </c>
      <c r="F2310" s="9" t="s">
        <v>1189</v>
      </c>
      <c r="G2310" s="9">
        <v>6.7</v>
      </c>
      <c r="L2310" s="9">
        <v>65.7667</v>
      </c>
      <c r="M2310" s="9">
        <v>24.4</v>
      </c>
      <c r="O2310" s="9">
        <v>0</v>
      </c>
      <c r="P2310" s="9">
        <v>0</v>
      </c>
      <c r="Q2310" s="9">
        <v>0</v>
      </c>
      <c r="R2310" s="9" t="s">
        <v>393</v>
      </c>
      <c r="S2310" s="9" t="s">
        <v>11908</v>
      </c>
      <c r="T2310" s="9" t="s">
        <v>11909</v>
      </c>
    </row>
    <row r="2311" spans="1:21" hidden="1" x14ac:dyDescent="0.2">
      <c r="A2311" s="9">
        <v>2309</v>
      </c>
      <c r="B2311" s="9" t="s">
        <v>5119</v>
      </c>
      <c r="C2311" s="9" t="s">
        <v>468</v>
      </c>
      <c r="E2311" s="9" t="s">
        <v>229</v>
      </c>
      <c r="F2311" s="9" t="s">
        <v>1189</v>
      </c>
      <c r="G2311" s="9">
        <v>6.3</v>
      </c>
      <c r="L2311" s="9">
        <v>61.337963000000002</v>
      </c>
      <c r="M2311" s="9">
        <v>22.114235999999998</v>
      </c>
      <c r="O2311" s="9">
        <v>0</v>
      </c>
      <c r="P2311" s="9">
        <v>0</v>
      </c>
      <c r="Q2311" s="9">
        <v>0</v>
      </c>
      <c r="R2311" s="9" t="s">
        <v>393</v>
      </c>
      <c r="S2311" s="9" t="s">
        <v>11910</v>
      </c>
      <c r="T2311" s="9" t="s">
        <v>11911</v>
      </c>
    </row>
    <row r="2312" spans="1:21" hidden="1" x14ac:dyDescent="0.2">
      <c r="A2312" s="9">
        <v>2310</v>
      </c>
      <c r="B2312" s="9" t="s">
        <v>11912</v>
      </c>
      <c r="C2312" s="9" t="s">
        <v>792</v>
      </c>
      <c r="D2312" s="9" t="s">
        <v>846</v>
      </c>
      <c r="E2312" s="9" t="s">
        <v>794</v>
      </c>
      <c r="F2312" s="9" t="s">
        <v>4984</v>
      </c>
      <c r="G2312" s="9">
        <v>2</v>
      </c>
      <c r="I2312" s="9">
        <v>1908</v>
      </c>
      <c r="J2312" s="9">
        <v>1908</v>
      </c>
      <c r="L2312" s="9">
        <v>58.828634999999998</v>
      </c>
      <c r="M2312" s="9">
        <v>5.8327960000000001</v>
      </c>
      <c r="N2312" s="9">
        <v>703.8</v>
      </c>
      <c r="O2312" s="9">
        <v>0</v>
      </c>
      <c r="P2312" s="9">
        <v>0</v>
      </c>
      <c r="Q2312" s="9">
        <v>0</v>
      </c>
      <c r="R2312" s="9" t="s">
        <v>393</v>
      </c>
      <c r="S2312" s="9" t="s">
        <v>11913</v>
      </c>
      <c r="T2312" s="9" t="s">
        <v>11914</v>
      </c>
    </row>
    <row r="2313" spans="1:21" hidden="1" x14ac:dyDescent="0.2">
      <c r="A2313" s="9">
        <v>2311</v>
      </c>
      <c r="B2313" s="9" t="s">
        <v>11915</v>
      </c>
      <c r="C2313" s="9" t="s">
        <v>792</v>
      </c>
      <c r="D2313" s="9" t="s">
        <v>846</v>
      </c>
      <c r="E2313" s="9" t="s">
        <v>794</v>
      </c>
      <c r="F2313" s="9" t="s">
        <v>4984</v>
      </c>
      <c r="G2313" s="9">
        <v>25</v>
      </c>
      <c r="I2313" s="9">
        <v>1964</v>
      </c>
      <c r="J2313" s="9">
        <v>1964</v>
      </c>
      <c r="L2313" s="9">
        <v>63.150398000000003</v>
      </c>
      <c r="M2313" s="9">
        <v>10.317983</v>
      </c>
      <c r="N2313" s="9">
        <v>12.066666666666601</v>
      </c>
      <c r="O2313" s="9">
        <v>0</v>
      </c>
      <c r="P2313" s="9">
        <v>0</v>
      </c>
      <c r="Q2313" s="9">
        <v>0</v>
      </c>
      <c r="R2313" s="9" t="s">
        <v>393</v>
      </c>
      <c r="S2313" s="9" t="s">
        <v>11916</v>
      </c>
      <c r="T2313" s="9" t="s">
        <v>11917</v>
      </c>
    </row>
    <row r="2314" spans="1:21" hidden="1" x14ac:dyDescent="0.2">
      <c r="A2314" s="9">
        <v>2312</v>
      </c>
      <c r="B2314" s="9" t="s">
        <v>11918</v>
      </c>
      <c r="C2314" s="9" t="s">
        <v>792</v>
      </c>
      <c r="D2314" s="9" t="s">
        <v>846</v>
      </c>
      <c r="E2314" s="9" t="s">
        <v>794</v>
      </c>
      <c r="F2314" s="9" t="s">
        <v>4984</v>
      </c>
      <c r="G2314" s="9">
        <v>23.8</v>
      </c>
      <c r="I2314" s="9">
        <v>1910</v>
      </c>
      <c r="J2314" s="9">
        <v>1972</v>
      </c>
      <c r="L2314" s="9">
        <v>60.830494000000002</v>
      </c>
      <c r="M2314" s="9">
        <v>11.611755</v>
      </c>
      <c r="O2314" s="9">
        <v>0</v>
      </c>
      <c r="P2314" s="9">
        <v>0</v>
      </c>
      <c r="Q2314" s="9">
        <v>0</v>
      </c>
      <c r="R2314" s="9" t="s">
        <v>393</v>
      </c>
      <c r="S2314" s="9" t="s">
        <v>11919</v>
      </c>
      <c r="T2314" s="9" t="s">
        <v>11920</v>
      </c>
      <c r="U2314" s="9" t="s">
        <v>11921</v>
      </c>
    </row>
    <row r="2315" spans="1:21" hidden="1" x14ac:dyDescent="0.2">
      <c r="A2315" s="9">
        <v>2313</v>
      </c>
      <c r="B2315" s="9" t="s">
        <v>11922</v>
      </c>
      <c r="C2315" s="9" t="s">
        <v>792</v>
      </c>
      <c r="D2315" s="9" t="s">
        <v>846</v>
      </c>
      <c r="E2315" s="9" t="s">
        <v>794</v>
      </c>
      <c r="F2315" s="9" t="s">
        <v>4984</v>
      </c>
      <c r="G2315" s="9">
        <v>48</v>
      </c>
      <c r="I2315" s="9">
        <v>1964</v>
      </c>
      <c r="J2315" s="9">
        <v>1964</v>
      </c>
      <c r="L2315" s="9">
        <v>69.372952999999995</v>
      </c>
      <c r="M2315" s="9">
        <v>29.694029</v>
      </c>
      <c r="N2315" s="9">
        <v>2795.8333333333298</v>
      </c>
      <c r="O2315" s="9">
        <v>0</v>
      </c>
      <c r="P2315" s="9">
        <v>0</v>
      </c>
      <c r="Q2315" s="9">
        <v>0</v>
      </c>
      <c r="R2315" s="9" t="s">
        <v>393</v>
      </c>
      <c r="S2315" s="9" t="s">
        <v>11923</v>
      </c>
      <c r="T2315" s="9" t="s">
        <v>11924</v>
      </c>
    </row>
    <row r="2316" spans="1:21" hidden="1" x14ac:dyDescent="0.2">
      <c r="A2316" s="9">
        <v>2314</v>
      </c>
      <c r="B2316" s="9" t="s">
        <v>11925</v>
      </c>
      <c r="C2316" s="9" t="s">
        <v>792</v>
      </c>
      <c r="D2316" s="9" t="s">
        <v>846</v>
      </c>
      <c r="E2316" s="9" t="s">
        <v>794</v>
      </c>
      <c r="F2316" s="9" t="s">
        <v>4984</v>
      </c>
      <c r="G2316" s="9">
        <v>7.7</v>
      </c>
      <c r="I2316" s="9">
        <v>1987</v>
      </c>
      <c r="J2316" s="9">
        <v>1987</v>
      </c>
      <c r="L2316" s="9">
        <v>61.675013999999997</v>
      </c>
      <c r="M2316" s="9">
        <v>5.7832210000000002</v>
      </c>
      <c r="N2316" s="9">
        <v>2030.7792207792199</v>
      </c>
      <c r="O2316" s="9">
        <v>0</v>
      </c>
      <c r="P2316" s="9">
        <v>0</v>
      </c>
      <c r="Q2316" s="9">
        <v>0</v>
      </c>
      <c r="R2316" s="9" t="s">
        <v>393</v>
      </c>
      <c r="S2316" s="9" t="s">
        <v>11926</v>
      </c>
      <c r="T2316" s="9" t="s">
        <v>11927</v>
      </c>
    </row>
    <row r="2317" spans="1:21" hidden="1" x14ac:dyDescent="0.2">
      <c r="A2317" s="9">
        <v>2315</v>
      </c>
      <c r="B2317" s="9" t="s">
        <v>11928</v>
      </c>
      <c r="C2317" s="9" t="s">
        <v>792</v>
      </c>
      <c r="D2317" s="9" t="s">
        <v>846</v>
      </c>
      <c r="E2317" s="9" t="s">
        <v>794</v>
      </c>
      <c r="F2317" s="9" t="s">
        <v>4984</v>
      </c>
      <c r="G2317" s="9">
        <v>97</v>
      </c>
      <c r="I2317" s="9">
        <v>1983</v>
      </c>
      <c r="J2317" s="9">
        <v>1983</v>
      </c>
      <c r="L2317" s="9">
        <v>59.621986</v>
      </c>
      <c r="M2317" s="9">
        <v>9.6679829999999995</v>
      </c>
      <c r="O2317" s="9">
        <v>0</v>
      </c>
      <c r="P2317" s="9">
        <v>0</v>
      </c>
      <c r="Q2317" s="9">
        <v>0</v>
      </c>
      <c r="R2317" s="9" t="s">
        <v>393</v>
      </c>
      <c r="S2317" s="9" t="s">
        <v>11929</v>
      </c>
      <c r="T2317" s="9" t="s">
        <v>11930</v>
      </c>
    </row>
    <row r="2318" spans="1:21" hidden="1" x14ac:dyDescent="0.2">
      <c r="A2318" s="9">
        <v>2316</v>
      </c>
      <c r="B2318" s="9" t="s">
        <v>11931</v>
      </c>
      <c r="C2318" s="9" t="s">
        <v>792</v>
      </c>
      <c r="D2318" s="9" t="s">
        <v>846</v>
      </c>
      <c r="E2318" s="9" t="s">
        <v>794</v>
      </c>
      <c r="F2318" s="9" t="s">
        <v>4984</v>
      </c>
      <c r="G2318" s="9">
        <v>24.96</v>
      </c>
      <c r="I2318" s="9">
        <v>1953</v>
      </c>
      <c r="J2318" s="9">
        <v>1988</v>
      </c>
      <c r="L2318" s="9">
        <v>59.207785000000001</v>
      </c>
      <c r="M2318" s="9">
        <v>9.5281090000000006</v>
      </c>
      <c r="N2318" s="9">
        <v>8.625</v>
      </c>
      <c r="O2318" s="9">
        <v>0</v>
      </c>
      <c r="P2318" s="9">
        <v>0</v>
      </c>
      <c r="Q2318" s="9">
        <v>0</v>
      </c>
      <c r="R2318" s="9" t="s">
        <v>393</v>
      </c>
      <c r="S2318" s="9" t="s">
        <v>11932</v>
      </c>
      <c r="T2318" s="9" t="s">
        <v>11933</v>
      </c>
      <c r="U2318" s="9" t="s">
        <v>11934</v>
      </c>
    </row>
    <row r="2319" spans="1:21" hidden="1" x14ac:dyDescent="0.2">
      <c r="A2319" s="9">
        <v>2317</v>
      </c>
      <c r="B2319" s="9" t="s">
        <v>11935</v>
      </c>
      <c r="C2319" s="9" t="s">
        <v>792</v>
      </c>
      <c r="D2319" s="9" t="s">
        <v>846</v>
      </c>
      <c r="E2319" s="9" t="s">
        <v>794</v>
      </c>
      <c r="F2319" s="9" t="s">
        <v>4984</v>
      </c>
      <c r="G2319" s="9">
        <v>4.5</v>
      </c>
      <c r="I2319" s="9">
        <v>1950</v>
      </c>
      <c r="J2319" s="9">
        <v>1950</v>
      </c>
      <c r="L2319" s="9">
        <v>60.274630999999999</v>
      </c>
      <c r="M2319" s="9">
        <v>6.0394329999999998</v>
      </c>
      <c r="N2319" s="9">
        <v>572.71111111111099</v>
      </c>
      <c r="O2319" s="9">
        <v>0</v>
      </c>
      <c r="P2319" s="9">
        <v>0</v>
      </c>
      <c r="Q2319" s="9">
        <v>0</v>
      </c>
      <c r="R2319" s="9" t="s">
        <v>393</v>
      </c>
      <c r="S2319" s="9" t="s">
        <v>11936</v>
      </c>
      <c r="T2319" s="9" t="s">
        <v>11937</v>
      </c>
    </row>
    <row r="2320" spans="1:21" hidden="1" x14ac:dyDescent="0.2">
      <c r="A2320" s="9">
        <v>2318</v>
      </c>
      <c r="B2320" s="9" t="s">
        <v>11938</v>
      </c>
      <c r="C2320" s="9" t="s">
        <v>792</v>
      </c>
      <c r="D2320" s="9" t="s">
        <v>846</v>
      </c>
      <c r="E2320" s="9" t="s">
        <v>794</v>
      </c>
      <c r="F2320" s="9" t="s">
        <v>4984</v>
      </c>
      <c r="G2320" s="9">
        <v>20</v>
      </c>
      <c r="I2320" s="9">
        <v>1985</v>
      </c>
      <c r="J2320" s="9">
        <v>1985</v>
      </c>
      <c r="L2320" s="9">
        <v>63.192405999999998</v>
      </c>
      <c r="M2320" s="9">
        <v>10.956678</v>
      </c>
      <c r="N2320" s="9">
        <v>918.03</v>
      </c>
      <c r="O2320" s="9">
        <v>0</v>
      </c>
      <c r="P2320" s="9">
        <v>0</v>
      </c>
      <c r="Q2320" s="9">
        <v>0</v>
      </c>
      <c r="R2320" s="9" t="s">
        <v>393</v>
      </c>
      <c r="S2320" s="9" t="s">
        <v>11939</v>
      </c>
      <c r="T2320" s="9" t="s">
        <v>11940</v>
      </c>
    </row>
    <row r="2321" spans="1:22" hidden="1" x14ac:dyDescent="0.2">
      <c r="A2321" s="9">
        <v>2319</v>
      </c>
      <c r="B2321" s="9" t="s">
        <v>11941</v>
      </c>
      <c r="C2321" s="9" t="s">
        <v>792</v>
      </c>
      <c r="D2321" s="9" t="s">
        <v>846</v>
      </c>
      <c r="E2321" s="9" t="s">
        <v>794</v>
      </c>
      <c r="F2321" s="9" t="s">
        <v>4984</v>
      </c>
      <c r="G2321" s="9">
        <v>21</v>
      </c>
      <c r="I2321" s="9">
        <v>1983</v>
      </c>
      <c r="J2321" s="9">
        <v>1983</v>
      </c>
      <c r="L2321" s="9">
        <v>67.807908999999995</v>
      </c>
      <c r="M2321" s="9">
        <v>16.115713</v>
      </c>
      <c r="N2321" s="9">
        <v>2359.7619047619</v>
      </c>
      <c r="O2321" s="9">
        <v>0</v>
      </c>
      <c r="P2321" s="9">
        <v>0</v>
      </c>
      <c r="Q2321" s="9">
        <v>0</v>
      </c>
      <c r="R2321" s="9" t="s">
        <v>393</v>
      </c>
      <c r="S2321" s="9" t="s">
        <v>11942</v>
      </c>
      <c r="T2321" s="9" t="s">
        <v>11943</v>
      </c>
    </row>
    <row r="2322" spans="1:22" hidden="1" x14ac:dyDescent="0.2">
      <c r="A2322" s="9">
        <v>2320</v>
      </c>
      <c r="B2322" s="9" t="s">
        <v>11944</v>
      </c>
      <c r="C2322" s="9" t="s">
        <v>792</v>
      </c>
      <c r="D2322" s="9" t="s">
        <v>846</v>
      </c>
      <c r="E2322" s="9" t="s">
        <v>794</v>
      </c>
      <c r="F2322" s="9" t="s">
        <v>4984</v>
      </c>
      <c r="G2322" s="9">
        <v>15.1</v>
      </c>
      <c r="I2322" s="9">
        <v>2008</v>
      </c>
      <c r="J2322" s="9">
        <v>2015</v>
      </c>
      <c r="L2322" s="9">
        <v>61.736210999999997</v>
      </c>
      <c r="M2322" s="9">
        <v>8.9362820000000003</v>
      </c>
      <c r="O2322" s="9">
        <v>0</v>
      </c>
      <c r="P2322" s="9">
        <v>0</v>
      </c>
      <c r="Q2322" s="9">
        <v>0</v>
      </c>
      <c r="R2322" s="9" t="s">
        <v>393</v>
      </c>
      <c r="S2322" s="9" t="s">
        <v>11945</v>
      </c>
      <c r="T2322" s="9" t="s">
        <v>11946</v>
      </c>
      <c r="U2322" s="9" t="s">
        <v>11947</v>
      </c>
    </row>
    <row r="2323" spans="1:22" hidden="1" x14ac:dyDescent="0.2">
      <c r="A2323" s="9">
        <v>2321</v>
      </c>
      <c r="B2323" s="9" t="s">
        <v>11948</v>
      </c>
      <c r="C2323" s="9" t="s">
        <v>792</v>
      </c>
      <c r="D2323" s="9" t="s">
        <v>846</v>
      </c>
      <c r="E2323" s="9" t="s">
        <v>794</v>
      </c>
      <c r="F2323" s="9" t="s">
        <v>4984</v>
      </c>
      <c r="G2323" s="9">
        <v>18.8</v>
      </c>
      <c r="I2323" s="9">
        <v>1970</v>
      </c>
      <c r="J2323" s="9">
        <v>1970</v>
      </c>
      <c r="L2323" s="9">
        <v>69.684261000000006</v>
      </c>
      <c r="M2323" s="9">
        <v>22.154025000000001</v>
      </c>
      <c r="N2323" s="9">
        <v>1577.87234042553</v>
      </c>
      <c r="O2323" s="9">
        <v>0</v>
      </c>
      <c r="P2323" s="9">
        <v>0</v>
      </c>
      <c r="Q2323" s="9">
        <v>0</v>
      </c>
      <c r="R2323" s="9" t="s">
        <v>393</v>
      </c>
      <c r="S2323" s="9" t="s">
        <v>11949</v>
      </c>
      <c r="T2323" s="9" t="s">
        <v>11950</v>
      </c>
    </row>
    <row r="2324" spans="1:22" hidden="1" x14ac:dyDescent="0.2">
      <c r="A2324" s="9">
        <v>2322</v>
      </c>
      <c r="B2324" s="9" t="s">
        <v>11951</v>
      </c>
      <c r="C2324" s="9" t="s">
        <v>792</v>
      </c>
      <c r="D2324" s="9" t="s">
        <v>846</v>
      </c>
      <c r="E2324" s="9" t="s">
        <v>794</v>
      </c>
      <c r="F2324" s="9" t="s">
        <v>4984</v>
      </c>
      <c r="G2324" s="9">
        <v>24.0075</v>
      </c>
      <c r="I2324" s="9">
        <v>1985</v>
      </c>
      <c r="J2324" s="9">
        <v>2003</v>
      </c>
      <c r="L2324" s="9">
        <v>58.669051000000003</v>
      </c>
      <c r="M2324" s="9">
        <v>7.4509920000000003</v>
      </c>
      <c r="N2324" s="9">
        <v>13.4166666666666</v>
      </c>
      <c r="O2324" s="9">
        <v>0</v>
      </c>
      <c r="P2324" s="9">
        <v>0</v>
      </c>
      <c r="Q2324" s="9">
        <v>0</v>
      </c>
      <c r="R2324" s="9" t="s">
        <v>393</v>
      </c>
      <c r="S2324" s="9" t="s">
        <v>11952</v>
      </c>
      <c r="T2324" s="9" t="s">
        <v>11953</v>
      </c>
      <c r="U2324" s="9" t="s">
        <v>11954</v>
      </c>
    </row>
    <row r="2325" spans="1:22" hidden="1" x14ac:dyDescent="0.2">
      <c r="A2325" s="9">
        <v>2323</v>
      </c>
      <c r="B2325" s="9" t="s">
        <v>11955</v>
      </c>
      <c r="C2325" s="9" t="s">
        <v>792</v>
      </c>
      <c r="D2325" s="9" t="s">
        <v>846</v>
      </c>
      <c r="E2325" s="9" t="s">
        <v>794</v>
      </c>
      <c r="F2325" s="9" t="s">
        <v>4984</v>
      </c>
      <c r="G2325" s="9">
        <v>37</v>
      </c>
      <c r="I2325" s="9">
        <v>1967</v>
      </c>
      <c r="J2325" s="9">
        <v>1967</v>
      </c>
      <c r="L2325" s="9">
        <v>63.300241999999997</v>
      </c>
      <c r="M2325" s="9">
        <v>9.1368449999999992</v>
      </c>
      <c r="N2325" s="9">
        <v>1131.7567567567501</v>
      </c>
      <c r="O2325" s="9">
        <v>0</v>
      </c>
      <c r="P2325" s="9">
        <v>0</v>
      </c>
      <c r="Q2325" s="9">
        <v>0</v>
      </c>
      <c r="R2325" s="9" t="s">
        <v>393</v>
      </c>
      <c r="S2325" s="9" t="s">
        <v>11956</v>
      </c>
      <c r="T2325" s="9" t="s">
        <v>11957</v>
      </c>
    </row>
    <row r="2326" spans="1:22" hidden="1" x14ac:dyDescent="0.2">
      <c r="A2326" s="9">
        <v>2324</v>
      </c>
      <c r="B2326" s="9" t="s">
        <v>11958</v>
      </c>
      <c r="C2326" s="9" t="s">
        <v>792</v>
      </c>
      <c r="D2326" s="9" t="s">
        <v>846</v>
      </c>
      <c r="E2326" s="9" t="s">
        <v>794</v>
      </c>
      <c r="F2326" s="9" t="s">
        <v>4984</v>
      </c>
      <c r="G2326" s="9">
        <v>79</v>
      </c>
      <c r="I2326" s="9">
        <v>1983</v>
      </c>
      <c r="J2326" s="9">
        <v>1983</v>
      </c>
      <c r="L2326" s="9">
        <v>68.060655999999994</v>
      </c>
      <c r="M2326" s="9">
        <v>16.668724999999998</v>
      </c>
      <c r="N2326" s="9">
        <v>1634.96</v>
      </c>
      <c r="O2326" s="9">
        <v>0</v>
      </c>
      <c r="P2326" s="9">
        <v>0</v>
      </c>
      <c r="Q2326" s="9">
        <v>0</v>
      </c>
      <c r="R2326" s="9" t="s">
        <v>393</v>
      </c>
      <c r="S2326" s="9" t="s">
        <v>11959</v>
      </c>
      <c r="T2326" s="9" t="s">
        <v>11960</v>
      </c>
      <c r="U2326" s="9" t="s">
        <v>11961</v>
      </c>
    </row>
    <row r="2327" spans="1:22" hidden="1" x14ac:dyDescent="0.2">
      <c r="A2327" s="9">
        <v>2325</v>
      </c>
      <c r="B2327" s="9" t="s">
        <v>11962</v>
      </c>
      <c r="C2327" s="9" t="s">
        <v>792</v>
      </c>
      <c r="E2327" s="9" t="s">
        <v>229</v>
      </c>
      <c r="F2327" s="9" t="s">
        <v>1189</v>
      </c>
      <c r="G2327" s="9">
        <v>1.5</v>
      </c>
      <c r="L2327" s="9">
        <v>63.366700000000002</v>
      </c>
      <c r="M2327" s="9">
        <v>23.4833</v>
      </c>
      <c r="O2327" s="9">
        <v>0</v>
      </c>
      <c r="P2327" s="9">
        <v>0</v>
      </c>
      <c r="Q2327" s="9">
        <v>0</v>
      </c>
      <c r="R2327" s="9" t="s">
        <v>393</v>
      </c>
      <c r="S2327" s="9" t="s">
        <v>11963</v>
      </c>
      <c r="T2327" s="9" t="s">
        <v>11964</v>
      </c>
    </row>
    <row r="2328" spans="1:22" hidden="1" x14ac:dyDescent="0.2">
      <c r="A2328" s="9">
        <v>2326</v>
      </c>
      <c r="B2328" s="9" t="s">
        <v>11965</v>
      </c>
      <c r="C2328" s="9" t="s">
        <v>792</v>
      </c>
      <c r="D2328" s="9" t="s">
        <v>846</v>
      </c>
      <c r="E2328" s="9" t="s">
        <v>794</v>
      </c>
      <c r="F2328" s="9" t="s">
        <v>4984</v>
      </c>
      <c r="G2328" s="9">
        <v>10</v>
      </c>
      <c r="I2328" s="9">
        <v>1954</v>
      </c>
      <c r="J2328" s="9">
        <v>1954</v>
      </c>
      <c r="L2328" s="9">
        <v>61.445796999999999</v>
      </c>
      <c r="M2328" s="9">
        <v>6.0096020000000001</v>
      </c>
      <c r="N2328" s="9">
        <v>445</v>
      </c>
      <c r="O2328" s="9">
        <v>0</v>
      </c>
      <c r="P2328" s="9">
        <v>0</v>
      </c>
      <c r="Q2328" s="9">
        <v>0</v>
      </c>
      <c r="R2328" s="9" t="s">
        <v>393</v>
      </c>
      <c r="S2328" s="9" t="s">
        <v>11966</v>
      </c>
      <c r="T2328" s="9" t="s">
        <v>11967</v>
      </c>
    </row>
    <row r="2329" spans="1:22" hidden="1" x14ac:dyDescent="0.2">
      <c r="A2329" s="9">
        <v>2327</v>
      </c>
      <c r="B2329" s="9" t="s">
        <v>11968</v>
      </c>
      <c r="C2329" s="9" t="s">
        <v>792</v>
      </c>
      <c r="D2329" s="9" t="s">
        <v>793</v>
      </c>
      <c r="E2329" s="9" t="s">
        <v>794</v>
      </c>
      <c r="F2329" s="9" t="s">
        <v>4984</v>
      </c>
      <c r="G2329" s="9">
        <v>23</v>
      </c>
      <c r="I2329" s="9">
        <v>1985</v>
      </c>
      <c r="J2329" s="9">
        <v>1986</v>
      </c>
      <c r="L2329" s="9">
        <v>59.314014999999998</v>
      </c>
      <c r="M2329" s="9">
        <v>6.6216679999999997</v>
      </c>
      <c r="N2329" s="9">
        <v>30.917647058823501</v>
      </c>
      <c r="O2329" s="9">
        <v>0</v>
      </c>
      <c r="P2329" s="9">
        <v>0</v>
      </c>
      <c r="Q2329" s="9">
        <v>0</v>
      </c>
      <c r="R2329" s="9" t="s">
        <v>393</v>
      </c>
      <c r="S2329" s="9" t="s">
        <v>11969</v>
      </c>
      <c r="T2329" s="9" t="s">
        <v>11970</v>
      </c>
      <c r="U2329" s="9" t="s">
        <v>11971</v>
      </c>
    </row>
    <row r="2330" spans="1:22" hidden="1" x14ac:dyDescent="0.2">
      <c r="A2330" s="9">
        <v>2328</v>
      </c>
      <c r="B2330" s="9" t="s">
        <v>11972</v>
      </c>
      <c r="C2330" s="9" t="s">
        <v>792</v>
      </c>
      <c r="D2330" s="9" t="s">
        <v>846</v>
      </c>
      <c r="E2330" s="9" t="s">
        <v>794</v>
      </c>
      <c r="F2330" s="9" t="s">
        <v>4984</v>
      </c>
      <c r="G2330" s="9">
        <v>2.9</v>
      </c>
      <c r="I2330" s="9">
        <v>1907</v>
      </c>
      <c r="J2330" s="9">
        <v>1907</v>
      </c>
      <c r="L2330" s="9">
        <v>61.427965999999998</v>
      </c>
      <c r="M2330" s="9">
        <v>5.1694009999999997</v>
      </c>
      <c r="N2330" s="9">
        <v>324.31034482758599</v>
      </c>
      <c r="O2330" s="9">
        <v>0</v>
      </c>
      <c r="P2330" s="9">
        <v>0</v>
      </c>
      <c r="Q2330" s="9">
        <v>0</v>
      </c>
      <c r="R2330" s="9" t="s">
        <v>393</v>
      </c>
      <c r="S2330" s="9" t="s">
        <v>11973</v>
      </c>
      <c r="T2330" s="9" t="s">
        <v>11974</v>
      </c>
    </row>
    <row r="2331" spans="1:22" hidden="1" x14ac:dyDescent="0.2">
      <c r="A2331" s="9">
        <v>2329</v>
      </c>
      <c r="B2331" s="9" t="s">
        <v>11975</v>
      </c>
      <c r="C2331" s="9" t="s">
        <v>792</v>
      </c>
      <c r="D2331" s="9" t="s">
        <v>846</v>
      </c>
      <c r="E2331" s="9" t="s">
        <v>794</v>
      </c>
      <c r="F2331" s="9" t="s">
        <v>4984</v>
      </c>
      <c r="G2331" s="9">
        <v>25.5</v>
      </c>
      <c r="I2331" s="9">
        <v>2018</v>
      </c>
      <c r="J2331" s="9">
        <v>2018</v>
      </c>
      <c r="L2331" s="9">
        <v>64.279770999999997</v>
      </c>
      <c r="M2331" s="9">
        <v>12.617346</v>
      </c>
      <c r="O2331" s="9">
        <v>0</v>
      </c>
      <c r="P2331" s="9">
        <v>0</v>
      </c>
      <c r="Q2331" s="9">
        <v>0</v>
      </c>
      <c r="R2331" s="9" t="s">
        <v>393</v>
      </c>
      <c r="S2331" s="9" t="s">
        <v>11976</v>
      </c>
      <c r="T2331" s="9" t="s">
        <v>11977</v>
      </c>
    </row>
    <row r="2332" spans="1:22" hidden="1" x14ac:dyDescent="0.2">
      <c r="A2332" s="9">
        <v>2330</v>
      </c>
      <c r="B2332" s="9" t="s">
        <v>11978</v>
      </c>
      <c r="C2332" s="9" t="s">
        <v>792</v>
      </c>
      <c r="D2332" s="9" t="s">
        <v>846</v>
      </c>
      <c r="E2332" s="9" t="s">
        <v>794</v>
      </c>
      <c r="F2332" s="9" t="s">
        <v>4984</v>
      </c>
      <c r="G2332" s="9">
        <v>26.75</v>
      </c>
      <c r="I2332" s="9">
        <v>1974</v>
      </c>
      <c r="J2332" s="9">
        <v>2002</v>
      </c>
      <c r="L2332" s="9">
        <v>60.960971999999998</v>
      </c>
      <c r="M2332" s="9">
        <v>5.7031879999999999</v>
      </c>
      <c r="N2332" s="9">
        <v>810.27692307692303</v>
      </c>
      <c r="O2332" s="9">
        <v>0</v>
      </c>
      <c r="P2332" s="9">
        <v>0</v>
      </c>
      <c r="Q2332" s="9">
        <v>0</v>
      </c>
      <c r="R2332" s="9" t="s">
        <v>393</v>
      </c>
      <c r="S2332" s="9" t="s">
        <v>11979</v>
      </c>
      <c r="T2332" s="9" t="s">
        <v>11980</v>
      </c>
      <c r="U2332" s="9" t="s">
        <v>11981</v>
      </c>
    </row>
    <row r="2333" spans="1:22" hidden="1" x14ac:dyDescent="0.2">
      <c r="A2333" s="9">
        <v>2331</v>
      </c>
      <c r="B2333" s="9" t="s">
        <v>11982</v>
      </c>
      <c r="C2333" s="9" t="s">
        <v>792</v>
      </c>
      <c r="D2333" s="9" t="s">
        <v>846</v>
      </c>
      <c r="E2333" s="9" t="s">
        <v>794</v>
      </c>
      <c r="F2333" s="9" t="s">
        <v>4984</v>
      </c>
      <c r="G2333" s="9">
        <v>48</v>
      </c>
      <c r="I2333" s="9">
        <v>1968</v>
      </c>
      <c r="J2333" s="9">
        <v>1968</v>
      </c>
      <c r="L2333" s="9">
        <v>59.687516000000002</v>
      </c>
      <c r="M2333" s="9">
        <v>6.5215019999999999</v>
      </c>
      <c r="N2333" s="9">
        <v>1179.425</v>
      </c>
      <c r="O2333" s="9">
        <v>0</v>
      </c>
      <c r="P2333" s="9">
        <v>0</v>
      </c>
      <c r="Q2333" s="9">
        <v>0</v>
      </c>
      <c r="R2333" s="9" t="s">
        <v>393</v>
      </c>
      <c r="S2333" s="9" t="s">
        <v>11983</v>
      </c>
      <c r="T2333" s="9" t="s">
        <v>11984</v>
      </c>
    </row>
    <row r="2334" spans="1:22" hidden="1" x14ac:dyDescent="0.2">
      <c r="A2334" s="9">
        <v>2332</v>
      </c>
      <c r="B2334" s="9" t="s">
        <v>11985</v>
      </c>
      <c r="C2334" s="9" t="s">
        <v>792</v>
      </c>
      <c r="D2334" s="9" t="s">
        <v>846</v>
      </c>
      <c r="E2334" s="9" t="s">
        <v>794</v>
      </c>
      <c r="F2334" s="9" t="s">
        <v>4984</v>
      </c>
      <c r="G2334" s="9">
        <v>27.06</v>
      </c>
      <c r="I2334" s="9">
        <v>1979</v>
      </c>
      <c r="J2334" s="9">
        <v>2012</v>
      </c>
      <c r="L2334" s="9">
        <v>60.909193000000002</v>
      </c>
      <c r="M2334" s="9">
        <v>11.525804000000001</v>
      </c>
      <c r="O2334" s="9">
        <v>0</v>
      </c>
      <c r="P2334" s="9">
        <v>0</v>
      </c>
      <c r="Q2334" s="9">
        <v>0</v>
      </c>
      <c r="R2334" s="9" t="s">
        <v>393</v>
      </c>
      <c r="S2334" s="9" t="s">
        <v>11986</v>
      </c>
      <c r="T2334" s="9" t="s">
        <v>11987</v>
      </c>
      <c r="U2334" s="9" t="s">
        <v>11988</v>
      </c>
      <c r="V2334" s="9" t="s">
        <v>11989</v>
      </c>
    </row>
    <row r="2335" spans="1:22" hidden="1" x14ac:dyDescent="0.2">
      <c r="A2335" s="9">
        <v>2333</v>
      </c>
      <c r="B2335" s="9" t="s">
        <v>11990</v>
      </c>
      <c r="C2335" s="9" t="s">
        <v>792</v>
      </c>
      <c r="D2335" s="9" t="s">
        <v>846</v>
      </c>
      <c r="E2335" s="9" t="s">
        <v>794</v>
      </c>
      <c r="F2335" s="9" t="s">
        <v>4984</v>
      </c>
      <c r="G2335" s="9">
        <v>38</v>
      </c>
      <c r="I2335" s="9">
        <v>1988</v>
      </c>
      <c r="J2335" s="9">
        <v>1988</v>
      </c>
      <c r="L2335" s="9">
        <v>61.05021</v>
      </c>
      <c r="M2335" s="9">
        <v>7.6439409999999999</v>
      </c>
      <c r="O2335" s="9">
        <v>0</v>
      </c>
      <c r="P2335" s="9">
        <v>0</v>
      </c>
      <c r="Q2335" s="9">
        <v>0</v>
      </c>
      <c r="R2335" s="9" t="s">
        <v>393</v>
      </c>
      <c r="S2335" s="9" t="s">
        <v>11991</v>
      </c>
      <c r="T2335" s="9" t="s">
        <v>11992</v>
      </c>
    </row>
    <row r="2336" spans="1:22" hidden="1" x14ac:dyDescent="0.2">
      <c r="A2336" s="9">
        <v>2334</v>
      </c>
      <c r="B2336" s="9" t="s">
        <v>11993</v>
      </c>
      <c r="C2336" s="9" t="s">
        <v>792</v>
      </c>
      <c r="D2336" s="9" t="s">
        <v>846</v>
      </c>
      <c r="E2336" s="9" t="s">
        <v>794</v>
      </c>
      <c r="F2336" s="9" t="s">
        <v>4984</v>
      </c>
      <c r="G2336" s="9">
        <v>20</v>
      </c>
      <c r="I2336" s="9">
        <v>1977</v>
      </c>
      <c r="J2336" s="9">
        <v>1977</v>
      </c>
      <c r="L2336" s="9">
        <v>59.850284000000002</v>
      </c>
      <c r="M2336" s="9">
        <v>6.962739</v>
      </c>
      <c r="N2336" s="9">
        <v>705.6</v>
      </c>
      <c r="O2336" s="9">
        <v>0</v>
      </c>
      <c r="P2336" s="9">
        <v>0</v>
      </c>
      <c r="Q2336" s="9">
        <v>0</v>
      </c>
      <c r="R2336" s="9" t="s">
        <v>393</v>
      </c>
      <c r="S2336" s="9" t="s">
        <v>11994</v>
      </c>
      <c r="T2336" s="9" t="s">
        <v>11995</v>
      </c>
    </row>
    <row r="2337" spans="1:32" hidden="1" x14ac:dyDescent="0.2">
      <c r="A2337" s="9">
        <v>2335</v>
      </c>
      <c r="B2337" s="9" t="s">
        <v>11996</v>
      </c>
      <c r="C2337" s="9" t="s">
        <v>792</v>
      </c>
      <c r="D2337" s="9" t="s">
        <v>846</v>
      </c>
      <c r="E2337" s="9" t="s">
        <v>794</v>
      </c>
      <c r="F2337" s="9" t="s">
        <v>4984</v>
      </c>
      <c r="G2337" s="9">
        <v>15.5</v>
      </c>
      <c r="I2337" s="9">
        <v>1959</v>
      </c>
      <c r="J2337" s="9">
        <v>1959</v>
      </c>
      <c r="L2337" s="9">
        <v>63.637554000000002</v>
      </c>
      <c r="M2337" s="9">
        <v>10.132666</v>
      </c>
      <c r="N2337" s="9">
        <v>1241.2903225806399</v>
      </c>
      <c r="O2337" s="9">
        <v>0</v>
      </c>
      <c r="P2337" s="9">
        <v>0</v>
      </c>
      <c r="Q2337" s="9">
        <v>0</v>
      </c>
      <c r="R2337" s="9" t="s">
        <v>393</v>
      </c>
      <c r="S2337" s="9" t="s">
        <v>11997</v>
      </c>
      <c r="T2337" s="9" t="s">
        <v>11998</v>
      </c>
    </row>
    <row r="2338" spans="1:32" hidden="1" x14ac:dyDescent="0.2">
      <c r="A2338" s="9">
        <v>2336</v>
      </c>
      <c r="B2338" s="9" t="s">
        <v>11999</v>
      </c>
      <c r="C2338" s="9" t="s">
        <v>792</v>
      </c>
      <c r="D2338" s="9" t="s">
        <v>846</v>
      </c>
      <c r="E2338" s="9" t="s">
        <v>794</v>
      </c>
      <c r="F2338" s="9" t="s">
        <v>4984</v>
      </c>
      <c r="G2338" s="9">
        <v>27</v>
      </c>
      <c r="I2338" s="9">
        <v>1940</v>
      </c>
      <c r="J2338" s="9">
        <v>1940</v>
      </c>
      <c r="L2338" s="9">
        <v>63.279212000000001</v>
      </c>
      <c r="M2338" s="9">
        <v>10.472662</v>
      </c>
      <c r="O2338" s="9">
        <v>0</v>
      </c>
      <c r="P2338" s="9">
        <v>0</v>
      </c>
      <c r="Q2338" s="9">
        <v>0</v>
      </c>
      <c r="R2338" s="9" t="s">
        <v>393</v>
      </c>
      <c r="S2338" s="9" t="s">
        <v>12000</v>
      </c>
      <c r="T2338" s="9" t="s">
        <v>12001</v>
      </c>
    </row>
    <row r="2339" spans="1:32" hidden="1" x14ac:dyDescent="0.2">
      <c r="A2339" s="9">
        <v>2337</v>
      </c>
      <c r="B2339" s="9" t="s">
        <v>12002</v>
      </c>
      <c r="C2339" s="9" t="s">
        <v>792</v>
      </c>
      <c r="D2339" s="9" t="s">
        <v>846</v>
      </c>
      <c r="E2339" s="9" t="s">
        <v>794</v>
      </c>
      <c r="F2339" s="9" t="s">
        <v>4984</v>
      </c>
      <c r="G2339" s="9">
        <v>92</v>
      </c>
      <c r="I2339" s="9">
        <v>1958</v>
      </c>
      <c r="J2339" s="9">
        <v>1958</v>
      </c>
      <c r="L2339" s="9">
        <v>59.582112000000002</v>
      </c>
      <c r="M2339" s="9">
        <v>9.2561079999999993</v>
      </c>
      <c r="O2339" s="9">
        <v>0</v>
      </c>
      <c r="P2339" s="9">
        <v>0</v>
      </c>
      <c r="Q2339" s="9">
        <v>0</v>
      </c>
      <c r="R2339" s="9" t="s">
        <v>393</v>
      </c>
      <c r="S2339" s="9" t="s">
        <v>12003</v>
      </c>
      <c r="T2339" s="9" t="s">
        <v>12004</v>
      </c>
    </row>
    <row r="2340" spans="1:32" hidden="1" x14ac:dyDescent="0.2">
      <c r="A2340" s="9">
        <v>2338</v>
      </c>
      <c r="B2340" s="9" t="s">
        <v>12005</v>
      </c>
      <c r="C2340" s="9" t="s">
        <v>792</v>
      </c>
      <c r="D2340" s="9" t="s">
        <v>846</v>
      </c>
      <c r="E2340" s="9" t="s">
        <v>794</v>
      </c>
      <c r="F2340" s="9" t="s">
        <v>4984</v>
      </c>
      <c r="G2340" s="9">
        <v>32</v>
      </c>
      <c r="I2340" s="9">
        <v>1965</v>
      </c>
      <c r="J2340" s="9">
        <v>1965</v>
      </c>
      <c r="L2340" s="9">
        <v>61.899278000000002</v>
      </c>
      <c r="M2340" s="9">
        <v>8.2270950000000003</v>
      </c>
      <c r="N2340" s="9">
        <v>2975.625</v>
      </c>
      <c r="O2340" s="9">
        <v>0</v>
      </c>
      <c r="P2340" s="9">
        <v>0</v>
      </c>
      <c r="Q2340" s="9">
        <v>0</v>
      </c>
      <c r="R2340" s="9" t="s">
        <v>393</v>
      </c>
      <c r="S2340" s="9" t="s">
        <v>12006</v>
      </c>
      <c r="T2340" s="9" t="s">
        <v>12007</v>
      </c>
    </row>
    <row r="2341" spans="1:32" hidden="1" x14ac:dyDescent="0.2">
      <c r="A2341" s="9">
        <v>2339</v>
      </c>
      <c r="B2341" s="9" t="s">
        <v>12008</v>
      </c>
      <c r="C2341" s="9" t="s">
        <v>792</v>
      </c>
      <c r="D2341" s="9" t="s">
        <v>846</v>
      </c>
      <c r="E2341" s="9" t="s">
        <v>794</v>
      </c>
      <c r="F2341" s="9" t="s">
        <v>4984</v>
      </c>
      <c r="G2341" s="9">
        <v>70</v>
      </c>
      <c r="I2341" s="9">
        <v>1979</v>
      </c>
      <c r="J2341" s="9">
        <v>1979</v>
      </c>
      <c r="L2341" s="9">
        <v>69.312882999999999</v>
      </c>
      <c r="M2341" s="9">
        <v>20.34206</v>
      </c>
      <c r="N2341" s="9">
        <v>2186.08</v>
      </c>
      <c r="O2341" s="9">
        <v>0</v>
      </c>
      <c r="P2341" s="9">
        <v>0</v>
      </c>
      <c r="Q2341" s="9">
        <v>0</v>
      </c>
      <c r="R2341" s="9" t="s">
        <v>393</v>
      </c>
      <c r="S2341" s="9" t="s">
        <v>12009</v>
      </c>
      <c r="T2341" s="9" t="s">
        <v>12010</v>
      </c>
    </row>
    <row r="2342" spans="1:32" hidden="1" x14ac:dyDescent="0.2">
      <c r="A2342" s="9">
        <v>124</v>
      </c>
      <c r="B2342" s="9" t="s">
        <v>1524</v>
      </c>
      <c r="C2342" s="9" t="s">
        <v>70</v>
      </c>
      <c r="D2342" s="9" t="s">
        <v>334</v>
      </c>
      <c r="E2342" s="9" t="s">
        <v>229</v>
      </c>
      <c r="F2342" s="9" t="s">
        <v>1230</v>
      </c>
      <c r="G2342" s="9">
        <v>3008</v>
      </c>
      <c r="I2342" s="9">
        <v>1975</v>
      </c>
      <c r="K2342" s="9">
        <v>2023</v>
      </c>
      <c r="L2342" s="9">
        <v>50.534640000000003</v>
      </c>
      <c r="M2342" s="9">
        <v>5.27121</v>
      </c>
      <c r="O2342" s="9">
        <v>0</v>
      </c>
      <c r="P2342" s="9">
        <v>0</v>
      </c>
      <c r="Q2342" s="9">
        <v>0</v>
      </c>
      <c r="R2342" s="9" t="s">
        <v>1525</v>
      </c>
      <c r="S2342" s="9" t="s">
        <v>1526</v>
      </c>
      <c r="T2342" s="9" t="s">
        <v>1527</v>
      </c>
      <c r="U2342" s="9" t="s">
        <v>1528</v>
      </c>
      <c r="V2342" s="9" t="s">
        <v>1529</v>
      </c>
      <c r="W2342" s="9" t="s">
        <v>1530</v>
      </c>
      <c r="X2342" s="9" t="s">
        <v>1531</v>
      </c>
      <c r="Y2342" s="9" t="s">
        <v>1532</v>
      </c>
      <c r="Z2342" s="9" t="s">
        <v>1533</v>
      </c>
      <c r="AA2342" s="9" t="s">
        <v>1534</v>
      </c>
      <c r="AB2342" s="9" t="s">
        <v>1535</v>
      </c>
      <c r="AC2342" s="9" t="s">
        <v>1536</v>
      </c>
      <c r="AD2342" s="9" t="s">
        <v>1537</v>
      </c>
      <c r="AE2342" s="9" t="s">
        <v>1538</v>
      </c>
      <c r="AF2342" s="9" t="s">
        <v>1539</v>
      </c>
    </row>
    <row r="2343" spans="1:32" hidden="1" x14ac:dyDescent="0.2">
      <c r="A2343" s="9">
        <v>2340</v>
      </c>
      <c r="B2343" s="9" t="s">
        <v>12011</v>
      </c>
      <c r="C2343" s="9" t="s">
        <v>468</v>
      </c>
      <c r="D2343" s="9" t="s">
        <v>334</v>
      </c>
      <c r="E2343" s="9" t="s">
        <v>229</v>
      </c>
      <c r="F2343" s="9" t="s">
        <v>1230</v>
      </c>
      <c r="G2343" s="9">
        <v>18</v>
      </c>
      <c r="L2343" s="9">
        <v>51.090200000000003</v>
      </c>
      <c r="M2343" s="9">
        <v>3.4468999999999999</v>
      </c>
      <c r="O2343" s="9">
        <v>0</v>
      </c>
      <c r="P2343" s="9">
        <v>0</v>
      </c>
      <c r="Q2343" s="9">
        <v>0</v>
      </c>
      <c r="R2343" s="9" t="s">
        <v>393</v>
      </c>
      <c r="S2343" s="9" t="s">
        <v>12012</v>
      </c>
      <c r="T2343" s="9" t="s">
        <v>12013</v>
      </c>
    </row>
    <row r="2344" spans="1:32" hidden="1" x14ac:dyDescent="0.2">
      <c r="A2344" s="9">
        <v>2342</v>
      </c>
      <c r="B2344" s="9" t="s">
        <v>12017</v>
      </c>
      <c r="C2344" s="9" t="s">
        <v>792</v>
      </c>
      <c r="E2344" s="9" t="s">
        <v>229</v>
      </c>
      <c r="F2344" s="9" t="s">
        <v>1189</v>
      </c>
      <c r="G2344" s="9">
        <v>2.5</v>
      </c>
      <c r="L2344" s="9">
        <v>65.7</v>
      </c>
      <c r="M2344" s="9">
        <v>25.166699999999999</v>
      </c>
      <c r="O2344" s="9">
        <v>0</v>
      </c>
      <c r="P2344" s="9">
        <v>0</v>
      </c>
      <c r="Q2344" s="9">
        <v>0</v>
      </c>
      <c r="R2344" s="9" t="s">
        <v>393</v>
      </c>
      <c r="S2344" s="9" t="s">
        <v>12018</v>
      </c>
      <c r="T2344" s="9" t="s">
        <v>12019</v>
      </c>
    </row>
    <row r="2345" spans="1:32" hidden="1" x14ac:dyDescent="0.2">
      <c r="A2345" s="9">
        <v>2343</v>
      </c>
      <c r="B2345" s="9" t="s">
        <v>12020</v>
      </c>
      <c r="C2345" s="9" t="s">
        <v>2522</v>
      </c>
      <c r="E2345" s="9" t="s">
        <v>229</v>
      </c>
      <c r="F2345" s="9" t="s">
        <v>1189</v>
      </c>
      <c r="G2345" s="9">
        <v>118.1</v>
      </c>
      <c r="L2345" s="9">
        <v>62.879021000000002</v>
      </c>
      <c r="M2345" s="9">
        <v>27.673490000000001</v>
      </c>
      <c r="O2345" s="9">
        <v>0</v>
      </c>
      <c r="P2345" s="9">
        <v>0</v>
      </c>
      <c r="Q2345" s="9">
        <v>0</v>
      </c>
      <c r="R2345" s="9" t="s">
        <v>393</v>
      </c>
      <c r="S2345" s="9" t="s">
        <v>12021</v>
      </c>
      <c r="T2345" s="9" t="s">
        <v>12022</v>
      </c>
    </row>
    <row r="2346" spans="1:32" hidden="1" x14ac:dyDescent="0.2">
      <c r="A2346" s="9">
        <v>2344</v>
      </c>
      <c r="B2346" s="9" t="s">
        <v>12023</v>
      </c>
      <c r="C2346" s="9" t="s">
        <v>792</v>
      </c>
      <c r="E2346" s="9" t="s">
        <v>229</v>
      </c>
      <c r="F2346" s="9" t="s">
        <v>1189</v>
      </c>
      <c r="G2346" s="9">
        <v>32.5</v>
      </c>
      <c r="L2346" s="9">
        <v>65.333299999999994</v>
      </c>
      <c r="M2346" s="9">
        <v>25.283300000000001</v>
      </c>
      <c r="O2346" s="9">
        <v>0</v>
      </c>
      <c r="P2346" s="9">
        <v>0</v>
      </c>
      <c r="Q2346" s="9">
        <v>0</v>
      </c>
      <c r="R2346" s="9" t="s">
        <v>393</v>
      </c>
      <c r="S2346" s="9" t="s">
        <v>12024</v>
      </c>
      <c r="T2346" s="9" t="s">
        <v>12025</v>
      </c>
    </row>
    <row r="2347" spans="1:32" hidden="1" x14ac:dyDescent="0.2">
      <c r="A2347" s="9">
        <v>2345</v>
      </c>
      <c r="B2347" s="9" t="s">
        <v>12026</v>
      </c>
      <c r="C2347" s="9" t="s">
        <v>792</v>
      </c>
      <c r="E2347" s="9" t="s">
        <v>229</v>
      </c>
      <c r="F2347" s="9" t="s">
        <v>1189</v>
      </c>
      <c r="G2347" s="9">
        <v>4.1900000000000004</v>
      </c>
      <c r="L2347" s="9">
        <v>61.499099999999999</v>
      </c>
      <c r="M2347" s="9">
        <v>23.787099999999999</v>
      </c>
      <c r="O2347" s="9">
        <v>0</v>
      </c>
      <c r="P2347" s="9">
        <v>0</v>
      </c>
      <c r="Q2347" s="9">
        <v>0</v>
      </c>
      <c r="R2347" s="9" t="s">
        <v>393</v>
      </c>
      <c r="S2347" s="9" t="s">
        <v>12027</v>
      </c>
      <c r="T2347" s="9" t="s">
        <v>12028</v>
      </c>
    </row>
    <row r="2348" spans="1:32" hidden="1" x14ac:dyDescent="0.2">
      <c r="A2348" s="9">
        <v>2346</v>
      </c>
      <c r="B2348" s="9" t="s">
        <v>12029</v>
      </c>
      <c r="C2348" s="9" t="s">
        <v>792</v>
      </c>
      <c r="E2348" s="9" t="s">
        <v>229</v>
      </c>
      <c r="F2348" s="9" t="s">
        <v>1189</v>
      </c>
      <c r="G2348" s="9">
        <v>6.5</v>
      </c>
      <c r="L2348" s="9">
        <v>62.892400000000002</v>
      </c>
      <c r="M2348" s="9">
        <v>27.677</v>
      </c>
      <c r="O2348" s="9">
        <v>0</v>
      </c>
      <c r="P2348" s="9">
        <v>0</v>
      </c>
      <c r="Q2348" s="9">
        <v>0</v>
      </c>
      <c r="R2348" s="9" t="s">
        <v>393</v>
      </c>
      <c r="S2348" s="9" t="s">
        <v>12030</v>
      </c>
      <c r="T2348" s="9" t="s">
        <v>12031</v>
      </c>
    </row>
    <row r="2349" spans="1:32" hidden="1" x14ac:dyDescent="0.2">
      <c r="A2349" s="9">
        <v>2347</v>
      </c>
      <c r="B2349" s="9" t="s">
        <v>12032</v>
      </c>
      <c r="C2349" s="9" t="s">
        <v>792</v>
      </c>
      <c r="E2349" s="9" t="s">
        <v>229</v>
      </c>
      <c r="F2349" s="9" t="s">
        <v>1189</v>
      </c>
      <c r="G2349" s="9">
        <v>1.3</v>
      </c>
      <c r="L2349" s="9">
        <v>60.456699999999998</v>
      </c>
      <c r="M2349" s="9">
        <v>22.686900000000001</v>
      </c>
      <c r="O2349" s="9">
        <v>0</v>
      </c>
      <c r="P2349" s="9">
        <v>0</v>
      </c>
      <c r="Q2349" s="9">
        <v>0</v>
      </c>
      <c r="R2349" s="9" t="s">
        <v>393</v>
      </c>
      <c r="S2349" s="9" t="s">
        <v>12033</v>
      </c>
      <c r="T2349" s="9" t="s">
        <v>12034</v>
      </c>
    </row>
    <row r="2350" spans="1:32" hidden="1" x14ac:dyDescent="0.2">
      <c r="A2350" s="9">
        <v>2348</v>
      </c>
      <c r="B2350" s="9" t="s">
        <v>12035</v>
      </c>
      <c r="C2350" s="9" t="s">
        <v>792</v>
      </c>
      <c r="E2350" s="9" t="s">
        <v>229</v>
      </c>
      <c r="F2350" s="9" t="s">
        <v>1189</v>
      </c>
      <c r="G2350" s="9">
        <v>4.5999999999999996</v>
      </c>
      <c r="L2350" s="9">
        <v>62.55</v>
      </c>
      <c r="M2350" s="9">
        <v>29.25</v>
      </c>
      <c r="O2350" s="9">
        <v>0</v>
      </c>
      <c r="P2350" s="9">
        <v>0</v>
      </c>
      <c r="Q2350" s="9">
        <v>0</v>
      </c>
      <c r="R2350" s="9" t="s">
        <v>393</v>
      </c>
      <c r="S2350" s="9" t="s">
        <v>12036</v>
      </c>
      <c r="T2350" s="9" t="s">
        <v>12037</v>
      </c>
    </row>
    <row r="2351" spans="1:32" hidden="1" x14ac:dyDescent="0.2">
      <c r="A2351" s="9">
        <v>2349</v>
      </c>
      <c r="B2351" s="9" t="s">
        <v>12038</v>
      </c>
      <c r="C2351" s="9" t="s">
        <v>792</v>
      </c>
      <c r="E2351" s="9" t="s">
        <v>229</v>
      </c>
      <c r="F2351" s="9" t="s">
        <v>1189</v>
      </c>
      <c r="G2351" s="9">
        <v>44.8</v>
      </c>
      <c r="L2351" s="9">
        <v>63.783299999999997</v>
      </c>
      <c r="M2351" s="9">
        <v>25.966699999999999</v>
      </c>
      <c r="O2351" s="9">
        <v>0</v>
      </c>
      <c r="P2351" s="9">
        <v>0</v>
      </c>
      <c r="Q2351" s="9">
        <v>0</v>
      </c>
      <c r="R2351" s="9" t="s">
        <v>393</v>
      </c>
      <c r="S2351" s="9" t="s">
        <v>12039</v>
      </c>
      <c r="T2351" s="9" t="s">
        <v>12040</v>
      </c>
    </row>
    <row r="2352" spans="1:32" hidden="1" x14ac:dyDescent="0.2">
      <c r="A2352" s="9">
        <v>2350</v>
      </c>
      <c r="B2352" s="9" t="s">
        <v>12041</v>
      </c>
      <c r="C2352" s="9" t="s">
        <v>792</v>
      </c>
      <c r="E2352" s="9" t="s">
        <v>229</v>
      </c>
      <c r="F2352" s="9" t="s">
        <v>1189</v>
      </c>
      <c r="G2352" s="9">
        <v>24</v>
      </c>
      <c r="L2352" s="9">
        <v>60.5</v>
      </c>
      <c r="M2352" s="9">
        <v>26.5</v>
      </c>
      <c r="O2352" s="9">
        <v>0</v>
      </c>
      <c r="P2352" s="9">
        <v>0</v>
      </c>
      <c r="Q2352" s="9">
        <v>0</v>
      </c>
      <c r="R2352" s="9" t="s">
        <v>393</v>
      </c>
      <c r="S2352" s="9" t="s">
        <v>12042</v>
      </c>
      <c r="T2352" s="9" t="s">
        <v>12043</v>
      </c>
    </row>
    <row r="2353" spans="1:22" hidden="1" x14ac:dyDescent="0.2">
      <c r="A2353" s="9">
        <v>2351</v>
      </c>
      <c r="B2353" s="9" t="s">
        <v>12044</v>
      </c>
      <c r="C2353" s="9" t="s">
        <v>468</v>
      </c>
      <c r="D2353" s="9" t="s">
        <v>334</v>
      </c>
      <c r="E2353" s="9" t="s">
        <v>229</v>
      </c>
      <c r="F2353" s="9" t="s">
        <v>1230</v>
      </c>
      <c r="G2353" s="9">
        <v>18</v>
      </c>
      <c r="L2353" s="9">
        <v>51.158790000000003</v>
      </c>
      <c r="M2353" s="9">
        <v>3.8081499999999999</v>
      </c>
      <c r="O2353" s="9">
        <v>0</v>
      </c>
      <c r="P2353" s="9">
        <v>0</v>
      </c>
      <c r="Q2353" s="9">
        <v>0</v>
      </c>
      <c r="R2353" s="9" t="s">
        <v>1558</v>
      </c>
      <c r="S2353" s="9" t="s">
        <v>12045</v>
      </c>
      <c r="T2353" s="9" t="s">
        <v>12046</v>
      </c>
    </row>
    <row r="2354" spans="1:22" hidden="1" x14ac:dyDescent="0.2">
      <c r="A2354" s="9">
        <v>2352</v>
      </c>
      <c r="B2354" s="9" t="s">
        <v>12047</v>
      </c>
      <c r="C2354" s="9" t="s">
        <v>468</v>
      </c>
      <c r="D2354" s="9" t="s">
        <v>334</v>
      </c>
      <c r="E2354" s="9" t="s">
        <v>229</v>
      </c>
      <c r="F2354" s="9" t="s">
        <v>1230</v>
      </c>
      <c r="G2354" s="9">
        <v>18</v>
      </c>
      <c r="L2354" s="9">
        <v>51.329000000000001</v>
      </c>
      <c r="M2354" s="9">
        <v>3.1819000000000002</v>
      </c>
      <c r="O2354" s="9">
        <v>0</v>
      </c>
      <c r="P2354" s="9">
        <v>0</v>
      </c>
      <c r="Q2354" s="9">
        <v>0</v>
      </c>
      <c r="R2354" s="9" t="s">
        <v>393</v>
      </c>
      <c r="S2354" s="9" t="s">
        <v>12048</v>
      </c>
      <c r="T2354" s="9" t="s">
        <v>12049</v>
      </c>
    </row>
    <row r="2355" spans="1:22" hidden="1" x14ac:dyDescent="0.2">
      <c r="A2355" s="9">
        <v>2353</v>
      </c>
      <c r="B2355" s="9" t="s">
        <v>12050</v>
      </c>
      <c r="C2355" s="9" t="s">
        <v>468</v>
      </c>
      <c r="D2355" s="9" t="s">
        <v>334</v>
      </c>
      <c r="E2355" s="9" t="s">
        <v>229</v>
      </c>
      <c r="F2355" s="9" t="s">
        <v>1230</v>
      </c>
      <c r="G2355" s="9">
        <v>18</v>
      </c>
      <c r="L2355" s="9">
        <v>51.142400000000002</v>
      </c>
      <c r="M2355" s="9">
        <v>3.1368</v>
      </c>
      <c r="O2355" s="9">
        <v>0</v>
      </c>
      <c r="P2355" s="9">
        <v>0</v>
      </c>
      <c r="Q2355" s="9">
        <v>0</v>
      </c>
      <c r="R2355" s="9" t="s">
        <v>393</v>
      </c>
      <c r="S2355" s="9" t="s">
        <v>12051</v>
      </c>
      <c r="T2355" s="9" t="s">
        <v>12052</v>
      </c>
    </row>
    <row r="2356" spans="1:22" hidden="1" x14ac:dyDescent="0.2">
      <c r="A2356" s="9">
        <v>2356</v>
      </c>
      <c r="B2356" s="9" t="s">
        <v>12061</v>
      </c>
      <c r="C2356" s="9" t="s">
        <v>468</v>
      </c>
      <c r="D2356" s="9" t="s">
        <v>334</v>
      </c>
      <c r="E2356" s="9" t="s">
        <v>229</v>
      </c>
      <c r="F2356" s="9" t="s">
        <v>1230</v>
      </c>
      <c r="G2356" s="9">
        <v>18</v>
      </c>
      <c r="L2356" s="9">
        <v>50.954799999999999</v>
      </c>
      <c r="M2356" s="9">
        <v>2.8102999999999998</v>
      </c>
      <c r="O2356" s="9">
        <v>0</v>
      </c>
      <c r="P2356" s="9">
        <v>0</v>
      </c>
      <c r="Q2356" s="9">
        <v>0</v>
      </c>
      <c r="R2356" s="9" t="s">
        <v>393</v>
      </c>
      <c r="S2356" s="9" t="s">
        <v>12062</v>
      </c>
      <c r="T2356" s="9" t="s">
        <v>12063</v>
      </c>
    </row>
    <row r="2357" spans="1:22" hidden="1" x14ac:dyDescent="0.2">
      <c r="A2357" s="9">
        <v>2362</v>
      </c>
      <c r="B2357" s="9" t="s">
        <v>12080</v>
      </c>
      <c r="C2357" s="9" t="s">
        <v>468</v>
      </c>
      <c r="D2357" s="9" t="s">
        <v>228</v>
      </c>
      <c r="E2357" s="9" t="s">
        <v>229</v>
      </c>
      <c r="F2357" s="9" t="s">
        <v>1230</v>
      </c>
      <c r="G2357" s="9">
        <v>5</v>
      </c>
      <c r="L2357" s="9">
        <v>50.802439999999997</v>
      </c>
      <c r="M2357" s="9">
        <v>4.3007200000000001</v>
      </c>
      <c r="O2357" s="9">
        <v>0</v>
      </c>
      <c r="P2357" s="9">
        <v>0</v>
      </c>
      <c r="Q2357" s="9">
        <v>0</v>
      </c>
      <c r="R2357" s="9" t="s">
        <v>393</v>
      </c>
      <c r="S2357" s="9" t="s">
        <v>12081</v>
      </c>
      <c r="T2357" s="9" t="s">
        <v>12082</v>
      </c>
      <c r="U2357" s="9" t="s">
        <v>12083</v>
      </c>
    </row>
    <row r="2358" spans="1:22" hidden="1" x14ac:dyDescent="0.2">
      <c r="A2358" s="9">
        <v>2363</v>
      </c>
      <c r="B2358" s="9" t="s">
        <v>12084</v>
      </c>
      <c r="C2358" s="9" t="s">
        <v>468</v>
      </c>
      <c r="D2358" s="9" t="s">
        <v>334</v>
      </c>
      <c r="E2358" s="9" t="s">
        <v>229</v>
      </c>
      <c r="F2358" s="9" t="s">
        <v>1230</v>
      </c>
      <c r="G2358" s="9">
        <v>18.600000000000001</v>
      </c>
      <c r="L2358" s="9">
        <v>50.7303</v>
      </c>
      <c r="M2358" s="9">
        <v>3.8531</v>
      </c>
      <c r="O2358" s="9">
        <v>0</v>
      </c>
      <c r="P2358" s="9">
        <v>0</v>
      </c>
      <c r="Q2358" s="9">
        <v>0</v>
      </c>
      <c r="R2358" s="9" t="s">
        <v>393</v>
      </c>
      <c r="S2358" s="9" t="s">
        <v>12085</v>
      </c>
      <c r="T2358" s="9" t="s">
        <v>12086</v>
      </c>
    </row>
    <row r="2359" spans="1:22" hidden="1" x14ac:dyDescent="0.2">
      <c r="A2359" s="9">
        <v>2364</v>
      </c>
      <c r="B2359" s="9" t="s">
        <v>12087</v>
      </c>
      <c r="C2359" s="9" t="s">
        <v>468</v>
      </c>
      <c r="D2359" s="9" t="s">
        <v>334</v>
      </c>
      <c r="E2359" s="9" t="s">
        <v>229</v>
      </c>
      <c r="F2359" s="9" t="s">
        <v>1230</v>
      </c>
      <c r="G2359" s="9">
        <v>18</v>
      </c>
      <c r="L2359" s="9">
        <v>50.244399999999999</v>
      </c>
      <c r="M2359" s="9">
        <v>5.9302000000000001</v>
      </c>
      <c r="O2359" s="9">
        <v>0</v>
      </c>
      <c r="P2359" s="9">
        <v>0</v>
      </c>
      <c r="Q2359" s="9">
        <v>0</v>
      </c>
      <c r="R2359" s="9" t="s">
        <v>393</v>
      </c>
      <c r="S2359" s="9" t="s">
        <v>12088</v>
      </c>
      <c r="T2359" s="9" t="s">
        <v>12089</v>
      </c>
    </row>
    <row r="2360" spans="1:22" hidden="1" x14ac:dyDescent="0.2">
      <c r="A2360" s="9">
        <v>2366</v>
      </c>
      <c r="B2360" s="9" t="s">
        <v>12094</v>
      </c>
      <c r="C2360" s="9" t="s">
        <v>468</v>
      </c>
      <c r="D2360" s="9" t="s">
        <v>334</v>
      </c>
      <c r="E2360" s="9" t="s">
        <v>229</v>
      </c>
      <c r="F2360" s="9" t="s">
        <v>1230</v>
      </c>
      <c r="G2360" s="9">
        <v>32</v>
      </c>
      <c r="L2360" s="9">
        <v>51.319299999999998</v>
      </c>
      <c r="M2360" s="9">
        <v>4.8529999999999998</v>
      </c>
      <c r="O2360" s="9">
        <v>0</v>
      </c>
      <c r="P2360" s="9">
        <v>0</v>
      </c>
      <c r="Q2360" s="9">
        <v>0</v>
      </c>
      <c r="R2360" s="9" t="s">
        <v>393</v>
      </c>
      <c r="S2360" s="9" t="s">
        <v>12095</v>
      </c>
      <c r="T2360" s="9" t="s">
        <v>12096</v>
      </c>
    </row>
    <row r="2361" spans="1:22" hidden="1" x14ac:dyDescent="0.2">
      <c r="A2361" s="9">
        <v>2354</v>
      </c>
      <c r="B2361" s="9" t="s">
        <v>12053</v>
      </c>
      <c r="C2361" s="9" t="s">
        <v>11107</v>
      </c>
      <c r="E2361" s="9" t="s">
        <v>229</v>
      </c>
      <c r="F2361" s="9" t="s">
        <v>1230</v>
      </c>
      <c r="G2361" s="9">
        <v>12</v>
      </c>
      <c r="L2361" s="9">
        <v>51.167299999999997</v>
      </c>
      <c r="M2361" s="9">
        <v>4.3951000000000002</v>
      </c>
      <c r="O2361" s="9">
        <v>0</v>
      </c>
      <c r="P2361" s="9">
        <v>0</v>
      </c>
      <c r="Q2361" s="9">
        <v>0</v>
      </c>
      <c r="R2361" s="9" t="s">
        <v>393</v>
      </c>
      <c r="S2361" s="9" t="s">
        <v>12054</v>
      </c>
      <c r="T2361" s="9" t="s">
        <v>12055</v>
      </c>
    </row>
    <row r="2362" spans="1:22" hidden="1" x14ac:dyDescent="0.2">
      <c r="A2362" s="9">
        <v>2355</v>
      </c>
      <c r="B2362" s="9" t="s">
        <v>12056</v>
      </c>
      <c r="C2362" s="9" t="s">
        <v>11107</v>
      </c>
      <c r="D2362" s="9" t="s">
        <v>334</v>
      </c>
      <c r="E2362" s="9" t="s">
        <v>229</v>
      </c>
      <c r="F2362" s="9" t="s">
        <v>1230</v>
      </c>
      <c r="G2362" s="9">
        <v>45</v>
      </c>
      <c r="L2362" s="9">
        <v>50.8504</v>
      </c>
      <c r="M2362" s="9">
        <v>4.3487999999999998</v>
      </c>
      <c r="O2362" s="9">
        <v>0</v>
      </c>
      <c r="P2362" s="9">
        <v>0</v>
      </c>
      <c r="Q2362" s="9">
        <v>0</v>
      </c>
      <c r="R2362" s="9" t="s">
        <v>393</v>
      </c>
      <c r="S2362" s="9" t="s">
        <v>12057</v>
      </c>
      <c r="T2362" s="9" t="s">
        <v>12058</v>
      </c>
      <c r="U2362" s="9" t="s">
        <v>12059</v>
      </c>
      <c r="V2362" s="9" t="s">
        <v>12060</v>
      </c>
    </row>
    <row r="2363" spans="1:22" hidden="1" x14ac:dyDescent="0.2">
      <c r="A2363" s="9">
        <v>2357</v>
      </c>
      <c r="B2363" s="9" t="s">
        <v>12064</v>
      </c>
      <c r="C2363" s="9" t="s">
        <v>11107</v>
      </c>
      <c r="D2363" s="9" t="s">
        <v>334</v>
      </c>
      <c r="E2363" s="9" t="s">
        <v>229</v>
      </c>
      <c r="F2363" s="9" t="s">
        <v>1230</v>
      </c>
      <c r="G2363" s="9">
        <v>55.7</v>
      </c>
      <c r="L2363" s="9">
        <v>51.05</v>
      </c>
      <c r="M2363" s="9">
        <v>3.7166999999999999</v>
      </c>
      <c r="O2363" s="9">
        <v>0</v>
      </c>
      <c r="P2363" s="9">
        <v>0</v>
      </c>
      <c r="Q2363" s="9">
        <v>0</v>
      </c>
      <c r="R2363" s="9" t="s">
        <v>393</v>
      </c>
      <c r="S2363" s="9" t="s">
        <v>12065</v>
      </c>
      <c r="T2363" s="9" t="s">
        <v>12066</v>
      </c>
      <c r="U2363" s="9" t="s">
        <v>12067</v>
      </c>
    </row>
    <row r="2364" spans="1:22" hidden="1" x14ac:dyDescent="0.2">
      <c r="A2364" s="9">
        <v>2358</v>
      </c>
      <c r="B2364" s="9" t="s">
        <v>12068</v>
      </c>
      <c r="C2364" s="9" t="s">
        <v>11107</v>
      </c>
      <c r="E2364" s="9" t="s">
        <v>229</v>
      </c>
      <c r="F2364" s="9" t="s">
        <v>1230</v>
      </c>
      <c r="G2364" s="9">
        <v>16</v>
      </c>
      <c r="L2364" s="9">
        <v>51.2089</v>
      </c>
      <c r="M2364" s="9">
        <v>3.2242000000000002</v>
      </c>
      <c r="O2364" s="9">
        <v>0</v>
      </c>
      <c r="P2364" s="9">
        <v>0</v>
      </c>
      <c r="Q2364" s="9">
        <v>0</v>
      </c>
      <c r="R2364" s="9" t="s">
        <v>393</v>
      </c>
      <c r="S2364" s="9" t="s">
        <v>12069</v>
      </c>
      <c r="T2364" s="9" t="s">
        <v>12070</v>
      </c>
    </row>
    <row r="2365" spans="1:22" hidden="1" x14ac:dyDescent="0.2">
      <c r="A2365" s="9">
        <v>2359</v>
      </c>
      <c r="B2365" s="9" t="s">
        <v>12071</v>
      </c>
      <c r="C2365" s="9" t="s">
        <v>11107</v>
      </c>
      <c r="E2365" s="9" t="s">
        <v>229</v>
      </c>
      <c r="F2365" s="9" t="s">
        <v>1230</v>
      </c>
      <c r="G2365" s="9">
        <v>34</v>
      </c>
      <c r="L2365" s="9">
        <v>50.664200000000001</v>
      </c>
      <c r="M2365" s="9">
        <v>5.6234999999999999</v>
      </c>
      <c r="O2365" s="9">
        <v>0</v>
      </c>
      <c r="P2365" s="9">
        <v>0</v>
      </c>
      <c r="Q2365" s="9">
        <v>0</v>
      </c>
      <c r="R2365" s="9" t="s">
        <v>393</v>
      </c>
      <c r="S2365" s="9" t="s">
        <v>12072</v>
      </c>
      <c r="T2365" s="9" t="s">
        <v>12073</v>
      </c>
    </row>
    <row r="2366" spans="1:22" hidden="1" x14ac:dyDescent="0.2">
      <c r="A2366" s="9">
        <v>2360</v>
      </c>
      <c r="B2366" s="9" t="s">
        <v>12074</v>
      </c>
      <c r="C2366" s="9" t="s">
        <v>11107</v>
      </c>
      <c r="E2366" s="9" t="s">
        <v>229</v>
      </c>
      <c r="F2366" s="9" t="s">
        <v>1230</v>
      </c>
      <c r="G2366" s="9">
        <v>34</v>
      </c>
      <c r="L2366" s="9">
        <v>50.541499999999999</v>
      </c>
      <c r="M2366" s="9">
        <v>3.6301000000000001</v>
      </c>
      <c r="O2366" s="9">
        <v>0</v>
      </c>
      <c r="P2366" s="9">
        <v>0</v>
      </c>
      <c r="Q2366" s="9">
        <v>0</v>
      </c>
      <c r="R2366" s="9" t="s">
        <v>393</v>
      </c>
      <c r="S2366" s="9" t="s">
        <v>12075</v>
      </c>
      <c r="T2366" s="9" t="s">
        <v>12076</v>
      </c>
    </row>
    <row r="2367" spans="1:22" hidden="1" x14ac:dyDescent="0.2">
      <c r="A2367" s="9">
        <v>2361</v>
      </c>
      <c r="B2367" s="9" t="s">
        <v>12077</v>
      </c>
      <c r="C2367" s="9" t="s">
        <v>11107</v>
      </c>
      <c r="E2367" s="9" t="s">
        <v>229</v>
      </c>
      <c r="F2367" s="9" t="s">
        <v>1230</v>
      </c>
      <c r="G2367" s="9">
        <v>18</v>
      </c>
      <c r="L2367" s="9">
        <v>51.223399999999998</v>
      </c>
      <c r="M2367" s="9">
        <v>2.9119000000000002</v>
      </c>
      <c r="O2367" s="9">
        <v>0</v>
      </c>
      <c r="P2367" s="9">
        <v>0</v>
      </c>
      <c r="Q2367" s="9">
        <v>0</v>
      </c>
      <c r="R2367" s="9" t="s">
        <v>393</v>
      </c>
      <c r="S2367" s="9" t="s">
        <v>12078</v>
      </c>
      <c r="T2367" s="9" t="s">
        <v>12079</v>
      </c>
    </row>
    <row r="2368" spans="1:22" hidden="1" x14ac:dyDescent="0.2">
      <c r="A2368" s="9">
        <v>2365</v>
      </c>
      <c r="B2368" s="9" t="s">
        <v>12090</v>
      </c>
      <c r="C2368" s="9" t="s">
        <v>11107</v>
      </c>
      <c r="E2368" s="9" t="s">
        <v>229</v>
      </c>
      <c r="F2368" s="9" t="s">
        <v>1230</v>
      </c>
      <c r="G2368" s="9">
        <v>45</v>
      </c>
      <c r="L2368" s="9">
        <v>51.2119</v>
      </c>
      <c r="M2368" s="9">
        <v>4.2563000000000004</v>
      </c>
      <c r="O2368" s="9">
        <v>0</v>
      </c>
      <c r="P2368" s="9">
        <v>0</v>
      </c>
      <c r="Q2368" s="9">
        <v>0</v>
      </c>
      <c r="R2368" s="9" t="s">
        <v>393</v>
      </c>
      <c r="S2368" s="9" t="s">
        <v>12091</v>
      </c>
      <c r="T2368" s="9" t="s">
        <v>12092</v>
      </c>
      <c r="U2368" s="9" t="s">
        <v>12093</v>
      </c>
    </row>
    <row r="2369" spans="1:21" hidden="1" x14ac:dyDescent="0.2">
      <c r="A2369" s="9">
        <v>2367</v>
      </c>
      <c r="B2369" s="9" t="s">
        <v>12097</v>
      </c>
      <c r="C2369" s="9" t="s">
        <v>792</v>
      </c>
      <c r="D2369" s="9" t="s">
        <v>793</v>
      </c>
      <c r="E2369" s="9" t="s">
        <v>794</v>
      </c>
      <c r="F2369" s="9" t="s">
        <v>795</v>
      </c>
      <c r="G2369" s="9">
        <v>5</v>
      </c>
      <c r="I2369" s="9">
        <v>1993</v>
      </c>
      <c r="J2369" s="9">
        <v>1993</v>
      </c>
      <c r="L2369" s="9">
        <v>47.693484077900003</v>
      </c>
      <c r="M2369" s="9">
        <v>8.6304355530599999</v>
      </c>
      <c r="O2369" s="9">
        <v>0</v>
      </c>
      <c r="P2369" s="9">
        <v>0</v>
      </c>
      <c r="Q2369" s="9">
        <v>0</v>
      </c>
      <c r="R2369" s="9" t="s">
        <v>393</v>
      </c>
      <c r="S2369" s="9" t="s">
        <v>12098</v>
      </c>
      <c r="T2369" s="9" t="s">
        <v>12099</v>
      </c>
    </row>
    <row r="2370" spans="1:21" hidden="1" x14ac:dyDescent="0.2">
      <c r="A2370" s="9">
        <v>2368</v>
      </c>
      <c r="B2370" s="9" t="s">
        <v>12100</v>
      </c>
      <c r="C2370" s="9" t="s">
        <v>792</v>
      </c>
      <c r="D2370" s="9" t="s">
        <v>985</v>
      </c>
      <c r="E2370" s="9" t="s">
        <v>229</v>
      </c>
      <c r="F2370" s="9" t="s">
        <v>795</v>
      </c>
      <c r="G2370" s="9">
        <v>4.28</v>
      </c>
      <c r="I2370" s="9">
        <v>2009</v>
      </c>
      <c r="J2370" s="9">
        <v>2012</v>
      </c>
      <c r="L2370" s="9">
        <v>46.979734503899998</v>
      </c>
      <c r="M2370" s="9">
        <v>9.1561828207749993</v>
      </c>
      <c r="O2370" s="9">
        <v>0</v>
      </c>
      <c r="P2370" s="9">
        <v>0</v>
      </c>
      <c r="Q2370" s="9">
        <v>0</v>
      </c>
      <c r="R2370" s="9" t="s">
        <v>393</v>
      </c>
      <c r="S2370" s="9" t="s">
        <v>12101</v>
      </c>
      <c r="T2370" s="9" t="s">
        <v>12102</v>
      </c>
      <c r="U2370" s="9" t="s">
        <v>12103</v>
      </c>
    </row>
    <row r="2371" spans="1:21" hidden="1" x14ac:dyDescent="0.2">
      <c r="A2371" s="9">
        <v>2369</v>
      </c>
      <c r="B2371" s="9" t="s">
        <v>12104</v>
      </c>
      <c r="C2371" s="9" t="s">
        <v>792</v>
      </c>
      <c r="D2371" s="9" t="s">
        <v>985</v>
      </c>
      <c r="E2371" s="9" t="s">
        <v>229</v>
      </c>
      <c r="F2371" s="9" t="s">
        <v>795</v>
      </c>
      <c r="G2371" s="9">
        <v>0.9</v>
      </c>
      <c r="I2371" s="9">
        <v>1996</v>
      </c>
      <c r="J2371" s="9">
        <v>1996</v>
      </c>
      <c r="L2371" s="9">
        <v>46.506887583599998</v>
      </c>
      <c r="M2371" s="9">
        <v>7.5827341303600004</v>
      </c>
      <c r="O2371" s="9">
        <v>0</v>
      </c>
      <c r="P2371" s="9">
        <v>0</v>
      </c>
      <c r="Q2371" s="9">
        <v>0</v>
      </c>
      <c r="R2371" s="9" t="s">
        <v>393</v>
      </c>
      <c r="S2371" s="9" t="s">
        <v>12105</v>
      </c>
      <c r="T2371" s="9" t="s">
        <v>12106</v>
      </c>
    </row>
    <row r="2372" spans="1:21" hidden="1" x14ac:dyDescent="0.2">
      <c r="A2372" s="9">
        <v>2370</v>
      </c>
      <c r="B2372" s="9" t="s">
        <v>12107</v>
      </c>
      <c r="C2372" s="9" t="s">
        <v>792</v>
      </c>
      <c r="D2372" s="9" t="s">
        <v>985</v>
      </c>
      <c r="E2372" s="9" t="s">
        <v>229</v>
      </c>
      <c r="F2372" s="9" t="s">
        <v>795</v>
      </c>
      <c r="G2372" s="9">
        <v>0.3</v>
      </c>
      <c r="I2372" s="9">
        <v>2016</v>
      </c>
      <c r="J2372" s="9">
        <v>2016</v>
      </c>
      <c r="L2372" s="9">
        <v>46.239359655199998</v>
      </c>
      <c r="M2372" s="9">
        <v>7.8900633075600002</v>
      </c>
      <c r="O2372" s="9">
        <v>0</v>
      </c>
      <c r="P2372" s="9">
        <v>0</v>
      </c>
      <c r="Q2372" s="9">
        <v>0</v>
      </c>
      <c r="R2372" s="9" t="s">
        <v>393</v>
      </c>
      <c r="S2372" s="9" t="s">
        <v>12108</v>
      </c>
      <c r="T2372" s="9" t="s">
        <v>12109</v>
      </c>
    </row>
    <row r="2373" spans="1:21" hidden="1" x14ac:dyDescent="0.2">
      <c r="A2373" s="9">
        <v>2371</v>
      </c>
      <c r="B2373" s="9" t="s">
        <v>12110</v>
      </c>
      <c r="C2373" s="9" t="s">
        <v>792</v>
      </c>
      <c r="D2373" s="9" t="s">
        <v>985</v>
      </c>
      <c r="E2373" s="9" t="s">
        <v>229</v>
      </c>
      <c r="F2373" s="9" t="s">
        <v>795</v>
      </c>
      <c r="G2373" s="9">
        <v>23</v>
      </c>
      <c r="I2373" s="9">
        <v>2000</v>
      </c>
      <c r="J2373" s="9">
        <v>2000</v>
      </c>
      <c r="L2373" s="9">
        <v>47.3122915561</v>
      </c>
      <c r="M2373" s="9">
        <v>7.8777021741699897</v>
      </c>
      <c r="O2373" s="9">
        <v>0</v>
      </c>
      <c r="P2373" s="9">
        <v>0</v>
      </c>
      <c r="Q2373" s="9">
        <v>0</v>
      </c>
      <c r="R2373" s="9" t="s">
        <v>393</v>
      </c>
      <c r="S2373" s="9" t="s">
        <v>12111</v>
      </c>
      <c r="T2373" s="9" t="s">
        <v>12112</v>
      </c>
    </row>
    <row r="2374" spans="1:21" hidden="1" x14ac:dyDescent="0.2">
      <c r="A2374" s="9">
        <v>2372</v>
      </c>
      <c r="B2374" s="9" t="s">
        <v>12113</v>
      </c>
      <c r="C2374" s="9" t="s">
        <v>792</v>
      </c>
      <c r="D2374" s="9" t="s">
        <v>985</v>
      </c>
      <c r="E2374" s="9" t="s">
        <v>229</v>
      </c>
      <c r="F2374" s="9" t="s">
        <v>795</v>
      </c>
      <c r="G2374" s="9">
        <v>41.74</v>
      </c>
      <c r="I2374" s="9">
        <v>1993</v>
      </c>
      <c r="J2374" s="9">
        <v>2010</v>
      </c>
      <c r="L2374" s="9">
        <v>47.411796662999997</v>
      </c>
      <c r="M2374" s="9">
        <v>8.1147717897000007</v>
      </c>
      <c r="O2374" s="9">
        <v>0</v>
      </c>
      <c r="P2374" s="9">
        <v>0</v>
      </c>
      <c r="Q2374" s="9">
        <v>0</v>
      </c>
      <c r="R2374" s="9" t="s">
        <v>393</v>
      </c>
      <c r="S2374" s="9" t="s">
        <v>12114</v>
      </c>
      <c r="T2374" s="9" t="s">
        <v>12115</v>
      </c>
      <c r="U2374" s="9" t="s">
        <v>12116</v>
      </c>
    </row>
    <row r="2375" spans="1:21" hidden="1" x14ac:dyDescent="0.2">
      <c r="A2375" s="9">
        <v>2373</v>
      </c>
      <c r="B2375" s="9" t="s">
        <v>12117</v>
      </c>
      <c r="C2375" s="9" t="s">
        <v>792</v>
      </c>
      <c r="D2375" s="9" t="s">
        <v>985</v>
      </c>
      <c r="E2375" s="9" t="s">
        <v>229</v>
      </c>
      <c r="F2375" s="9" t="s">
        <v>795</v>
      </c>
      <c r="G2375" s="9">
        <v>4.7</v>
      </c>
      <c r="I2375" s="9">
        <v>1962</v>
      </c>
      <c r="J2375" s="9">
        <v>1962</v>
      </c>
      <c r="L2375" s="9">
        <v>46.917618812599997</v>
      </c>
      <c r="M2375" s="9">
        <v>8.8454988636199996</v>
      </c>
      <c r="O2375" s="9">
        <v>0</v>
      </c>
      <c r="P2375" s="9">
        <v>0</v>
      </c>
      <c r="Q2375" s="9">
        <v>0</v>
      </c>
      <c r="R2375" s="9" t="s">
        <v>393</v>
      </c>
      <c r="S2375" s="9" t="s">
        <v>12118</v>
      </c>
      <c r="T2375" s="9" t="s">
        <v>12119</v>
      </c>
    </row>
    <row r="2376" spans="1:21" hidden="1" x14ac:dyDescent="0.2">
      <c r="A2376" s="9">
        <v>2374</v>
      </c>
      <c r="B2376" s="9" t="s">
        <v>12120</v>
      </c>
      <c r="C2376" s="9" t="s">
        <v>792</v>
      </c>
      <c r="D2376" s="9" t="s">
        <v>985</v>
      </c>
      <c r="E2376" s="9" t="s">
        <v>243</v>
      </c>
      <c r="F2376" s="9" t="s">
        <v>795</v>
      </c>
      <c r="G2376" s="9">
        <v>10.399999999999901</v>
      </c>
      <c r="I2376" s="9">
        <v>2014</v>
      </c>
      <c r="J2376" s="9">
        <v>2014</v>
      </c>
      <c r="L2376" s="9">
        <v>47.399424567799997</v>
      </c>
      <c r="M2376" s="9">
        <v>8.0510283247699999</v>
      </c>
      <c r="O2376" s="9">
        <v>0</v>
      </c>
      <c r="P2376" s="9">
        <v>0</v>
      </c>
      <c r="Q2376" s="9">
        <v>0</v>
      </c>
      <c r="R2376" s="9" t="s">
        <v>393</v>
      </c>
      <c r="S2376" s="9" t="s">
        <v>12121</v>
      </c>
      <c r="T2376" s="9" t="s">
        <v>12122</v>
      </c>
      <c r="U2376" s="9" t="s">
        <v>12123</v>
      </c>
    </row>
    <row r="2377" spans="1:21" hidden="1" x14ac:dyDescent="0.2">
      <c r="A2377" s="9">
        <v>2375</v>
      </c>
      <c r="B2377" s="9" t="s">
        <v>12124</v>
      </c>
      <c r="C2377" s="9" t="s">
        <v>792</v>
      </c>
      <c r="D2377" s="9" t="s">
        <v>985</v>
      </c>
      <c r="E2377" s="9" t="s">
        <v>229</v>
      </c>
      <c r="F2377" s="9" t="s">
        <v>795</v>
      </c>
      <c r="G2377" s="9">
        <v>0.3</v>
      </c>
      <c r="I2377" s="9">
        <v>1935</v>
      </c>
      <c r="J2377" s="9">
        <v>1935</v>
      </c>
      <c r="L2377" s="9">
        <v>46.964883188599998</v>
      </c>
      <c r="M2377" s="9">
        <v>8.33108666537</v>
      </c>
      <c r="O2377" s="9">
        <v>0</v>
      </c>
      <c r="P2377" s="9">
        <v>0</v>
      </c>
      <c r="Q2377" s="9">
        <v>0</v>
      </c>
      <c r="R2377" s="9" t="s">
        <v>393</v>
      </c>
      <c r="S2377" s="9" t="s">
        <v>12125</v>
      </c>
      <c r="T2377" s="9" t="s">
        <v>12126</v>
      </c>
    </row>
    <row r="2378" spans="1:21" hidden="1" x14ac:dyDescent="0.2">
      <c r="A2378" s="9">
        <v>2376</v>
      </c>
      <c r="B2378" s="9" t="s">
        <v>12127</v>
      </c>
      <c r="C2378" s="9" t="s">
        <v>792</v>
      </c>
      <c r="D2378" s="9" t="s">
        <v>846</v>
      </c>
      <c r="E2378" s="9" t="s">
        <v>794</v>
      </c>
      <c r="F2378" s="9" t="s">
        <v>795</v>
      </c>
      <c r="G2378" s="9">
        <v>179</v>
      </c>
      <c r="I2378" s="9">
        <v>1976</v>
      </c>
      <c r="J2378" s="9">
        <v>2011</v>
      </c>
      <c r="L2378" s="9">
        <v>46.769921097949997</v>
      </c>
      <c r="M2378" s="9">
        <v>9.4195932432749991</v>
      </c>
      <c r="O2378" s="9">
        <v>0</v>
      </c>
      <c r="P2378" s="9">
        <v>0</v>
      </c>
      <c r="Q2378" s="9">
        <v>0</v>
      </c>
      <c r="R2378" s="9" t="s">
        <v>4872</v>
      </c>
      <c r="S2378" s="9" t="s">
        <v>12128</v>
      </c>
      <c r="T2378" s="9" t="s">
        <v>12129</v>
      </c>
      <c r="U2378" s="9" t="s">
        <v>12130</v>
      </c>
    </row>
    <row r="2379" spans="1:21" hidden="1" x14ac:dyDescent="0.2">
      <c r="A2379" s="9">
        <v>2377</v>
      </c>
      <c r="B2379" s="9" t="s">
        <v>12131</v>
      </c>
      <c r="C2379" s="9" t="s">
        <v>792</v>
      </c>
      <c r="D2379" s="9" t="s">
        <v>985</v>
      </c>
      <c r="E2379" s="9" t="s">
        <v>229</v>
      </c>
      <c r="F2379" s="9" t="s">
        <v>795</v>
      </c>
      <c r="G2379" s="9">
        <v>0.45</v>
      </c>
      <c r="I2379" s="9">
        <v>1995</v>
      </c>
      <c r="J2379" s="9">
        <v>1995</v>
      </c>
      <c r="L2379" s="9">
        <v>46.316238325500002</v>
      </c>
      <c r="M2379" s="9">
        <v>8.0340320936400005</v>
      </c>
      <c r="O2379" s="9">
        <v>0</v>
      </c>
      <c r="P2379" s="9">
        <v>0</v>
      </c>
      <c r="Q2379" s="9">
        <v>0</v>
      </c>
      <c r="R2379" s="9" t="s">
        <v>393</v>
      </c>
      <c r="S2379" s="9" t="s">
        <v>12132</v>
      </c>
      <c r="T2379" s="9" t="s">
        <v>12133</v>
      </c>
    </row>
    <row r="2380" spans="1:21" hidden="1" x14ac:dyDescent="0.2">
      <c r="A2380" s="9">
        <v>2378</v>
      </c>
      <c r="B2380" s="9" t="s">
        <v>12134</v>
      </c>
      <c r="C2380" s="9" t="s">
        <v>792</v>
      </c>
      <c r="D2380" s="9" t="s">
        <v>985</v>
      </c>
      <c r="E2380" s="9" t="s">
        <v>229</v>
      </c>
      <c r="F2380" s="9" t="s">
        <v>795</v>
      </c>
      <c r="G2380" s="9">
        <v>0.38</v>
      </c>
      <c r="I2380" s="9">
        <v>1991</v>
      </c>
      <c r="J2380" s="9">
        <v>1991</v>
      </c>
      <c r="L2380" s="9">
        <v>47.2868596876</v>
      </c>
      <c r="M2380" s="9">
        <v>9.2777937979300003</v>
      </c>
      <c r="O2380" s="9">
        <v>0</v>
      </c>
      <c r="P2380" s="9">
        <v>0</v>
      </c>
      <c r="Q2380" s="9">
        <v>0</v>
      </c>
      <c r="R2380" s="9" t="s">
        <v>393</v>
      </c>
      <c r="S2380" s="9" t="s">
        <v>12135</v>
      </c>
      <c r="T2380" s="9" t="s">
        <v>12136</v>
      </c>
    </row>
    <row r="2381" spans="1:21" hidden="1" x14ac:dyDescent="0.2">
      <c r="A2381" s="9">
        <v>2379</v>
      </c>
      <c r="B2381" s="9" t="s">
        <v>12137</v>
      </c>
      <c r="C2381" s="9" t="s">
        <v>792</v>
      </c>
      <c r="D2381" s="9" t="s">
        <v>985</v>
      </c>
      <c r="E2381" s="9" t="s">
        <v>229</v>
      </c>
      <c r="F2381" s="9" t="s">
        <v>795</v>
      </c>
      <c r="G2381" s="9">
        <v>0.31</v>
      </c>
      <c r="I2381" s="9">
        <v>2003</v>
      </c>
      <c r="J2381" s="9">
        <v>2003</v>
      </c>
      <c r="L2381" s="9">
        <v>46.511743188399997</v>
      </c>
      <c r="M2381" s="9">
        <v>9.8781591468700007</v>
      </c>
      <c r="O2381" s="9">
        <v>0</v>
      </c>
      <c r="P2381" s="9">
        <v>0</v>
      </c>
      <c r="Q2381" s="9">
        <v>0</v>
      </c>
      <c r="R2381" s="9" t="s">
        <v>393</v>
      </c>
      <c r="S2381" s="9" t="s">
        <v>12138</v>
      </c>
      <c r="T2381" s="9" t="s">
        <v>12139</v>
      </c>
    </row>
    <row r="2382" spans="1:21" hidden="1" x14ac:dyDescent="0.2">
      <c r="A2382" s="9">
        <v>2380</v>
      </c>
      <c r="B2382" s="9" t="s">
        <v>12140</v>
      </c>
      <c r="C2382" s="9" t="s">
        <v>792</v>
      </c>
      <c r="D2382" s="9" t="s">
        <v>985</v>
      </c>
      <c r="E2382" s="9" t="s">
        <v>229</v>
      </c>
      <c r="F2382" s="9" t="s">
        <v>795</v>
      </c>
      <c r="G2382" s="9">
        <v>3</v>
      </c>
      <c r="I2382" s="9">
        <v>2013</v>
      </c>
      <c r="J2382" s="9">
        <v>2013</v>
      </c>
      <c r="L2382" s="9">
        <v>47.171032622299997</v>
      </c>
      <c r="M2382" s="9">
        <v>7.24974576351</v>
      </c>
      <c r="O2382" s="9">
        <v>0</v>
      </c>
      <c r="P2382" s="9">
        <v>0</v>
      </c>
      <c r="Q2382" s="9">
        <v>0</v>
      </c>
      <c r="R2382" s="9" t="s">
        <v>393</v>
      </c>
      <c r="S2382" s="9" t="s">
        <v>12141</v>
      </c>
      <c r="T2382" s="9" t="s">
        <v>12142</v>
      </c>
    </row>
    <row r="2383" spans="1:21" hidden="1" x14ac:dyDescent="0.2">
      <c r="A2383" s="9">
        <v>2381</v>
      </c>
      <c r="B2383" s="9" t="s">
        <v>12143</v>
      </c>
      <c r="C2383" s="9" t="s">
        <v>792</v>
      </c>
      <c r="D2383" s="9" t="s">
        <v>985</v>
      </c>
      <c r="E2383" s="9" t="s">
        <v>229</v>
      </c>
      <c r="F2383" s="9" t="s">
        <v>795</v>
      </c>
      <c r="G2383" s="9">
        <v>0.33</v>
      </c>
      <c r="I2383" s="9">
        <v>2001</v>
      </c>
      <c r="J2383" s="9">
        <v>2001</v>
      </c>
      <c r="L2383" s="9">
        <v>46.2633429435</v>
      </c>
      <c r="M2383" s="9">
        <v>7.3525242406500002</v>
      </c>
      <c r="O2383" s="9">
        <v>0</v>
      </c>
      <c r="P2383" s="9">
        <v>0</v>
      </c>
      <c r="Q2383" s="9">
        <v>0</v>
      </c>
      <c r="R2383" s="9" t="s">
        <v>393</v>
      </c>
      <c r="S2383" s="9" t="s">
        <v>12144</v>
      </c>
      <c r="T2383" s="9" t="s">
        <v>12145</v>
      </c>
    </row>
    <row r="2384" spans="1:21" hidden="1" x14ac:dyDescent="0.2">
      <c r="A2384" s="9">
        <v>2382</v>
      </c>
      <c r="B2384" s="9" t="s">
        <v>12146</v>
      </c>
      <c r="C2384" s="9" t="s">
        <v>792</v>
      </c>
      <c r="D2384" s="9" t="s">
        <v>985</v>
      </c>
      <c r="E2384" s="9" t="s">
        <v>229</v>
      </c>
      <c r="F2384" s="9" t="s">
        <v>795</v>
      </c>
      <c r="G2384" s="9">
        <v>0.73</v>
      </c>
      <c r="I2384" s="9">
        <v>2014</v>
      </c>
      <c r="J2384" s="9">
        <v>2014</v>
      </c>
      <c r="L2384" s="9">
        <v>46.474642528799997</v>
      </c>
      <c r="M2384" s="9">
        <v>6.7777090475300001</v>
      </c>
      <c r="O2384" s="9">
        <v>0</v>
      </c>
      <c r="P2384" s="9">
        <v>0</v>
      </c>
      <c r="Q2384" s="9">
        <v>0</v>
      </c>
      <c r="R2384" s="9" t="s">
        <v>393</v>
      </c>
      <c r="S2384" s="9" t="s">
        <v>12147</v>
      </c>
      <c r="T2384" s="9" t="s">
        <v>12148</v>
      </c>
    </row>
    <row r="2385" spans="1:23" hidden="1" x14ac:dyDescent="0.2">
      <c r="A2385" s="9">
        <v>2383</v>
      </c>
      <c r="B2385" s="9" t="s">
        <v>12149</v>
      </c>
      <c r="C2385" s="9" t="s">
        <v>792</v>
      </c>
      <c r="D2385" s="9" t="s">
        <v>985</v>
      </c>
      <c r="E2385" s="9" t="s">
        <v>229</v>
      </c>
      <c r="F2385" s="9" t="s">
        <v>795</v>
      </c>
      <c r="G2385" s="9">
        <v>0.31</v>
      </c>
      <c r="I2385" s="9">
        <v>2008</v>
      </c>
      <c r="J2385" s="9">
        <v>2008</v>
      </c>
      <c r="L2385" s="9">
        <v>46.480190595000003</v>
      </c>
      <c r="M2385" s="9">
        <v>8.7475343955899998</v>
      </c>
      <c r="O2385" s="9">
        <v>0</v>
      </c>
      <c r="P2385" s="9">
        <v>0</v>
      </c>
      <c r="Q2385" s="9">
        <v>0</v>
      </c>
      <c r="R2385" s="9" t="s">
        <v>5649</v>
      </c>
      <c r="S2385" s="9" t="s">
        <v>12150</v>
      </c>
      <c r="T2385" s="9" t="s">
        <v>12151</v>
      </c>
    </row>
    <row r="2386" spans="1:23" hidden="1" x14ac:dyDescent="0.2">
      <c r="A2386" s="9">
        <v>2384</v>
      </c>
      <c r="B2386" s="9" t="s">
        <v>12152</v>
      </c>
      <c r="C2386" s="9" t="s">
        <v>792</v>
      </c>
      <c r="D2386" s="9" t="s">
        <v>985</v>
      </c>
      <c r="E2386" s="9" t="s">
        <v>229</v>
      </c>
      <c r="F2386" s="9" t="s">
        <v>795</v>
      </c>
      <c r="G2386" s="9">
        <v>10.7</v>
      </c>
      <c r="I2386" s="9">
        <v>2001</v>
      </c>
      <c r="J2386" s="9">
        <v>2001</v>
      </c>
      <c r="L2386" s="9">
        <v>46.499208969599998</v>
      </c>
      <c r="M2386" s="9">
        <v>6.3858086764999999</v>
      </c>
      <c r="O2386" s="9">
        <v>0</v>
      </c>
      <c r="P2386" s="9">
        <v>0</v>
      </c>
      <c r="Q2386" s="9">
        <v>0</v>
      </c>
      <c r="R2386" s="9" t="s">
        <v>393</v>
      </c>
      <c r="S2386" s="9" t="s">
        <v>12153</v>
      </c>
      <c r="T2386" s="9" t="s">
        <v>12154</v>
      </c>
    </row>
    <row r="2387" spans="1:23" hidden="1" x14ac:dyDescent="0.2">
      <c r="A2387" s="9">
        <v>2385</v>
      </c>
      <c r="B2387" s="9" t="s">
        <v>9701</v>
      </c>
      <c r="C2387" s="9" t="s">
        <v>792</v>
      </c>
      <c r="D2387" s="9" t="s">
        <v>985</v>
      </c>
      <c r="E2387" s="9" t="s">
        <v>229</v>
      </c>
      <c r="F2387" s="9" t="s">
        <v>795</v>
      </c>
      <c r="G2387" s="9">
        <v>73.599999999999994</v>
      </c>
      <c r="I2387" s="9">
        <v>1966</v>
      </c>
      <c r="J2387" s="9">
        <v>1966</v>
      </c>
      <c r="L2387" s="9">
        <v>47.557867416100002</v>
      </c>
      <c r="M2387" s="9">
        <v>7.9567913601800004</v>
      </c>
      <c r="O2387" s="9">
        <v>0</v>
      </c>
      <c r="P2387" s="9">
        <v>0</v>
      </c>
      <c r="Q2387" s="9">
        <v>0</v>
      </c>
      <c r="R2387" s="9" t="s">
        <v>393</v>
      </c>
      <c r="S2387" s="9" t="s">
        <v>12155</v>
      </c>
      <c r="T2387" s="9" t="s">
        <v>12156</v>
      </c>
    </row>
    <row r="2388" spans="1:23" hidden="1" x14ac:dyDescent="0.2">
      <c r="A2388" s="9">
        <v>2386</v>
      </c>
      <c r="B2388" s="9" t="s">
        <v>12157</v>
      </c>
      <c r="C2388" s="9" t="s">
        <v>792</v>
      </c>
      <c r="D2388" s="9" t="s">
        <v>985</v>
      </c>
      <c r="E2388" s="9" t="s">
        <v>229</v>
      </c>
      <c r="F2388" s="9" t="s">
        <v>795</v>
      </c>
      <c r="G2388" s="9">
        <v>36.799999999999997</v>
      </c>
      <c r="I2388" s="9">
        <v>2005</v>
      </c>
      <c r="J2388" s="9">
        <v>2005</v>
      </c>
      <c r="L2388" s="9">
        <v>47.638910237099999</v>
      </c>
      <c r="M2388" s="9">
        <v>8.6016611781099996</v>
      </c>
      <c r="O2388" s="9">
        <v>0</v>
      </c>
      <c r="P2388" s="9">
        <v>0</v>
      </c>
      <c r="Q2388" s="9">
        <v>0</v>
      </c>
      <c r="R2388" s="9" t="s">
        <v>393</v>
      </c>
      <c r="S2388" s="9" t="s">
        <v>12158</v>
      </c>
      <c r="T2388" s="9" t="s">
        <v>12159</v>
      </c>
    </row>
    <row r="2389" spans="1:23" hidden="1" x14ac:dyDescent="0.2">
      <c r="A2389" s="9">
        <v>2387</v>
      </c>
      <c r="B2389" s="9" t="s">
        <v>12160</v>
      </c>
      <c r="C2389" s="9" t="s">
        <v>792</v>
      </c>
      <c r="D2389" s="9" t="s">
        <v>985</v>
      </c>
      <c r="E2389" s="9" t="s">
        <v>229</v>
      </c>
      <c r="F2389" s="9" t="s">
        <v>795</v>
      </c>
      <c r="G2389" s="9">
        <v>0.73</v>
      </c>
      <c r="I2389" s="9">
        <v>2015</v>
      </c>
      <c r="J2389" s="9">
        <v>2015</v>
      </c>
      <c r="L2389" s="9">
        <v>46.226911789399999</v>
      </c>
      <c r="M2389" s="9">
        <v>7.2732593091699904</v>
      </c>
      <c r="O2389" s="9">
        <v>0</v>
      </c>
      <c r="P2389" s="9">
        <v>0</v>
      </c>
      <c r="Q2389" s="9">
        <v>0</v>
      </c>
      <c r="R2389" s="9" t="s">
        <v>393</v>
      </c>
      <c r="S2389" s="9" t="s">
        <v>12161</v>
      </c>
      <c r="T2389" s="9" t="s">
        <v>12162</v>
      </c>
    </row>
    <row r="2390" spans="1:23" hidden="1" x14ac:dyDescent="0.2">
      <c r="A2390" s="9">
        <v>2388</v>
      </c>
      <c r="B2390" s="9" t="s">
        <v>12163</v>
      </c>
      <c r="C2390" s="9" t="s">
        <v>792</v>
      </c>
      <c r="D2390" s="9" t="s">
        <v>985</v>
      </c>
      <c r="E2390" s="9" t="s">
        <v>229</v>
      </c>
      <c r="F2390" s="9" t="s">
        <v>795</v>
      </c>
      <c r="G2390" s="9">
        <v>12</v>
      </c>
      <c r="I2390" s="9">
        <v>1956</v>
      </c>
      <c r="J2390" s="9">
        <v>1956</v>
      </c>
      <c r="L2390" s="9">
        <v>47.187693823899998</v>
      </c>
      <c r="M2390" s="9">
        <v>6.8731173717499896</v>
      </c>
      <c r="O2390" s="9">
        <v>0</v>
      </c>
      <c r="P2390" s="9">
        <v>0</v>
      </c>
      <c r="Q2390" s="9">
        <v>0</v>
      </c>
      <c r="R2390" s="9" t="s">
        <v>393</v>
      </c>
      <c r="S2390" s="9" t="s">
        <v>12164</v>
      </c>
      <c r="T2390" s="9" t="s">
        <v>12165</v>
      </c>
    </row>
    <row r="2391" spans="1:23" hidden="1" x14ac:dyDescent="0.2">
      <c r="A2391" s="9">
        <v>2389</v>
      </c>
      <c r="B2391" s="9" t="s">
        <v>12166</v>
      </c>
      <c r="C2391" s="9" t="s">
        <v>792</v>
      </c>
      <c r="D2391" s="9" t="s">
        <v>985</v>
      </c>
      <c r="E2391" s="9" t="s">
        <v>229</v>
      </c>
      <c r="F2391" s="9" t="s">
        <v>795</v>
      </c>
      <c r="G2391" s="9">
        <v>3.71</v>
      </c>
      <c r="I2391" s="9">
        <v>2008</v>
      </c>
      <c r="J2391" s="9">
        <v>2017</v>
      </c>
      <c r="L2391" s="9">
        <v>46.599345587899997</v>
      </c>
      <c r="M2391" s="9">
        <v>8.5022974675499992</v>
      </c>
      <c r="O2391" s="9">
        <v>0</v>
      </c>
      <c r="P2391" s="9">
        <v>0</v>
      </c>
      <c r="Q2391" s="9">
        <v>0</v>
      </c>
      <c r="R2391" s="9" t="s">
        <v>393</v>
      </c>
      <c r="S2391" s="9" t="s">
        <v>12167</v>
      </c>
      <c r="T2391" s="9" t="s">
        <v>12168</v>
      </c>
      <c r="U2391" s="9" t="s">
        <v>12169</v>
      </c>
    </row>
    <row r="2392" spans="1:23" hidden="1" x14ac:dyDescent="0.2">
      <c r="A2392" s="9">
        <v>2390</v>
      </c>
      <c r="B2392" s="9" t="s">
        <v>12170</v>
      </c>
      <c r="C2392" s="9" t="s">
        <v>792</v>
      </c>
      <c r="D2392" s="9" t="s">
        <v>985</v>
      </c>
      <c r="E2392" s="9" t="s">
        <v>229</v>
      </c>
      <c r="F2392" s="9" t="s">
        <v>795</v>
      </c>
      <c r="G2392" s="9">
        <v>2.1</v>
      </c>
      <c r="I2392" s="9">
        <v>1980</v>
      </c>
      <c r="J2392" s="9">
        <v>1980</v>
      </c>
      <c r="L2392" s="9">
        <v>47.081775395100003</v>
      </c>
      <c r="M2392" s="9">
        <v>8.3143325152000003</v>
      </c>
      <c r="O2392" s="9">
        <v>0</v>
      </c>
      <c r="P2392" s="9">
        <v>0</v>
      </c>
      <c r="Q2392" s="9">
        <v>0</v>
      </c>
      <c r="R2392" s="9" t="s">
        <v>393</v>
      </c>
      <c r="S2392" s="9" t="s">
        <v>12171</v>
      </c>
      <c r="T2392" s="9" t="s">
        <v>12172</v>
      </c>
    </row>
    <row r="2393" spans="1:23" hidden="1" x14ac:dyDescent="0.2">
      <c r="A2393" s="9">
        <v>2391</v>
      </c>
      <c r="B2393" s="9" t="s">
        <v>12173</v>
      </c>
      <c r="C2393" s="9" t="s">
        <v>792</v>
      </c>
      <c r="D2393" s="9" t="s">
        <v>985</v>
      </c>
      <c r="E2393" s="9" t="s">
        <v>229</v>
      </c>
      <c r="F2393" s="9" t="s">
        <v>795</v>
      </c>
      <c r="G2393" s="9">
        <v>0.72</v>
      </c>
      <c r="I2393" s="9">
        <v>1998</v>
      </c>
      <c r="J2393" s="9">
        <v>1998</v>
      </c>
      <c r="L2393" s="9">
        <v>46.181325721500002</v>
      </c>
      <c r="M2393" s="9">
        <v>7.0092074641999904</v>
      </c>
      <c r="O2393" s="9">
        <v>0</v>
      </c>
      <c r="P2393" s="9">
        <v>0</v>
      </c>
      <c r="Q2393" s="9">
        <v>0</v>
      </c>
      <c r="R2393" s="9" t="s">
        <v>393</v>
      </c>
      <c r="S2393" s="9" t="s">
        <v>12174</v>
      </c>
      <c r="T2393" s="9" t="s">
        <v>12175</v>
      </c>
    </row>
    <row r="2394" spans="1:23" hidden="1" x14ac:dyDescent="0.2">
      <c r="A2394" s="9">
        <v>2392</v>
      </c>
      <c r="B2394" s="9" t="s">
        <v>12176</v>
      </c>
      <c r="C2394" s="9" t="s">
        <v>792</v>
      </c>
      <c r="D2394" s="9" t="s">
        <v>985</v>
      </c>
      <c r="E2394" s="9" t="s">
        <v>229</v>
      </c>
      <c r="F2394" s="9" t="s">
        <v>795</v>
      </c>
      <c r="G2394" s="9">
        <v>1.6</v>
      </c>
      <c r="I2394" s="9">
        <v>1984</v>
      </c>
      <c r="J2394" s="9">
        <v>1984</v>
      </c>
      <c r="L2394" s="9">
        <v>47.052962993100003</v>
      </c>
      <c r="M2394" s="9">
        <v>6.7159451496799996</v>
      </c>
      <c r="O2394" s="9">
        <v>0</v>
      </c>
      <c r="P2394" s="9">
        <v>0</v>
      </c>
      <c r="Q2394" s="9">
        <v>0</v>
      </c>
      <c r="R2394" s="9" t="s">
        <v>393</v>
      </c>
      <c r="S2394" s="9" t="s">
        <v>12177</v>
      </c>
      <c r="T2394" s="9" t="s">
        <v>12178</v>
      </c>
    </row>
    <row r="2395" spans="1:23" hidden="1" x14ac:dyDescent="0.2">
      <c r="A2395" s="9">
        <v>2393</v>
      </c>
      <c r="B2395" s="9" t="s">
        <v>12179</v>
      </c>
      <c r="C2395" s="9" t="s">
        <v>792</v>
      </c>
      <c r="D2395" s="9" t="s">
        <v>985</v>
      </c>
      <c r="E2395" s="9" t="s">
        <v>229</v>
      </c>
      <c r="F2395" s="9" t="s">
        <v>795</v>
      </c>
      <c r="G2395" s="9">
        <v>0.71</v>
      </c>
      <c r="I2395" s="9">
        <v>2012</v>
      </c>
      <c r="J2395" s="9">
        <v>2012</v>
      </c>
      <c r="L2395" s="9">
        <v>46.840430628100002</v>
      </c>
      <c r="M2395" s="9">
        <v>9.5425054184300002</v>
      </c>
      <c r="O2395" s="9">
        <v>0</v>
      </c>
      <c r="P2395" s="9">
        <v>0</v>
      </c>
      <c r="Q2395" s="9">
        <v>0</v>
      </c>
      <c r="R2395" s="9" t="s">
        <v>393</v>
      </c>
      <c r="S2395" s="9" t="s">
        <v>12180</v>
      </c>
      <c r="T2395" s="9" t="s">
        <v>12181</v>
      </c>
    </row>
    <row r="2396" spans="1:23" hidden="1" x14ac:dyDescent="0.2">
      <c r="A2396" s="9">
        <v>2394</v>
      </c>
      <c r="B2396" s="9" t="s">
        <v>12182</v>
      </c>
      <c r="C2396" s="9" t="s">
        <v>792</v>
      </c>
      <c r="D2396" s="9" t="s">
        <v>985</v>
      </c>
      <c r="E2396" s="9" t="s">
        <v>229</v>
      </c>
      <c r="F2396" s="9" t="s">
        <v>795</v>
      </c>
      <c r="G2396" s="9">
        <v>3.56</v>
      </c>
      <c r="I2396" s="9">
        <v>2012</v>
      </c>
      <c r="J2396" s="9">
        <v>2013</v>
      </c>
      <c r="L2396" s="9">
        <v>46.838451654899998</v>
      </c>
      <c r="M2396" s="9">
        <v>9.2650933525900001</v>
      </c>
      <c r="O2396" s="9">
        <v>0</v>
      </c>
      <c r="P2396" s="9">
        <v>0</v>
      </c>
      <c r="Q2396" s="9">
        <v>0</v>
      </c>
      <c r="R2396" s="9" t="s">
        <v>393</v>
      </c>
      <c r="S2396" s="9" t="s">
        <v>12183</v>
      </c>
      <c r="T2396" s="9" t="s">
        <v>12184</v>
      </c>
      <c r="U2396" s="9" t="s">
        <v>12185</v>
      </c>
      <c r="V2396" s="9" t="s">
        <v>12186</v>
      </c>
      <c r="W2396" s="9" t="s">
        <v>12187</v>
      </c>
    </row>
    <row r="2397" spans="1:23" hidden="1" x14ac:dyDescent="0.2">
      <c r="A2397" s="9">
        <v>2395</v>
      </c>
      <c r="B2397" s="9" t="s">
        <v>12188</v>
      </c>
      <c r="C2397" s="9" t="s">
        <v>792</v>
      </c>
      <c r="D2397" s="9" t="s">
        <v>985</v>
      </c>
      <c r="E2397" s="9" t="s">
        <v>229</v>
      </c>
      <c r="F2397" s="9" t="s">
        <v>795</v>
      </c>
      <c r="G2397" s="9">
        <v>0.93</v>
      </c>
      <c r="I2397" s="9">
        <v>1981</v>
      </c>
      <c r="J2397" s="9">
        <v>1981</v>
      </c>
      <c r="L2397" s="9">
        <v>46.073184867000002</v>
      </c>
      <c r="M2397" s="9">
        <v>7.0554270165400004</v>
      </c>
      <c r="O2397" s="9">
        <v>0</v>
      </c>
      <c r="P2397" s="9">
        <v>0</v>
      </c>
      <c r="Q2397" s="9">
        <v>0</v>
      </c>
      <c r="R2397" s="9" t="s">
        <v>393</v>
      </c>
      <c r="S2397" s="9" t="s">
        <v>12189</v>
      </c>
      <c r="T2397" s="9" t="s">
        <v>12190</v>
      </c>
    </row>
    <row r="2398" spans="1:23" hidden="1" x14ac:dyDescent="0.2">
      <c r="A2398" s="9">
        <v>2396</v>
      </c>
      <c r="B2398" s="9" t="s">
        <v>12191</v>
      </c>
      <c r="C2398" s="9" t="s">
        <v>792</v>
      </c>
      <c r="D2398" s="9" t="s">
        <v>985</v>
      </c>
      <c r="E2398" s="9" t="s">
        <v>229</v>
      </c>
      <c r="F2398" s="9" t="s">
        <v>795</v>
      </c>
      <c r="G2398" s="9">
        <v>9.4</v>
      </c>
      <c r="I2398" s="9">
        <v>2011</v>
      </c>
      <c r="J2398" s="9">
        <v>2011</v>
      </c>
      <c r="L2398" s="9">
        <v>46.840430628100002</v>
      </c>
      <c r="M2398" s="9">
        <v>9.5425054184300002</v>
      </c>
      <c r="O2398" s="9">
        <v>0</v>
      </c>
      <c r="P2398" s="9">
        <v>0</v>
      </c>
      <c r="Q2398" s="9">
        <v>0</v>
      </c>
      <c r="R2398" s="9" t="s">
        <v>393</v>
      </c>
      <c r="S2398" s="9" t="s">
        <v>12192</v>
      </c>
      <c r="T2398" s="9" t="s">
        <v>12193</v>
      </c>
    </row>
    <row r="2399" spans="1:23" hidden="1" x14ac:dyDescent="0.2">
      <c r="A2399" s="9">
        <v>2397</v>
      </c>
      <c r="B2399" s="9" t="s">
        <v>12194</v>
      </c>
      <c r="C2399" s="9" t="s">
        <v>792</v>
      </c>
      <c r="D2399" s="9" t="s">
        <v>985</v>
      </c>
      <c r="E2399" s="9" t="s">
        <v>229</v>
      </c>
      <c r="F2399" s="9" t="s">
        <v>795</v>
      </c>
      <c r="G2399" s="9">
        <v>24.87</v>
      </c>
      <c r="I2399" s="9">
        <v>2015</v>
      </c>
      <c r="J2399" s="9">
        <v>2015</v>
      </c>
      <c r="L2399" s="9">
        <v>46.720281844699997</v>
      </c>
      <c r="M2399" s="9">
        <v>8.8985683469100003</v>
      </c>
      <c r="O2399" s="9">
        <v>0</v>
      </c>
      <c r="P2399" s="9">
        <v>0</v>
      </c>
      <c r="Q2399" s="9">
        <v>0</v>
      </c>
      <c r="R2399" s="9" t="s">
        <v>393</v>
      </c>
      <c r="S2399" s="9" t="s">
        <v>12195</v>
      </c>
      <c r="T2399" s="9" t="s">
        <v>12196</v>
      </c>
    </row>
    <row r="2400" spans="1:23" hidden="1" x14ac:dyDescent="0.2">
      <c r="A2400" s="9">
        <v>2398</v>
      </c>
      <c r="B2400" s="9" t="s">
        <v>12197</v>
      </c>
      <c r="C2400" s="9" t="s">
        <v>792</v>
      </c>
      <c r="D2400" s="9" t="s">
        <v>985</v>
      </c>
      <c r="E2400" s="9" t="s">
        <v>229</v>
      </c>
      <c r="F2400" s="9" t="s">
        <v>795</v>
      </c>
      <c r="G2400" s="9">
        <v>0.85</v>
      </c>
      <c r="I2400" s="9">
        <v>1977</v>
      </c>
      <c r="J2400" s="9">
        <v>1977</v>
      </c>
      <c r="L2400" s="9">
        <v>47.093600424400002</v>
      </c>
      <c r="M2400" s="9">
        <v>9.0373154401000004</v>
      </c>
      <c r="O2400" s="9">
        <v>0</v>
      </c>
      <c r="P2400" s="9">
        <v>0</v>
      </c>
      <c r="Q2400" s="9">
        <v>0</v>
      </c>
      <c r="R2400" s="9" t="s">
        <v>393</v>
      </c>
      <c r="S2400" s="9" t="s">
        <v>12198</v>
      </c>
      <c r="T2400" s="9" t="s">
        <v>12199</v>
      </c>
    </row>
    <row r="2401" spans="1:21" hidden="1" x14ac:dyDescent="0.2">
      <c r="A2401" s="9">
        <v>2399</v>
      </c>
      <c r="B2401" s="9" t="s">
        <v>12200</v>
      </c>
      <c r="C2401" s="9" t="s">
        <v>792</v>
      </c>
      <c r="D2401" s="9" t="s">
        <v>985</v>
      </c>
      <c r="E2401" s="9" t="s">
        <v>229</v>
      </c>
      <c r="F2401" s="9" t="s">
        <v>795</v>
      </c>
      <c r="G2401" s="9">
        <v>0.89</v>
      </c>
      <c r="I2401" s="9">
        <v>2007</v>
      </c>
      <c r="J2401" s="9">
        <v>2007</v>
      </c>
      <c r="L2401" s="9">
        <v>47.093600424400002</v>
      </c>
      <c r="M2401" s="9">
        <v>9.0373154401000004</v>
      </c>
      <c r="O2401" s="9">
        <v>0</v>
      </c>
      <c r="P2401" s="9">
        <v>0</v>
      </c>
      <c r="Q2401" s="9">
        <v>0</v>
      </c>
      <c r="R2401" s="9" t="s">
        <v>393</v>
      </c>
      <c r="S2401" s="9" t="s">
        <v>12201</v>
      </c>
      <c r="T2401" s="9" t="s">
        <v>12202</v>
      </c>
    </row>
    <row r="2402" spans="1:21" hidden="1" x14ac:dyDescent="0.2">
      <c r="A2402" s="9">
        <v>2400</v>
      </c>
      <c r="B2402" s="9" t="s">
        <v>12203</v>
      </c>
      <c r="C2402" s="9" t="s">
        <v>792</v>
      </c>
      <c r="D2402" s="9" t="s">
        <v>985</v>
      </c>
      <c r="E2402" s="9" t="s">
        <v>229</v>
      </c>
      <c r="F2402" s="9" t="s">
        <v>795</v>
      </c>
      <c r="G2402" s="9">
        <v>120.35</v>
      </c>
      <c r="I2402" s="9">
        <v>1984</v>
      </c>
      <c r="J2402" s="9">
        <v>2014</v>
      </c>
      <c r="L2402" s="9">
        <v>47.586861940550001</v>
      </c>
      <c r="M2402" s="9">
        <v>7.8337077703600002</v>
      </c>
      <c r="O2402" s="9">
        <v>0</v>
      </c>
      <c r="P2402" s="9">
        <v>0</v>
      </c>
      <c r="Q2402" s="9">
        <v>0</v>
      </c>
      <c r="R2402" s="9" t="s">
        <v>393</v>
      </c>
      <c r="S2402" s="9" t="s">
        <v>12204</v>
      </c>
      <c r="T2402" s="9" t="s">
        <v>12205</v>
      </c>
      <c r="U2402" s="9" t="s">
        <v>12206</v>
      </c>
    </row>
    <row r="2403" spans="1:21" hidden="1" x14ac:dyDescent="0.2">
      <c r="A2403" s="9">
        <v>2401</v>
      </c>
      <c r="B2403" s="9" t="s">
        <v>12207</v>
      </c>
      <c r="C2403" s="9" t="s">
        <v>792</v>
      </c>
      <c r="D2403" s="9" t="s">
        <v>846</v>
      </c>
      <c r="E2403" s="9" t="s">
        <v>794</v>
      </c>
      <c r="F2403" s="9" t="s">
        <v>795</v>
      </c>
      <c r="G2403" s="9">
        <v>273</v>
      </c>
      <c r="I2403" s="9">
        <v>1961</v>
      </c>
      <c r="J2403" s="9">
        <v>1996</v>
      </c>
      <c r="L2403" s="9">
        <v>46.703608876600001</v>
      </c>
      <c r="M2403" s="9">
        <v>9.4653587885999997</v>
      </c>
      <c r="O2403" s="9">
        <v>0</v>
      </c>
      <c r="P2403" s="9">
        <v>0</v>
      </c>
      <c r="Q2403" s="9">
        <v>0</v>
      </c>
      <c r="R2403" s="9" t="s">
        <v>796</v>
      </c>
      <c r="S2403" s="9" t="s">
        <v>12208</v>
      </c>
      <c r="T2403" s="9" t="s">
        <v>12209</v>
      </c>
      <c r="U2403" s="9" t="s">
        <v>12210</v>
      </c>
    </row>
    <row r="2404" spans="1:21" hidden="1" x14ac:dyDescent="0.2">
      <c r="A2404" s="9">
        <v>2402</v>
      </c>
      <c r="B2404" s="9" t="s">
        <v>12211</v>
      </c>
      <c r="C2404" s="9" t="s">
        <v>792</v>
      </c>
      <c r="D2404" s="9" t="s">
        <v>985</v>
      </c>
      <c r="E2404" s="9" t="s">
        <v>229</v>
      </c>
      <c r="F2404" s="9" t="s">
        <v>795</v>
      </c>
      <c r="G2404" s="9">
        <v>1.45</v>
      </c>
      <c r="I2404" s="9">
        <v>1961</v>
      </c>
      <c r="J2404" s="9">
        <v>1961</v>
      </c>
      <c r="L2404" s="9">
        <v>47.1773356908</v>
      </c>
      <c r="M2404" s="9">
        <v>8.6823957649099999</v>
      </c>
      <c r="O2404" s="9">
        <v>0</v>
      </c>
      <c r="P2404" s="9">
        <v>0</v>
      </c>
      <c r="Q2404" s="9">
        <v>0</v>
      </c>
      <c r="R2404" s="9" t="s">
        <v>393</v>
      </c>
      <c r="S2404" s="9" t="s">
        <v>12212</v>
      </c>
      <c r="T2404" s="9" t="s">
        <v>12213</v>
      </c>
    </row>
    <row r="2405" spans="1:21" hidden="1" x14ac:dyDescent="0.2">
      <c r="A2405" s="9">
        <v>2403</v>
      </c>
      <c r="B2405" s="9" t="s">
        <v>12214</v>
      </c>
      <c r="C2405" s="9" t="s">
        <v>792</v>
      </c>
      <c r="D2405" s="9" t="s">
        <v>985</v>
      </c>
      <c r="E2405" s="9" t="s">
        <v>229</v>
      </c>
      <c r="F2405" s="9" t="s">
        <v>795</v>
      </c>
      <c r="G2405" s="9">
        <v>0.84</v>
      </c>
      <c r="I2405" s="9">
        <v>2015</v>
      </c>
      <c r="J2405" s="9">
        <v>2015</v>
      </c>
      <c r="L2405" s="9">
        <v>46.077433511899997</v>
      </c>
      <c r="M2405" s="9">
        <v>8.9125336869599998</v>
      </c>
      <c r="O2405" s="9">
        <v>0</v>
      </c>
      <c r="P2405" s="9">
        <v>0</v>
      </c>
      <c r="Q2405" s="9">
        <v>0</v>
      </c>
      <c r="R2405" s="9" t="s">
        <v>393</v>
      </c>
      <c r="S2405" s="9" t="s">
        <v>12215</v>
      </c>
      <c r="T2405" s="9" t="s">
        <v>12216</v>
      </c>
    </row>
    <row r="2406" spans="1:21" hidden="1" x14ac:dyDescent="0.2">
      <c r="A2406" s="9">
        <v>2404</v>
      </c>
      <c r="B2406" s="9" t="s">
        <v>12217</v>
      </c>
      <c r="C2406" s="9" t="s">
        <v>792</v>
      </c>
      <c r="D2406" s="9" t="s">
        <v>985</v>
      </c>
      <c r="E2406" s="9" t="s">
        <v>229</v>
      </c>
      <c r="F2406" s="9" t="s">
        <v>795</v>
      </c>
      <c r="G2406" s="9">
        <v>15.7</v>
      </c>
      <c r="I2406" s="9">
        <v>2003</v>
      </c>
      <c r="J2406" s="9">
        <v>2003</v>
      </c>
      <c r="L2406" s="9">
        <v>46.995728698500002</v>
      </c>
      <c r="M2406" s="9">
        <v>9.0871310546299995</v>
      </c>
      <c r="O2406" s="9">
        <v>0</v>
      </c>
      <c r="P2406" s="9">
        <v>0</v>
      </c>
      <c r="Q2406" s="9">
        <v>0</v>
      </c>
      <c r="R2406" s="9" t="s">
        <v>393</v>
      </c>
      <c r="S2406" s="9" t="s">
        <v>12218</v>
      </c>
      <c r="T2406" s="9" t="s">
        <v>12219</v>
      </c>
    </row>
    <row r="2407" spans="1:21" hidden="1" x14ac:dyDescent="0.2">
      <c r="A2407" s="9">
        <v>2405</v>
      </c>
      <c r="B2407" s="9" t="s">
        <v>12220</v>
      </c>
      <c r="C2407" s="9" t="s">
        <v>792</v>
      </c>
      <c r="D2407" s="9" t="s">
        <v>985</v>
      </c>
      <c r="E2407" s="9" t="s">
        <v>229</v>
      </c>
      <c r="F2407" s="9" t="s">
        <v>795</v>
      </c>
      <c r="G2407" s="9">
        <v>1.22</v>
      </c>
      <c r="I2407" s="9">
        <v>1990</v>
      </c>
      <c r="J2407" s="9">
        <v>1990</v>
      </c>
      <c r="L2407" s="9">
        <v>47.261576155699998</v>
      </c>
      <c r="M2407" s="9">
        <v>9.4960540918900005</v>
      </c>
      <c r="O2407" s="9">
        <v>0</v>
      </c>
      <c r="P2407" s="9">
        <v>0</v>
      </c>
      <c r="Q2407" s="9">
        <v>0</v>
      </c>
      <c r="R2407" s="9" t="s">
        <v>393</v>
      </c>
      <c r="S2407" s="9" t="s">
        <v>12221</v>
      </c>
      <c r="T2407" s="9" t="s">
        <v>12222</v>
      </c>
    </row>
    <row r="2408" spans="1:21" hidden="1" x14ac:dyDescent="0.2">
      <c r="A2408" s="9">
        <v>2406</v>
      </c>
      <c r="B2408" s="9" t="s">
        <v>12223</v>
      </c>
      <c r="C2408" s="9" t="s">
        <v>792</v>
      </c>
      <c r="D2408" s="9" t="s">
        <v>985</v>
      </c>
      <c r="E2408" s="9" t="s">
        <v>229</v>
      </c>
      <c r="F2408" s="9" t="s">
        <v>795</v>
      </c>
      <c r="G2408" s="9">
        <v>0.47</v>
      </c>
      <c r="I2408" s="9">
        <v>2014</v>
      </c>
      <c r="J2408" s="9">
        <v>2014</v>
      </c>
      <c r="L2408" s="9">
        <v>47.466175037600003</v>
      </c>
      <c r="M2408" s="9">
        <v>8.7561368785900004</v>
      </c>
      <c r="O2408" s="9">
        <v>0</v>
      </c>
      <c r="P2408" s="9">
        <v>0</v>
      </c>
      <c r="Q2408" s="9">
        <v>0</v>
      </c>
      <c r="R2408" s="9" t="s">
        <v>393</v>
      </c>
      <c r="S2408" s="9" t="s">
        <v>12224</v>
      </c>
      <c r="T2408" s="9" t="s">
        <v>12225</v>
      </c>
    </row>
    <row r="2409" spans="1:21" hidden="1" x14ac:dyDescent="0.2">
      <c r="A2409" s="9">
        <v>2407</v>
      </c>
      <c r="B2409" s="9" t="s">
        <v>12226</v>
      </c>
      <c r="C2409" s="9" t="s">
        <v>792</v>
      </c>
      <c r="D2409" s="9" t="s">
        <v>985</v>
      </c>
      <c r="E2409" s="9" t="s">
        <v>229</v>
      </c>
      <c r="F2409" s="9" t="s">
        <v>795</v>
      </c>
      <c r="G2409" s="9">
        <v>11</v>
      </c>
      <c r="I2409" s="9">
        <v>1929</v>
      </c>
      <c r="J2409" s="9">
        <v>1929</v>
      </c>
      <c r="L2409" s="9">
        <v>46.079152002000001</v>
      </c>
      <c r="M2409" s="9">
        <v>7.1567272481399904</v>
      </c>
      <c r="O2409" s="9">
        <v>0</v>
      </c>
      <c r="P2409" s="9">
        <v>0</v>
      </c>
      <c r="Q2409" s="9">
        <v>0</v>
      </c>
      <c r="R2409" s="9" t="s">
        <v>393</v>
      </c>
      <c r="S2409" s="9" t="s">
        <v>12227</v>
      </c>
      <c r="T2409" s="9" t="s">
        <v>12228</v>
      </c>
    </row>
    <row r="2410" spans="1:21" hidden="1" x14ac:dyDescent="0.2">
      <c r="A2410" s="9">
        <v>2408</v>
      </c>
      <c r="B2410" s="9" t="s">
        <v>12229</v>
      </c>
      <c r="C2410" s="9" t="s">
        <v>792</v>
      </c>
      <c r="D2410" s="9" t="s">
        <v>846</v>
      </c>
      <c r="E2410" s="9" t="s">
        <v>794</v>
      </c>
      <c r="F2410" s="9" t="s">
        <v>795</v>
      </c>
      <c r="G2410" s="9">
        <v>2.5</v>
      </c>
      <c r="I2410" s="9">
        <v>2005</v>
      </c>
      <c r="J2410" s="9">
        <v>2005</v>
      </c>
      <c r="L2410" s="9">
        <v>47.280704038899998</v>
      </c>
      <c r="M2410" s="9">
        <v>9.4211636895200002</v>
      </c>
      <c r="O2410" s="9">
        <v>0</v>
      </c>
      <c r="P2410" s="9">
        <v>0</v>
      </c>
      <c r="Q2410" s="9">
        <v>0</v>
      </c>
      <c r="R2410" s="9" t="s">
        <v>393</v>
      </c>
      <c r="S2410" s="9" t="s">
        <v>12230</v>
      </c>
      <c r="T2410" s="9" t="s">
        <v>12231</v>
      </c>
    </row>
    <row r="2411" spans="1:21" hidden="1" x14ac:dyDescent="0.2">
      <c r="A2411" s="9">
        <v>2409</v>
      </c>
      <c r="B2411" s="9" t="s">
        <v>12232</v>
      </c>
      <c r="C2411" s="9" t="s">
        <v>792</v>
      </c>
      <c r="D2411" s="9" t="s">
        <v>985</v>
      </c>
      <c r="E2411" s="9" t="s">
        <v>229</v>
      </c>
      <c r="F2411" s="9" t="s">
        <v>795</v>
      </c>
      <c r="G2411" s="9">
        <v>0.5</v>
      </c>
      <c r="I2411" s="9">
        <v>2000</v>
      </c>
      <c r="J2411" s="9">
        <v>2000</v>
      </c>
      <c r="L2411" s="9">
        <v>46.994725000999999</v>
      </c>
      <c r="M2411" s="9">
        <v>9.0818403449199998</v>
      </c>
      <c r="O2411" s="9">
        <v>0</v>
      </c>
      <c r="P2411" s="9">
        <v>0</v>
      </c>
      <c r="Q2411" s="9">
        <v>0</v>
      </c>
      <c r="R2411" s="9" t="s">
        <v>393</v>
      </c>
      <c r="S2411" s="9" t="s">
        <v>12233</v>
      </c>
      <c r="T2411" s="9" t="s">
        <v>12234</v>
      </c>
    </row>
    <row r="2412" spans="1:21" hidden="1" x14ac:dyDescent="0.2">
      <c r="A2412" s="9">
        <v>2410</v>
      </c>
      <c r="B2412" s="9" t="s">
        <v>12235</v>
      </c>
      <c r="C2412" s="9" t="s">
        <v>792</v>
      </c>
      <c r="D2412" s="9" t="s">
        <v>985</v>
      </c>
      <c r="E2412" s="9" t="s">
        <v>229</v>
      </c>
      <c r="F2412" s="9" t="s">
        <v>795</v>
      </c>
      <c r="G2412" s="9">
        <v>1.8</v>
      </c>
      <c r="I2412" s="9">
        <v>2005</v>
      </c>
      <c r="J2412" s="9">
        <v>2005</v>
      </c>
      <c r="L2412" s="9">
        <v>46.995640657300001</v>
      </c>
      <c r="M2412" s="9">
        <v>9.0869968510099994</v>
      </c>
      <c r="O2412" s="9">
        <v>0</v>
      </c>
      <c r="P2412" s="9">
        <v>0</v>
      </c>
      <c r="Q2412" s="9">
        <v>0</v>
      </c>
      <c r="R2412" s="9" t="s">
        <v>393</v>
      </c>
      <c r="S2412" s="9" t="s">
        <v>12236</v>
      </c>
      <c r="T2412" s="9" t="s">
        <v>12237</v>
      </c>
    </row>
    <row r="2413" spans="1:21" hidden="1" x14ac:dyDescent="0.2">
      <c r="A2413" s="9">
        <v>2411</v>
      </c>
      <c r="B2413" s="9" t="s">
        <v>12238</v>
      </c>
      <c r="C2413" s="9" t="s">
        <v>792</v>
      </c>
      <c r="D2413" s="9" t="s">
        <v>985</v>
      </c>
      <c r="E2413" s="9" t="s">
        <v>229</v>
      </c>
      <c r="F2413" s="9" t="s">
        <v>795</v>
      </c>
      <c r="G2413" s="9">
        <v>0.9</v>
      </c>
      <c r="I2413" s="9">
        <v>1999</v>
      </c>
      <c r="J2413" s="9">
        <v>1999</v>
      </c>
      <c r="L2413" s="9">
        <v>46.993794083899999</v>
      </c>
      <c r="M2413" s="9">
        <v>9.0777355120299994</v>
      </c>
      <c r="O2413" s="9">
        <v>0</v>
      </c>
      <c r="P2413" s="9">
        <v>0</v>
      </c>
      <c r="Q2413" s="9">
        <v>0</v>
      </c>
      <c r="R2413" s="9" t="s">
        <v>393</v>
      </c>
      <c r="S2413" s="9" t="s">
        <v>12239</v>
      </c>
      <c r="T2413" s="9" t="s">
        <v>12240</v>
      </c>
    </row>
    <row r="2414" spans="1:21" hidden="1" x14ac:dyDescent="0.2">
      <c r="A2414" s="9">
        <v>2412</v>
      </c>
      <c r="B2414" s="9" t="s">
        <v>12241</v>
      </c>
      <c r="C2414" s="9" t="s">
        <v>792</v>
      </c>
      <c r="D2414" s="9" t="s">
        <v>985</v>
      </c>
      <c r="E2414" s="9" t="s">
        <v>229</v>
      </c>
      <c r="F2414" s="9" t="s">
        <v>795</v>
      </c>
      <c r="G2414" s="9">
        <v>0.31</v>
      </c>
      <c r="I2414" s="9">
        <v>2012</v>
      </c>
      <c r="J2414" s="9">
        <v>2012</v>
      </c>
      <c r="L2414" s="9">
        <v>47.553887291599999</v>
      </c>
      <c r="M2414" s="9">
        <v>8.8979629942699994</v>
      </c>
      <c r="O2414" s="9">
        <v>0</v>
      </c>
      <c r="P2414" s="9">
        <v>0</v>
      </c>
      <c r="Q2414" s="9">
        <v>0</v>
      </c>
      <c r="R2414" s="9" t="s">
        <v>393</v>
      </c>
      <c r="S2414" s="9" t="s">
        <v>12242</v>
      </c>
      <c r="T2414" s="9" t="s">
        <v>12243</v>
      </c>
    </row>
    <row r="2415" spans="1:21" hidden="1" x14ac:dyDescent="0.2">
      <c r="A2415" s="9">
        <v>2413</v>
      </c>
      <c r="B2415" s="9" t="s">
        <v>12244</v>
      </c>
      <c r="C2415" s="9" t="s">
        <v>792</v>
      </c>
      <c r="D2415" s="9" t="s">
        <v>985</v>
      </c>
      <c r="E2415" s="9" t="s">
        <v>229</v>
      </c>
      <c r="F2415" s="9" t="s">
        <v>795</v>
      </c>
      <c r="G2415" s="9">
        <v>1.2</v>
      </c>
      <c r="I2415" s="9">
        <v>2003</v>
      </c>
      <c r="J2415" s="9">
        <v>2003</v>
      </c>
      <c r="L2415" s="9">
        <v>46.779814119100003</v>
      </c>
      <c r="M2415" s="9">
        <v>8.1556925211600007</v>
      </c>
      <c r="O2415" s="9">
        <v>0</v>
      </c>
      <c r="P2415" s="9">
        <v>0</v>
      </c>
      <c r="Q2415" s="9">
        <v>0</v>
      </c>
      <c r="R2415" s="9" t="s">
        <v>393</v>
      </c>
      <c r="S2415" s="9" t="s">
        <v>12245</v>
      </c>
      <c r="T2415" s="9" t="s">
        <v>12246</v>
      </c>
    </row>
    <row r="2416" spans="1:21" hidden="1" x14ac:dyDescent="0.2">
      <c r="A2416" s="9">
        <v>2414</v>
      </c>
      <c r="B2416" s="9" t="s">
        <v>12247</v>
      </c>
      <c r="C2416" s="9" t="s">
        <v>792</v>
      </c>
      <c r="D2416" s="9" t="s">
        <v>985</v>
      </c>
      <c r="E2416" s="9" t="s">
        <v>229</v>
      </c>
      <c r="F2416" s="9" t="s">
        <v>795</v>
      </c>
      <c r="G2416" s="9">
        <v>3.6799999999999899</v>
      </c>
      <c r="I2416" s="9">
        <v>2013</v>
      </c>
      <c r="J2416" s="9">
        <v>2013</v>
      </c>
      <c r="L2416" s="9">
        <v>47.488067532850003</v>
      </c>
      <c r="M2416" s="9">
        <v>8.2672779789199993</v>
      </c>
      <c r="O2416" s="9">
        <v>0</v>
      </c>
      <c r="P2416" s="9">
        <v>0</v>
      </c>
      <c r="Q2416" s="9">
        <v>0</v>
      </c>
      <c r="R2416" s="9" t="s">
        <v>393</v>
      </c>
      <c r="S2416" s="9" t="s">
        <v>12248</v>
      </c>
      <c r="T2416" s="9" t="s">
        <v>12249</v>
      </c>
      <c r="U2416" s="9" t="s">
        <v>12250</v>
      </c>
    </row>
    <row r="2417" spans="1:21" hidden="1" x14ac:dyDescent="0.2">
      <c r="A2417" s="9">
        <v>2415</v>
      </c>
      <c r="B2417" s="9" t="s">
        <v>12251</v>
      </c>
      <c r="C2417" s="9" t="s">
        <v>792</v>
      </c>
      <c r="D2417" s="9" t="s">
        <v>846</v>
      </c>
      <c r="E2417" s="9" t="s">
        <v>794</v>
      </c>
      <c r="F2417" s="9" t="s">
        <v>795</v>
      </c>
      <c r="G2417" s="9">
        <v>71</v>
      </c>
      <c r="I2417" s="9">
        <v>1964</v>
      </c>
      <c r="J2417" s="9">
        <v>1964</v>
      </c>
      <c r="L2417" s="9">
        <v>46.882725204700002</v>
      </c>
      <c r="M2417" s="9">
        <v>7.1942190362199998</v>
      </c>
      <c r="O2417" s="9">
        <v>0</v>
      </c>
      <c r="P2417" s="9">
        <v>0</v>
      </c>
      <c r="Q2417" s="9">
        <v>0</v>
      </c>
      <c r="R2417" s="9" t="s">
        <v>393</v>
      </c>
      <c r="S2417" s="9" t="s">
        <v>12252</v>
      </c>
      <c r="T2417" s="9" t="s">
        <v>12253</v>
      </c>
    </row>
    <row r="2418" spans="1:21" hidden="1" x14ac:dyDescent="0.2">
      <c r="A2418" s="9">
        <v>2416</v>
      </c>
      <c r="B2418" s="9" t="s">
        <v>12254</v>
      </c>
      <c r="C2418" s="9" t="s">
        <v>792</v>
      </c>
      <c r="D2418" s="9" t="s">
        <v>985</v>
      </c>
      <c r="E2418" s="9" t="s">
        <v>229</v>
      </c>
      <c r="F2418" s="9" t="s">
        <v>795</v>
      </c>
      <c r="G2418" s="9">
        <v>0.96</v>
      </c>
      <c r="I2418" s="9">
        <v>1970</v>
      </c>
      <c r="J2418" s="9">
        <v>1970</v>
      </c>
      <c r="L2418" s="9">
        <v>46.960384617000003</v>
      </c>
      <c r="M2418" s="9">
        <v>10.421768158900001</v>
      </c>
      <c r="O2418" s="9">
        <v>0</v>
      </c>
      <c r="P2418" s="9">
        <v>0</v>
      </c>
      <c r="Q2418" s="9">
        <v>0</v>
      </c>
      <c r="R2418" s="9" t="s">
        <v>393</v>
      </c>
      <c r="S2418" s="9" t="s">
        <v>12255</v>
      </c>
      <c r="T2418" s="9" t="s">
        <v>12256</v>
      </c>
    </row>
    <row r="2419" spans="1:21" hidden="1" x14ac:dyDescent="0.2">
      <c r="A2419" s="9">
        <v>2417</v>
      </c>
      <c r="B2419" s="9" t="s">
        <v>12257</v>
      </c>
      <c r="C2419" s="9" t="s">
        <v>792</v>
      </c>
      <c r="D2419" s="9" t="s">
        <v>985</v>
      </c>
      <c r="E2419" s="9" t="s">
        <v>229</v>
      </c>
      <c r="F2419" s="9" t="s">
        <v>795</v>
      </c>
      <c r="G2419" s="9">
        <v>12</v>
      </c>
      <c r="I2419" s="9">
        <v>2010</v>
      </c>
      <c r="J2419" s="9">
        <v>2017</v>
      </c>
      <c r="L2419" s="9">
        <v>46.719447002199999</v>
      </c>
      <c r="M2419" s="9">
        <v>8.1845829683600009</v>
      </c>
      <c r="O2419" s="9">
        <v>0</v>
      </c>
      <c r="P2419" s="9">
        <v>0</v>
      </c>
      <c r="Q2419" s="9">
        <v>0</v>
      </c>
      <c r="R2419" s="9" t="s">
        <v>393</v>
      </c>
      <c r="S2419" s="9" t="s">
        <v>12258</v>
      </c>
      <c r="T2419" s="9" t="s">
        <v>12259</v>
      </c>
      <c r="U2419" s="9" t="s">
        <v>12260</v>
      </c>
    </row>
    <row r="2420" spans="1:21" hidden="1" x14ac:dyDescent="0.2">
      <c r="A2420" s="9">
        <v>2418</v>
      </c>
      <c r="B2420" s="9" t="s">
        <v>12261</v>
      </c>
      <c r="C2420" s="9" t="s">
        <v>792</v>
      </c>
      <c r="D2420" s="9" t="s">
        <v>985</v>
      </c>
      <c r="E2420" s="9" t="s">
        <v>229</v>
      </c>
      <c r="F2420" s="9" t="s">
        <v>795</v>
      </c>
      <c r="G2420" s="9">
        <v>0.8</v>
      </c>
      <c r="I2420" s="9">
        <v>1998</v>
      </c>
      <c r="J2420" s="9">
        <v>1998</v>
      </c>
      <c r="L2420" s="9">
        <v>46.657621050000003</v>
      </c>
      <c r="M2420" s="9">
        <v>7.8534445460000004</v>
      </c>
      <c r="O2420" s="9">
        <v>0</v>
      </c>
      <c r="P2420" s="9">
        <v>0</v>
      </c>
      <c r="Q2420" s="9">
        <v>0</v>
      </c>
      <c r="R2420" s="9" t="s">
        <v>393</v>
      </c>
      <c r="S2420" s="9" t="s">
        <v>12262</v>
      </c>
      <c r="T2420" s="9" t="s">
        <v>12263</v>
      </c>
    </row>
    <row r="2421" spans="1:21" hidden="1" x14ac:dyDescent="0.2">
      <c r="A2421" s="9">
        <v>2419</v>
      </c>
      <c r="B2421" s="9" t="s">
        <v>12264</v>
      </c>
      <c r="C2421" s="9" t="s">
        <v>792</v>
      </c>
      <c r="D2421" s="9" t="s">
        <v>985</v>
      </c>
      <c r="E2421" s="9" t="s">
        <v>229</v>
      </c>
      <c r="F2421" s="9" t="s">
        <v>795</v>
      </c>
      <c r="G2421" s="9">
        <v>0.48</v>
      </c>
      <c r="I2421" s="9">
        <v>1999</v>
      </c>
      <c r="J2421" s="9">
        <v>1999</v>
      </c>
      <c r="L2421" s="9">
        <v>46.628378140400002</v>
      </c>
      <c r="M2421" s="9">
        <v>7.8299775709499997</v>
      </c>
      <c r="O2421" s="9">
        <v>0</v>
      </c>
      <c r="P2421" s="9">
        <v>0</v>
      </c>
      <c r="Q2421" s="9">
        <v>0</v>
      </c>
      <c r="R2421" s="9" t="s">
        <v>393</v>
      </c>
      <c r="S2421" s="9" t="s">
        <v>12265</v>
      </c>
      <c r="T2421" s="9" t="s">
        <v>12266</v>
      </c>
    </row>
    <row r="2422" spans="1:21" hidden="1" x14ac:dyDescent="0.2">
      <c r="A2422" s="9">
        <v>2420</v>
      </c>
      <c r="B2422" s="9" t="s">
        <v>12267</v>
      </c>
      <c r="C2422" s="9" t="s">
        <v>792</v>
      </c>
      <c r="D2422" s="9" t="s">
        <v>985</v>
      </c>
      <c r="E2422" s="9" t="s">
        <v>229</v>
      </c>
      <c r="F2422" s="9" t="s">
        <v>795</v>
      </c>
      <c r="G2422" s="9">
        <v>5.0999999999999996</v>
      </c>
      <c r="I2422" s="9">
        <v>1977</v>
      </c>
      <c r="J2422" s="9">
        <v>1977</v>
      </c>
      <c r="L2422" s="9">
        <v>46.169997388100001</v>
      </c>
      <c r="M2422" s="9">
        <v>7.4065360742899902</v>
      </c>
      <c r="O2422" s="9">
        <v>0</v>
      </c>
      <c r="P2422" s="9">
        <v>0</v>
      </c>
      <c r="Q2422" s="9">
        <v>0</v>
      </c>
      <c r="R2422" s="9" t="s">
        <v>393</v>
      </c>
      <c r="S2422" s="9" t="s">
        <v>12268</v>
      </c>
      <c r="T2422" s="9" t="s">
        <v>12269</v>
      </c>
    </row>
    <row r="2423" spans="1:21" hidden="1" x14ac:dyDescent="0.2">
      <c r="A2423" s="9">
        <v>2421</v>
      </c>
      <c r="B2423" s="9" t="s">
        <v>12270</v>
      </c>
      <c r="C2423" s="9" t="s">
        <v>792</v>
      </c>
      <c r="D2423" s="9" t="s">
        <v>985</v>
      </c>
      <c r="E2423" s="9" t="s">
        <v>229</v>
      </c>
      <c r="F2423" s="9" t="s">
        <v>795</v>
      </c>
      <c r="G2423" s="9">
        <v>0.6</v>
      </c>
      <c r="I2423" s="9">
        <v>2012</v>
      </c>
      <c r="J2423" s="9">
        <v>2012</v>
      </c>
      <c r="L2423" s="9">
        <v>46.170717405300003</v>
      </c>
      <c r="M2423" s="9">
        <v>7.4078304296399997</v>
      </c>
      <c r="O2423" s="9">
        <v>0</v>
      </c>
      <c r="P2423" s="9">
        <v>0</v>
      </c>
      <c r="Q2423" s="9">
        <v>0</v>
      </c>
      <c r="R2423" s="9" t="s">
        <v>393</v>
      </c>
      <c r="S2423" s="9" t="s">
        <v>12271</v>
      </c>
      <c r="T2423" s="9" t="s">
        <v>12272</v>
      </c>
    </row>
    <row r="2424" spans="1:21" hidden="1" x14ac:dyDescent="0.2">
      <c r="A2424" s="9">
        <v>2422</v>
      </c>
      <c r="B2424" s="9" t="s">
        <v>12273</v>
      </c>
      <c r="C2424" s="9" t="s">
        <v>792</v>
      </c>
      <c r="D2424" s="9" t="s">
        <v>846</v>
      </c>
      <c r="E2424" s="9" t="s">
        <v>794</v>
      </c>
      <c r="F2424" s="9" t="s">
        <v>795</v>
      </c>
      <c r="G2424" s="9">
        <v>90</v>
      </c>
      <c r="I2424" s="9">
        <v>1978</v>
      </c>
      <c r="J2424" s="9">
        <v>1978</v>
      </c>
      <c r="L2424" s="9">
        <v>46.9770980292</v>
      </c>
      <c r="M2424" s="9">
        <v>9.5386588548799995</v>
      </c>
      <c r="O2424" s="9">
        <v>0</v>
      </c>
      <c r="P2424" s="9">
        <v>0</v>
      </c>
      <c r="Q2424" s="9">
        <v>0</v>
      </c>
      <c r="R2424" s="9" t="s">
        <v>12274</v>
      </c>
      <c r="S2424" s="9" t="s">
        <v>12275</v>
      </c>
      <c r="T2424" s="9" t="s">
        <v>12276</v>
      </c>
    </row>
    <row r="2425" spans="1:21" hidden="1" x14ac:dyDescent="0.2">
      <c r="A2425" s="9">
        <v>2423</v>
      </c>
      <c r="B2425" s="9" t="s">
        <v>12277</v>
      </c>
      <c r="C2425" s="9" t="s">
        <v>792</v>
      </c>
      <c r="D2425" s="9" t="s">
        <v>846</v>
      </c>
      <c r="E2425" s="9" t="s">
        <v>794</v>
      </c>
      <c r="F2425" s="9" t="s">
        <v>795</v>
      </c>
      <c r="G2425" s="9">
        <v>18</v>
      </c>
      <c r="I2425" s="9">
        <v>1966</v>
      </c>
      <c r="J2425" s="9">
        <v>1966</v>
      </c>
      <c r="L2425" s="9">
        <v>46.376426131899997</v>
      </c>
      <c r="M2425" s="9">
        <v>7.2779998534899999</v>
      </c>
      <c r="O2425" s="9">
        <v>0</v>
      </c>
      <c r="P2425" s="9">
        <v>0</v>
      </c>
      <c r="Q2425" s="9">
        <v>0</v>
      </c>
      <c r="R2425" s="9" t="s">
        <v>393</v>
      </c>
      <c r="S2425" s="9" t="s">
        <v>12278</v>
      </c>
      <c r="T2425" s="9" t="s">
        <v>12279</v>
      </c>
    </row>
    <row r="2426" spans="1:21" hidden="1" x14ac:dyDescent="0.2">
      <c r="A2426" s="9">
        <v>2424</v>
      </c>
      <c r="B2426" s="9" t="s">
        <v>12280</v>
      </c>
      <c r="C2426" s="9" t="s">
        <v>792</v>
      </c>
      <c r="D2426" s="9" t="s">
        <v>846</v>
      </c>
      <c r="E2426" s="9" t="s">
        <v>794</v>
      </c>
      <c r="F2426" s="9" t="s">
        <v>795</v>
      </c>
      <c r="G2426" s="9">
        <v>70</v>
      </c>
      <c r="I2426" s="9">
        <v>2012</v>
      </c>
      <c r="J2426" s="9">
        <v>2012</v>
      </c>
      <c r="L2426" s="9">
        <v>46.146405848299999</v>
      </c>
      <c r="M2426" s="9">
        <v>7.0288967625299996</v>
      </c>
      <c r="O2426" s="9">
        <v>0</v>
      </c>
      <c r="P2426" s="9">
        <v>0</v>
      </c>
      <c r="Q2426" s="9">
        <v>0</v>
      </c>
      <c r="R2426" s="9" t="s">
        <v>393</v>
      </c>
      <c r="S2426" s="9" t="s">
        <v>12281</v>
      </c>
      <c r="T2426" s="9" t="s">
        <v>12282</v>
      </c>
    </row>
    <row r="2427" spans="1:21" hidden="1" x14ac:dyDescent="0.2">
      <c r="A2427" s="9">
        <v>2425</v>
      </c>
      <c r="B2427" s="9" t="s">
        <v>12283</v>
      </c>
      <c r="C2427" s="9" t="s">
        <v>792</v>
      </c>
      <c r="D2427" s="9" t="s">
        <v>985</v>
      </c>
      <c r="E2427" s="9" t="s">
        <v>229</v>
      </c>
      <c r="F2427" s="9" t="s">
        <v>795</v>
      </c>
      <c r="G2427" s="9">
        <v>1.25</v>
      </c>
      <c r="I2427" s="9">
        <v>2005</v>
      </c>
      <c r="J2427" s="9">
        <v>2005</v>
      </c>
      <c r="L2427" s="9">
        <v>46.342857004999999</v>
      </c>
      <c r="M2427" s="9">
        <v>8.1735703838899898</v>
      </c>
      <c r="O2427" s="9">
        <v>0</v>
      </c>
      <c r="P2427" s="9">
        <v>0</v>
      </c>
      <c r="Q2427" s="9">
        <v>0</v>
      </c>
      <c r="R2427" s="9" t="s">
        <v>393</v>
      </c>
      <c r="S2427" s="9" t="s">
        <v>12284</v>
      </c>
      <c r="T2427" s="9" t="s">
        <v>12285</v>
      </c>
    </row>
    <row r="2428" spans="1:21" hidden="1" x14ac:dyDescent="0.2">
      <c r="A2428" s="9">
        <v>2426</v>
      </c>
      <c r="B2428" s="9" t="s">
        <v>12286</v>
      </c>
      <c r="C2428" s="9" t="s">
        <v>792</v>
      </c>
      <c r="D2428" s="9" t="s">
        <v>985</v>
      </c>
      <c r="E2428" s="9" t="s">
        <v>229</v>
      </c>
      <c r="F2428" s="9" t="s">
        <v>795</v>
      </c>
      <c r="G2428" s="9">
        <v>0.5</v>
      </c>
      <c r="I2428" s="9">
        <v>1991</v>
      </c>
      <c r="J2428" s="9">
        <v>1991</v>
      </c>
      <c r="L2428" s="9">
        <v>46.363896646299999</v>
      </c>
      <c r="M2428" s="9">
        <v>9.7126562223799997</v>
      </c>
      <c r="O2428" s="9">
        <v>0</v>
      </c>
      <c r="P2428" s="9">
        <v>0</v>
      </c>
      <c r="Q2428" s="9">
        <v>0</v>
      </c>
      <c r="R2428" s="9" t="s">
        <v>393</v>
      </c>
      <c r="S2428" s="9" t="s">
        <v>12287</v>
      </c>
      <c r="T2428" s="9" t="s">
        <v>12288</v>
      </c>
    </row>
    <row r="2429" spans="1:21" hidden="1" x14ac:dyDescent="0.2">
      <c r="A2429" s="9">
        <v>2427</v>
      </c>
      <c r="B2429" s="9" t="s">
        <v>12289</v>
      </c>
      <c r="C2429" s="9" t="s">
        <v>792</v>
      </c>
      <c r="D2429" s="9" t="s">
        <v>985</v>
      </c>
      <c r="E2429" s="9" t="s">
        <v>229</v>
      </c>
      <c r="F2429" s="9" t="s">
        <v>795</v>
      </c>
      <c r="G2429" s="9">
        <v>1</v>
      </c>
      <c r="I2429" s="9">
        <v>2000</v>
      </c>
      <c r="J2429" s="9">
        <v>2000</v>
      </c>
      <c r="L2429" s="9">
        <v>46.466563784900003</v>
      </c>
      <c r="M2429" s="9">
        <v>8.7666058967599998</v>
      </c>
      <c r="O2429" s="9">
        <v>0</v>
      </c>
      <c r="P2429" s="9">
        <v>0</v>
      </c>
      <c r="Q2429" s="9">
        <v>0</v>
      </c>
      <c r="R2429" s="9" t="s">
        <v>393</v>
      </c>
      <c r="S2429" s="9" t="s">
        <v>12290</v>
      </c>
      <c r="T2429" s="9" t="s">
        <v>12291</v>
      </c>
    </row>
    <row r="2430" spans="1:21" hidden="1" x14ac:dyDescent="0.2">
      <c r="A2430" s="9">
        <v>2428</v>
      </c>
      <c r="B2430" s="9" t="s">
        <v>12292</v>
      </c>
      <c r="C2430" s="9" t="s">
        <v>792</v>
      </c>
      <c r="D2430" s="9" t="s">
        <v>985</v>
      </c>
      <c r="E2430" s="9" t="s">
        <v>229</v>
      </c>
      <c r="F2430" s="9" t="s">
        <v>795</v>
      </c>
      <c r="G2430" s="9">
        <v>9</v>
      </c>
      <c r="I2430" s="9">
        <v>2000</v>
      </c>
      <c r="J2430" s="9">
        <v>2000</v>
      </c>
      <c r="L2430" s="9">
        <v>46.672798786800001</v>
      </c>
      <c r="M2430" s="9">
        <v>7.6226408405899901</v>
      </c>
      <c r="O2430" s="9">
        <v>0</v>
      </c>
      <c r="P2430" s="9">
        <v>0</v>
      </c>
      <c r="Q2430" s="9">
        <v>0</v>
      </c>
      <c r="R2430" s="9" t="s">
        <v>393</v>
      </c>
      <c r="S2430" s="9" t="s">
        <v>12293</v>
      </c>
      <c r="T2430" s="9" t="s">
        <v>12294</v>
      </c>
    </row>
    <row r="2431" spans="1:21" hidden="1" x14ac:dyDescent="0.2">
      <c r="A2431" s="9">
        <v>2429</v>
      </c>
      <c r="B2431" s="9" t="s">
        <v>12295</v>
      </c>
      <c r="C2431" s="9" t="s">
        <v>792</v>
      </c>
      <c r="D2431" s="9" t="s">
        <v>985</v>
      </c>
      <c r="E2431" s="9" t="s">
        <v>229</v>
      </c>
      <c r="F2431" s="9" t="s">
        <v>795</v>
      </c>
      <c r="G2431" s="9">
        <v>0.55000000000000004</v>
      </c>
      <c r="I2431" s="9">
        <v>2003</v>
      </c>
      <c r="J2431" s="9">
        <v>2003</v>
      </c>
      <c r="L2431" s="9">
        <v>47.0445449435</v>
      </c>
      <c r="M2431" s="9">
        <v>9.4142733533000005</v>
      </c>
      <c r="O2431" s="9">
        <v>0</v>
      </c>
      <c r="P2431" s="9">
        <v>0</v>
      </c>
      <c r="Q2431" s="9">
        <v>0</v>
      </c>
      <c r="R2431" s="9" t="s">
        <v>393</v>
      </c>
      <c r="S2431" s="9" t="s">
        <v>12296</v>
      </c>
      <c r="T2431" s="9" t="s">
        <v>12297</v>
      </c>
    </row>
    <row r="2432" spans="1:21" hidden="1" x14ac:dyDescent="0.2">
      <c r="A2432" s="9">
        <v>2430</v>
      </c>
      <c r="B2432" s="9" t="s">
        <v>12298</v>
      </c>
      <c r="C2432" s="9" t="s">
        <v>792</v>
      </c>
      <c r="D2432" s="9" t="s">
        <v>985</v>
      </c>
      <c r="E2432" s="9" t="s">
        <v>229</v>
      </c>
      <c r="F2432" s="9" t="s">
        <v>795</v>
      </c>
      <c r="G2432" s="9">
        <v>0.82</v>
      </c>
      <c r="I2432" s="9">
        <v>2010</v>
      </c>
      <c r="J2432" s="9">
        <v>2010</v>
      </c>
      <c r="L2432" s="9">
        <v>47.026562455799997</v>
      </c>
      <c r="M2432" s="9">
        <v>9.0826841115299999</v>
      </c>
      <c r="O2432" s="9">
        <v>0</v>
      </c>
      <c r="P2432" s="9">
        <v>0</v>
      </c>
      <c r="Q2432" s="9">
        <v>0</v>
      </c>
      <c r="R2432" s="9" t="s">
        <v>393</v>
      </c>
      <c r="S2432" s="9" t="s">
        <v>12299</v>
      </c>
      <c r="T2432" s="9" t="s">
        <v>12300</v>
      </c>
    </row>
    <row r="2433" spans="1:21" hidden="1" x14ac:dyDescent="0.2">
      <c r="A2433" s="9">
        <v>2431</v>
      </c>
      <c r="B2433" s="9" t="s">
        <v>12301</v>
      </c>
      <c r="C2433" s="9" t="s">
        <v>792</v>
      </c>
      <c r="D2433" s="9" t="s">
        <v>985</v>
      </c>
      <c r="E2433" s="9" t="s">
        <v>229</v>
      </c>
      <c r="F2433" s="9" t="s">
        <v>795</v>
      </c>
      <c r="G2433" s="9">
        <v>0.92</v>
      </c>
      <c r="I2433" s="9">
        <v>1979</v>
      </c>
      <c r="J2433" s="9">
        <v>1979</v>
      </c>
      <c r="L2433" s="9">
        <v>47.265687554300001</v>
      </c>
      <c r="M2433" s="9">
        <v>7.3490394207399898</v>
      </c>
      <c r="O2433" s="9">
        <v>0</v>
      </c>
      <c r="P2433" s="9">
        <v>0</v>
      </c>
      <c r="Q2433" s="9">
        <v>0</v>
      </c>
      <c r="R2433" s="9" t="s">
        <v>393</v>
      </c>
      <c r="S2433" s="9" t="s">
        <v>12302</v>
      </c>
      <c r="T2433" s="9" t="s">
        <v>12303</v>
      </c>
    </row>
    <row r="2434" spans="1:21" hidden="1" x14ac:dyDescent="0.2">
      <c r="A2434" s="9">
        <v>2432</v>
      </c>
      <c r="B2434" s="9" t="s">
        <v>12304</v>
      </c>
      <c r="C2434" s="9" t="s">
        <v>792</v>
      </c>
      <c r="D2434" s="9" t="s">
        <v>985</v>
      </c>
      <c r="E2434" s="9" t="s">
        <v>229</v>
      </c>
      <c r="F2434" s="9" t="s">
        <v>795</v>
      </c>
      <c r="G2434" s="9">
        <v>0.77</v>
      </c>
      <c r="I2434" s="9">
        <v>2013</v>
      </c>
      <c r="J2434" s="9">
        <v>2013</v>
      </c>
      <c r="L2434" s="9">
        <v>46.720969778199901</v>
      </c>
      <c r="M2434" s="9">
        <v>6.5322994958500002</v>
      </c>
      <c r="O2434" s="9">
        <v>0</v>
      </c>
      <c r="P2434" s="9">
        <v>0</v>
      </c>
      <c r="Q2434" s="9">
        <v>0</v>
      </c>
      <c r="R2434" s="9" t="s">
        <v>393</v>
      </c>
      <c r="S2434" s="9" t="s">
        <v>12305</v>
      </c>
      <c r="T2434" s="9" t="s">
        <v>12306</v>
      </c>
    </row>
    <row r="2435" spans="1:21" hidden="1" x14ac:dyDescent="0.2">
      <c r="A2435" s="9">
        <v>2433</v>
      </c>
      <c r="B2435" s="9" t="s">
        <v>12307</v>
      </c>
      <c r="C2435" s="9" t="s">
        <v>792</v>
      </c>
      <c r="D2435" s="9" t="s">
        <v>793</v>
      </c>
      <c r="E2435" s="9" t="s">
        <v>794</v>
      </c>
      <c r="F2435" s="9" t="s">
        <v>795</v>
      </c>
      <c r="G2435" s="9">
        <v>71</v>
      </c>
      <c r="I2435" s="9">
        <v>1958</v>
      </c>
      <c r="J2435" s="9">
        <v>1958</v>
      </c>
      <c r="L2435" s="9">
        <v>46.153036237999999</v>
      </c>
      <c r="M2435" s="9">
        <v>7.6199884279699903</v>
      </c>
      <c r="N2435" s="9">
        <v>3.0985915492957701</v>
      </c>
      <c r="O2435" s="9">
        <v>0</v>
      </c>
      <c r="P2435" s="9">
        <v>0</v>
      </c>
      <c r="Q2435" s="9">
        <v>0</v>
      </c>
      <c r="R2435" s="9" t="s">
        <v>393</v>
      </c>
      <c r="S2435" s="9" t="s">
        <v>12308</v>
      </c>
      <c r="T2435" s="9" t="s">
        <v>12309</v>
      </c>
    </row>
    <row r="2436" spans="1:21" hidden="1" x14ac:dyDescent="0.2">
      <c r="A2436" s="9">
        <v>2434</v>
      </c>
      <c r="B2436" s="9" t="s">
        <v>12310</v>
      </c>
      <c r="C2436" s="9" t="s">
        <v>792</v>
      </c>
      <c r="D2436" s="9" t="s">
        <v>985</v>
      </c>
      <c r="E2436" s="9" t="s">
        <v>229</v>
      </c>
      <c r="F2436" s="9" t="s">
        <v>795</v>
      </c>
      <c r="G2436" s="9">
        <v>1.6</v>
      </c>
      <c r="I2436" s="9">
        <v>2016</v>
      </c>
      <c r="J2436" s="9">
        <v>2016</v>
      </c>
      <c r="L2436" s="9">
        <v>46.452580337100002</v>
      </c>
      <c r="M2436" s="9">
        <v>9.9416468234700002</v>
      </c>
      <c r="O2436" s="9">
        <v>0</v>
      </c>
      <c r="P2436" s="9">
        <v>0</v>
      </c>
      <c r="Q2436" s="9">
        <v>0</v>
      </c>
      <c r="R2436" s="9" t="s">
        <v>393</v>
      </c>
      <c r="S2436" s="9" t="s">
        <v>12311</v>
      </c>
      <c r="T2436" s="9" t="s">
        <v>12312</v>
      </c>
    </row>
    <row r="2437" spans="1:21" hidden="1" x14ac:dyDescent="0.2">
      <c r="A2437" s="9">
        <v>2435</v>
      </c>
      <c r="B2437" s="9" t="s">
        <v>12313</v>
      </c>
      <c r="C2437" s="9" t="s">
        <v>792</v>
      </c>
      <c r="D2437" s="9" t="s">
        <v>985</v>
      </c>
      <c r="E2437" s="9" t="s">
        <v>229</v>
      </c>
      <c r="F2437" s="9" t="s">
        <v>795</v>
      </c>
      <c r="G2437" s="9">
        <v>15.5</v>
      </c>
      <c r="I2437" s="9">
        <v>1970</v>
      </c>
      <c r="J2437" s="9">
        <v>1970</v>
      </c>
      <c r="L2437" s="9">
        <v>46.168063608099999</v>
      </c>
      <c r="M2437" s="9">
        <v>9.0168995270700005</v>
      </c>
      <c r="O2437" s="9">
        <v>0</v>
      </c>
      <c r="P2437" s="9">
        <v>0</v>
      </c>
      <c r="Q2437" s="9">
        <v>0</v>
      </c>
      <c r="R2437" s="9" t="s">
        <v>393</v>
      </c>
      <c r="S2437" s="9" t="s">
        <v>12314</v>
      </c>
      <c r="T2437" s="9" t="s">
        <v>12315</v>
      </c>
    </row>
    <row r="2438" spans="1:21" hidden="1" x14ac:dyDescent="0.2">
      <c r="A2438" s="9">
        <v>2436</v>
      </c>
      <c r="B2438" s="9" t="s">
        <v>12316</v>
      </c>
      <c r="C2438" s="9" t="s">
        <v>792</v>
      </c>
      <c r="D2438" s="9" t="s">
        <v>985</v>
      </c>
      <c r="E2438" s="9" t="s">
        <v>229</v>
      </c>
      <c r="F2438" s="9" t="s">
        <v>795</v>
      </c>
      <c r="G2438" s="9">
        <v>1.2</v>
      </c>
      <c r="I2438" s="9">
        <v>2014</v>
      </c>
      <c r="J2438" s="9">
        <v>2014</v>
      </c>
      <c r="L2438" s="9">
        <v>47.500566619700002</v>
      </c>
      <c r="M2438" s="9">
        <v>9.42790432392</v>
      </c>
      <c r="O2438" s="9">
        <v>0</v>
      </c>
      <c r="P2438" s="9">
        <v>0</v>
      </c>
      <c r="Q2438" s="9">
        <v>0</v>
      </c>
      <c r="R2438" s="9" t="s">
        <v>393</v>
      </c>
      <c r="S2438" s="9" t="s">
        <v>12317</v>
      </c>
      <c r="T2438" s="9" t="s">
        <v>12318</v>
      </c>
    </row>
    <row r="2439" spans="1:21" hidden="1" x14ac:dyDescent="0.2">
      <c r="A2439" s="9">
        <v>2437</v>
      </c>
      <c r="B2439" s="9" t="s">
        <v>12319</v>
      </c>
      <c r="C2439" s="9" t="s">
        <v>792</v>
      </c>
      <c r="D2439" s="9" t="s">
        <v>985</v>
      </c>
      <c r="E2439" s="9" t="s">
        <v>229</v>
      </c>
      <c r="F2439" s="9" t="s">
        <v>795</v>
      </c>
      <c r="G2439" s="9">
        <v>54.9</v>
      </c>
      <c r="I2439" s="9">
        <v>1943</v>
      </c>
      <c r="J2439" s="9">
        <v>1943</v>
      </c>
      <c r="L2439" s="9">
        <v>46.352180652400001</v>
      </c>
      <c r="M2439" s="9">
        <v>8.0418308872500006</v>
      </c>
      <c r="O2439" s="9">
        <v>0</v>
      </c>
      <c r="P2439" s="9">
        <v>0</v>
      </c>
      <c r="Q2439" s="9">
        <v>0</v>
      </c>
      <c r="R2439" s="9" t="s">
        <v>393</v>
      </c>
      <c r="S2439" s="9" t="s">
        <v>12320</v>
      </c>
      <c r="T2439" s="9" t="s">
        <v>12321</v>
      </c>
    </row>
    <row r="2440" spans="1:21" hidden="1" x14ac:dyDescent="0.2">
      <c r="A2440" s="9">
        <v>2438</v>
      </c>
      <c r="B2440" s="9" t="s">
        <v>12322</v>
      </c>
      <c r="C2440" s="9" t="s">
        <v>792</v>
      </c>
      <c r="D2440" s="9" t="s">
        <v>985</v>
      </c>
      <c r="E2440" s="9" t="s">
        <v>229</v>
      </c>
      <c r="F2440" s="9" t="s">
        <v>795</v>
      </c>
      <c r="G2440" s="9">
        <v>0.35</v>
      </c>
      <c r="I2440" s="9">
        <v>2014</v>
      </c>
      <c r="J2440" s="9">
        <v>2014</v>
      </c>
      <c r="L2440" s="9">
        <v>46.496100115499999</v>
      </c>
      <c r="M2440" s="9">
        <v>7.5768440178600001</v>
      </c>
      <c r="O2440" s="9">
        <v>0</v>
      </c>
      <c r="P2440" s="9">
        <v>0</v>
      </c>
      <c r="Q2440" s="9">
        <v>0</v>
      </c>
      <c r="R2440" s="9" t="s">
        <v>393</v>
      </c>
      <c r="S2440" s="9" t="s">
        <v>12323</v>
      </c>
      <c r="T2440" s="9" t="s">
        <v>12324</v>
      </c>
    </row>
    <row r="2441" spans="1:21" hidden="1" x14ac:dyDescent="0.2">
      <c r="A2441" s="9">
        <v>2439</v>
      </c>
      <c r="B2441" s="9" t="s">
        <v>12325</v>
      </c>
      <c r="C2441" s="9" t="s">
        <v>792</v>
      </c>
      <c r="D2441" s="9" t="s">
        <v>985</v>
      </c>
      <c r="E2441" s="9" t="s">
        <v>229</v>
      </c>
      <c r="F2441" s="9" t="s">
        <v>795</v>
      </c>
      <c r="G2441" s="9">
        <v>0.98</v>
      </c>
      <c r="I2441" s="9">
        <v>1999</v>
      </c>
      <c r="J2441" s="9">
        <v>1999</v>
      </c>
      <c r="L2441" s="9">
        <v>47.4387770608</v>
      </c>
      <c r="M2441" s="9">
        <v>7.58113219065</v>
      </c>
      <c r="O2441" s="9">
        <v>0</v>
      </c>
      <c r="P2441" s="9">
        <v>0</v>
      </c>
      <c r="Q2441" s="9">
        <v>0</v>
      </c>
      <c r="R2441" s="9" t="s">
        <v>393</v>
      </c>
      <c r="S2441" s="9" t="s">
        <v>12326</v>
      </c>
      <c r="T2441" s="9" t="s">
        <v>12327</v>
      </c>
    </row>
    <row r="2442" spans="1:21" hidden="1" x14ac:dyDescent="0.2">
      <c r="A2442" s="9">
        <v>2440</v>
      </c>
      <c r="B2442" s="9" t="s">
        <v>12328</v>
      </c>
      <c r="C2442" s="9" t="s">
        <v>792</v>
      </c>
      <c r="D2442" s="9" t="s">
        <v>985</v>
      </c>
      <c r="E2442" s="9" t="s">
        <v>229</v>
      </c>
      <c r="F2442" s="9" t="s">
        <v>795</v>
      </c>
      <c r="G2442" s="9">
        <v>7.2</v>
      </c>
      <c r="I2442" s="9">
        <v>1990</v>
      </c>
      <c r="J2442" s="9">
        <v>1990</v>
      </c>
      <c r="L2442" s="9">
        <v>46.828442807400002</v>
      </c>
      <c r="M2442" s="9">
        <v>9.6061499252600004</v>
      </c>
      <c r="O2442" s="9">
        <v>0</v>
      </c>
      <c r="P2442" s="9">
        <v>0</v>
      </c>
      <c r="Q2442" s="9">
        <v>0</v>
      </c>
      <c r="R2442" s="9" t="s">
        <v>393</v>
      </c>
      <c r="S2442" s="9" t="s">
        <v>12329</v>
      </c>
      <c r="T2442" s="9" t="s">
        <v>12330</v>
      </c>
    </row>
    <row r="2443" spans="1:21" hidden="1" x14ac:dyDescent="0.2">
      <c r="A2443" s="9">
        <v>2441</v>
      </c>
      <c r="B2443" s="9" t="s">
        <v>12331</v>
      </c>
      <c r="C2443" s="9" t="s">
        <v>792</v>
      </c>
      <c r="D2443" s="9" t="s">
        <v>985</v>
      </c>
      <c r="E2443" s="9" t="s">
        <v>229</v>
      </c>
      <c r="F2443" s="9" t="s">
        <v>795</v>
      </c>
      <c r="G2443" s="9">
        <v>0.33</v>
      </c>
      <c r="I2443" s="9">
        <v>1997</v>
      </c>
      <c r="J2443" s="9">
        <v>1997</v>
      </c>
      <c r="L2443" s="9">
        <v>46.317062632099997</v>
      </c>
      <c r="M2443" s="9">
        <v>6.9839836441199896</v>
      </c>
      <c r="O2443" s="9">
        <v>0</v>
      </c>
      <c r="P2443" s="9">
        <v>0</v>
      </c>
      <c r="Q2443" s="9">
        <v>0</v>
      </c>
      <c r="R2443" s="9" t="s">
        <v>393</v>
      </c>
      <c r="S2443" s="9" t="s">
        <v>12332</v>
      </c>
      <c r="T2443" s="9" t="s">
        <v>12333</v>
      </c>
    </row>
    <row r="2444" spans="1:21" hidden="1" x14ac:dyDescent="0.2">
      <c r="A2444" s="9">
        <v>2442</v>
      </c>
      <c r="B2444" s="9" t="s">
        <v>12334</v>
      </c>
      <c r="C2444" s="9" t="s">
        <v>792</v>
      </c>
      <c r="D2444" s="9" t="s">
        <v>846</v>
      </c>
      <c r="E2444" s="9" t="s">
        <v>794</v>
      </c>
      <c r="F2444" s="9" t="s">
        <v>795</v>
      </c>
      <c r="G2444" s="9">
        <v>14</v>
      </c>
      <c r="I2444" s="9">
        <v>1960</v>
      </c>
      <c r="J2444" s="9">
        <v>1960</v>
      </c>
      <c r="L2444" s="9">
        <v>46.799646307000003</v>
      </c>
      <c r="M2444" s="9">
        <v>8.28145261421</v>
      </c>
      <c r="O2444" s="9">
        <v>0</v>
      </c>
      <c r="P2444" s="9">
        <v>0</v>
      </c>
      <c r="Q2444" s="9">
        <v>0</v>
      </c>
      <c r="R2444" s="9" t="s">
        <v>393</v>
      </c>
      <c r="S2444" s="9" t="s">
        <v>12335</v>
      </c>
      <c r="T2444" s="9" t="s">
        <v>12336</v>
      </c>
    </row>
    <row r="2445" spans="1:21" hidden="1" x14ac:dyDescent="0.2">
      <c r="A2445" s="9">
        <v>2443</v>
      </c>
      <c r="B2445" s="9" t="s">
        <v>12337</v>
      </c>
      <c r="C2445" s="9" t="s">
        <v>792</v>
      </c>
      <c r="D2445" s="9" t="s">
        <v>985</v>
      </c>
      <c r="E2445" s="9" t="s">
        <v>229</v>
      </c>
      <c r="F2445" s="9" t="s">
        <v>795</v>
      </c>
      <c r="G2445" s="9">
        <v>0.56000000000000005</v>
      </c>
      <c r="I2445" s="9">
        <v>2013</v>
      </c>
      <c r="J2445" s="9">
        <v>2013</v>
      </c>
      <c r="L2445" s="9">
        <v>47.2688671863</v>
      </c>
      <c r="M2445" s="9">
        <v>8.8721984201699993</v>
      </c>
      <c r="O2445" s="9">
        <v>0</v>
      </c>
      <c r="P2445" s="9">
        <v>0</v>
      </c>
      <c r="Q2445" s="9">
        <v>0</v>
      </c>
      <c r="R2445" s="9" t="s">
        <v>393</v>
      </c>
      <c r="S2445" s="9" t="s">
        <v>12338</v>
      </c>
      <c r="T2445" s="9" t="s">
        <v>12339</v>
      </c>
    </row>
    <row r="2446" spans="1:21" hidden="1" x14ac:dyDescent="0.2">
      <c r="A2446" s="9">
        <v>2444</v>
      </c>
      <c r="B2446" s="9" t="s">
        <v>12340</v>
      </c>
      <c r="C2446" s="9" t="s">
        <v>792</v>
      </c>
      <c r="D2446" s="9" t="s">
        <v>985</v>
      </c>
      <c r="E2446" s="9" t="s">
        <v>229</v>
      </c>
      <c r="F2446" s="9" t="s">
        <v>795</v>
      </c>
      <c r="G2446" s="9">
        <v>2.65</v>
      </c>
      <c r="I2446" s="9">
        <v>1946</v>
      </c>
      <c r="J2446" s="9">
        <v>1950</v>
      </c>
      <c r="L2446" s="9">
        <v>46.730267751900001</v>
      </c>
      <c r="M2446" s="9">
        <v>8.1943485164399998</v>
      </c>
      <c r="O2446" s="9">
        <v>0</v>
      </c>
      <c r="P2446" s="9">
        <v>0</v>
      </c>
      <c r="Q2446" s="9">
        <v>0</v>
      </c>
      <c r="R2446" s="9" t="s">
        <v>393</v>
      </c>
      <c r="S2446" s="9" t="s">
        <v>12341</v>
      </c>
      <c r="T2446" s="9" t="s">
        <v>12342</v>
      </c>
      <c r="U2446" s="9" t="s">
        <v>12343</v>
      </c>
    </row>
    <row r="2447" spans="1:21" hidden="1" x14ac:dyDescent="0.2">
      <c r="A2447" s="9">
        <v>2445</v>
      </c>
      <c r="B2447" s="9" t="s">
        <v>12344</v>
      </c>
      <c r="C2447" s="9" t="s">
        <v>792</v>
      </c>
      <c r="D2447" s="9" t="s">
        <v>793</v>
      </c>
      <c r="E2447" s="9" t="s">
        <v>794</v>
      </c>
      <c r="F2447" s="9" t="s">
        <v>795</v>
      </c>
      <c r="G2447" s="9">
        <v>279.89999999999998</v>
      </c>
      <c r="I2447" s="9">
        <v>1977</v>
      </c>
      <c r="J2447" s="9">
        <v>1977</v>
      </c>
      <c r="L2447" s="9">
        <v>46.9484407976</v>
      </c>
      <c r="M2447" s="9">
        <v>9.4812988795000006</v>
      </c>
      <c r="N2447" s="9">
        <v>11</v>
      </c>
      <c r="O2447" s="9">
        <v>0</v>
      </c>
      <c r="P2447" s="9">
        <v>0</v>
      </c>
      <c r="Q2447" s="9">
        <v>0</v>
      </c>
      <c r="R2447" s="9" t="s">
        <v>12274</v>
      </c>
      <c r="S2447" s="9" t="s">
        <v>12345</v>
      </c>
      <c r="T2447" s="9" t="s">
        <v>12346</v>
      </c>
    </row>
    <row r="2448" spans="1:21" hidden="1" x14ac:dyDescent="0.2">
      <c r="A2448" s="9">
        <v>2446</v>
      </c>
      <c r="B2448" s="9" t="s">
        <v>12347</v>
      </c>
      <c r="C2448" s="9" t="s">
        <v>792</v>
      </c>
      <c r="D2448" s="9" t="s">
        <v>985</v>
      </c>
      <c r="E2448" s="9" t="s">
        <v>229</v>
      </c>
      <c r="F2448" s="9" t="s">
        <v>795</v>
      </c>
      <c r="G2448" s="9">
        <v>0.87</v>
      </c>
      <c r="I2448" s="9">
        <v>2011</v>
      </c>
      <c r="J2448" s="9">
        <v>2011</v>
      </c>
      <c r="L2448" s="9">
        <v>47.038285531299998</v>
      </c>
      <c r="M2448" s="9">
        <v>8.1655932207500008</v>
      </c>
      <c r="O2448" s="9">
        <v>0</v>
      </c>
      <c r="P2448" s="9">
        <v>0</v>
      </c>
      <c r="Q2448" s="9">
        <v>0</v>
      </c>
      <c r="R2448" s="9" t="s">
        <v>393</v>
      </c>
      <c r="S2448" s="9" t="s">
        <v>12348</v>
      </c>
      <c r="T2448" s="9" t="s">
        <v>12349</v>
      </c>
    </row>
    <row r="2449" spans="1:24" hidden="1" x14ac:dyDescent="0.2">
      <c r="A2449" s="9">
        <v>2447</v>
      </c>
      <c r="B2449" s="9" t="s">
        <v>12350</v>
      </c>
      <c r="C2449" s="9" t="s">
        <v>792</v>
      </c>
      <c r="D2449" s="9" t="s">
        <v>985</v>
      </c>
      <c r="E2449" s="9" t="s">
        <v>229</v>
      </c>
      <c r="F2449" s="9" t="s">
        <v>795</v>
      </c>
      <c r="G2449" s="9">
        <v>1.56</v>
      </c>
      <c r="I2449" s="9">
        <v>1980</v>
      </c>
      <c r="J2449" s="9">
        <v>1980</v>
      </c>
      <c r="L2449" s="9">
        <v>46.585270951200002</v>
      </c>
      <c r="M2449" s="9">
        <v>9.9363025201999999</v>
      </c>
      <c r="O2449" s="9">
        <v>0</v>
      </c>
      <c r="P2449" s="9">
        <v>0</v>
      </c>
      <c r="Q2449" s="9">
        <v>0</v>
      </c>
      <c r="R2449" s="9" t="s">
        <v>393</v>
      </c>
      <c r="S2449" s="9" t="s">
        <v>12351</v>
      </c>
      <c r="T2449" s="9" t="s">
        <v>12352</v>
      </c>
    </row>
    <row r="2450" spans="1:24" hidden="1" x14ac:dyDescent="0.2">
      <c r="A2450" s="9">
        <v>2448</v>
      </c>
      <c r="B2450" s="9" t="s">
        <v>12353</v>
      </c>
      <c r="C2450" s="9" t="s">
        <v>792</v>
      </c>
      <c r="D2450" s="9" t="s">
        <v>985</v>
      </c>
      <c r="E2450" s="9" t="s">
        <v>229</v>
      </c>
      <c r="F2450" s="9" t="s">
        <v>795</v>
      </c>
      <c r="G2450" s="9">
        <v>20</v>
      </c>
      <c r="I2450" s="9">
        <v>1963</v>
      </c>
      <c r="J2450" s="9">
        <v>1963</v>
      </c>
      <c r="L2450" s="9">
        <v>46.565256077000001</v>
      </c>
      <c r="M2450" s="9">
        <v>8.9607831602099992</v>
      </c>
      <c r="O2450" s="9">
        <v>0</v>
      </c>
      <c r="P2450" s="9">
        <v>0</v>
      </c>
      <c r="Q2450" s="9">
        <v>0</v>
      </c>
      <c r="R2450" s="9" t="s">
        <v>6063</v>
      </c>
      <c r="S2450" s="9" t="s">
        <v>12354</v>
      </c>
      <c r="T2450" s="9" t="s">
        <v>12355</v>
      </c>
    </row>
    <row r="2451" spans="1:24" hidden="1" x14ac:dyDescent="0.2">
      <c r="A2451" s="9">
        <v>2449</v>
      </c>
      <c r="B2451" s="9" t="s">
        <v>12356</v>
      </c>
      <c r="C2451" s="9" t="s">
        <v>792</v>
      </c>
      <c r="D2451" s="9" t="s">
        <v>985</v>
      </c>
      <c r="E2451" s="9" t="s">
        <v>229</v>
      </c>
      <c r="F2451" s="9" t="s">
        <v>795</v>
      </c>
      <c r="G2451" s="9">
        <v>0.32</v>
      </c>
      <c r="I2451" s="9">
        <v>1988</v>
      </c>
      <c r="J2451" s="9">
        <v>1988</v>
      </c>
      <c r="L2451" s="9">
        <v>47.214194661500002</v>
      </c>
      <c r="M2451" s="9">
        <v>7.5747287478100001</v>
      </c>
      <c r="O2451" s="9">
        <v>0</v>
      </c>
      <c r="P2451" s="9">
        <v>0</v>
      </c>
      <c r="Q2451" s="9">
        <v>0</v>
      </c>
      <c r="R2451" s="9" t="s">
        <v>393</v>
      </c>
      <c r="S2451" s="9" t="s">
        <v>12357</v>
      </c>
      <c r="T2451" s="9" t="s">
        <v>12358</v>
      </c>
    </row>
    <row r="2452" spans="1:24" hidden="1" x14ac:dyDescent="0.2">
      <c r="A2452" s="9">
        <v>2450</v>
      </c>
      <c r="B2452" s="9" t="s">
        <v>12359</v>
      </c>
      <c r="C2452" s="9" t="s">
        <v>792</v>
      </c>
      <c r="D2452" s="9" t="s">
        <v>985</v>
      </c>
      <c r="E2452" s="9" t="s">
        <v>229</v>
      </c>
      <c r="F2452" s="9" t="s">
        <v>795</v>
      </c>
      <c r="G2452" s="9">
        <v>0.94</v>
      </c>
      <c r="I2452" s="9">
        <v>1996</v>
      </c>
      <c r="J2452" s="9">
        <v>1996</v>
      </c>
      <c r="L2452" s="9">
        <v>46.660150347299997</v>
      </c>
      <c r="M2452" s="9">
        <v>9.1882303852200007</v>
      </c>
      <c r="O2452" s="9">
        <v>0</v>
      </c>
      <c r="P2452" s="9">
        <v>0</v>
      </c>
      <c r="Q2452" s="9">
        <v>0</v>
      </c>
      <c r="R2452" s="9" t="s">
        <v>393</v>
      </c>
      <c r="S2452" s="9" t="s">
        <v>12360</v>
      </c>
      <c r="T2452" s="9" t="s">
        <v>12361</v>
      </c>
    </row>
    <row r="2453" spans="1:24" hidden="1" x14ac:dyDescent="0.2">
      <c r="A2453" s="9">
        <v>2451</v>
      </c>
      <c r="B2453" s="9" t="s">
        <v>12362</v>
      </c>
      <c r="C2453" s="9" t="s">
        <v>792</v>
      </c>
      <c r="D2453" s="9" t="s">
        <v>985</v>
      </c>
      <c r="E2453" s="9" t="s">
        <v>229</v>
      </c>
      <c r="F2453" s="9" t="s">
        <v>795</v>
      </c>
      <c r="G2453" s="9">
        <v>5.74</v>
      </c>
      <c r="I2453" s="9">
        <v>1943</v>
      </c>
      <c r="J2453" s="9">
        <v>2005</v>
      </c>
      <c r="L2453" s="9">
        <v>47.182692859799999</v>
      </c>
      <c r="M2453" s="9">
        <v>8.5515850444066608</v>
      </c>
      <c r="O2453" s="9">
        <v>0</v>
      </c>
      <c r="P2453" s="9">
        <v>0</v>
      </c>
      <c r="Q2453" s="9">
        <v>0</v>
      </c>
      <c r="R2453" s="9" t="s">
        <v>393</v>
      </c>
      <c r="S2453" s="9" t="s">
        <v>12363</v>
      </c>
      <c r="T2453" s="9" t="s">
        <v>12364</v>
      </c>
      <c r="U2453" s="9" t="s">
        <v>12365</v>
      </c>
      <c r="V2453" s="9" t="s">
        <v>12366</v>
      </c>
      <c r="W2453" s="9" t="s">
        <v>12367</v>
      </c>
      <c r="X2453" s="9" t="s">
        <v>12368</v>
      </c>
    </row>
    <row r="2454" spans="1:24" hidden="1" x14ac:dyDescent="0.2">
      <c r="A2454" s="9">
        <v>2452</v>
      </c>
      <c r="B2454" s="9" t="s">
        <v>12369</v>
      </c>
      <c r="C2454" s="9" t="s">
        <v>792</v>
      </c>
      <c r="D2454" s="9" t="s">
        <v>985</v>
      </c>
      <c r="E2454" s="9" t="s">
        <v>229</v>
      </c>
      <c r="F2454" s="9" t="s">
        <v>795</v>
      </c>
      <c r="G2454" s="9">
        <v>0.63</v>
      </c>
      <c r="I2454" s="9">
        <v>2003</v>
      </c>
      <c r="J2454" s="9">
        <v>2003</v>
      </c>
      <c r="L2454" s="9">
        <v>47.4603255412</v>
      </c>
      <c r="M2454" s="9">
        <v>9.4397981187899997</v>
      </c>
      <c r="O2454" s="9">
        <v>0</v>
      </c>
      <c r="P2454" s="9">
        <v>0</v>
      </c>
      <c r="Q2454" s="9">
        <v>0</v>
      </c>
      <c r="R2454" s="9" t="s">
        <v>393</v>
      </c>
      <c r="S2454" s="9" t="s">
        <v>12370</v>
      </c>
      <c r="T2454" s="9" t="s">
        <v>12371</v>
      </c>
    </row>
    <row r="2455" spans="1:24" hidden="1" x14ac:dyDescent="0.2">
      <c r="A2455" s="9">
        <v>2453</v>
      </c>
      <c r="B2455" s="9" t="s">
        <v>12372</v>
      </c>
      <c r="C2455" s="9" t="s">
        <v>792</v>
      </c>
      <c r="D2455" s="9" t="s">
        <v>985</v>
      </c>
      <c r="E2455" s="9" t="s">
        <v>229</v>
      </c>
      <c r="F2455" s="9" t="s">
        <v>795</v>
      </c>
      <c r="G2455" s="9">
        <v>6.6</v>
      </c>
      <c r="I2455" s="9">
        <v>1961</v>
      </c>
      <c r="J2455" s="9">
        <v>1961</v>
      </c>
      <c r="L2455" s="9">
        <v>46.380640118599999</v>
      </c>
      <c r="M2455" s="9">
        <v>9.6579632758499994</v>
      </c>
      <c r="O2455" s="9">
        <v>0</v>
      </c>
      <c r="P2455" s="9">
        <v>0</v>
      </c>
      <c r="Q2455" s="9">
        <v>0</v>
      </c>
      <c r="R2455" s="9" t="s">
        <v>393</v>
      </c>
      <c r="S2455" s="9" t="s">
        <v>12373</v>
      </c>
      <c r="T2455" s="9" t="s">
        <v>12374</v>
      </c>
    </row>
    <row r="2456" spans="1:24" hidden="1" x14ac:dyDescent="0.2">
      <c r="A2456" s="9">
        <v>2454</v>
      </c>
      <c r="B2456" s="9" t="s">
        <v>12375</v>
      </c>
      <c r="C2456" s="9" t="s">
        <v>792</v>
      </c>
      <c r="D2456" s="9" t="s">
        <v>985</v>
      </c>
      <c r="E2456" s="9" t="s">
        <v>229</v>
      </c>
      <c r="F2456" s="9" t="s">
        <v>795</v>
      </c>
      <c r="G2456" s="9">
        <v>0.38</v>
      </c>
      <c r="I2456" s="9">
        <v>1989</v>
      </c>
      <c r="J2456" s="9">
        <v>1989</v>
      </c>
      <c r="L2456" s="9">
        <v>47.2751747537</v>
      </c>
      <c r="M2456" s="9">
        <v>9.525398933</v>
      </c>
      <c r="O2456" s="9">
        <v>0</v>
      </c>
      <c r="P2456" s="9">
        <v>0</v>
      </c>
      <c r="Q2456" s="9">
        <v>0</v>
      </c>
      <c r="R2456" s="9" t="s">
        <v>393</v>
      </c>
      <c r="S2456" s="9" t="s">
        <v>12376</v>
      </c>
      <c r="T2456" s="9" t="s">
        <v>12377</v>
      </c>
    </row>
    <row r="2457" spans="1:24" hidden="1" x14ac:dyDescent="0.2">
      <c r="A2457" s="9">
        <v>2455</v>
      </c>
      <c r="B2457" s="9" t="s">
        <v>12378</v>
      </c>
      <c r="C2457" s="9" t="s">
        <v>792</v>
      </c>
      <c r="D2457" s="9" t="s">
        <v>985</v>
      </c>
      <c r="E2457" s="9" t="s">
        <v>229</v>
      </c>
      <c r="F2457" s="9" t="s">
        <v>795</v>
      </c>
      <c r="G2457" s="9">
        <v>0.45</v>
      </c>
      <c r="I2457" s="9">
        <v>2014</v>
      </c>
      <c r="J2457" s="9">
        <v>2014</v>
      </c>
      <c r="L2457" s="9">
        <v>46.1295458122</v>
      </c>
      <c r="M2457" s="9">
        <v>7.2518202657900002</v>
      </c>
      <c r="O2457" s="9">
        <v>0</v>
      </c>
      <c r="P2457" s="9">
        <v>0</v>
      </c>
      <c r="Q2457" s="9">
        <v>0</v>
      </c>
      <c r="R2457" s="9" t="s">
        <v>393</v>
      </c>
      <c r="S2457" s="9" t="s">
        <v>12379</v>
      </c>
      <c r="T2457" s="9" t="s">
        <v>12380</v>
      </c>
    </row>
    <row r="2458" spans="1:24" hidden="1" x14ac:dyDescent="0.2">
      <c r="A2458" s="9">
        <v>2456</v>
      </c>
      <c r="B2458" s="9" t="s">
        <v>12381</v>
      </c>
      <c r="C2458" s="9" t="s">
        <v>792</v>
      </c>
      <c r="D2458" s="9" t="s">
        <v>985</v>
      </c>
      <c r="E2458" s="9" t="s">
        <v>229</v>
      </c>
      <c r="F2458" s="9" t="s">
        <v>795</v>
      </c>
      <c r="G2458" s="9">
        <v>0.93</v>
      </c>
      <c r="I2458" s="9">
        <v>1998</v>
      </c>
      <c r="J2458" s="9">
        <v>1998</v>
      </c>
      <c r="L2458" s="9">
        <v>47.0517337725</v>
      </c>
      <c r="M2458" s="9">
        <v>8.3019966548500008</v>
      </c>
      <c r="O2458" s="9">
        <v>0</v>
      </c>
      <c r="P2458" s="9">
        <v>0</v>
      </c>
      <c r="Q2458" s="9">
        <v>0</v>
      </c>
      <c r="R2458" s="9" t="s">
        <v>393</v>
      </c>
      <c r="S2458" s="9" t="s">
        <v>12382</v>
      </c>
      <c r="T2458" s="9" t="s">
        <v>12383</v>
      </c>
    </row>
    <row r="2459" spans="1:24" hidden="1" x14ac:dyDescent="0.2">
      <c r="A2459" s="9">
        <v>2457</v>
      </c>
      <c r="B2459" s="9" t="s">
        <v>12384</v>
      </c>
      <c r="C2459" s="9" t="s">
        <v>792</v>
      </c>
      <c r="D2459" s="9" t="s">
        <v>985</v>
      </c>
      <c r="E2459" s="9" t="s">
        <v>229</v>
      </c>
      <c r="F2459" s="9" t="s">
        <v>795</v>
      </c>
      <c r="G2459" s="9">
        <v>1.37</v>
      </c>
      <c r="I2459" s="9">
        <v>2010</v>
      </c>
      <c r="J2459" s="9">
        <v>2010</v>
      </c>
      <c r="L2459" s="9">
        <v>47.410872339000001</v>
      </c>
      <c r="M2459" s="9">
        <v>9.0781161705300004</v>
      </c>
      <c r="O2459" s="9">
        <v>0</v>
      </c>
      <c r="P2459" s="9">
        <v>0</v>
      </c>
      <c r="Q2459" s="9">
        <v>0</v>
      </c>
      <c r="R2459" s="9" t="s">
        <v>393</v>
      </c>
      <c r="S2459" s="9" t="s">
        <v>12385</v>
      </c>
      <c r="T2459" s="9" t="s">
        <v>12386</v>
      </c>
    </row>
    <row r="2460" spans="1:24" hidden="1" x14ac:dyDescent="0.2">
      <c r="A2460" s="9">
        <v>2458</v>
      </c>
      <c r="B2460" s="9" t="s">
        <v>12387</v>
      </c>
      <c r="C2460" s="9" t="s">
        <v>792</v>
      </c>
      <c r="D2460" s="9" t="s">
        <v>985</v>
      </c>
      <c r="E2460" s="9" t="s">
        <v>229</v>
      </c>
      <c r="F2460" s="9" t="s">
        <v>795</v>
      </c>
      <c r="G2460" s="9">
        <v>2.8</v>
      </c>
      <c r="I2460" s="9">
        <v>1990</v>
      </c>
      <c r="J2460" s="9">
        <v>1990</v>
      </c>
      <c r="L2460" s="9">
        <v>47.108448441199997</v>
      </c>
      <c r="M2460" s="9">
        <v>9.2147363119300003</v>
      </c>
      <c r="O2460" s="9">
        <v>0</v>
      </c>
      <c r="P2460" s="9">
        <v>0</v>
      </c>
      <c r="Q2460" s="9">
        <v>0</v>
      </c>
      <c r="R2460" s="9" t="s">
        <v>393</v>
      </c>
      <c r="S2460" s="9" t="s">
        <v>12388</v>
      </c>
      <c r="T2460" s="9" t="s">
        <v>12389</v>
      </c>
    </row>
    <row r="2461" spans="1:24" hidden="1" x14ac:dyDescent="0.2">
      <c r="A2461" s="9">
        <v>2459</v>
      </c>
      <c r="B2461" s="9" t="s">
        <v>12390</v>
      </c>
      <c r="C2461" s="9" t="s">
        <v>792</v>
      </c>
      <c r="D2461" s="9" t="s">
        <v>985</v>
      </c>
      <c r="E2461" s="9" t="s">
        <v>229</v>
      </c>
      <c r="F2461" s="9" t="s">
        <v>795</v>
      </c>
      <c r="G2461" s="9">
        <v>6.5</v>
      </c>
      <c r="I2461" s="9">
        <v>2003</v>
      </c>
      <c r="J2461" s="9">
        <v>2003</v>
      </c>
      <c r="L2461" s="9">
        <v>47.092449227400003</v>
      </c>
      <c r="M2461" s="9">
        <v>9.2078822456899996</v>
      </c>
      <c r="O2461" s="9">
        <v>0</v>
      </c>
      <c r="P2461" s="9">
        <v>0</v>
      </c>
      <c r="Q2461" s="9">
        <v>0</v>
      </c>
      <c r="R2461" s="9" t="s">
        <v>393</v>
      </c>
      <c r="S2461" s="9" t="s">
        <v>12391</v>
      </c>
      <c r="T2461" s="9" t="s">
        <v>12392</v>
      </c>
    </row>
    <row r="2462" spans="1:24" hidden="1" x14ac:dyDescent="0.2">
      <c r="A2462" s="9">
        <v>2460</v>
      </c>
      <c r="B2462" s="9" t="s">
        <v>12393</v>
      </c>
      <c r="C2462" s="9" t="s">
        <v>792</v>
      </c>
      <c r="D2462" s="9" t="s">
        <v>985</v>
      </c>
      <c r="E2462" s="9" t="s">
        <v>229</v>
      </c>
      <c r="F2462" s="9" t="s">
        <v>795</v>
      </c>
      <c r="G2462" s="9">
        <v>0.35</v>
      </c>
      <c r="I2462" s="9">
        <v>1994</v>
      </c>
      <c r="J2462" s="9">
        <v>1994</v>
      </c>
      <c r="L2462" s="9">
        <v>47.521489401499998</v>
      </c>
      <c r="M2462" s="9">
        <v>8.6409194859399996</v>
      </c>
      <c r="O2462" s="9">
        <v>0</v>
      </c>
      <c r="P2462" s="9">
        <v>0</v>
      </c>
      <c r="Q2462" s="9">
        <v>0</v>
      </c>
      <c r="R2462" s="9" t="s">
        <v>393</v>
      </c>
      <c r="S2462" s="9" t="s">
        <v>12394</v>
      </c>
      <c r="T2462" s="9" t="s">
        <v>12395</v>
      </c>
    </row>
    <row r="2463" spans="1:24" hidden="1" x14ac:dyDescent="0.2">
      <c r="A2463" s="9">
        <v>2461</v>
      </c>
      <c r="B2463" s="9" t="s">
        <v>12396</v>
      </c>
      <c r="C2463" s="9" t="s">
        <v>792</v>
      </c>
      <c r="D2463" s="9" t="s">
        <v>985</v>
      </c>
      <c r="E2463" s="9" t="s">
        <v>229</v>
      </c>
      <c r="F2463" s="9" t="s">
        <v>795</v>
      </c>
      <c r="G2463" s="9">
        <v>3.31</v>
      </c>
      <c r="I2463" s="9">
        <v>2008</v>
      </c>
      <c r="J2463" s="9">
        <v>2008</v>
      </c>
      <c r="L2463" s="9">
        <v>46.488859945199998</v>
      </c>
      <c r="M2463" s="9">
        <v>6.4050267999299999</v>
      </c>
      <c r="O2463" s="9">
        <v>0</v>
      </c>
      <c r="P2463" s="9">
        <v>0</v>
      </c>
      <c r="Q2463" s="9">
        <v>0</v>
      </c>
      <c r="R2463" s="9" t="s">
        <v>393</v>
      </c>
      <c r="S2463" s="9" t="s">
        <v>12397</v>
      </c>
      <c r="T2463" s="9" t="s">
        <v>12398</v>
      </c>
    </row>
    <row r="2464" spans="1:24" hidden="1" x14ac:dyDescent="0.2">
      <c r="A2464" s="9">
        <v>2462</v>
      </c>
      <c r="B2464" s="9" t="s">
        <v>12399</v>
      </c>
      <c r="C2464" s="9" t="s">
        <v>792</v>
      </c>
      <c r="D2464" s="9" t="s">
        <v>846</v>
      </c>
      <c r="E2464" s="9" t="s">
        <v>794</v>
      </c>
      <c r="F2464" s="9" t="s">
        <v>795</v>
      </c>
      <c r="G2464" s="9">
        <v>9.5</v>
      </c>
      <c r="I2464" s="9">
        <v>2004</v>
      </c>
      <c r="J2464" s="9">
        <v>2004</v>
      </c>
      <c r="L2464" s="9">
        <v>46.372495043100002</v>
      </c>
      <c r="M2464" s="9">
        <v>10.0289744735</v>
      </c>
      <c r="O2464" s="9">
        <v>0</v>
      </c>
      <c r="P2464" s="9">
        <v>0</v>
      </c>
      <c r="Q2464" s="9">
        <v>0</v>
      </c>
      <c r="R2464" s="9" t="s">
        <v>393</v>
      </c>
      <c r="S2464" s="9" t="s">
        <v>12400</v>
      </c>
      <c r="T2464" s="9" t="s">
        <v>12401</v>
      </c>
    </row>
    <row r="2465" spans="1:22" hidden="1" x14ac:dyDescent="0.2">
      <c r="A2465" s="9">
        <v>2463</v>
      </c>
      <c r="B2465" s="9" t="s">
        <v>12402</v>
      </c>
      <c r="C2465" s="9" t="s">
        <v>792</v>
      </c>
      <c r="D2465" s="9" t="s">
        <v>846</v>
      </c>
      <c r="E2465" s="9" t="s">
        <v>794</v>
      </c>
      <c r="F2465" s="9" t="s">
        <v>795</v>
      </c>
      <c r="G2465" s="9">
        <v>33.4</v>
      </c>
      <c r="I2465" s="9">
        <v>1958</v>
      </c>
      <c r="J2465" s="9">
        <v>1958</v>
      </c>
      <c r="L2465" s="9">
        <v>45.9810884929</v>
      </c>
      <c r="M2465" s="9">
        <v>7.1894924319599998</v>
      </c>
      <c r="O2465" s="9">
        <v>0</v>
      </c>
      <c r="P2465" s="9">
        <v>0</v>
      </c>
      <c r="Q2465" s="9">
        <v>0</v>
      </c>
      <c r="R2465" s="9" t="s">
        <v>393</v>
      </c>
      <c r="S2465" s="9" t="s">
        <v>12403</v>
      </c>
      <c r="T2465" s="9" t="s">
        <v>12404</v>
      </c>
    </row>
    <row r="2466" spans="1:22" hidden="1" x14ac:dyDescent="0.2">
      <c r="A2466" s="9">
        <v>2464</v>
      </c>
      <c r="B2466" s="9" t="s">
        <v>12405</v>
      </c>
      <c r="C2466" s="9" t="s">
        <v>792</v>
      </c>
      <c r="D2466" s="9" t="s">
        <v>985</v>
      </c>
      <c r="E2466" s="9" t="s">
        <v>229</v>
      </c>
      <c r="F2466" s="9" t="s">
        <v>795</v>
      </c>
      <c r="G2466" s="9">
        <v>3.07</v>
      </c>
      <c r="I2466" s="9">
        <v>2014</v>
      </c>
      <c r="J2466" s="9">
        <v>2014</v>
      </c>
      <c r="L2466" s="9">
        <v>46.768977953099999</v>
      </c>
      <c r="M2466" s="9">
        <v>10.1143178662</v>
      </c>
      <c r="O2466" s="9">
        <v>0</v>
      </c>
      <c r="P2466" s="9">
        <v>0</v>
      </c>
      <c r="Q2466" s="9">
        <v>0</v>
      </c>
      <c r="R2466" s="9" t="s">
        <v>393</v>
      </c>
      <c r="S2466" s="9" t="s">
        <v>12406</v>
      </c>
      <c r="T2466" s="9" t="s">
        <v>12407</v>
      </c>
    </row>
    <row r="2467" spans="1:22" hidden="1" x14ac:dyDescent="0.2">
      <c r="A2467" s="9">
        <v>2465</v>
      </c>
      <c r="B2467" s="9" t="s">
        <v>12408</v>
      </c>
      <c r="C2467" s="9" t="s">
        <v>792</v>
      </c>
      <c r="D2467" s="9" t="s">
        <v>985</v>
      </c>
      <c r="E2467" s="9" t="s">
        <v>229</v>
      </c>
      <c r="F2467" s="9" t="s">
        <v>795</v>
      </c>
      <c r="G2467" s="9">
        <v>1.27</v>
      </c>
      <c r="I2467" s="9">
        <v>2012</v>
      </c>
      <c r="J2467" s="9">
        <v>2012</v>
      </c>
      <c r="L2467" s="9">
        <v>46.512636562499999</v>
      </c>
      <c r="M2467" s="9">
        <v>8.5383847721299997</v>
      </c>
      <c r="O2467" s="9">
        <v>0</v>
      </c>
      <c r="P2467" s="9">
        <v>0</v>
      </c>
      <c r="Q2467" s="9">
        <v>0</v>
      </c>
      <c r="R2467" s="9" t="s">
        <v>393</v>
      </c>
      <c r="S2467" s="9" t="s">
        <v>12409</v>
      </c>
      <c r="T2467" s="9" t="s">
        <v>12410</v>
      </c>
    </row>
    <row r="2468" spans="1:22" hidden="1" x14ac:dyDescent="0.2">
      <c r="A2468" s="9">
        <v>2466</v>
      </c>
      <c r="B2468" s="9" t="s">
        <v>12411</v>
      </c>
      <c r="C2468" s="9" t="s">
        <v>792</v>
      </c>
      <c r="D2468" s="9" t="s">
        <v>985</v>
      </c>
      <c r="E2468" s="9" t="s">
        <v>229</v>
      </c>
      <c r="F2468" s="9" t="s">
        <v>795</v>
      </c>
      <c r="G2468" s="9">
        <v>26.4</v>
      </c>
      <c r="I2468" s="9">
        <v>1958</v>
      </c>
      <c r="J2468" s="9">
        <v>1958</v>
      </c>
      <c r="L2468" s="9">
        <v>46.021093590200003</v>
      </c>
      <c r="M2468" s="9">
        <v>7.1423076461599999</v>
      </c>
      <c r="O2468" s="9">
        <v>0</v>
      </c>
      <c r="P2468" s="9">
        <v>0</v>
      </c>
      <c r="Q2468" s="9">
        <v>0</v>
      </c>
      <c r="R2468" s="9" t="s">
        <v>393</v>
      </c>
      <c r="S2468" s="9" t="s">
        <v>12412</v>
      </c>
      <c r="T2468" s="9" t="s">
        <v>12413</v>
      </c>
    </row>
    <row r="2469" spans="1:22" hidden="1" x14ac:dyDescent="0.2">
      <c r="A2469" s="9">
        <v>2467</v>
      </c>
      <c r="B2469" s="9" t="s">
        <v>12414</v>
      </c>
      <c r="C2469" s="9" t="s">
        <v>792</v>
      </c>
      <c r="D2469" s="9" t="s">
        <v>985</v>
      </c>
      <c r="E2469" s="9" t="s">
        <v>229</v>
      </c>
      <c r="F2469" s="9" t="s">
        <v>795</v>
      </c>
      <c r="G2469" s="9">
        <v>1.1599999999999999</v>
      </c>
      <c r="I2469" s="9">
        <v>1927</v>
      </c>
      <c r="J2469" s="9">
        <v>1927</v>
      </c>
      <c r="L2469" s="9">
        <v>47.1005471458</v>
      </c>
      <c r="M2469" s="9">
        <v>9.2596688365399995</v>
      </c>
      <c r="O2469" s="9">
        <v>0</v>
      </c>
      <c r="P2469" s="9">
        <v>0</v>
      </c>
      <c r="Q2469" s="9">
        <v>0</v>
      </c>
      <c r="R2469" s="9" t="s">
        <v>393</v>
      </c>
      <c r="S2469" s="9" t="s">
        <v>12415</v>
      </c>
      <c r="T2469" s="9" t="s">
        <v>12416</v>
      </c>
    </row>
    <row r="2470" spans="1:22" hidden="1" x14ac:dyDescent="0.2">
      <c r="A2470" s="9">
        <v>2468</v>
      </c>
      <c r="B2470" s="9" t="s">
        <v>12417</v>
      </c>
      <c r="C2470" s="9" t="s">
        <v>792</v>
      </c>
      <c r="D2470" s="9" t="s">
        <v>985</v>
      </c>
      <c r="E2470" s="9" t="s">
        <v>229</v>
      </c>
      <c r="F2470" s="9" t="s">
        <v>795</v>
      </c>
      <c r="G2470" s="9">
        <v>0.75</v>
      </c>
      <c r="I2470" s="9">
        <v>2009</v>
      </c>
      <c r="J2470" s="9">
        <v>2009</v>
      </c>
      <c r="L2470" s="9">
        <v>46.248031690799998</v>
      </c>
      <c r="M2470" s="9">
        <v>7.7093825812499999</v>
      </c>
      <c r="O2470" s="9">
        <v>0</v>
      </c>
      <c r="P2470" s="9">
        <v>0</v>
      </c>
      <c r="Q2470" s="9">
        <v>0</v>
      </c>
      <c r="R2470" s="9" t="s">
        <v>393</v>
      </c>
      <c r="S2470" s="9" t="s">
        <v>12418</v>
      </c>
      <c r="T2470" s="9" t="s">
        <v>12419</v>
      </c>
    </row>
    <row r="2471" spans="1:22" hidden="1" x14ac:dyDescent="0.2">
      <c r="A2471" s="9">
        <v>2469</v>
      </c>
      <c r="B2471" s="9" t="s">
        <v>12420</v>
      </c>
      <c r="C2471" s="9" t="s">
        <v>792</v>
      </c>
      <c r="D2471" s="9" t="s">
        <v>985</v>
      </c>
      <c r="E2471" s="9" t="s">
        <v>229</v>
      </c>
      <c r="F2471" s="9" t="s">
        <v>795</v>
      </c>
      <c r="G2471" s="9">
        <v>0.3</v>
      </c>
      <c r="I2471" s="9">
        <v>2009</v>
      </c>
      <c r="J2471" s="9">
        <v>2009</v>
      </c>
      <c r="L2471" s="9">
        <v>46.5430537927</v>
      </c>
      <c r="M2471" s="9">
        <v>9.2479517705200003</v>
      </c>
      <c r="O2471" s="9">
        <v>0</v>
      </c>
      <c r="P2471" s="9">
        <v>0</v>
      </c>
      <c r="Q2471" s="9">
        <v>0</v>
      </c>
      <c r="R2471" s="9" t="s">
        <v>393</v>
      </c>
      <c r="S2471" s="9" t="s">
        <v>12421</v>
      </c>
      <c r="T2471" s="9" t="s">
        <v>12422</v>
      </c>
    </row>
    <row r="2472" spans="1:22" hidden="1" x14ac:dyDescent="0.2">
      <c r="A2472" s="9">
        <v>2470</v>
      </c>
      <c r="B2472" s="9" t="s">
        <v>12423</v>
      </c>
      <c r="C2472" s="9" t="s">
        <v>792</v>
      </c>
      <c r="D2472" s="9" t="s">
        <v>985</v>
      </c>
      <c r="E2472" s="9" t="s">
        <v>229</v>
      </c>
      <c r="F2472" s="9" t="s">
        <v>795</v>
      </c>
      <c r="G2472" s="9">
        <v>1.52</v>
      </c>
      <c r="I2472" s="9">
        <v>1996</v>
      </c>
      <c r="J2472" s="9">
        <v>2004</v>
      </c>
      <c r="L2472" s="9">
        <v>46.021559905300002</v>
      </c>
      <c r="M2472" s="9">
        <v>7.1319103463250002</v>
      </c>
      <c r="O2472" s="9">
        <v>0</v>
      </c>
      <c r="P2472" s="9">
        <v>0</v>
      </c>
      <c r="Q2472" s="9">
        <v>0</v>
      </c>
      <c r="R2472" s="9" t="s">
        <v>393</v>
      </c>
      <c r="S2472" s="9" t="s">
        <v>12424</v>
      </c>
      <c r="T2472" s="9" t="s">
        <v>12425</v>
      </c>
      <c r="U2472" s="9" t="s">
        <v>12426</v>
      </c>
      <c r="V2472" s="9" t="s">
        <v>12427</v>
      </c>
    </row>
    <row r="2473" spans="1:22" hidden="1" x14ac:dyDescent="0.2">
      <c r="A2473" s="9">
        <v>2471</v>
      </c>
      <c r="B2473" s="9" t="s">
        <v>12428</v>
      </c>
      <c r="C2473" s="9" t="s">
        <v>792</v>
      </c>
      <c r="D2473" s="9" t="s">
        <v>985</v>
      </c>
      <c r="E2473" s="9" t="s">
        <v>229</v>
      </c>
      <c r="F2473" s="9" t="s">
        <v>795</v>
      </c>
      <c r="G2473" s="9">
        <v>2.2200000000000002</v>
      </c>
      <c r="I2473" s="9">
        <v>1980</v>
      </c>
      <c r="J2473" s="9">
        <v>1980</v>
      </c>
      <c r="L2473" s="9">
        <v>47.123582023099999</v>
      </c>
      <c r="M2473" s="9">
        <v>9.0421650235400008</v>
      </c>
      <c r="O2473" s="9">
        <v>0</v>
      </c>
      <c r="P2473" s="9">
        <v>0</v>
      </c>
      <c r="Q2473" s="9">
        <v>0</v>
      </c>
      <c r="R2473" s="9" t="s">
        <v>393</v>
      </c>
      <c r="S2473" s="9" t="s">
        <v>12429</v>
      </c>
      <c r="T2473" s="9" t="s">
        <v>12430</v>
      </c>
    </row>
    <row r="2474" spans="1:22" hidden="1" x14ac:dyDescent="0.2">
      <c r="A2474" s="9">
        <v>2472</v>
      </c>
      <c r="B2474" s="9" t="s">
        <v>12431</v>
      </c>
      <c r="C2474" s="9" t="s">
        <v>792</v>
      </c>
      <c r="D2474" s="9" t="s">
        <v>985</v>
      </c>
      <c r="E2474" s="9" t="s">
        <v>229</v>
      </c>
      <c r="F2474" s="9" t="s">
        <v>795</v>
      </c>
      <c r="G2474" s="9">
        <v>0.4</v>
      </c>
      <c r="I2474" s="9">
        <v>1943</v>
      </c>
      <c r="J2474" s="9">
        <v>1943</v>
      </c>
      <c r="L2474" s="9">
        <v>47.399188528099998</v>
      </c>
      <c r="M2474" s="9">
        <v>8.1762114675100008</v>
      </c>
      <c r="O2474" s="9">
        <v>0</v>
      </c>
      <c r="P2474" s="9">
        <v>0</v>
      </c>
      <c r="Q2474" s="9">
        <v>0</v>
      </c>
      <c r="R2474" s="9" t="s">
        <v>393</v>
      </c>
      <c r="S2474" s="9" t="s">
        <v>12432</v>
      </c>
      <c r="T2474" s="9" t="s">
        <v>12433</v>
      </c>
    </row>
    <row r="2475" spans="1:22" hidden="1" x14ac:dyDescent="0.2">
      <c r="A2475" s="9">
        <v>2473</v>
      </c>
      <c r="B2475" s="9" t="s">
        <v>12434</v>
      </c>
      <c r="C2475" s="9" t="s">
        <v>792</v>
      </c>
      <c r="D2475" s="9" t="s">
        <v>985</v>
      </c>
      <c r="E2475" s="9" t="s">
        <v>229</v>
      </c>
      <c r="F2475" s="9" t="s">
        <v>795</v>
      </c>
      <c r="G2475" s="9">
        <v>0.35</v>
      </c>
      <c r="I2475" s="9">
        <v>1967</v>
      </c>
      <c r="J2475" s="9">
        <v>1967</v>
      </c>
      <c r="L2475" s="9">
        <v>47.431400119599999</v>
      </c>
      <c r="M2475" s="9">
        <v>9.1755301387100001</v>
      </c>
      <c r="O2475" s="9">
        <v>0</v>
      </c>
      <c r="P2475" s="9">
        <v>0</v>
      </c>
      <c r="Q2475" s="9">
        <v>0</v>
      </c>
      <c r="R2475" s="9" t="s">
        <v>393</v>
      </c>
      <c r="S2475" s="9" t="s">
        <v>12435</v>
      </c>
      <c r="T2475" s="9" t="s">
        <v>12436</v>
      </c>
    </row>
    <row r="2476" spans="1:22" hidden="1" x14ac:dyDescent="0.2">
      <c r="A2476" s="9">
        <v>2474</v>
      </c>
      <c r="B2476" s="9" t="s">
        <v>12437</v>
      </c>
      <c r="C2476" s="9" t="s">
        <v>792</v>
      </c>
      <c r="D2476" s="9" t="s">
        <v>985</v>
      </c>
      <c r="E2476" s="9" t="s">
        <v>229</v>
      </c>
      <c r="F2476" s="9" t="s">
        <v>795</v>
      </c>
      <c r="G2476" s="9">
        <v>0.90999999999999903</v>
      </c>
      <c r="I2476" s="9">
        <v>2008</v>
      </c>
      <c r="J2476" s="9">
        <v>2008</v>
      </c>
      <c r="L2476" s="9">
        <v>46.314210526499998</v>
      </c>
      <c r="M2476" s="9">
        <v>7.7861765739599997</v>
      </c>
      <c r="O2476" s="9">
        <v>0</v>
      </c>
      <c r="P2476" s="9">
        <v>0</v>
      </c>
      <c r="Q2476" s="9">
        <v>0</v>
      </c>
      <c r="R2476" s="9" t="s">
        <v>393</v>
      </c>
      <c r="S2476" s="9" t="s">
        <v>12438</v>
      </c>
      <c r="T2476" s="9" t="s">
        <v>12439</v>
      </c>
      <c r="U2476" s="9" t="s">
        <v>12440</v>
      </c>
      <c r="V2476" s="9" t="s">
        <v>12441</v>
      </c>
    </row>
    <row r="2477" spans="1:22" hidden="1" x14ac:dyDescent="0.2">
      <c r="A2477" s="9">
        <v>2475</v>
      </c>
      <c r="B2477" s="9" t="s">
        <v>12442</v>
      </c>
      <c r="C2477" s="9" t="s">
        <v>792</v>
      </c>
      <c r="D2477" s="9" t="s">
        <v>846</v>
      </c>
      <c r="E2477" s="9" t="s">
        <v>794</v>
      </c>
      <c r="F2477" s="9" t="s">
        <v>795</v>
      </c>
      <c r="G2477" s="9">
        <v>28.2</v>
      </c>
      <c r="I2477" s="9">
        <v>2004</v>
      </c>
      <c r="J2477" s="9">
        <v>2004</v>
      </c>
      <c r="L2477" s="9">
        <v>46.995728698500002</v>
      </c>
      <c r="M2477" s="9">
        <v>9.0871310546299995</v>
      </c>
      <c r="O2477" s="9">
        <v>0</v>
      </c>
      <c r="P2477" s="9">
        <v>0</v>
      </c>
      <c r="Q2477" s="9">
        <v>0</v>
      </c>
      <c r="R2477" s="9" t="s">
        <v>393</v>
      </c>
      <c r="S2477" s="9" t="s">
        <v>12443</v>
      </c>
      <c r="T2477" s="9" t="s">
        <v>12444</v>
      </c>
    </row>
    <row r="2478" spans="1:22" hidden="1" x14ac:dyDescent="0.2">
      <c r="A2478" s="9">
        <v>2476</v>
      </c>
      <c r="B2478" s="9" t="s">
        <v>12445</v>
      </c>
      <c r="C2478" s="9" t="s">
        <v>792</v>
      </c>
      <c r="D2478" s="9" t="s">
        <v>985</v>
      </c>
      <c r="E2478" s="9" t="s">
        <v>229</v>
      </c>
      <c r="F2478" s="9" t="s">
        <v>795</v>
      </c>
      <c r="G2478" s="9">
        <v>5.6</v>
      </c>
      <c r="I2478" s="9">
        <v>2011</v>
      </c>
      <c r="J2478" s="9">
        <v>2011</v>
      </c>
      <c r="L2478" s="9">
        <v>47.679880658499997</v>
      </c>
      <c r="M2478" s="9">
        <v>8.6149465666099996</v>
      </c>
      <c r="O2478" s="9">
        <v>0</v>
      </c>
      <c r="P2478" s="9">
        <v>0</v>
      </c>
      <c r="Q2478" s="9">
        <v>0</v>
      </c>
      <c r="R2478" s="9" t="s">
        <v>393</v>
      </c>
      <c r="S2478" s="9" t="s">
        <v>12446</v>
      </c>
      <c r="T2478" s="9" t="s">
        <v>12447</v>
      </c>
    </row>
    <row r="2479" spans="1:22" hidden="1" x14ac:dyDescent="0.2">
      <c r="A2479" s="9">
        <v>2477</v>
      </c>
      <c r="B2479" s="9" t="s">
        <v>12448</v>
      </c>
      <c r="C2479" s="9" t="s">
        <v>792</v>
      </c>
      <c r="D2479" s="9" t="s">
        <v>985</v>
      </c>
      <c r="E2479" s="9" t="s">
        <v>229</v>
      </c>
      <c r="F2479" s="9" t="s">
        <v>795</v>
      </c>
      <c r="G2479" s="9">
        <v>26</v>
      </c>
      <c r="I2479" s="9">
        <v>2003</v>
      </c>
      <c r="J2479" s="9">
        <v>2003</v>
      </c>
      <c r="L2479" s="9">
        <v>46.3961814647</v>
      </c>
      <c r="M2479" s="9">
        <v>8.1342449272300001</v>
      </c>
      <c r="O2479" s="9">
        <v>0</v>
      </c>
      <c r="P2479" s="9">
        <v>0</v>
      </c>
      <c r="Q2479" s="9">
        <v>0</v>
      </c>
      <c r="R2479" s="9" t="s">
        <v>393</v>
      </c>
      <c r="S2479" s="9" t="s">
        <v>12449</v>
      </c>
      <c r="T2479" s="9" t="s">
        <v>12450</v>
      </c>
    </row>
    <row r="2480" spans="1:22" hidden="1" x14ac:dyDescent="0.2">
      <c r="A2480" s="9">
        <v>2478</v>
      </c>
      <c r="B2480" s="9" t="s">
        <v>12451</v>
      </c>
      <c r="C2480" s="9" t="s">
        <v>792</v>
      </c>
      <c r="D2480" s="9" t="s">
        <v>985</v>
      </c>
      <c r="E2480" s="9" t="s">
        <v>229</v>
      </c>
      <c r="F2480" s="9" t="s">
        <v>795</v>
      </c>
      <c r="G2480" s="9">
        <v>1.25</v>
      </c>
      <c r="I2480" s="9">
        <v>2010</v>
      </c>
      <c r="J2480" s="9">
        <v>2010</v>
      </c>
      <c r="L2480" s="9">
        <v>47.221637314100001</v>
      </c>
      <c r="M2480" s="9">
        <v>9.1849551607700004</v>
      </c>
      <c r="O2480" s="9">
        <v>0</v>
      </c>
      <c r="P2480" s="9">
        <v>0</v>
      </c>
      <c r="Q2480" s="9">
        <v>0</v>
      </c>
      <c r="R2480" s="9" t="s">
        <v>393</v>
      </c>
      <c r="S2480" s="9" t="s">
        <v>12452</v>
      </c>
      <c r="T2480" s="9" t="s">
        <v>12453</v>
      </c>
    </row>
    <row r="2481" spans="1:22" hidden="1" x14ac:dyDescent="0.2">
      <c r="A2481" s="9">
        <v>2479</v>
      </c>
      <c r="B2481" s="9" t="s">
        <v>12454</v>
      </c>
      <c r="C2481" s="9" t="s">
        <v>792</v>
      </c>
      <c r="D2481" s="9" t="s">
        <v>985</v>
      </c>
      <c r="E2481" s="9" t="s">
        <v>229</v>
      </c>
      <c r="F2481" s="9" t="s">
        <v>795</v>
      </c>
      <c r="G2481" s="9">
        <v>0.34</v>
      </c>
      <c r="I2481" s="9">
        <v>1997</v>
      </c>
      <c r="J2481" s="9">
        <v>1997</v>
      </c>
      <c r="L2481" s="9">
        <v>47.443849702100003</v>
      </c>
      <c r="M2481" s="9">
        <v>7.5478685338</v>
      </c>
      <c r="O2481" s="9">
        <v>0</v>
      </c>
      <c r="P2481" s="9">
        <v>0</v>
      </c>
      <c r="Q2481" s="9">
        <v>0</v>
      </c>
      <c r="R2481" s="9" t="s">
        <v>393</v>
      </c>
      <c r="S2481" s="9" t="s">
        <v>12455</v>
      </c>
      <c r="T2481" s="9" t="s">
        <v>12456</v>
      </c>
    </row>
    <row r="2482" spans="1:22" hidden="1" x14ac:dyDescent="0.2">
      <c r="A2482" s="9">
        <v>2480</v>
      </c>
      <c r="B2482" s="9" t="s">
        <v>12457</v>
      </c>
      <c r="C2482" s="9" t="s">
        <v>792</v>
      </c>
      <c r="D2482" s="9" t="s">
        <v>846</v>
      </c>
      <c r="E2482" s="9" t="s">
        <v>794</v>
      </c>
      <c r="F2482" s="9" t="s">
        <v>795</v>
      </c>
      <c r="G2482" s="9">
        <v>52</v>
      </c>
      <c r="I2482" s="9">
        <v>2014</v>
      </c>
      <c r="J2482" s="9">
        <v>2014</v>
      </c>
      <c r="L2482" s="9">
        <v>46.281317287299998</v>
      </c>
      <c r="M2482" s="9">
        <v>7.5463310332399898</v>
      </c>
      <c r="O2482" s="9">
        <v>0</v>
      </c>
      <c r="P2482" s="9">
        <v>0</v>
      </c>
      <c r="Q2482" s="9">
        <v>0</v>
      </c>
      <c r="R2482" s="9" t="s">
        <v>393</v>
      </c>
      <c r="S2482" s="9" t="s">
        <v>12458</v>
      </c>
      <c r="T2482" s="9" t="s">
        <v>12459</v>
      </c>
    </row>
    <row r="2483" spans="1:22" hidden="1" x14ac:dyDescent="0.2">
      <c r="A2483" s="9">
        <v>2481</v>
      </c>
      <c r="B2483" s="9" t="s">
        <v>12460</v>
      </c>
      <c r="C2483" s="9" t="s">
        <v>792</v>
      </c>
      <c r="D2483" s="9" t="s">
        <v>985</v>
      </c>
      <c r="E2483" s="9" t="s">
        <v>229</v>
      </c>
      <c r="F2483" s="9" t="s">
        <v>795</v>
      </c>
      <c r="G2483" s="9">
        <v>1.59</v>
      </c>
      <c r="I2483" s="9">
        <v>2011</v>
      </c>
      <c r="J2483" s="9">
        <v>2011</v>
      </c>
      <c r="L2483" s="9">
        <v>46.568152097899997</v>
      </c>
      <c r="M2483" s="9">
        <v>9.5702754212999999</v>
      </c>
      <c r="O2483" s="9">
        <v>0</v>
      </c>
      <c r="P2483" s="9">
        <v>0</v>
      </c>
      <c r="Q2483" s="9">
        <v>0</v>
      </c>
      <c r="R2483" s="9" t="s">
        <v>393</v>
      </c>
      <c r="S2483" s="9" t="s">
        <v>12461</v>
      </c>
      <c r="T2483" s="9" t="s">
        <v>12462</v>
      </c>
    </row>
    <row r="2484" spans="1:22" hidden="1" x14ac:dyDescent="0.2">
      <c r="A2484" s="9">
        <v>2482</v>
      </c>
      <c r="B2484" s="9" t="s">
        <v>12463</v>
      </c>
      <c r="C2484" s="9" t="s">
        <v>792</v>
      </c>
      <c r="D2484" s="9" t="s">
        <v>985</v>
      </c>
      <c r="E2484" s="9" t="s">
        <v>229</v>
      </c>
      <c r="F2484" s="9" t="s">
        <v>795</v>
      </c>
      <c r="G2484" s="9">
        <v>11.3</v>
      </c>
      <c r="I2484" s="9">
        <v>2002</v>
      </c>
      <c r="J2484" s="9">
        <v>2002</v>
      </c>
      <c r="L2484" s="9">
        <v>46.011463820800003</v>
      </c>
      <c r="M2484" s="9">
        <v>7.7385531630499997</v>
      </c>
      <c r="O2484" s="9">
        <v>0</v>
      </c>
      <c r="P2484" s="9">
        <v>0</v>
      </c>
      <c r="Q2484" s="9">
        <v>0</v>
      </c>
      <c r="R2484" s="9" t="s">
        <v>393</v>
      </c>
      <c r="S2484" s="9" t="s">
        <v>12464</v>
      </c>
      <c r="T2484" s="9" t="s">
        <v>12465</v>
      </c>
    </row>
    <row r="2485" spans="1:22" hidden="1" x14ac:dyDescent="0.2">
      <c r="A2485" s="9">
        <v>2483</v>
      </c>
      <c r="B2485" s="9" t="s">
        <v>12466</v>
      </c>
      <c r="C2485" s="9" t="s">
        <v>792</v>
      </c>
      <c r="D2485" s="9" t="s">
        <v>985</v>
      </c>
      <c r="E2485" s="9" t="s">
        <v>229</v>
      </c>
      <c r="F2485" s="9" t="s">
        <v>795</v>
      </c>
      <c r="G2485" s="9">
        <v>0.34</v>
      </c>
      <c r="I2485" s="9">
        <v>2008</v>
      </c>
      <c r="J2485" s="9">
        <v>2008</v>
      </c>
      <c r="L2485" s="9">
        <v>47.537487746499998</v>
      </c>
      <c r="M2485" s="9">
        <v>8.9143825191200001</v>
      </c>
      <c r="O2485" s="9">
        <v>0</v>
      </c>
      <c r="P2485" s="9">
        <v>0</v>
      </c>
      <c r="Q2485" s="9">
        <v>0</v>
      </c>
      <c r="R2485" s="9" t="s">
        <v>393</v>
      </c>
      <c r="S2485" s="9" t="s">
        <v>12467</v>
      </c>
      <c r="T2485" s="9" t="s">
        <v>12468</v>
      </c>
    </row>
    <row r="2486" spans="1:22" hidden="1" x14ac:dyDescent="0.2">
      <c r="A2486" s="9">
        <v>2484</v>
      </c>
      <c r="B2486" s="9" t="s">
        <v>12469</v>
      </c>
      <c r="C2486" s="9" t="s">
        <v>792</v>
      </c>
      <c r="D2486" s="9" t="s">
        <v>985</v>
      </c>
      <c r="E2486" s="9" t="s">
        <v>229</v>
      </c>
      <c r="F2486" s="9" t="s">
        <v>795</v>
      </c>
      <c r="G2486" s="9">
        <v>2.3199999999999998</v>
      </c>
      <c r="I2486" s="9">
        <v>1990</v>
      </c>
      <c r="J2486" s="9">
        <v>1990</v>
      </c>
      <c r="L2486" s="9">
        <v>47.113504882999997</v>
      </c>
      <c r="M2486" s="9">
        <v>9.2193850133400002</v>
      </c>
      <c r="O2486" s="9">
        <v>0</v>
      </c>
      <c r="P2486" s="9">
        <v>0</v>
      </c>
      <c r="Q2486" s="9">
        <v>0</v>
      </c>
      <c r="R2486" s="9" t="s">
        <v>393</v>
      </c>
      <c r="S2486" s="9" t="s">
        <v>12470</v>
      </c>
      <c r="T2486" s="9" t="s">
        <v>12471</v>
      </c>
    </row>
    <row r="2487" spans="1:22" hidden="1" x14ac:dyDescent="0.2">
      <c r="A2487" s="9">
        <v>2485</v>
      </c>
      <c r="B2487" s="9" t="s">
        <v>12472</v>
      </c>
      <c r="C2487" s="9" t="s">
        <v>792</v>
      </c>
      <c r="D2487" s="9" t="s">
        <v>985</v>
      </c>
      <c r="E2487" s="9" t="s">
        <v>229</v>
      </c>
      <c r="F2487" s="9" t="s">
        <v>795</v>
      </c>
      <c r="G2487" s="9">
        <v>1.47</v>
      </c>
      <c r="I2487" s="9">
        <v>1973</v>
      </c>
      <c r="J2487" s="9">
        <v>1973</v>
      </c>
      <c r="L2487" s="9">
        <v>46.4596242856</v>
      </c>
      <c r="M2487" s="9">
        <v>9.7933767320400005</v>
      </c>
      <c r="O2487" s="9">
        <v>0</v>
      </c>
      <c r="P2487" s="9">
        <v>0</v>
      </c>
      <c r="Q2487" s="9">
        <v>0</v>
      </c>
      <c r="R2487" s="9" t="s">
        <v>393</v>
      </c>
      <c r="S2487" s="9" t="s">
        <v>12473</v>
      </c>
      <c r="T2487" s="9" t="s">
        <v>12474</v>
      </c>
    </row>
    <row r="2488" spans="1:22" hidden="1" x14ac:dyDescent="0.2">
      <c r="A2488" s="9">
        <v>2486</v>
      </c>
      <c r="B2488" s="9" t="s">
        <v>12475</v>
      </c>
      <c r="C2488" s="9" t="s">
        <v>792</v>
      </c>
      <c r="D2488" s="9" t="s">
        <v>985</v>
      </c>
      <c r="E2488" s="9" t="s">
        <v>229</v>
      </c>
      <c r="F2488" s="9" t="s">
        <v>795</v>
      </c>
      <c r="G2488" s="9">
        <v>7.3</v>
      </c>
      <c r="I2488" s="9">
        <v>1978</v>
      </c>
      <c r="J2488" s="9">
        <v>1978</v>
      </c>
      <c r="L2488" s="9">
        <v>46.681922093600001</v>
      </c>
      <c r="M2488" s="9">
        <v>9.5252130001699999</v>
      </c>
      <c r="O2488" s="9">
        <v>0</v>
      </c>
      <c r="P2488" s="9">
        <v>0</v>
      </c>
      <c r="Q2488" s="9">
        <v>0</v>
      </c>
      <c r="R2488" s="9" t="s">
        <v>393</v>
      </c>
      <c r="S2488" s="9" t="s">
        <v>12476</v>
      </c>
      <c r="T2488" s="9" t="s">
        <v>12477</v>
      </c>
    </row>
    <row r="2489" spans="1:22" hidden="1" x14ac:dyDescent="0.2">
      <c r="A2489" s="9">
        <v>2487</v>
      </c>
      <c r="B2489" s="9" t="s">
        <v>12478</v>
      </c>
      <c r="C2489" s="9" t="s">
        <v>792</v>
      </c>
      <c r="D2489" s="9" t="s">
        <v>985</v>
      </c>
      <c r="E2489" s="9" t="s">
        <v>229</v>
      </c>
      <c r="F2489" s="9" t="s">
        <v>795</v>
      </c>
      <c r="G2489" s="9">
        <v>0.35</v>
      </c>
      <c r="I2489" s="9">
        <v>2013</v>
      </c>
      <c r="J2489" s="9">
        <v>2013</v>
      </c>
      <c r="L2489" s="9">
        <v>46.160935429699997</v>
      </c>
      <c r="M2489" s="9">
        <v>7.24886403999</v>
      </c>
      <c r="O2489" s="9">
        <v>0</v>
      </c>
      <c r="P2489" s="9">
        <v>0</v>
      </c>
      <c r="Q2489" s="9">
        <v>0</v>
      </c>
      <c r="R2489" s="9" t="s">
        <v>393</v>
      </c>
      <c r="S2489" s="9" t="s">
        <v>12479</v>
      </c>
      <c r="T2489" s="9" t="s">
        <v>12480</v>
      </c>
    </row>
    <row r="2490" spans="1:22" hidden="1" x14ac:dyDescent="0.2">
      <c r="A2490" s="9">
        <v>2488</v>
      </c>
      <c r="B2490" s="9" t="s">
        <v>12481</v>
      </c>
      <c r="C2490" s="9" t="s">
        <v>792</v>
      </c>
      <c r="D2490" s="9" t="s">
        <v>985</v>
      </c>
      <c r="E2490" s="9" t="s">
        <v>229</v>
      </c>
      <c r="F2490" s="9" t="s">
        <v>795</v>
      </c>
      <c r="G2490" s="9">
        <v>1.1199999999999899</v>
      </c>
      <c r="I2490" s="9">
        <v>1932</v>
      </c>
      <c r="J2490" s="9">
        <v>1996</v>
      </c>
      <c r="L2490" s="9">
        <v>46.682640984099997</v>
      </c>
      <c r="M2490" s="9">
        <v>7.8501072994199896</v>
      </c>
      <c r="O2490" s="9">
        <v>0</v>
      </c>
      <c r="P2490" s="9">
        <v>0</v>
      </c>
      <c r="Q2490" s="9">
        <v>0</v>
      </c>
      <c r="R2490" s="9" t="s">
        <v>393</v>
      </c>
      <c r="S2490" s="9" t="s">
        <v>12482</v>
      </c>
      <c r="T2490" s="9" t="s">
        <v>12483</v>
      </c>
      <c r="U2490" s="9" t="s">
        <v>12484</v>
      </c>
      <c r="V2490" s="9" t="s">
        <v>12485</v>
      </c>
    </row>
    <row r="2491" spans="1:22" hidden="1" x14ac:dyDescent="0.2">
      <c r="A2491" s="9">
        <v>2489</v>
      </c>
      <c r="B2491" s="9" t="s">
        <v>12486</v>
      </c>
      <c r="C2491" s="9" t="s">
        <v>792</v>
      </c>
      <c r="D2491" s="9" t="s">
        <v>846</v>
      </c>
      <c r="E2491" s="9" t="s">
        <v>794</v>
      </c>
      <c r="F2491" s="9" t="s">
        <v>795</v>
      </c>
      <c r="G2491" s="9">
        <v>60</v>
      </c>
      <c r="I2491" s="9">
        <v>1948</v>
      </c>
      <c r="J2491" s="9">
        <v>1948</v>
      </c>
      <c r="L2491" s="9">
        <v>46.768950668700001</v>
      </c>
      <c r="M2491" s="9">
        <v>7.1275763544000004</v>
      </c>
      <c r="O2491" s="9">
        <v>0</v>
      </c>
      <c r="P2491" s="9">
        <v>0</v>
      </c>
      <c r="Q2491" s="9">
        <v>0</v>
      </c>
      <c r="R2491" s="9" t="s">
        <v>393</v>
      </c>
      <c r="S2491" s="9" t="s">
        <v>12487</v>
      </c>
      <c r="T2491" s="9" t="s">
        <v>12488</v>
      </c>
    </row>
    <row r="2492" spans="1:22" hidden="1" x14ac:dyDescent="0.2">
      <c r="A2492" s="9">
        <v>2490</v>
      </c>
      <c r="B2492" s="9" t="s">
        <v>12489</v>
      </c>
      <c r="C2492" s="9" t="s">
        <v>792</v>
      </c>
      <c r="D2492" s="9" t="s">
        <v>985</v>
      </c>
      <c r="E2492" s="9" t="s">
        <v>229</v>
      </c>
      <c r="F2492" s="9" t="s">
        <v>795</v>
      </c>
      <c r="G2492" s="9">
        <v>1.05</v>
      </c>
      <c r="I2492" s="9">
        <v>2007</v>
      </c>
      <c r="J2492" s="9">
        <v>2007</v>
      </c>
      <c r="L2492" s="9">
        <v>46.964634778899999</v>
      </c>
      <c r="M2492" s="9">
        <v>9.0401786303199998</v>
      </c>
      <c r="O2492" s="9">
        <v>0</v>
      </c>
      <c r="P2492" s="9">
        <v>0</v>
      </c>
      <c r="Q2492" s="9">
        <v>0</v>
      </c>
      <c r="R2492" s="9" t="s">
        <v>393</v>
      </c>
      <c r="S2492" s="9" t="s">
        <v>12490</v>
      </c>
      <c r="T2492" s="9" t="s">
        <v>12491</v>
      </c>
    </row>
    <row r="2493" spans="1:22" hidden="1" x14ac:dyDescent="0.2">
      <c r="A2493" s="9">
        <v>2491</v>
      </c>
      <c r="B2493" s="9" t="s">
        <v>12492</v>
      </c>
      <c r="C2493" s="9" t="s">
        <v>792</v>
      </c>
      <c r="D2493" s="9" t="s">
        <v>985</v>
      </c>
      <c r="E2493" s="9" t="s">
        <v>229</v>
      </c>
      <c r="F2493" s="9" t="s">
        <v>795</v>
      </c>
      <c r="G2493" s="9">
        <v>41</v>
      </c>
      <c r="I2493" s="9">
        <v>1989</v>
      </c>
      <c r="J2493" s="9">
        <v>1989</v>
      </c>
      <c r="L2493" s="9">
        <v>46.347614362000002</v>
      </c>
      <c r="M2493" s="9">
        <v>8.1751935855699998</v>
      </c>
      <c r="O2493" s="9">
        <v>0</v>
      </c>
      <c r="P2493" s="9">
        <v>0</v>
      </c>
      <c r="Q2493" s="9">
        <v>0</v>
      </c>
      <c r="R2493" s="9" t="s">
        <v>393</v>
      </c>
      <c r="S2493" s="9" t="s">
        <v>12493</v>
      </c>
      <c r="T2493" s="9" t="s">
        <v>12494</v>
      </c>
    </row>
    <row r="2494" spans="1:22" hidden="1" x14ac:dyDescent="0.2">
      <c r="A2494" s="9">
        <v>2492</v>
      </c>
      <c r="B2494" s="9" t="s">
        <v>12495</v>
      </c>
      <c r="C2494" s="9" t="s">
        <v>792</v>
      </c>
      <c r="D2494" s="9" t="s">
        <v>985</v>
      </c>
      <c r="E2494" s="9" t="s">
        <v>229</v>
      </c>
      <c r="F2494" s="9" t="s">
        <v>795</v>
      </c>
      <c r="G2494" s="9">
        <v>0.84</v>
      </c>
      <c r="I2494" s="9">
        <v>1991</v>
      </c>
      <c r="J2494" s="9">
        <v>1991</v>
      </c>
      <c r="L2494" s="9">
        <v>47.244775718699998</v>
      </c>
      <c r="M2494" s="9">
        <v>9.1779167868399991</v>
      </c>
      <c r="O2494" s="9">
        <v>0</v>
      </c>
      <c r="P2494" s="9">
        <v>0</v>
      </c>
      <c r="Q2494" s="9">
        <v>0</v>
      </c>
      <c r="R2494" s="9" t="s">
        <v>393</v>
      </c>
      <c r="S2494" s="9" t="s">
        <v>12496</v>
      </c>
      <c r="T2494" s="9" t="s">
        <v>12497</v>
      </c>
    </row>
    <row r="2495" spans="1:22" hidden="1" x14ac:dyDescent="0.2">
      <c r="A2495" s="9">
        <v>2493</v>
      </c>
      <c r="B2495" s="9" t="s">
        <v>12498</v>
      </c>
      <c r="C2495" s="9" t="s">
        <v>792</v>
      </c>
      <c r="D2495" s="9" t="s">
        <v>985</v>
      </c>
      <c r="E2495" s="9" t="s">
        <v>229</v>
      </c>
      <c r="F2495" s="9" t="s">
        <v>795</v>
      </c>
      <c r="G2495" s="9">
        <v>1.4</v>
      </c>
      <c r="I2495" s="9">
        <v>1988</v>
      </c>
      <c r="J2495" s="9">
        <v>1988</v>
      </c>
      <c r="L2495" s="9">
        <v>47.401469320700002</v>
      </c>
      <c r="M2495" s="9">
        <v>8.4865139901899997</v>
      </c>
      <c r="O2495" s="9">
        <v>0</v>
      </c>
      <c r="P2495" s="9">
        <v>0</v>
      </c>
      <c r="Q2495" s="9">
        <v>0</v>
      </c>
      <c r="R2495" s="9" t="s">
        <v>393</v>
      </c>
      <c r="S2495" s="9" t="s">
        <v>12499</v>
      </c>
      <c r="T2495" s="9" t="s">
        <v>12500</v>
      </c>
    </row>
    <row r="2496" spans="1:22" hidden="1" x14ac:dyDescent="0.2">
      <c r="A2496" s="9">
        <v>2494</v>
      </c>
      <c r="B2496" s="9" t="s">
        <v>12501</v>
      </c>
      <c r="C2496" s="9" t="s">
        <v>792</v>
      </c>
      <c r="D2496" s="9" t="s">
        <v>985</v>
      </c>
      <c r="E2496" s="9" t="s">
        <v>229</v>
      </c>
      <c r="F2496" s="9" t="s">
        <v>795</v>
      </c>
      <c r="G2496" s="9">
        <v>5.4</v>
      </c>
      <c r="I2496" s="9">
        <v>1967</v>
      </c>
      <c r="J2496" s="9">
        <v>1967</v>
      </c>
      <c r="L2496" s="9">
        <v>46.715113414000001</v>
      </c>
      <c r="M2496" s="9">
        <v>8.2775169821899901</v>
      </c>
      <c r="O2496" s="9">
        <v>0</v>
      </c>
      <c r="P2496" s="9">
        <v>0</v>
      </c>
      <c r="Q2496" s="9">
        <v>0</v>
      </c>
      <c r="R2496" s="9" t="s">
        <v>4573</v>
      </c>
      <c r="S2496" s="9" t="s">
        <v>12502</v>
      </c>
      <c r="T2496" s="9" t="s">
        <v>12503</v>
      </c>
    </row>
    <row r="2497" spans="1:21" hidden="1" x14ac:dyDescent="0.2">
      <c r="A2497" s="9">
        <v>2495</v>
      </c>
      <c r="B2497" s="9" t="s">
        <v>7108</v>
      </c>
      <c r="C2497" s="9" t="s">
        <v>792</v>
      </c>
      <c r="D2497" s="9" t="s">
        <v>985</v>
      </c>
      <c r="E2497" s="9" t="s">
        <v>229</v>
      </c>
      <c r="F2497" s="9" t="s">
        <v>795</v>
      </c>
      <c r="G2497" s="9">
        <v>1.47</v>
      </c>
      <c r="I2497" s="9">
        <v>1963</v>
      </c>
      <c r="J2497" s="9">
        <v>1963</v>
      </c>
      <c r="L2497" s="9">
        <v>45.886001963799998</v>
      </c>
      <c r="M2497" s="9">
        <v>7.1872218504499896</v>
      </c>
      <c r="O2497" s="9">
        <v>0</v>
      </c>
      <c r="P2497" s="9">
        <v>0</v>
      </c>
      <c r="Q2497" s="9">
        <v>0</v>
      </c>
      <c r="R2497" s="9" t="s">
        <v>393</v>
      </c>
      <c r="S2497" s="9" t="s">
        <v>12504</v>
      </c>
      <c r="T2497" s="9" t="s">
        <v>12505</v>
      </c>
    </row>
    <row r="2498" spans="1:21" hidden="1" x14ac:dyDescent="0.2">
      <c r="A2498" s="9">
        <v>2496</v>
      </c>
      <c r="B2498" s="9" t="s">
        <v>12506</v>
      </c>
      <c r="C2498" s="9" t="s">
        <v>792</v>
      </c>
      <c r="D2498" s="9" t="s">
        <v>985</v>
      </c>
      <c r="E2498" s="9" t="s">
        <v>229</v>
      </c>
      <c r="F2498" s="9" t="s">
        <v>795</v>
      </c>
      <c r="G2498" s="9">
        <v>4.7</v>
      </c>
      <c r="I2498" s="9">
        <v>1960</v>
      </c>
      <c r="J2498" s="9">
        <v>1960</v>
      </c>
      <c r="L2498" s="9">
        <v>46.971005149600003</v>
      </c>
      <c r="M2498" s="9">
        <v>8.7824966915199898</v>
      </c>
      <c r="O2498" s="9">
        <v>0</v>
      </c>
      <c r="P2498" s="9">
        <v>0</v>
      </c>
      <c r="Q2498" s="9">
        <v>0</v>
      </c>
      <c r="R2498" s="9" t="s">
        <v>393</v>
      </c>
      <c r="S2498" s="9" t="s">
        <v>12507</v>
      </c>
      <c r="T2498" s="9" t="s">
        <v>12508</v>
      </c>
    </row>
    <row r="2499" spans="1:21" hidden="1" x14ac:dyDescent="0.2">
      <c r="A2499" s="9">
        <v>2497</v>
      </c>
      <c r="B2499" s="9" t="s">
        <v>12509</v>
      </c>
      <c r="C2499" s="9" t="s">
        <v>792</v>
      </c>
      <c r="D2499" s="9" t="s">
        <v>985</v>
      </c>
      <c r="E2499" s="9" t="s">
        <v>229</v>
      </c>
      <c r="F2499" s="9" t="s">
        <v>795</v>
      </c>
      <c r="G2499" s="9">
        <v>1.21</v>
      </c>
      <c r="I2499" s="9">
        <v>1978</v>
      </c>
      <c r="J2499" s="9">
        <v>1988</v>
      </c>
      <c r="L2499" s="9">
        <v>46.957064902499901</v>
      </c>
      <c r="M2499" s="9">
        <v>9.5733600954700009</v>
      </c>
      <c r="O2499" s="9">
        <v>0</v>
      </c>
      <c r="P2499" s="9">
        <v>0</v>
      </c>
      <c r="Q2499" s="9">
        <v>0</v>
      </c>
      <c r="R2499" s="9" t="s">
        <v>393</v>
      </c>
      <c r="S2499" s="9" t="s">
        <v>12510</v>
      </c>
      <c r="T2499" s="9" t="s">
        <v>12511</v>
      </c>
      <c r="U2499" s="9" t="s">
        <v>12512</v>
      </c>
    </row>
    <row r="2500" spans="1:21" hidden="1" x14ac:dyDescent="0.2">
      <c r="A2500" s="9">
        <v>2498</v>
      </c>
      <c r="B2500" s="9" t="s">
        <v>12513</v>
      </c>
      <c r="C2500" s="9" t="s">
        <v>792</v>
      </c>
      <c r="D2500" s="9" t="s">
        <v>985</v>
      </c>
      <c r="E2500" s="9" t="s">
        <v>229</v>
      </c>
      <c r="F2500" s="9" t="s">
        <v>795</v>
      </c>
      <c r="G2500" s="9">
        <v>34.5</v>
      </c>
      <c r="I2500" s="9">
        <v>1990</v>
      </c>
      <c r="J2500" s="9">
        <v>1990</v>
      </c>
      <c r="L2500" s="9">
        <v>46.774763759400003</v>
      </c>
      <c r="M2500" s="9">
        <v>9.1952255793000006</v>
      </c>
      <c r="O2500" s="9">
        <v>0</v>
      </c>
      <c r="P2500" s="9">
        <v>0</v>
      </c>
      <c r="Q2500" s="9">
        <v>0</v>
      </c>
      <c r="R2500" s="9" t="s">
        <v>393</v>
      </c>
      <c r="S2500" s="9" t="s">
        <v>12514</v>
      </c>
      <c r="T2500" s="9" t="s">
        <v>12515</v>
      </c>
    </row>
    <row r="2501" spans="1:21" hidden="1" x14ac:dyDescent="0.2">
      <c r="A2501" s="9">
        <v>2499</v>
      </c>
      <c r="B2501" s="9" t="s">
        <v>12516</v>
      </c>
      <c r="C2501" s="9" t="s">
        <v>792</v>
      </c>
      <c r="D2501" s="9" t="s">
        <v>985</v>
      </c>
      <c r="E2501" s="9" t="s">
        <v>229</v>
      </c>
      <c r="F2501" s="9" t="s">
        <v>795</v>
      </c>
      <c r="G2501" s="9">
        <v>0.86</v>
      </c>
      <c r="I2501" s="9">
        <v>2004</v>
      </c>
      <c r="J2501" s="9">
        <v>2004</v>
      </c>
      <c r="L2501" s="9">
        <v>47.258540279100004</v>
      </c>
      <c r="M2501" s="9">
        <v>9.1296020141500005</v>
      </c>
      <c r="O2501" s="9">
        <v>0</v>
      </c>
      <c r="P2501" s="9">
        <v>0</v>
      </c>
      <c r="Q2501" s="9">
        <v>0</v>
      </c>
      <c r="R2501" s="9" t="s">
        <v>393</v>
      </c>
      <c r="S2501" s="9" t="s">
        <v>12517</v>
      </c>
      <c r="T2501" s="9" t="s">
        <v>12518</v>
      </c>
    </row>
    <row r="2502" spans="1:21" hidden="1" x14ac:dyDescent="0.2">
      <c r="A2502" s="9">
        <v>2500</v>
      </c>
      <c r="B2502" s="9" t="s">
        <v>12519</v>
      </c>
      <c r="C2502" s="9" t="s">
        <v>792</v>
      </c>
      <c r="D2502" s="9" t="s">
        <v>985</v>
      </c>
      <c r="E2502" s="9" t="s">
        <v>229</v>
      </c>
      <c r="F2502" s="9" t="s">
        <v>795</v>
      </c>
      <c r="G2502" s="9">
        <v>0.45</v>
      </c>
      <c r="I2502" s="9">
        <v>1981</v>
      </c>
      <c r="J2502" s="9">
        <v>1981</v>
      </c>
      <c r="L2502" s="9">
        <v>47.140329120899999</v>
      </c>
      <c r="M2502" s="9">
        <v>8.5725034839699994</v>
      </c>
      <c r="O2502" s="9">
        <v>0</v>
      </c>
      <c r="P2502" s="9">
        <v>0</v>
      </c>
      <c r="Q2502" s="9">
        <v>0</v>
      </c>
      <c r="R2502" s="9" t="s">
        <v>393</v>
      </c>
      <c r="S2502" s="9" t="s">
        <v>12520</v>
      </c>
      <c r="T2502" s="9" t="s">
        <v>12521</v>
      </c>
    </row>
    <row r="2503" spans="1:21" hidden="1" x14ac:dyDescent="0.2">
      <c r="A2503" s="9">
        <v>2501</v>
      </c>
      <c r="B2503" s="9" t="s">
        <v>12522</v>
      </c>
      <c r="C2503" s="9" t="s">
        <v>792</v>
      </c>
      <c r="D2503" s="9" t="s">
        <v>985</v>
      </c>
      <c r="E2503" s="9" t="s">
        <v>229</v>
      </c>
      <c r="F2503" s="9" t="s">
        <v>795</v>
      </c>
      <c r="G2503" s="9">
        <v>4.4000000000000004</v>
      </c>
      <c r="I2503" s="9">
        <v>2007</v>
      </c>
      <c r="J2503" s="9">
        <v>2007</v>
      </c>
      <c r="L2503" s="9">
        <v>46.505619584800002</v>
      </c>
      <c r="M2503" s="9">
        <v>9.8572890171300003</v>
      </c>
      <c r="O2503" s="9">
        <v>0</v>
      </c>
      <c r="P2503" s="9">
        <v>0</v>
      </c>
      <c r="Q2503" s="9">
        <v>0</v>
      </c>
      <c r="R2503" s="9" t="s">
        <v>393</v>
      </c>
      <c r="S2503" s="9" t="s">
        <v>12523</v>
      </c>
      <c r="T2503" s="9" t="s">
        <v>12524</v>
      </c>
    </row>
    <row r="2504" spans="1:21" hidden="1" x14ac:dyDescent="0.2">
      <c r="A2504" s="9">
        <v>2502</v>
      </c>
      <c r="B2504" s="9" t="s">
        <v>12525</v>
      </c>
      <c r="C2504" s="9" t="s">
        <v>792</v>
      </c>
      <c r="D2504" s="9" t="s">
        <v>985</v>
      </c>
      <c r="E2504" s="9" t="s">
        <v>229</v>
      </c>
      <c r="F2504" s="9" t="s">
        <v>976</v>
      </c>
      <c r="G2504" s="9">
        <v>18.7</v>
      </c>
      <c r="I2504" s="9">
        <v>1957</v>
      </c>
      <c r="J2504" s="9">
        <v>1957</v>
      </c>
      <c r="L2504" s="9">
        <v>57.628295000000001</v>
      </c>
      <c r="M2504" s="9">
        <v>-4.7972219999999997</v>
      </c>
      <c r="O2504" s="9">
        <v>0</v>
      </c>
      <c r="P2504" s="9">
        <v>0</v>
      </c>
      <c r="Q2504" s="9">
        <v>0</v>
      </c>
      <c r="R2504" s="9" t="s">
        <v>393</v>
      </c>
      <c r="S2504" s="9" t="s">
        <v>12526</v>
      </c>
      <c r="T2504" s="9" t="s">
        <v>12527</v>
      </c>
    </row>
    <row r="2505" spans="1:21" hidden="1" x14ac:dyDescent="0.2">
      <c r="A2505" s="9">
        <v>2503</v>
      </c>
      <c r="B2505" s="9" t="s">
        <v>12528</v>
      </c>
      <c r="C2505" s="9" t="s">
        <v>792</v>
      </c>
      <c r="D2505" s="9" t="s">
        <v>985</v>
      </c>
      <c r="E2505" s="9" t="s">
        <v>229</v>
      </c>
      <c r="F2505" s="9" t="s">
        <v>795</v>
      </c>
      <c r="G2505" s="9">
        <v>0.38</v>
      </c>
      <c r="I2505" s="9">
        <v>1982</v>
      </c>
      <c r="J2505" s="9">
        <v>1982</v>
      </c>
      <c r="L2505" s="9">
        <v>46.608500499599998</v>
      </c>
      <c r="M2505" s="9">
        <v>7.2693436033100003</v>
      </c>
      <c r="O2505" s="9">
        <v>0</v>
      </c>
      <c r="P2505" s="9">
        <v>0</v>
      </c>
      <c r="Q2505" s="9">
        <v>0</v>
      </c>
      <c r="R2505" s="9" t="s">
        <v>393</v>
      </c>
      <c r="S2505" s="9" t="s">
        <v>12529</v>
      </c>
      <c r="T2505" s="9" t="s">
        <v>12530</v>
      </c>
    </row>
    <row r="2506" spans="1:21" hidden="1" x14ac:dyDescent="0.2">
      <c r="A2506" s="9">
        <v>2504</v>
      </c>
      <c r="B2506" s="9" t="s">
        <v>12531</v>
      </c>
      <c r="C2506" s="9" t="s">
        <v>792</v>
      </c>
      <c r="D2506" s="9" t="s">
        <v>985</v>
      </c>
      <c r="E2506" s="9" t="s">
        <v>229</v>
      </c>
      <c r="F2506" s="9" t="s">
        <v>795</v>
      </c>
      <c r="G2506" s="9">
        <v>0.46</v>
      </c>
      <c r="I2506" s="9">
        <v>1997</v>
      </c>
      <c r="J2506" s="9">
        <v>1997</v>
      </c>
      <c r="L2506" s="9">
        <v>46.993178028199999</v>
      </c>
      <c r="M2506" s="9">
        <v>9.5548065219500007</v>
      </c>
      <c r="O2506" s="9">
        <v>0</v>
      </c>
      <c r="P2506" s="9">
        <v>0</v>
      </c>
      <c r="Q2506" s="9">
        <v>0</v>
      </c>
      <c r="R2506" s="9" t="s">
        <v>393</v>
      </c>
      <c r="S2506" s="9" t="s">
        <v>12532</v>
      </c>
      <c r="T2506" s="9" t="s">
        <v>12533</v>
      </c>
    </row>
    <row r="2507" spans="1:21" hidden="1" x14ac:dyDescent="0.2">
      <c r="A2507" s="9">
        <v>2505</v>
      </c>
      <c r="B2507" s="9" t="s">
        <v>12534</v>
      </c>
      <c r="C2507" s="9" t="s">
        <v>792</v>
      </c>
      <c r="D2507" s="9" t="s">
        <v>985</v>
      </c>
      <c r="E2507" s="9" t="s">
        <v>229</v>
      </c>
      <c r="F2507" s="9" t="s">
        <v>795</v>
      </c>
      <c r="G2507" s="9">
        <v>0.35</v>
      </c>
      <c r="I2507" s="9">
        <v>1997</v>
      </c>
      <c r="J2507" s="9">
        <v>1997</v>
      </c>
      <c r="L2507" s="9">
        <v>47.410519135100003</v>
      </c>
      <c r="M2507" s="9">
        <v>7.4946701520600003</v>
      </c>
      <c r="O2507" s="9">
        <v>0</v>
      </c>
      <c r="P2507" s="9">
        <v>0</v>
      </c>
      <c r="Q2507" s="9">
        <v>0</v>
      </c>
      <c r="R2507" s="9" t="s">
        <v>393</v>
      </c>
      <c r="S2507" s="9" t="s">
        <v>12535</v>
      </c>
      <c r="T2507" s="9" t="s">
        <v>12536</v>
      </c>
    </row>
    <row r="2508" spans="1:21" hidden="1" x14ac:dyDescent="0.2">
      <c r="A2508" s="9">
        <v>2506</v>
      </c>
      <c r="B2508" s="9" t="s">
        <v>12537</v>
      </c>
      <c r="C2508" s="9" t="s">
        <v>792</v>
      </c>
      <c r="D2508" s="9" t="s">
        <v>985</v>
      </c>
      <c r="E2508" s="9" t="s">
        <v>229</v>
      </c>
      <c r="F2508" s="9" t="s">
        <v>795</v>
      </c>
      <c r="G2508" s="9">
        <v>7</v>
      </c>
      <c r="I2508" s="9">
        <v>2006</v>
      </c>
      <c r="J2508" s="9">
        <v>2006</v>
      </c>
      <c r="L2508" s="9">
        <v>47.484553913900001</v>
      </c>
      <c r="M2508" s="9">
        <v>8.2928319252799998</v>
      </c>
      <c r="O2508" s="9">
        <v>0</v>
      </c>
      <c r="P2508" s="9">
        <v>0</v>
      </c>
      <c r="Q2508" s="9">
        <v>0</v>
      </c>
      <c r="R2508" s="9" t="s">
        <v>393</v>
      </c>
      <c r="S2508" s="9" t="s">
        <v>12538</v>
      </c>
      <c r="T2508" s="9" t="s">
        <v>12539</v>
      </c>
    </row>
    <row r="2509" spans="1:21" hidden="1" x14ac:dyDescent="0.2">
      <c r="A2509" s="9">
        <v>2507</v>
      </c>
      <c r="B2509" s="9" t="s">
        <v>11415</v>
      </c>
      <c r="C2509" s="9" t="s">
        <v>792</v>
      </c>
      <c r="D2509" s="9" t="s">
        <v>985</v>
      </c>
      <c r="E2509" s="9" t="s">
        <v>229</v>
      </c>
      <c r="F2509" s="9" t="s">
        <v>795</v>
      </c>
      <c r="G2509" s="9">
        <v>163.4</v>
      </c>
      <c r="I2509" s="9">
        <v>1983</v>
      </c>
      <c r="J2509" s="9">
        <v>2016</v>
      </c>
      <c r="L2509" s="9">
        <v>47.654955952900004</v>
      </c>
      <c r="M2509" s="9">
        <v>7.5194159062299999</v>
      </c>
      <c r="O2509" s="9">
        <v>0</v>
      </c>
      <c r="P2509" s="9">
        <v>0</v>
      </c>
      <c r="Q2509" s="9">
        <v>0</v>
      </c>
      <c r="R2509" s="9" t="s">
        <v>393</v>
      </c>
      <c r="S2509" s="9" t="s">
        <v>12540</v>
      </c>
      <c r="T2509" s="9" t="s">
        <v>12541</v>
      </c>
      <c r="U2509" s="9" t="s">
        <v>12542</v>
      </c>
    </row>
    <row r="2510" spans="1:21" hidden="1" x14ac:dyDescent="0.2">
      <c r="A2510" s="9">
        <v>2508</v>
      </c>
      <c r="B2510" s="9" t="s">
        <v>12543</v>
      </c>
      <c r="C2510" s="9" t="s">
        <v>792</v>
      </c>
      <c r="D2510" s="9" t="s">
        <v>985</v>
      </c>
      <c r="E2510" s="9" t="s">
        <v>229</v>
      </c>
      <c r="F2510" s="9" t="s">
        <v>795</v>
      </c>
      <c r="G2510" s="9">
        <v>0.64</v>
      </c>
      <c r="I2510" s="9">
        <v>1999</v>
      </c>
      <c r="J2510" s="9">
        <v>1999</v>
      </c>
      <c r="L2510" s="9">
        <v>46.956152837099999</v>
      </c>
      <c r="M2510" s="9">
        <v>9.1597653481099996</v>
      </c>
      <c r="O2510" s="9">
        <v>0</v>
      </c>
      <c r="P2510" s="9">
        <v>0</v>
      </c>
      <c r="Q2510" s="9">
        <v>0</v>
      </c>
      <c r="R2510" s="9" t="s">
        <v>393</v>
      </c>
      <c r="S2510" s="9" t="s">
        <v>12544</v>
      </c>
      <c r="T2510" s="9" t="s">
        <v>12545</v>
      </c>
    </row>
    <row r="2511" spans="1:21" hidden="1" x14ac:dyDescent="0.2">
      <c r="A2511" s="9">
        <v>2509</v>
      </c>
      <c r="B2511" s="9" t="s">
        <v>12546</v>
      </c>
      <c r="C2511" s="9" t="s">
        <v>792</v>
      </c>
      <c r="D2511" s="9" t="s">
        <v>985</v>
      </c>
      <c r="E2511" s="9" t="s">
        <v>229</v>
      </c>
      <c r="F2511" s="9" t="s">
        <v>795</v>
      </c>
      <c r="G2511" s="9">
        <v>15</v>
      </c>
      <c r="I2511" s="9">
        <v>1976</v>
      </c>
      <c r="J2511" s="9">
        <v>1976</v>
      </c>
      <c r="L2511" s="9">
        <v>47.4019094764</v>
      </c>
      <c r="M2511" s="9">
        <v>9.3236406382699997</v>
      </c>
      <c r="O2511" s="9">
        <v>0</v>
      </c>
      <c r="P2511" s="9">
        <v>0</v>
      </c>
      <c r="Q2511" s="9">
        <v>0</v>
      </c>
      <c r="R2511" s="9" t="s">
        <v>393</v>
      </c>
      <c r="S2511" s="9" t="s">
        <v>12547</v>
      </c>
      <c r="T2511" s="9" t="s">
        <v>12548</v>
      </c>
    </row>
    <row r="2512" spans="1:21" hidden="1" x14ac:dyDescent="0.2">
      <c r="A2512" s="9">
        <v>2510</v>
      </c>
      <c r="B2512" s="9" t="s">
        <v>12549</v>
      </c>
      <c r="C2512" s="9" t="s">
        <v>792</v>
      </c>
      <c r="D2512" s="9" t="s">
        <v>985</v>
      </c>
      <c r="E2512" s="9" t="s">
        <v>229</v>
      </c>
      <c r="F2512" s="9" t="s">
        <v>795</v>
      </c>
      <c r="G2512" s="9">
        <v>0.98</v>
      </c>
      <c r="I2512" s="9">
        <v>2014</v>
      </c>
      <c r="J2512" s="9">
        <v>2014</v>
      </c>
      <c r="L2512" s="9">
        <v>46.292642498299998</v>
      </c>
      <c r="M2512" s="9">
        <v>7.7790313852499997</v>
      </c>
      <c r="O2512" s="9">
        <v>0</v>
      </c>
      <c r="P2512" s="9">
        <v>0</v>
      </c>
      <c r="Q2512" s="9">
        <v>0</v>
      </c>
      <c r="R2512" s="9" t="s">
        <v>393</v>
      </c>
      <c r="S2512" s="9" t="s">
        <v>12550</v>
      </c>
      <c r="T2512" s="9" t="s">
        <v>12551</v>
      </c>
    </row>
    <row r="2513" spans="1:23" hidden="1" x14ac:dyDescent="0.2">
      <c r="A2513" s="9">
        <v>2511</v>
      </c>
      <c r="B2513" s="9" t="s">
        <v>12552</v>
      </c>
      <c r="C2513" s="9" t="s">
        <v>792</v>
      </c>
      <c r="D2513" s="9" t="s">
        <v>985</v>
      </c>
      <c r="E2513" s="9" t="s">
        <v>229</v>
      </c>
      <c r="F2513" s="9" t="s">
        <v>795</v>
      </c>
      <c r="G2513" s="9">
        <v>0.99</v>
      </c>
      <c r="I2513" s="9">
        <v>2013</v>
      </c>
      <c r="J2513" s="9">
        <v>2013</v>
      </c>
      <c r="L2513" s="9">
        <v>46.391209302599997</v>
      </c>
      <c r="M2513" s="9">
        <v>7.7570270248899904</v>
      </c>
      <c r="O2513" s="9">
        <v>0</v>
      </c>
      <c r="P2513" s="9">
        <v>0</v>
      </c>
      <c r="Q2513" s="9">
        <v>0</v>
      </c>
      <c r="R2513" s="9" t="s">
        <v>393</v>
      </c>
      <c r="S2513" s="9" t="s">
        <v>12553</v>
      </c>
      <c r="T2513" s="9" t="s">
        <v>12554</v>
      </c>
    </row>
    <row r="2514" spans="1:23" hidden="1" x14ac:dyDescent="0.2">
      <c r="A2514" s="9">
        <v>2512</v>
      </c>
      <c r="B2514" s="9" t="s">
        <v>12555</v>
      </c>
      <c r="C2514" s="9" t="s">
        <v>792</v>
      </c>
      <c r="D2514" s="9" t="s">
        <v>985</v>
      </c>
      <c r="E2514" s="9" t="s">
        <v>229</v>
      </c>
      <c r="F2514" s="9" t="s">
        <v>795</v>
      </c>
      <c r="G2514" s="9">
        <v>0.9</v>
      </c>
      <c r="I2514" s="9">
        <v>2014</v>
      </c>
      <c r="J2514" s="9">
        <v>2014</v>
      </c>
      <c r="L2514" s="9">
        <v>46.424153331799999</v>
      </c>
      <c r="M2514" s="9">
        <v>7.3183139531299997</v>
      </c>
      <c r="O2514" s="9">
        <v>0</v>
      </c>
      <c r="P2514" s="9">
        <v>0</v>
      </c>
      <c r="Q2514" s="9">
        <v>0</v>
      </c>
      <c r="R2514" s="9" t="s">
        <v>393</v>
      </c>
      <c r="S2514" s="9" t="s">
        <v>12556</v>
      </c>
      <c r="T2514" s="9" t="s">
        <v>12557</v>
      </c>
    </row>
    <row r="2515" spans="1:23" hidden="1" x14ac:dyDescent="0.2">
      <c r="A2515" s="9">
        <v>2513</v>
      </c>
      <c r="B2515" s="9" t="s">
        <v>12558</v>
      </c>
      <c r="C2515" s="9" t="s">
        <v>792</v>
      </c>
      <c r="D2515" s="9" t="s">
        <v>985</v>
      </c>
      <c r="E2515" s="9" t="s">
        <v>794</v>
      </c>
      <c r="F2515" s="9" t="s">
        <v>795</v>
      </c>
      <c r="G2515" s="9">
        <v>36.1</v>
      </c>
      <c r="I2515" s="9">
        <v>1964</v>
      </c>
      <c r="J2515" s="9">
        <v>2012</v>
      </c>
      <c r="L2515" s="9">
        <v>46.920546418566602</v>
      </c>
      <c r="M2515" s="9">
        <v>8.9947002675699999</v>
      </c>
      <c r="N2515" s="9">
        <v>2.0564042303172698</v>
      </c>
      <c r="O2515" s="9">
        <v>0</v>
      </c>
      <c r="P2515" s="9">
        <v>0</v>
      </c>
      <c r="Q2515" s="9">
        <v>0</v>
      </c>
      <c r="R2515" s="9" t="s">
        <v>12559</v>
      </c>
      <c r="S2515" s="9" t="s">
        <v>12560</v>
      </c>
      <c r="T2515" s="9" t="s">
        <v>12561</v>
      </c>
      <c r="U2515" s="9" t="s">
        <v>12562</v>
      </c>
      <c r="V2515" s="9" t="s">
        <v>12563</v>
      </c>
      <c r="W2515" s="9" t="s">
        <v>12564</v>
      </c>
    </row>
    <row r="2516" spans="1:23" hidden="1" x14ac:dyDescent="0.2">
      <c r="A2516" s="9">
        <v>2514</v>
      </c>
      <c r="B2516" s="9" t="s">
        <v>12565</v>
      </c>
      <c r="C2516" s="9" t="s">
        <v>792</v>
      </c>
      <c r="D2516" s="9" t="s">
        <v>985</v>
      </c>
      <c r="E2516" s="9" t="s">
        <v>229</v>
      </c>
      <c r="F2516" s="9" t="s">
        <v>976</v>
      </c>
      <c r="G2516" s="9">
        <v>0.6</v>
      </c>
      <c r="I2516" s="9">
        <v>1959</v>
      </c>
      <c r="J2516" s="9">
        <v>1959</v>
      </c>
      <c r="L2516" s="9">
        <v>56.699001000000003</v>
      </c>
      <c r="M2516" s="9">
        <v>-4.4080000000000004</v>
      </c>
      <c r="O2516" s="9">
        <v>0</v>
      </c>
      <c r="P2516" s="9">
        <v>0</v>
      </c>
      <c r="Q2516" s="9">
        <v>0</v>
      </c>
      <c r="R2516" s="9" t="s">
        <v>393</v>
      </c>
      <c r="S2516" s="9" t="s">
        <v>12566</v>
      </c>
      <c r="T2516" s="9" t="s">
        <v>12567</v>
      </c>
    </row>
    <row r="2517" spans="1:23" hidden="1" x14ac:dyDescent="0.2">
      <c r="A2517" s="9">
        <v>2515</v>
      </c>
      <c r="B2517" s="9" t="s">
        <v>12568</v>
      </c>
      <c r="C2517" s="9" t="s">
        <v>792</v>
      </c>
      <c r="D2517" s="9" t="s">
        <v>985</v>
      </c>
      <c r="E2517" s="9" t="s">
        <v>229</v>
      </c>
      <c r="F2517" s="9" t="s">
        <v>795</v>
      </c>
      <c r="G2517" s="9">
        <v>0.92</v>
      </c>
      <c r="I2517" s="9">
        <v>2012</v>
      </c>
      <c r="J2517" s="9">
        <v>2012</v>
      </c>
      <c r="L2517" s="9">
        <v>46.983874800700001</v>
      </c>
      <c r="M2517" s="9">
        <v>9.0603415513499996</v>
      </c>
      <c r="O2517" s="9">
        <v>0</v>
      </c>
      <c r="P2517" s="9">
        <v>0</v>
      </c>
      <c r="Q2517" s="9">
        <v>0</v>
      </c>
      <c r="R2517" s="9" t="s">
        <v>393</v>
      </c>
      <c r="S2517" s="9" t="s">
        <v>12569</v>
      </c>
      <c r="T2517" s="9" t="s">
        <v>12570</v>
      </c>
    </row>
    <row r="2518" spans="1:23" hidden="1" x14ac:dyDescent="0.2">
      <c r="A2518" s="9">
        <v>2516</v>
      </c>
      <c r="B2518" s="9" t="s">
        <v>12571</v>
      </c>
      <c r="C2518" s="9" t="s">
        <v>792</v>
      </c>
      <c r="D2518" s="9" t="s">
        <v>985</v>
      </c>
      <c r="E2518" s="9" t="s">
        <v>229</v>
      </c>
      <c r="F2518" s="9" t="s">
        <v>795</v>
      </c>
      <c r="G2518" s="9">
        <v>0.57999999999999996</v>
      </c>
      <c r="I2518" s="9">
        <v>2015</v>
      </c>
      <c r="J2518" s="9">
        <v>2015</v>
      </c>
      <c r="L2518" s="9">
        <v>47.5179055877</v>
      </c>
      <c r="M2518" s="9">
        <v>8.6737675842099993</v>
      </c>
      <c r="O2518" s="9">
        <v>0</v>
      </c>
      <c r="P2518" s="9">
        <v>0</v>
      </c>
      <c r="Q2518" s="9">
        <v>0</v>
      </c>
      <c r="R2518" s="9" t="s">
        <v>393</v>
      </c>
      <c r="S2518" s="9" t="s">
        <v>12572</v>
      </c>
      <c r="T2518" s="9" t="s">
        <v>12573</v>
      </c>
    </row>
    <row r="2519" spans="1:23" hidden="1" x14ac:dyDescent="0.2">
      <c r="A2519" s="9">
        <v>2517</v>
      </c>
      <c r="B2519" s="9" t="s">
        <v>12574</v>
      </c>
      <c r="C2519" s="9" t="s">
        <v>792</v>
      </c>
      <c r="D2519" s="9" t="s">
        <v>985</v>
      </c>
      <c r="E2519" s="9" t="s">
        <v>229</v>
      </c>
      <c r="F2519" s="9" t="s">
        <v>795</v>
      </c>
      <c r="G2519" s="9">
        <v>0.35</v>
      </c>
      <c r="I2519" s="9">
        <v>1998</v>
      </c>
      <c r="J2519" s="9">
        <v>1998</v>
      </c>
      <c r="L2519" s="9">
        <v>46.768482329400001</v>
      </c>
      <c r="M2519" s="9">
        <v>10.142980769299999</v>
      </c>
      <c r="O2519" s="9">
        <v>0</v>
      </c>
      <c r="P2519" s="9">
        <v>0</v>
      </c>
      <c r="Q2519" s="9">
        <v>0</v>
      </c>
      <c r="R2519" s="9" t="s">
        <v>393</v>
      </c>
      <c r="S2519" s="9" t="s">
        <v>12575</v>
      </c>
      <c r="T2519" s="9" t="s">
        <v>12576</v>
      </c>
    </row>
    <row r="2520" spans="1:23" hidden="1" x14ac:dyDescent="0.2">
      <c r="A2520" s="9">
        <v>2518</v>
      </c>
      <c r="B2520" s="9" t="s">
        <v>12577</v>
      </c>
      <c r="C2520" s="9" t="s">
        <v>792</v>
      </c>
      <c r="D2520" s="9" t="s">
        <v>985</v>
      </c>
      <c r="E2520" s="9" t="s">
        <v>229</v>
      </c>
      <c r="F2520" s="9" t="s">
        <v>795</v>
      </c>
      <c r="G2520" s="9">
        <v>0.72</v>
      </c>
      <c r="I2520" s="9">
        <v>2015</v>
      </c>
      <c r="J2520" s="9">
        <v>2015</v>
      </c>
      <c r="L2520" s="9">
        <v>46.385228089500004</v>
      </c>
      <c r="M2520" s="9">
        <v>7.2686142560500002</v>
      </c>
      <c r="O2520" s="9">
        <v>0</v>
      </c>
      <c r="P2520" s="9">
        <v>0</v>
      </c>
      <c r="Q2520" s="9">
        <v>0</v>
      </c>
      <c r="R2520" s="9" t="s">
        <v>393</v>
      </c>
      <c r="S2520" s="9" t="s">
        <v>12578</v>
      </c>
      <c r="T2520" s="9" t="s">
        <v>12579</v>
      </c>
    </row>
    <row r="2521" spans="1:23" hidden="1" x14ac:dyDescent="0.2">
      <c r="A2521" s="9">
        <v>2519</v>
      </c>
      <c r="B2521" s="9" t="s">
        <v>12580</v>
      </c>
      <c r="C2521" s="9" t="s">
        <v>792</v>
      </c>
      <c r="D2521" s="9" t="s">
        <v>985</v>
      </c>
      <c r="E2521" s="9" t="s">
        <v>229</v>
      </c>
      <c r="F2521" s="9" t="s">
        <v>795</v>
      </c>
      <c r="G2521" s="9">
        <v>18</v>
      </c>
      <c r="I2521" s="9">
        <v>2005</v>
      </c>
      <c r="J2521" s="9">
        <v>2005</v>
      </c>
      <c r="L2521" s="9">
        <v>46.656882156400002</v>
      </c>
      <c r="M2521" s="9">
        <v>7.5481189122199996</v>
      </c>
      <c r="O2521" s="9">
        <v>0</v>
      </c>
      <c r="P2521" s="9">
        <v>0</v>
      </c>
      <c r="Q2521" s="9">
        <v>0</v>
      </c>
      <c r="R2521" s="9" t="s">
        <v>393</v>
      </c>
      <c r="S2521" s="9" t="s">
        <v>12581</v>
      </c>
      <c r="T2521" s="9" t="s">
        <v>12582</v>
      </c>
    </row>
    <row r="2522" spans="1:23" hidden="1" x14ac:dyDescent="0.2">
      <c r="A2522" s="9">
        <v>2520</v>
      </c>
      <c r="B2522" s="9" t="s">
        <v>12583</v>
      </c>
      <c r="C2522" s="9" t="s">
        <v>792</v>
      </c>
      <c r="D2522" s="9" t="s">
        <v>985</v>
      </c>
      <c r="E2522" s="9" t="s">
        <v>229</v>
      </c>
      <c r="F2522" s="9" t="s">
        <v>795</v>
      </c>
      <c r="G2522" s="9">
        <v>0.48</v>
      </c>
      <c r="I2522" s="9">
        <v>2003</v>
      </c>
      <c r="J2522" s="9">
        <v>2003</v>
      </c>
      <c r="L2522" s="9">
        <v>47.457226415699999</v>
      </c>
      <c r="M2522" s="9">
        <v>9.3680490014399993</v>
      </c>
      <c r="O2522" s="9">
        <v>0</v>
      </c>
      <c r="P2522" s="9">
        <v>0</v>
      </c>
      <c r="Q2522" s="9">
        <v>0</v>
      </c>
      <c r="R2522" s="9" t="s">
        <v>393</v>
      </c>
      <c r="S2522" s="9" t="s">
        <v>12584</v>
      </c>
      <c r="T2522" s="9" t="s">
        <v>12585</v>
      </c>
    </row>
    <row r="2523" spans="1:23" hidden="1" x14ac:dyDescent="0.2">
      <c r="A2523" s="9">
        <v>2521</v>
      </c>
      <c r="B2523" s="9" t="s">
        <v>12586</v>
      </c>
      <c r="C2523" s="9" t="s">
        <v>792</v>
      </c>
      <c r="D2523" s="9" t="s">
        <v>985</v>
      </c>
      <c r="E2523" s="9" t="s">
        <v>229</v>
      </c>
      <c r="F2523" s="9" t="s">
        <v>795</v>
      </c>
      <c r="G2523" s="9">
        <v>33</v>
      </c>
      <c r="I2523" s="9">
        <v>1954</v>
      </c>
      <c r="J2523" s="9">
        <v>1954</v>
      </c>
      <c r="L2523" s="9">
        <v>46.391168744600002</v>
      </c>
      <c r="M2523" s="9">
        <v>8.1301504096400006</v>
      </c>
      <c r="O2523" s="9">
        <v>0</v>
      </c>
      <c r="P2523" s="9">
        <v>0</v>
      </c>
      <c r="Q2523" s="9">
        <v>0</v>
      </c>
      <c r="R2523" s="9" t="s">
        <v>393</v>
      </c>
      <c r="S2523" s="9" t="s">
        <v>12587</v>
      </c>
      <c r="T2523" s="9" t="s">
        <v>12588</v>
      </c>
    </row>
    <row r="2524" spans="1:23" hidden="1" x14ac:dyDescent="0.2">
      <c r="A2524" s="9">
        <v>2522</v>
      </c>
      <c r="B2524" s="9" t="s">
        <v>12589</v>
      </c>
      <c r="C2524" s="9" t="s">
        <v>792</v>
      </c>
      <c r="D2524" s="9" t="s">
        <v>985</v>
      </c>
      <c r="E2524" s="9" t="s">
        <v>229</v>
      </c>
      <c r="F2524" s="9" t="s">
        <v>795</v>
      </c>
      <c r="G2524" s="9">
        <v>0.36</v>
      </c>
      <c r="I2524" s="9">
        <v>1987</v>
      </c>
      <c r="J2524" s="9">
        <v>1987</v>
      </c>
      <c r="L2524" s="9">
        <v>47.331800222399998</v>
      </c>
      <c r="M2524" s="9">
        <v>9.2917833962399996</v>
      </c>
      <c r="O2524" s="9">
        <v>0</v>
      </c>
      <c r="P2524" s="9">
        <v>0</v>
      </c>
      <c r="Q2524" s="9">
        <v>0</v>
      </c>
      <c r="R2524" s="9" t="s">
        <v>393</v>
      </c>
      <c r="S2524" s="9" t="s">
        <v>12590</v>
      </c>
      <c r="T2524" s="9" t="s">
        <v>12591</v>
      </c>
    </row>
    <row r="2525" spans="1:23" hidden="1" x14ac:dyDescent="0.2">
      <c r="A2525" s="9">
        <v>2523</v>
      </c>
      <c r="B2525" s="9" t="s">
        <v>12592</v>
      </c>
      <c r="C2525" s="9" t="s">
        <v>792</v>
      </c>
      <c r="D2525" s="9" t="s">
        <v>985</v>
      </c>
      <c r="E2525" s="9" t="s">
        <v>229</v>
      </c>
      <c r="F2525" s="9" t="s">
        <v>795</v>
      </c>
      <c r="G2525" s="9">
        <v>0.32</v>
      </c>
      <c r="I2525" s="9">
        <v>2004</v>
      </c>
      <c r="J2525" s="9">
        <v>2004</v>
      </c>
      <c r="L2525" s="9">
        <v>47.007147378600003</v>
      </c>
      <c r="M2525" s="9">
        <v>8.6471512030499902</v>
      </c>
      <c r="O2525" s="9">
        <v>0</v>
      </c>
      <c r="P2525" s="9">
        <v>0</v>
      </c>
      <c r="Q2525" s="9">
        <v>0</v>
      </c>
      <c r="R2525" s="9" t="s">
        <v>393</v>
      </c>
      <c r="S2525" s="9" t="s">
        <v>12593</v>
      </c>
      <c r="T2525" s="9" t="s">
        <v>12594</v>
      </c>
    </row>
    <row r="2526" spans="1:23" hidden="1" x14ac:dyDescent="0.2">
      <c r="A2526" s="9">
        <v>2524</v>
      </c>
      <c r="B2526" s="9" t="s">
        <v>12595</v>
      </c>
      <c r="C2526" s="9" t="s">
        <v>792</v>
      </c>
      <c r="D2526" s="9" t="s">
        <v>985</v>
      </c>
      <c r="E2526" s="9" t="s">
        <v>229</v>
      </c>
      <c r="F2526" s="9" t="s">
        <v>795</v>
      </c>
      <c r="G2526" s="9">
        <v>15</v>
      </c>
      <c r="I2526" s="9">
        <v>1950</v>
      </c>
      <c r="J2526" s="9">
        <v>1950</v>
      </c>
      <c r="L2526" s="9">
        <v>46.915510447000003</v>
      </c>
      <c r="M2526" s="9">
        <v>8.9879015615399993</v>
      </c>
      <c r="O2526" s="9">
        <v>0</v>
      </c>
      <c r="P2526" s="9">
        <v>0</v>
      </c>
      <c r="Q2526" s="9">
        <v>0</v>
      </c>
      <c r="R2526" s="9" t="s">
        <v>814</v>
      </c>
      <c r="S2526" s="9" t="s">
        <v>12596</v>
      </c>
      <c r="T2526" s="9" t="s">
        <v>12597</v>
      </c>
    </row>
    <row r="2527" spans="1:23" hidden="1" x14ac:dyDescent="0.2">
      <c r="A2527" s="9">
        <v>2525</v>
      </c>
      <c r="B2527" s="9" t="s">
        <v>12598</v>
      </c>
      <c r="C2527" s="9" t="s">
        <v>792</v>
      </c>
      <c r="D2527" s="9" t="s">
        <v>985</v>
      </c>
      <c r="E2527" s="9" t="s">
        <v>229</v>
      </c>
      <c r="F2527" s="9" t="s">
        <v>795</v>
      </c>
      <c r="G2527" s="9">
        <v>4.2300000000000004</v>
      </c>
      <c r="I2527" s="9">
        <v>1999</v>
      </c>
      <c r="J2527" s="9">
        <v>1999</v>
      </c>
      <c r="L2527" s="9">
        <v>46.7435050176</v>
      </c>
      <c r="M2527" s="9">
        <v>8.9864936319699993</v>
      </c>
      <c r="O2527" s="9">
        <v>0</v>
      </c>
      <c r="P2527" s="9">
        <v>0</v>
      </c>
      <c r="Q2527" s="9">
        <v>0</v>
      </c>
      <c r="R2527" s="9" t="s">
        <v>796</v>
      </c>
      <c r="S2527" s="9" t="s">
        <v>12599</v>
      </c>
      <c r="T2527" s="9" t="s">
        <v>12600</v>
      </c>
    </row>
    <row r="2528" spans="1:23" hidden="1" x14ac:dyDescent="0.2">
      <c r="A2528" s="9">
        <v>2526</v>
      </c>
      <c r="B2528" s="9" t="s">
        <v>12598</v>
      </c>
      <c r="C2528" s="9" t="s">
        <v>792</v>
      </c>
      <c r="D2528" s="9" t="s">
        <v>793</v>
      </c>
      <c r="E2528" s="9" t="s">
        <v>794</v>
      </c>
      <c r="F2528" s="9" t="s">
        <v>795</v>
      </c>
      <c r="G2528" s="9">
        <v>184.4</v>
      </c>
      <c r="I2528" s="9">
        <v>2017</v>
      </c>
      <c r="J2528" s="9">
        <v>2017</v>
      </c>
      <c r="L2528" s="9">
        <v>46.532917764499999</v>
      </c>
      <c r="M2528" s="9">
        <v>9.4341933851299995</v>
      </c>
      <c r="N2528" s="9">
        <v>122.324324324324</v>
      </c>
      <c r="O2528" s="9">
        <v>0</v>
      </c>
      <c r="P2528" s="9">
        <v>0</v>
      </c>
      <c r="Q2528" s="9">
        <v>0</v>
      </c>
      <c r="R2528" s="9" t="s">
        <v>796</v>
      </c>
      <c r="S2528" s="9" t="s">
        <v>12601</v>
      </c>
      <c r="T2528" s="9" t="s">
        <v>12602</v>
      </c>
      <c r="U2528" s="9" t="s">
        <v>12603</v>
      </c>
    </row>
    <row r="2529" spans="1:22" hidden="1" x14ac:dyDescent="0.2">
      <c r="A2529" s="9">
        <v>2527</v>
      </c>
      <c r="B2529" s="9" t="s">
        <v>12604</v>
      </c>
      <c r="C2529" s="9" t="s">
        <v>792</v>
      </c>
      <c r="D2529" s="9" t="s">
        <v>985</v>
      </c>
      <c r="E2529" s="9" t="s">
        <v>229</v>
      </c>
      <c r="F2529" s="9" t="s">
        <v>795</v>
      </c>
      <c r="G2529" s="9">
        <v>1.1599999999999999</v>
      </c>
      <c r="I2529" s="9">
        <v>2011</v>
      </c>
      <c r="J2529" s="9">
        <v>2011</v>
      </c>
      <c r="L2529" s="9">
        <v>46.834090506800003</v>
      </c>
      <c r="M2529" s="9">
        <v>9.3176524937899998</v>
      </c>
      <c r="O2529" s="9">
        <v>0</v>
      </c>
      <c r="P2529" s="9">
        <v>0</v>
      </c>
      <c r="Q2529" s="9">
        <v>0</v>
      </c>
      <c r="R2529" s="9" t="s">
        <v>393</v>
      </c>
      <c r="S2529" s="9" t="s">
        <v>12605</v>
      </c>
      <c r="T2529" s="9" t="s">
        <v>12606</v>
      </c>
      <c r="U2529" s="9" t="s">
        <v>12607</v>
      </c>
      <c r="V2529" s="9" t="s">
        <v>12608</v>
      </c>
    </row>
    <row r="2530" spans="1:22" hidden="1" x14ac:dyDescent="0.2">
      <c r="A2530" s="9">
        <v>2528</v>
      </c>
      <c r="B2530" s="9" t="s">
        <v>12609</v>
      </c>
      <c r="C2530" s="9" t="s">
        <v>792</v>
      </c>
      <c r="D2530" s="9" t="s">
        <v>985</v>
      </c>
      <c r="E2530" s="9" t="s">
        <v>229</v>
      </c>
      <c r="F2530" s="9" t="s">
        <v>795</v>
      </c>
      <c r="G2530" s="9">
        <v>23.4</v>
      </c>
      <c r="I2530" s="9">
        <v>2009</v>
      </c>
      <c r="J2530" s="9">
        <v>2009</v>
      </c>
      <c r="L2530" s="9">
        <v>47.229106914900001</v>
      </c>
      <c r="M2530" s="9">
        <v>7.58995168618</v>
      </c>
      <c r="O2530" s="9">
        <v>0</v>
      </c>
      <c r="P2530" s="9">
        <v>0</v>
      </c>
      <c r="Q2530" s="9">
        <v>0</v>
      </c>
      <c r="R2530" s="9" t="s">
        <v>393</v>
      </c>
      <c r="S2530" s="9" t="s">
        <v>12610</v>
      </c>
      <c r="T2530" s="9" t="s">
        <v>12611</v>
      </c>
    </row>
    <row r="2531" spans="1:22" hidden="1" x14ac:dyDescent="0.2">
      <c r="A2531" s="9">
        <v>2529</v>
      </c>
      <c r="B2531" s="9" t="s">
        <v>12612</v>
      </c>
      <c r="C2531" s="9" t="s">
        <v>792</v>
      </c>
      <c r="D2531" s="9" t="s">
        <v>985</v>
      </c>
      <c r="E2531" s="9" t="s">
        <v>229</v>
      </c>
      <c r="F2531" s="9" t="s">
        <v>795</v>
      </c>
      <c r="G2531" s="9">
        <v>9</v>
      </c>
      <c r="I2531" s="9">
        <v>1960</v>
      </c>
      <c r="J2531" s="9">
        <v>1960</v>
      </c>
      <c r="L2531" s="9">
        <v>46.374952212300002</v>
      </c>
      <c r="M2531" s="9">
        <v>9.6589008830199994</v>
      </c>
      <c r="O2531" s="9">
        <v>0</v>
      </c>
      <c r="P2531" s="9">
        <v>0</v>
      </c>
      <c r="Q2531" s="9">
        <v>0</v>
      </c>
      <c r="R2531" s="9" t="s">
        <v>393</v>
      </c>
      <c r="S2531" s="9" t="s">
        <v>12613</v>
      </c>
      <c r="T2531" s="9" t="s">
        <v>12614</v>
      </c>
    </row>
    <row r="2532" spans="1:22" hidden="1" x14ac:dyDescent="0.2">
      <c r="A2532" s="9">
        <v>2530</v>
      </c>
      <c r="B2532" s="9" t="s">
        <v>12615</v>
      </c>
      <c r="C2532" s="9" t="s">
        <v>792</v>
      </c>
      <c r="D2532" s="9" t="s">
        <v>985</v>
      </c>
      <c r="E2532" s="9" t="s">
        <v>229</v>
      </c>
      <c r="F2532" s="9" t="s">
        <v>795</v>
      </c>
      <c r="G2532" s="9">
        <v>0.7</v>
      </c>
      <c r="I2532" s="9">
        <v>1963</v>
      </c>
      <c r="J2532" s="9">
        <v>1963</v>
      </c>
      <c r="L2532" s="9">
        <v>46.768868622399999</v>
      </c>
      <c r="M2532" s="9">
        <v>9.8055811228100005</v>
      </c>
      <c r="O2532" s="9">
        <v>0</v>
      </c>
      <c r="P2532" s="9">
        <v>0</v>
      </c>
      <c r="Q2532" s="9">
        <v>0</v>
      </c>
      <c r="R2532" s="9" t="s">
        <v>393</v>
      </c>
      <c r="S2532" s="9" t="s">
        <v>12616</v>
      </c>
      <c r="T2532" s="9" t="s">
        <v>12617</v>
      </c>
    </row>
    <row r="2533" spans="1:22" hidden="1" x14ac:dyDescent="0.2">
      <c r="A2533" s="9">
        <v>2531</v>
      </c>
      <c r="B2533" s="9" t="s">
        <v>12618</v>
      </c>
      <c r="C2533" s="9" t="s">
        <v>792</v>
      </c>
      <c r="D2533" s="9" t="s">
        <v>985</v>
      </c>
      <c r="E2533" s="9" t="s">
        <v>229</v>
      </c>
      <c r="F2533" s="9" t="s">
        <v>795</v>
      </c>
      <c r="G2533" s="9">
        <v>0.6</v>
      </c>
      <c r="I2533" s="9">
        <v>2004</v>
      </c>
      <c r="J2533" s="9">
        <v>2004</v>
      </c>
      <c r="L2533" s="9">
        <v>47.528692360999997</v>
      </c>
      <c r="M2533" s="9">
        <v>8.5870309171300008</v>
      </c>
      <c r="O2533" s="9">
        <v>0</v>
      </c>
      <c r="P2533" s="9">
        <v>0</v>
      </c>
      <c r="Q2533" s="9">
        <v>0</v>
      </c>
      <c r="R2533" s="9" t="s">
        <v>393</v>
      </c>
      <c r="S2533" s="9" t="s">
        <v>12619</v>
      </c>
      <c r="T2533" s="9" t="s">
        <v>12620</v>
      </c>
    </row>
    <row r="2534" spans="1:22" hidden="1" x14ac:dyDescent="0.2">
      <c r="A2534" s="9">
        <v>2532</v>
      </c>
      <c r="B2534" s="9" t="s">
        <v>12621</v>
      </c>
      <c r="C2534" s="9" t="s">
        <v>792</v>
      </c>
      <c r="D2534" s="9" t="s">
        <v>985</v>
      </c>
      <c r="E2534" s="9" t="s">
        <v>229</v>
      </c>
      <c r="F2534" s="9" t="s">
        <v>795</v>
      </c>
      <c r="G2534" s="9">
        <v>0.35</v>
      </c>
      <c r="I2534" s="9">
        <v>2005</v>
      </c>
      <c r="J2534" s="9">
        <v>2005</v>
      </c>
      <c r="L2534" s="9">
        <v>47.168340667099997</v>
      </c>
      <c r="M2534" s="9">
        <v>7.2537121814300001</v>
      </c>
      <c r="O2534" s="9">
        <v>0</v>
      </c>
      <c r="P2534" s="9">
        <v>0</v>
      </c>
      <c r="Q2534" s="9">
        <v>0</v>
      </c>
      <c r="R2534" s="9" t="s">
        <v>393</v>
      </c>
      <c r="S2534" s="9" t="s">
        <v>12622</v>
      </c>
      <c r="T2534" s="9" t="s">
        <v>12623</v>
      </c>
    </row>
    <row r="2535" spans="1:22" hidden="1" x14ac:dyDescent="0.2">
      <c r="A2535" s="9">
        <v>2533</v>
      </c>
      <c r="B2535" s="9" t="s">
        <v>12624</v>
      </c>
      <c r="C2535" s="9" t="s">
        <v>792</v>
      </c>
      <c r="D2535" s="9" t="s">
        <v>985</v>
      </c>
      <c r="E2535" s="9" t="s">
        <v>229</v>
      </c>
      <c r="F2535" s="9" t="s">
        <v>795</v>
      </c>
      <c r="G2535" s="9">
        <v>6.1</v>
      </c>
      <c r="I2535" s="9">
        <v>1980</v>
      </c>
      <c r="J2535" s="9">
        <v>1980</v>
      </c>
      <c r="L2535" s="9">
        <v>46.304426748700003</v>
      </c>
      <c r="M2535" s="9">
        <v>8.0041783346899997</v>
      </c>
      <c r="O2535" s="9">
        <v>0</v>
      </c>
      <c r="P2535" s="9">
        <v>0</v>
      </c>
      <c r="Q2535" s="9">
        <v>0</v>
      </c>
      <c r="R2535" s="9" t="s">
        <v>393</v>
      </c>
      <c r="S2535" s="9" t="s">
        <v>12625</v>
      </c>
      <c r="T2535" s="9" t="s">
        <v>12626</v>
      </c>
    </row>
    <row r="2536" spans="1:22" hidden="1" x14ac:dyDescent="0.2">
      <c r="A2536" s="9">
        <v>2534</v>
      </c>
      <c r="B2536" s="9" t="s">
        <v>12627</v>
      </c>
      <c r="C2536" s="9" t="s">
        <v>792</v>
      </c>
      <c r="D2536" s="9" t="s">
        <v>985</v>
      </c>
      <c r="E2536" s="9" t="s">
        <v>229</v>
      </c>
      <c r="F2536" s="9" t="s">
        <v>795</v>
      </c>
      <c r="G2536" s="9">
        <v>0.45</v>
      </c>
      <c r="I2536" s="9">
        <v>1996</v>
      </c>
      <c r="J2536" s="9">
        <v>1996</v>
      </c>
      <c r="L2536" s="9">
        <v>46.473272454099998</v>
      </c>
      <c r="M2536" s="9">
        <v>7.1652156040000001</v>
      </c>
      <c r="O2536" s="9">
        <v>0</v>
      </c>
      <c r="P2536" s="9">
        <v>0</v>
      </c>
      <c r="Q2536" s="9">
        <v>0</v>
      </c>
      <c r="R2536" s="9" t="s">
        <v>393</v>
      </c>
      <c r="S2536" s="9" t="s">
        <v>12628</v>
      </c>
      <c r="T2536" s="9" t="s">
        <v>12629</v>
      </c>
    </row>
    <row r="2537" spans="1:22" hidden="1" x14ac:dyDescent="0.2">
      <c r="A2537" s="9">
        <v>2535</v>
      </c>
      <c r="B2537" s="9" t="s">
        <v>12630</v>
      </c>
      <c r="C2537" s="9" t="s">
        <v>792</v>
      </c>
      <c r="D2537" s="9" t="s">
        <v>985</v>
      </c>
      <c r="E2537" s="9" t="s">
        <v>229</v>
      </c>
      <c r="F2537" s="9" t="s">
        <v>795</v>
      </c>
      <c r="G2537" s="9">
        <v>0.5</v>
      </c>
      <c r="I2537" s="9">
        <v>1995</v>
      </c>
      <c r="J2537" s="9">
        <v>1995</v>
      </c>
      <c r="L2537" s="9">
        <v>47.1558500995</v>
      </c>
      <c r="M2537" s="9">
        <v>7.5447799790899897</v>
      </c>
      <c r="O2537" s="9">
        <v>0</v>
      </c>
      <c r="P2537" s="9">
        <v>0</v>
      </c>
      <c r="Q2537" s="9">
        <v>0</v>
      </c>
      <c r="R2537" s="9" t="s">
        <v>393</v>
      </c>
      <c r="S2537" s="9" t="s">
        <v>12631</v>
      </c>
      <c r="T2537" s="9" t="s">
        <v>12632</v>
      </c>
    </row>
    <row r="2538" spans="1:22" hidden="1" x14ac:dyDescent="0.2">
      <c r="A2538" s="9">
        <v>2536</v>
      </c>
      <c r="B2538" s="9" t="s">
        <v>12633</v>
      </c>
      <c r="C2538" s="9" t="s">
        <v>792</v>
      </c>
      <c r="D2538" s="9" t="s">
        <v>985</v>
      </c>
      <c r="E2538" s="9" t="s">
        <v>229</v>
      </c>
      <c r="F2538" s="9" t="s">
        <v>795</v>
      </c>
      <c r="G2538" s="9">
        <v>0.9</v>
      </c>
      <c r="I2538" s="9">
        <v>2005</v>
      </c>
      <c r="J2538" s="9">
        <v>2005</v>
      </c>
      <c r="L2538" s="9">
        <v>46.7344427309</v>
      </c>
      <c r="M2538" s="9">
        <v>8.0188876438799994</v>
      </c>
      <c r="O2538" s="9">
        <v>0</v>
      </c>
      <c r="P2538" s="9">
        <v>0</v>
      </c>
      <c r="Q2538" s="9">
        <v>0</v>
      </c>
      <c r="R2538" s="9" t="s">
        <v>393</v>
      </c>
      <c r="S2538" s="9" t="s">
        <v>12634</v>
      </c>
      <c r="T2538" s="9" t="s">
        <v>12635</v>
      </c>
    </row>
    <row r="2539" spans="1:22" hidden="1" x14ac:dyDescent="0.2">
      <c r="A2539" s="9">
        <v>2537</v>
      </c>
      <c r="B2539" s="9" t="s">
        <v>12636</v>
      </c>
      <c r="C2539" s="9" t="s">
        <v>792</v>
      </c>
      <c r="D2539" s="9" t="s">
        <v>985</v>
      </c>
      <c r="E2539" s="9" t="s">
        <v>229</v>
      </c>
      <c r="F2539" s="9" t="s">
        <v>795</v>
      </c>
      <c r="G2539" s="9">
        <v>1.3</v>
      </c>
      <c r="I2539" s="9">
        <v>2010</v>
      </c>
      <c r="J2539" s="9">
        <v>2010</v>
      </c>
      <c r="L2539" s="9">
        <v>46.2659175633</v>
      </c>
      <c r="M2539" s="9">
        <v>7.7815883830699901</v>
      </c>
      <c r="O2539" s="9">
        <v>0</v>
      </c>
      <c r="P2539" s="9">
        <v>0</v>
      </c>
      <c r="Q2539" s="9">
        <v>0</v>
      </c>
      <c r="R2539" s="9" t="s">
        <v>393</v>
      </c>
      <c r="S2539" s="9" t="s">
        <v>12637</v>
      </c>
      <c r="T2539" s="9" t="s">
        <v>12638</v>
      </c>
    </row>
    <row r="2540" spans="1:22" hidden="1" x14ac:dyDescent="0.2">
      <c r="A2540" s="9">
        <v>2538</v>
      </c>
      <c r="B2540" s="9" t="s">
        <v>12639</v>
      </c>
      <c r="C2540" s="9" t="s">
        <v>792</v>
      </c>
      <c r="D2540" s="9" t="s">
        <v>985</v>
      </c>
      <c r="E2540" s="9" t="s">
        <v>794</v>
      </c>
      <c r="F2540" s="9" t="s">
        <v>795</v>
      </c>
      <c r="G2540" s="9">
        <v>33.26</v>
      </c>
      <c r="I2540" s="9">
        <v>1961</v>
      </c>
      <c r="J2540" s="9">
        <v>1961</v>
      </c>
      <c r="L2540" s="9">
        <v>46.667362855199997</v>
      </c>
      <c r="M2540" s="9">
        <v>8.5853141018999999</v>
      </c>
      <c r="O2540" s="9">
        <v>0</v>
      </c>
      <c r="P2540" s="9">
        <v>0</v>
      </c>
      <c r="Q2540" s="9">
        <v>0</v>
      </c>
      <c r="R2540" s="9" t="s">
        <v>393</v>
      </c>
      <c r="S2540" s="9" t="s">
        <v>12640</v>
      </c>
      <c r="T2540" s="9" t="s">
        <v>12641</v>
      </c>
    </row>
    <row r="2541" spans="1:22" hidden="1" x14ac:dyDescent="0.2">
      <c r="A2541" s="9">
        <v>2539</v>
      </c>
      <c r="B2541" s="9" t="s">
        <v>12642</v>
      </c>
      <c r="C2541" s="9" t="s">
        <v>792</v>
      </c>
      <c r="D2541" s="9" t="s">
        <v>985</v>
      </c>
      <c r="E2541" s="9" t="s">
        <v>229</v>
      </c>
      <c r="F2541" s="9" t="s">
        <v>795</v>
      </c>
      <c r="G2541" s="9">
        <v>1.62</v>
      </c>
      <c r="I2541" s="9">
        <v>1969</v>
      </c>
      <c r="J2541" s="9">
        <v>1969</v>
      </c>
      <c r="L2541" s="9">
        <v>46.667819153499998</v>
      </c>
      <c r="M2541" s="9">
        <v>8.5846703596800005</v>
      </c>
      <c r="O2541" s="9">
        <v>0</v>
      </c>
      <c r="P2541" s="9">
        <v>0</v>
      </c>
      <c r="Q2541" s="9">
        <v>0</v>
      </c>
      <c r="R2541" s="9" t="s">
        <v>393</v>
      </c>
      <c r="S2541" s="9" t="s">
        <v>12643</v>
      </c>
      <c r="T2541" s="9" t="s">
        <v>12644</v>
      </c>
    </row>
    <row r="2542" spans="1:22" hidden="1" x14ac:dyDescent="0.2">
      <c r="A2542" s="9">
        <v>2540</v>
      </c>
      <c r="B2542" s="9" t="s">
        <v>12645</v>
      </c>
      <c r="C2542" s="9" t="s">
        <v>792</v>
      </c>
      <c r="D2542" s="9" t="s">
        <v>985</v>
      </c>
      <c r="E2542" s="9" t="s">
        <v>229</v>
      </c>
      <c r="F2542" s="9" t="s">
        <v>795</v>
      </c>
      <c r="G2542" s="9">
        <v>51.3</v>
      </c>
      <c r="I2542" s="9">
        <v>2000</v>
      </c>
      <c r="J2542" s="9">
        <v>2000</v>
      </c>
      <c r="L2542" s="9">
        <v>47.369425142700003</v>
      </c>
      <c r="M2542" s="9">
        <v>7.9794546549799996</v>
      </c>
      <c r="O2542" s="9">
        <v>0</v>
      </c>
      <c r="P2542" s="9">
        <v>0</v>
      </c>
      <c r="Q2542" s="9">
        <v>0</v>
      </c>
      <c r="R2542" s="9" t="s">
        <v>393</v>
      </c>
      <c r="S2542" s="9" t="s">
        <v>12646</v>
      </c>
      <c r="T2542" s="9" t="s">
        <v>12647</v>
      </c>
    </row>
    <row r="2543" spans="1:22" hidden="1" x14ac:dyDescent="0.2">
      <c r="A2543" s="9">
        <v>2541</v>
      </c>
      <c r="B2543" s="9" t="s">
        <v>12648</v>
      </c>
      <c r="C2543" s="9" t="s">
        <v>792</v>
      </c>
      <c r="D2543" s="9" t="s">
        <v>985</v>
      </c>
      <c r="E2543" s="9" t="s">
        <v>229</v>
      </c>
      <c r="F2543" s="9" t="s">
        <v>795</v>
      </c>
      <c r="G2543" s="9">
        <v>0.44</v>
      </c>
      <c r="I2543" s="9">
        <v>1994</v>
      </c>
      <c r="J2543" s="9">
        <v>1994</v>
      </c>
      <c r="L2543" s="9">
        <v>47.172627669999997</v>
      </c>
      <c r="M2543" s="9">
        <v>9.4168934678500005</v>
      </c>
      <c r="O2543" s="9">
        <v>0</v>
      </c>
      <c r="P2543" s="9">
        <v>0</v>
      </c>
      <c r="Q2543" s="9">
        <v>0</v>
      </c>
      <c r="R2543" s="9" t="s">
        <v>393</v>
      </c>
      <c r="S2543" s="9" t="s">
        <v>12649</v>
      </c>
      <c r="T2543" s="9" t="s">
        <v>12650</v>
      </c>
    </row>
    <row r="2544" spans="1:22" hidden="1" x14ac:dyDescent="0.2">
      <c r="A2544" s="9">
        <v>2542</v>
      </c>
      <c r="B2544" s="9" t="s">
        <v>12651</v>
      </c>
      <c r="C2544" s="9" t="s">
        <v>792</v>
      </c>
      <c r="D2544" s="9" t="s">
        <v>985</v>
      </c>
      <c r="E2544" s="9" t="s">
        <v>229</v>
      </c>
      <c r="F2544" s="9" t="s">
        <v>795</v>
      </c>
      <c r="G2544" s="9">
        <v>1.43</v>
      </c>
      <c r="I2544" s="9">
        <v>1996</v>
      </c>
      <c r="J2544" s="9">
        <v>1996</v>
      </c>
      <c r="L2544" s="9">
        <v>47.175727094400003</v>
      </c>
      <c r="M2544" s="9">
        <v>9.4302036488599992</v>
      </c>
      <c r="O2544" s="9">
        <v>0</v>
      </c>
      <c r="P2544" s="9">
        <v>0</v>
      </c>
      <c r="Q2544" s="9">
        <v>0</v>
      </c>
      <c r="R2544" s="9" t="s">
        <v>393</v>
      </c>
      <c r="S2544" s="9" t="s">
        <v>12652</v>
      </c>
      <c r="T2544" s="9" t="s">
        <v>12653</v>
      </c>
    </row>
    <row r="2545" spans="1:21" hidden="1" x14ac:dyDescent="0.2">
      <c r="A2545" s="9">
        <v>2543</v>
      </c>
      <c r="B2545" s="9" t="s">
        <v>12654</v>
      </c>
      <c r="C2545" s="9" t="s">
        <v>792</v>
      </c>
      <c r="D2545" s="9" t="s">
        <v>846</v>
      </c>
      <c r="E2545" s="9" t="s">
        <v>794</v>
      </c>
      <c r="F2545" s="9" t="s">
        <v>795</v>
      </c>
      <c r="G2545" s="9">
        <v>1.4</v>
      </c>
      <c r="I2545" s="9">
        <v>1960</v>
      </c>
      <c r="J2545" s="9">
        <v>1960</v>
      </c>
      <c r="L2545" s="9">
        <v>46.6264198282</v>
      </c>
      <c r="M2545" s="9">
        <v>8.0502423361499993</v>
      </c>
      <c r="O2545" s="9">
        <v>0</v>
      </c>
      <c r="P2545" s="9">
        <v>0</v>
      </c>
      <c r="Q2545" s="9">
        <v>0</v>
      </c>
      <c r="R2545" s="9" t="s">
        <v>393</v>
      </c>
      <c r="S2545" s="9" t="s">
        <v>12655</v>
      </c>
      <c r="T2545" s="9" t="s">
        <v>12656</v>
      </c>
    </row>
    <row r="2546" spans="1:21" hidden="1" x14ac:dyDescent="0.2">
      <c r="A2546" s="9">
        <v>2544</v>
      </c>
      <c r="B2546" s="9" t="s">
        <v>12657</v>
      </c>
      <c r="C2546" s="9" t="s">
        <v>792</v>
      </c>
      <c r="D2546" s="9" t="s">
        <v>985</v>
      </c>
      <c r="E2546" s="9" t="s">
        <v>229</v>
      </c>
      <c r="F2546" s="9" t="s">
        <v>976</v>
      </c>
      <c r="G2546" s="9">
        <v>18.399999999999999</v>
      </c>
      <c r="I2546" s="9">
        <v>1955</v>
      </c>
      <c r="J2546" s="9">
        <v>1955</v>
      </c>
      <c r="L2546" s="9">
        <v>57.062464499999997</v>
      </c>
      <c r="M2546" s="9">
        <v>-5.1216174999999904</v>
      </c>
      <c r="O2546" s="9">
        <v>0</v>
      </c>
      <c r="P2546" s="9">
        <v>0</v>
      </c>
      <c r="Q2546" s="9">
        <v>0</v>
      </c>
      <c r="R2546" s="9" t="s">
        <v>393</v>
      </c>
      <c r="S2546" s="9" t="s">
        <v>12658</v>
      </c>
      <c r="T2546" s="9" t="s">
        <v>12659</v>
      </c>
      <c r="U2546" s="9" t="s">
        <v>12660</v>
      </c>
    </row>
    <row r="2547" spans="1:21" hidden="1" x14ac:dyDescent="0.2">
      <c r="A2547" s="9">
        <v>2545</v>
      </c>
      <c r="B2547" s="9" t="s">
        <v>12661</v>
      </c>
      <c r="C2547" s="9" t="s">
        <v>792</v>
      </c>
      <c r="D2547" s="9" t="s">
        <v>846</v>
      </c>
      <c r="E2547" s="9" t="s">
        <v>794</v>
      </c>
      <c r="F2547" s="9" t="s">
        <v>976</v>
      </c>
      <c r="G2547" s="9">
        <v>34.1</v>
      </c>
      <c r="I2547" s="9">
        <v>1954</v>
      </c>
      <c r="J2547" s="9">
        <v>1954</v>
      </c>
      <c r="L2547" s="9">
        <v>57.578758000000001</v>
      </c>
      <c r="M2547" s="9">
        <v>-4.6925895000000004</v>
      </c>
      <c r="O2547" s="9">
        <v>0</v>
      </c>
      <c r="P2547" s="9">
        <v>0</v>
      </c>
      <c r="Q2547" s="9">
        <v>0</v>
      </c>
      <c r="R2547" s="9" t="s">
        <v>393</v>
      </c>
      <c r="S2547" s="9" t="s">
        <v>12662</v>
      </c>
      <c r="T2547" s="9" t="s">
        <v>12663</v>
      </c>
      <c r="U2547" s="9" t="s">
        <v>12664</v>
      </c>
    </row>
    <row r="2548" spans="1:21" hidden="1" x14ac:dyDescent="0.2">
      <c r="A2548" s="9">
        <v>2546</v>
      </c>
      <c r="B2548" s="9" t="s">
        <v>12665</v>
      </c>
      <c r="C2548" s="9" t="s">
        <v>792</v>
      </c>
      <c r="D2548" s="9" t="s">
        <v>985</v>
      </c>
      <c r="E2548" s="9" t="s">
        <v>229</v>
      </c>
      <c r="F2548" s="9" t="s">
        <v>795</v>
      </c>
      <c r="G2548" s="9">
        <v>1.65</v>
      </c>
      <c r="I2548" s="9">
        <v>1971</v>
      </c>
      <c r="J2548" s="9">
        <v>1971</v>
      </c>
      <c r="L2548" s="9">
        <v>46.440323133200003</v>
      </c>
      <c r="M2548" s="9">
        <v>6.9251716539899997</v>
      </c>
      <c r="O2548" s="9">
        <v>0</v>
      </c>
      <c r="P2548" s="9">
        <v>0</v>
      </c>
      <c r="Q2548" s="9">
        <v>0</v>
      </c>
      <c r="R2548" s="9" t="s">
        <v>393</v>
      </c>
      <c r="S2548" s="9" t="s">
        <v>12666</v>
      </c>
      <c r="T2548" s="9" t="s">
        <v>12667</v>
      </c>
    </row>
    <row r="2549" spans="1:21" hidden="1" x14ac:dyDescent="0.2">
      <c r="A2549" s="9">
        <v>2547</v>
      </c>
      <c r="B2549" s="9" t="s">
        <v>12668</v>
      </c>
      <c r="C2549" s="9" t="s">
        <v>792</v>
      </c>
      <c r="D2549" s="9" t="s">
        <v>985</v>
      </c>
      <c r="E2549" s="9" t="s">
        <v>229</v>
      </c>
      <c r="F2549" s="9" t="s">
        <v>795</v>
      </c>
      <c r="G2549" s="9">
        <v>5.2</v>
      </c>
      <c r="I2549" s="9">
        <v>1979</v>
      </c>
      <c r="J2549" s="9">
        <v>1979</v>
      </c>
      <c r="L2549" s="9">
        <v>46.149940988899999</v>
      </c>
      <c r="M2549" s="9">
        <v>8.1079366869299996</v>
      </c>
      <c r="O2549" s="9">
        <v>0</v>
      </c>
      <c r="P2549" s="9">
        <v>0</v>
      </c>
      <c r="Q2549" s="9">
        <v>0</v>
      </c>
      <c r="R2549" s="9" t="s">
        <v>393</v>
      </c>
      <c r="S2549" s="9" t="s">
        <v>12669</v>
      </c>
      <c r="T2549" s="9" t="s">
        <v>12670</v>
      </c>
    </row>
    <row r="2550" spans="1:21" hidden="1" x14ac:dyDescent="0.2">
      <c r="A2550" s="9">
        <v>2548</v>
      </c>
      <c r="B2550" s="9" t="s">
        <v>12671</v>
      </c>
      <c r="C2550" s="9" t="s">
        <v>792</v>
      </c>
      <c r="D2550" s="9" t="s">
        <v>846</v>
      </c>
      <c r="E2550" s="9" t="s">
        <v>794</v>
      </c>
      <c r="F2550" s="9" t="s">
        <v>795</v>
      </c>
      <c r="G2550" s="9">
        <v>52</v>
      </c>
      <c r="I2550" s="9">
        <v>1970</v>
      </c>
      <c r="J2550" s="9">
        <v>1970</v>
      </c>
      <c r="L2550" s="9">
        <v>46.664401657799999</v>
      </c>
      <c r="M2550" s="9">
        <v>9.5627034743699895</v>
      </c>
      <c r="O2550" s="9">
        <v>0</v>
      </c>
      <c r="P2550" s="9">
        <v>0</v>
      </c>
      <c r="Q2550" s="9">
        <v>0</v>
      </c>
      <c r="R2550" s="9" t="s">
        <v>393</v>
      </c>
      <c r="S2550" s="9" t="s">
        <v>12672</v>
      </c>
      <c r="T2550" s="9" t="s">
        <v>12673</v>
      </c>
    </row>
    <row r="2551" spans="1:21" hidden="1" x14ac:dyDescent="0.2">
      <c r="A2551" s="9">
        <v>2549</v>
      </c>
      <c r="B2551" s="9" t="s">
        <v>12674</v>
      </c>
      <c r="C2551" s="9" t="s">
        <v>792</v>
      </c>
      <c r="D2551" s="9" t="s">
        <v>985</v>
      </c>
      <c r="E2551" s="9" t="s">
        <v>229</v>
      </c>
      <c r="F2551" s="9" t="s">
        <v>795</v>
      </c>
      <c r="G2551" s="9">
        <v>1.7</v>
      </c>
      <c r="I2551" s="9">
        <v>2011</v>
      </c>
      <c r="J2551" s="9">
        <v>2011</v>
      </c>
      <c r="L2551" s="9">
        <v>47.519264704699999</v>
      </c>
      <c r="M2551" s="9">
        <v>9.20708697249</v>
      </c>
      <c r="O2551" s="9">
        <v>0</v>
      </c>
      <c r="P2551" s="9">
        <v>0</v>
      </c>
      <c r="Q2551" s="9">
        <v>0</v>
      </c>
      <c r="R2551" s="9" t="s">
        <v>393</v>
      </c>
      <c r="S2551" s="9" t="s">
        <v>12675</v>
      </c>
      <c r="T2551" s="9" t="s">
        <v>12676</v>
      </c>
    </row>
    <row r="2552" spans="1:21" hidden="1" x14ac:dyDescent="0.2">
      <c r="A2552" s="9">
        <v>2550</v>
      </c>
      <c r="B2552" s="9" t="s">
        <v>12677</v>
      </c>
      <c r="C2552" s="9" t="s">
        <v>792</v>
      </c>
      <c r="D2552" s="9" t="s">
        <v>985</v>
      </c>
      <c r="E2552" s="9" t="s">
        <v>229</v>
      </c>
      <c r="F2552" s="9" t="s">
        <v>795</v>
      </c>
      <c r="G2552" s="9">
        <v>0.7</v>
      </c>
      <c r="I2552" s="9">
        <v>1976</v>
      </c>
      <c r="J2552" s="9">
        <v>1976</v>
      </c>
      <c r="L2552" s="9">
        <v>47.550275829399901</v>
      </c>
      <c r="M2552" s="9">
        <v>9.1427446334999996</v>
      </c>
      <c r="O2552" s="9">
        <v>0</v>
      </c>
      <c r="P2552" s="9">
        <v>0</v>
      </c>
      <c r="Q2552" s="9">
        <v>0</v>
      </c>
      <c r="R2552" s="9" t="s">
        <v>393</v>
      </c>
      <c r="S2552" s="9" t="s">
        <v>12678</v>
      </c>
      <c r="T2552" s="9" t="s">
        <v>12679</v>
      </c>
    </row>
    <row r="2553" spans="1:21" hidden="1" x14ac:dyDescent="0.2">
      <c r="A2553" s="9">
        <v>2551</v>
      </c>
      <c r="B2553" s="9" t="s">
        <v>12680</v>
      </c>
      <c r="C2553" s="9" t="s">
        <v>792</v>
      </c>
      <c r="D2553" s="9" t="s">
        <v>985</v>
      </c>
      <c r="E2553" s="9" t="s">
        <v>229</v>
      </c>
      <c r="F2553" s="9" t="s">
        <v>795</v>
      </c>
      <c r="G2553" s="9">
        <v>0.44</v>
      </c>
      <c r="I2553" s="9">
        <v>1937</v>
      </c>
      <c r="J2553" s="9">
        <v>1937</v>
      </c>
      <c r="L2553" s="9">
        <v>46.761596736999998</v>
      </c>
      <c r="M2553" s="9">
        <v>7.6146958751499998</v>
      </c>
      <c r="O2553" s="9">
        <v>0</v>
      </c>
      <c r="P2553" s="9">
        <v>0</v>
      </c>
      <c r="Q2553" s="9">
        <v>0</v>
      </c>
      <c r="R2553" s="9" t="s">
        <v>393</v>
      </c>
      <c r="S2553" s="9" t="s">
        <v>12681</v>
      </c>
      <c r="T2553" s="9" t="s">
        <v>12682</v>
      </c>
    </row>
    <row r="2554" spans="1:21" hidden="1" x14ac:dyDescent="0.2">
      <c r="A2554" s="9">
        <v>2552</v>
      </c>
      <c r="B2554" s="9" t="s">
        <v>12683</v>
      </c>
      <c r="C2554" s="9" t="s">
        <v>792</v>
      </c>
      <c r="D2554" s="9" t="s">
        <v>985</v>
      </c>
      <c r="E2554" s="9" t="s">
        <v>229</v>
      </c>
      <c r="F2554" s="9" t="s">
        <v>795</v>
      </c>
      <c r="G2554" s="9">
        <v>0.79</v>
      </c>
      <c r="I2554" s="9">
        <v>2000</v>
      </c>
      <c r="J2554" s="9">
        <v>2000</v>
      </c>
      <c r="L2554" s="9">
        <v>47.052576460200001</v>
      </c>
      <c r="M2554" s="9">
        <v>8.2480470482699992</v>
      </c>
      <c r="O2554" s="9">
        <v>0</v>
      </c>
      <c r="P2554" s="9">
        <v>0</v>
      </c>
      <c r="Q2554" s="9">
        <v>0</v>
      </c>
      <c r="R2554" s="9" t="s">
        <v>393</v>
      </c>
      <c r="S2554" s="9" t="s">
        <v>12684</v>
      </c>
      <c r="T2554" s="9" t="s">
        <v>12685</v>
      </c>
    </row>
    <row r="2555" spans="1:21" hidden="1" x14ac:dyDescent="0.2">
      <c r="A2555" s="9">
        <v>2553</v>
      </c>
      <c r="B2555" s="9" t="s">
        <v>12686</v>
      </c>
      <c r="C2555" s="9" t="s">
        <v>792</v>
      </c>
      <c r="D2555" s="9" t="s">
        <v>985</v>
      </c>
      <c r="E2555" s="9" t="s">
        <v>229</v>
      </c>
      <c r="F2555" s="9" t="s">
        <v>795</v>
      </c>
      <c r="G2555" s="9">
        <v>0.3</v>
      </c>
      <c r="I2555" s="9">
        <v>1987</v>
      </c>
      <c r="J2555" s="9">
        <v>1987</v>
      </c>
      <c r="L2555" s="9">
        <v>46.285155654500002</v>
      </c>
      <c r="M2555" s="9">
        <v>9.1742183759099998</v>
      </c>
      <c r="O2555" s="9">
        <v>0</v>
      </c>
      <c r="P2555" s="9">
        <v>0</v>
      </c>
      <c r="Q2555" s="9">
        <v>0</v>
      </c>
      <c r="R2555" s="9" t="s">
        <v>393</v>
      </c>
      <c r="S2555" s="9" t="s">
        <v>12687</v>
      </c>
      <c r="T2555" s="9" t="s">
        <v>12688</v>
      </c>
    </row>
    <row r="2556" spans="1:21" hidden="1" x14ac:dyDescent="0.2">
      <c r="A2556" s="9">
        <v>2554</v>
      </c>
      <c r="B2556" s="9" t="s">
        <v>12689</v>
      </c>
      <c r="C2556" s="9" t="s">
        <v>792</v>
      </c>
      <c r="D2556" s="9" t="s">
        <v>846</v>
      </c>
      <c r="E2556" s="9" t="s">
        <v>794</v>
      </c>
      <c r="F2556" s="9" t="s">
        <v>795</v>
      </c>
      <c r="G2556" s="9">
        <v>180</v>
      </c>
      <c r="I2556" s="9">
        <v>1962</v>
      </c>
      <c r="J2556" s="9">
        <v>1962</v>
      </c>
      <c r="L2556" s="9">
        <v>46.751036820300001</v>
      </c>
      <c r="M2556" s="9">
        <v>9.0469239280399893</v>
      </c>
      <c r="O2556" s="9">
        <v>0</v>
      </c>
      <c r="P2556" s="9">
        <v>0</v>
      </c>
      <c r="Q2556" s="9">
        <v>0</v>
      </c>
      <c r="R2556" s="9" t="s">
        <v>5724</v>
      </c>
      <c r="S2556" s="9" t="s">
        <v>12690</v>
      </c>
      <c r="T2556" s="9" t="s">
        <v>12691</v>
      </c>
    </row>
    <row r="2557" spans="1:21" hidden="1" x14ac:dyDescent="0.2">
      <c r="A2557" s="9">
        <v>2555</v>
      </c>
      <c r="B2557" s="9" t="s">
        <v>12692</v>
      </c>
      <c r="C2557" s="9" t="s">
        <v>792</v>
      </c>
      <c r="D2557" s="9" t="s">
        <v>985</v>
      </c>
      <c r="E2557" s="9" t="s">
        <v>229</v>
      </c>
      <c r="F2557" s="9" t="s">
        <v>795</v>
      </c>
      <c r="G2557" s="9">
        <v>1.2</v>
      </c>
      <c r="I2557" s="9">
        <v>1996</v>
      </c>
      <c r="J2557" s="9">
        <v>1996</v>
      </c>
      <c r="L2557" s="9">
        <v>46.433905489499999</v>
      </c>
      <c r="M2557" s="9">
        <v>6.9184667990299999</v>
      </c>
      <c r="O2557" s="9">
        <v>0</v>
      </c>
      <c r="P2557" s="9">
        <v>0</v>
      </c>
      <c r="Q2557" s="9">
        <v>0</v>
      </c>
      <c r="R2557" s="9" t="s">
        <v>393</v>
      </c>
      <c r="S2557" s="9" t="s">
        <v>12693</v>
      </c>
      <c r="T2557" s="9" t="s">
        <v>12694</v>
      </c>
    </row>
    <row r="2558" spans="1:21" hidden="1" x14ac:dyDescent="0.2">
      <c r="A2558" s="9">
        <v>2556</v>
      </c>
      <c r="B2558" s="9" t="s">
        <v>12695</v>
      </c>
      <c r="C2558" s="9" t="s">
        <v>792</v>
      </c>
      <c r="D2558" s="9" t="s">
        <v>985</v>
      </c>
      <c r="E2558" s="9" t="s">
        <v>229</v>
      </c>
      <c r="F2558" s="9" t="s">
        <v>795</v>
      </c>
      <c r="G2558" s="9">
        <v>0.32</v>
      </c>
      <c r="I2558" s="9">
        <v>2006</v>
      </c>
      <c r="J2558" s="9">
        <v>2006</v>
      </c>
      <c r="L2558" s="9">
        <v>47.160707652100001</v>
      </c>
      <c r="M2558" s="9">
        <v>7.2616513018299997</v>
      </c>
      <c r="O2558" s="9">
        <v>0</v>
      </c>
      <c r="P2558" s="9">
        <v>0</v>
      </c>
      <c r="Q2558" s="9">
        <v>0</v>
      </c>
      <c r="R2558" s="9" t="s">
        <v>393</v>
      </c>
      <c r="S2558" s="9" t="s">
        <v>12696</v>
      </c>
      <c r="T2558" s="9" t="s">
        <v>12697</v>
      </c>
    </row>
    <row r="2559" spans="1:21" hidden="1" x14ac:dyDescent="0.2">
      <c r="A2559" s="9">
        <v>2557</v>
      </c>
      <c r="B2559" s="9" t="s">
        <v>12698</v>
      </c>
      <c r="C2559" s="9" t="s">
        <v>792</v>
      </c>
      <c r="D2559" s="9" t="s">
        <v>985</v>
      </c>
      <c r="E2559" s="9" t="s">
        <v>229</v>
      </c>
      <c r="F2559" s="9" t="s">
        <v>795</v>
      </c>
      <c r="G2559" s="9">
        <v>6.6</v>
      </c>
      <c r="I2559" s="9">
        <v>2014</v>
      </c>
      <c r="J2559" s="9">
        <v>2014</v>
      </c>
      <c r="L2559" s="9">
        <v>46.7776529012</v>
      </c>
      <c r="M2559" s="9">
        <v>10.2257209387</v>
      </c>
      <c r="O2559" s="9">
        <v>0</v>
      </c>
      <c r="P2559" s="9">
        <v>0</v>
      </c>
      <c r="Q2559" s="9">
        <v>0</v>
      </c>
      <c r="R2559" s="9" t="s">
        <v>393</v>
      </c>
      <c r="S2559" s="9" t="s">
        <v>12699</v>
      </c>
      <c r="T2559" s="9" t="s">
        <v>12700</v>
      </c>
    </row>
    <row r="2560" spans="1:21" hidden="1" x14ac:dyDescent="0.2">
      <c r="A2560" s="9">
        <v>2558</v>
      </c>
      <c r="B2560" s="9" t="s">
        <v>12701</v>
      </c>
      <c r="C2560" s="9" t="s">
        <v>792</v>
      </c>
      <c r="D2560" s="9" t="s">
        <v>985</v>
      </c>
      <c r="E2560" s="9" t="s">
        <v>229</v>
      </c>
      <c r="F2560" s="9" t="s">
        <v>795</v>
      </c>
      <c r="G2560" s="9">
        <v>1.65</v>
      </c>
      <c r="I2560" s="9">
        <v>1992</v>
      </c>
      <c r="J2560" s="9">
        <v>1992</v>
      </c>
      <c r="L2560" s="9">
        <v>46.067205080500003</v>
      </c>
      <c r="M2560" s="9">
        <v>7.7811183273599998</v>
      </c>
      <c r="O2560" s="9">
        <v>0</v>
      </c>
      <c r="P2560" s="9">
        <v>0</v>
      </c>
      <c r="Q2560" s="9">
        <v>0</v>
      </c>
      <c r="R2560" s="9" t="s">
        <v>393</v>
      </c>
      <c r="S2560" s="9" t="s">
        <v>12702</v>
      </c>
      <c r="T2560" s="9" t="s">
        <v>12703</v>
      </c>
    </row>
    <row r="2561" spans="1:20" hidden="1" x14ac:dyDescent="0.2">
      <c r="A2561" s="9">
        <v>2559</v>
      </c>
      <c r="B2561" s="9" t="s">
        <v>12704</v>
      </c>
      <c r="C2561" s="9" t="s">
        <v>792</v>
      </c>
      <c r="D2561" s="9" t="s">
        <v>985</v>
      </c>
      <c r="E2561" s="9" t="s">
        <v>229</v>
      </c>
      <c r="F2561" s="9" t="s">
        <v>795</v>
      </c>
      <c r="G2561" s="9">
        <v>0.92</v>
      </c>
      <c r="I2561" s="9">
        <v>2010</v>
      </c>
      <c r="J2561" s="9">
        <v>2010</v>
      </c>
      <c r="L2561" s="9">
        <v>46.789902983399998</v>
      </c>
      <c r="M2561" s="9">
        <v>10.2837559953</v>
      </c>
      <c r="O2561" s="9">
        <v>0</v>
      </c>
      <c r="P2561" s="9">
        <v>0</v>
      </c>
      <c r="Q2561" s="9">
        <v>0</v>
      </c>
      <c r="R2561" s="9" t="s">
        <v>393</v>
      </c>
      <c r="S2561" s="9" t="s">
        <v>12705</v>
      </c>
      <c r="T2561" s="9" t="s">
        <v>12706</v>
      </c>
    </row>
    <row r="2562" spans="1:20" hidden="1" x14ac:dyDescent="0.2">
      <c r="A2562" s="9">
        <v>2560</v>
      </c>
      <c r="B2562" s="9" t="s">
        <v>11189</v>
      </c>
      <c r="C2562" s="9" t="s">
        <v>792</v>
      </c>
      <c r="D2562" s="9" t="s">
        <v>985</v>
      </c>
      <c r="E2562" s="9" t="s">
        <v>229</v>
      </c>
      <c r="F2562" s="9" t="s">
        <v>795</v>
      </c>
      <c r="G2562" s="9">
        <v>0.75</v>
      </c>
      <c r="I2562" s="9">
        <v>1954</v>
      </c>
      <c r="J2562" s="9">
        <v>1954</v>
      </c>
      <c r="L2562" s="9">
        <v>47.110541097800002</v>
      </c>
      <c r="M2562" s="9">
        <v>9.2705517559199997</v>
      </c>
      <c r="O2562" s="9">
        <v>0</v>
      </c>
      <c r="P2562" s="9">
        <v>0</v>
      </c>
      <c r="Q2562" s="9">
        <v>0</v>
      </c>
      <c r="R2562" s="9" t="s">
        <v>393</v>
      </c>
      <c r="S2562" s="9" t="s">
        <v>12707</v>
      </c>
      <c r="T2562" s="9" t="s">
        <v>12708</v>
      </c>
    </row>
    <row r="2563" spans="1:20" hidden="1" x14ac:dyDescent="0.2">
      <c r="A2563" s="9">
        <v>2561</v>
      </c>
      <c r="B2563" s="9" t="s">
        <v>12709</v>
      </c>
      <c r="C2563" s="9" t="s">
        <v>792</v>
      </c>
      <c r="D2563" s="9" t="s">
        <v>985</v>
      </c>
      <c r="E2563" s="9" t="s">
        <v>229</v>
      </c>
      <c r="F2563" s="9" t="s">
        <v>795</v>
      </c>
      <c r="G2563" s="9">
        <v>0.38</v>
      </c>
      <c r="I2563" s="9">
        <v>2005</v>
      </c>
      <c r="J2563" s="9">
        <v>2005</v>
      </c>
      <c r="L2563" s="9">
        <v>47.4364944597</v>
      </c>
      <c r="M2563" s="9">
        <v>7.5239927779199904</v>
      </c>
      <c r="O2563" s="9">
        <v>0</v>
      </c>
      <c r="P2563" s="9">
        <v>0</v>
      </c>
      <c r="Q2563" s="9">
        <v>0</v>
      </c>
      <c r="R2563" s="9" t="s">
        <v>393</v>
      </c>
      <c r="S2563" s="9" t="s">
        <v>12710</v>
      </c>
      <c r="T2563" s="9" t="s">
        <v>12711</v>
      </c>
    </row>
    <row r="2564" spans="1:20" hidden="1" x14ac:dyDescent="0.2">
      <c r="A2564" s="9">
        <v>2562</v>
      </c>
      <c r="B2564" s="9" t="s">
        <v>12712</v>
      </c>
      <c r="C2564" s="9" t="s">
        <v>792</v>
      </c>
      <c r="D2564" s="9" t="s">
        <v>985</v>
      </c>
      <c r="E2564" s="9" t="s">
        <v>229</v>
      </c>
      <c r="F2564" s="9" t="s">
        <v>795</v>
      </c>
      <c r="G2564" s="9">
        <v>1.27</v>
      </c>
      <c r="I2564" s="9">
        <v>1941</v>
      </c>
      <c r="J2564" s="9">
        <v>1941</v>
      </c>
      <c r="L2564" s="9">
        <v>46.805604924800001</v>
      </c>
      <c r="M2564" s="9">
        <v>8.4455770537500001</v>
      </c>
      <c r="O2564" s="9">
        <v>0</v>
      </c>
      <c r="P2564" s="9">
        <v>0</v>
      </c>
      <c r="Q2564" s="9">
        <v>0</v>
      </c>
      <c r="R2564" s="9" t="s">
        <v>393</v>
      </c>
      <c r="S2564" s="9" t="s">
        <v>12713</v>
      </c>
      <c r="T2564" s="9" t="s">
        <v>12714</v>
      </c>
    </row>
    <row r="2565" spans="1:20" hidden="1" x14ac:dyDescent="0.2">
      <c r="A2565" s="9">
        <v>2563</v>
      </c>
      <c r="B2565" s="9" t="s">
        <v>12715</v>
      </c>
      <c r="C2565" s="9" t="s">
        <v>792</v>
      </c>
      <c r="D2565" s="9" t="s">
        <v>985</v>
      </c>
      <c r="E2565" s="9" t="s">
        <v>229</v>
      </c>
      <c r="F2565" s="9" t="s">
        <v>795</v>
      </c>
      <c r="G2565" s="9">
        <v>1.63</v>
      </c>
      <c r="I2565" s="9">
        <v>1998</v>
      </c>
      <c r="J2565" s="9">
        <v>1998</v>
      </c>
      <c r="L2565" s="9">
        <v>46.963776447000001</v>
      </c>
      <c r="M2565" s="9">
        <v>8.4833635640799994</v>
      </c>
      <c r="O2565" s="9">
        <v>0</v>
      </c>
      <c r="P2565" s="9">
        <v>0</v>
      </c>
      <c r="Q2565" s="9">
        <v>0</v>
      </c>
      <c r="R2565" s="9" t="s">
        <v>393</v>
      </c>
      <c r="S2565" s="9" t="s">
        <v>12716</v>
      </c>
      <c r="T2565" s="9" t="s">
        <v>12717</v>
      </c>
    </row>
    <row r="2566" spans="1:20" hidden="1" x14ac:dyDescent="0.2">
      <c r="A2566" s="9">
        <v>2564</v>
      </c>
      <c r="B2566" s="9" t="s">
        <v>12718</v>
      </c>
      <c r="C2566" s="9" t="s">
        <v>792</v>
      </c>
      <c r="D2566" s="9" t="s">
        <v>985</v>
      </c>
      <c r="E2566" s="9" t="s">
        <v>229</v>
      </c>
      <c r="F2566" s="9" t="s">
        <v>795</v>
      </c>
      <c r="G2566" s="9">
        <v>5.86</v>
      </c>
      <c r="I2566" s="9">
        <v>2015</v>
      </c>
      <c r="J2566" s="9">
        <v>2015</v>
      </c>
      <c r="L2566" s="9">
        <v>46.755193007599999</v>
      </c>
      <c r="M2566" s="9">
        <v>10.0840366722</v>
      </c>
      <c r="O2566" s="9">
        <v>0</v>
      </c>
      <c r="P2566" s="9">
        <v>0</v>
      </c>
      <c r="Q2566" s="9">
        <v>0</v>
      </c>
      <c r="R2566" s="9" t="s">
        <v>393</v>
      </c>
      <c r="S2566" s="9" t="s">
        <v>12719</v>
      </c>
      <c r="T2566" s="9" t="s">
        <v>12720</v>
      </c>
    </row>
    <row r="2567" spans="1:20" hidden="1" x14ac:dyDescent="0.2">
      <c r="A2567" s="9">
        <v>2565</v>
      </c>
      <c r="B2567" s="9" t="s">
        <v>12721</v>
      </c>
      <c r="C2567" s="9" t="s">
        <v>792</v>
      </c>
      <c r="D2567" s="9" t="s">
        <v>985</v>
      </c>
      <c r="E2567" s="9" t="s">
        <v>229</v>
      </c>
      <c r="F2567" s="9" t="s">
        <v>795</v>
      </c>
      <c r="G2567" s="9">
        <v>0.8</v>
      </c>
      <c r="I2567" s="9">
        <v>2010</v>
      </c>
      <c r="J2567" s="9">
        <v>2010</v>
      </c>
      <c r="L2567" s="9">
        <v>47.502738438400002</v>
      </c>
      <c r="M2567" s="9">
        <v>8.2402964765399993</v>
      </c>
      <c r="O2567" s="9">
        <v>0</v>
      </c>
      <c r="P2567" s="9">
        <v>0</v>
      </c>
      <c r="Q2567" s="9">
        <v>0</v>
      </c>
      <c r="R2567" s="9" t="s">
        <v>393</v>
      </c>
      <c r="S2567" s="9" t="s">
        <v>12722</v>
      </c>
      <c r="T2567" s="9" t="s">
        <v>12723</v>
      </c>
    </row>
    <row r="2568" spans="1:20" hidden="1" x14ac:dyDescent="0.2">
      <c r="A2568" s="9">
        <v>2566</v>
      </c>
      <c r="B2568" s="9" t="s">
        <v>12724</v>
      </c>
      <c r="C2568" s="9" t="s">
        <v>792</v>
      </c>
      <c r="D2568" s="9" t="s">
        <v>985</v>
      </c>
      <c r="E2568" s="9" t="s">
        <v>229</v>
      </c>
      <c r="F2568" s="9" t="s">
        <v>795</v>
      </c>
      <c r="G2568" s="9">
        <v>0.71</v>
      </c>
      <c r="I2568" s="9">
        <v>1999</v>
      </c>
      <c r="J2568" s="9">
        <v>1999</v>
      </c>
      <c r="L2568" s="9">
        <v>47.033761623300002</v>
      </c>
      <c r="M2568" s="9">
        <v>8.2372376171599999</v>
      </c>
      <c r="O2568" s="9">
        <v>0</v>
      </c>
      <c r="P2568" s="9">
        <v>0</v>
      </c>
      <c r="Q2568" s="9">
        <v>0</v>
      </c>
      <c r="R2568" s="9" t="s">
        <v>393</v>
      </c>
      <c r="S2568" s="9" t="s">
        <v>12725</v>
      </c>
      <c r="T2568" s="9" t="s">
        <v>12726</v>
      </c>
    </row>
    <row r="2569" spans="1:20" hidden="1" x14ac:dyDescent="0.2">
      <c r="A2569" s="9">
        <v>2567</v>
      </c>
      <c r="B2569" s="9" t="s">
        <v>12727</v>
      </c>
      <c r="C2569" s="9" t="s">
        <v>792</v>
      </c>
      <c r="D2569" s="9" t="s">
        <v>985</v>
      </c>
      <c r="E2569" s="9" t="s">
        <v>229</v>
      </c>
      <c r="F2569" s="9" t="s">
        <v>795</v>
      </c>
      <c r="G2569" s="9">
        <v>0.4</v>
      </c>
      <c r="I2569" s="9">
        <v>2007</v>
      </c>
      <c r="J2569" s="9">
        <v>2007</v>
      </c>
      <c r="L2569" s="9">
        <v>46.082767191800002</v>
      </c>
      <c r="M2569" s="9">
        <v>7.20311685212</v>
      </c>
      <c r="O2569" s="9">
        <v>0</v>
      </c>
      <c r="P2569" s="9">
        <v>0</v>
      </c>
      <c r="Q2569" s="9">
        <v>0</v>
      </c>
      <c r="R2569" s="9" t="s">
        <v>393</v>
      </c>
      <c r="S2569" s="9" t="s">
        <v>12728</v>
      </c>
      <c r="T2569" s="9" t="s">
        <v>12729</v>
      </c>
    </row>
    <row r="2570" spans="1:20" hidden="1" x14ac:dyDescent="0.2">
      <c r="A2570" s="9">
        <v>2568</v>
      </c>
      <c r="B2570" s="9" t="s">
        <v>12730</v>
      </c>
      <c r="C2570" s="9" t="s">
        <v>792</v>
      </c>
      <c r="D2570" s="9" t="s">
        <v>985</v>
      </c>
      <c r="E2570" s="9" t="s">
        <v>229</v>
      </c>
      <c r="F2570" s="9" t="s">
        <v>795</v>
      </c>
      <c r="G2570" s="9">
        <v>1.73</v>
      </c>
      <c r="I2570" s="9">
        <v>1999</v>
      </c>
      <c r="J2570" s="9">
        <v>1999</v>
      </c>
      <c r="L2570" s="9">
        <v>46.833756853499999</v>
      </c>
      <c r="M2570" s="9">
        <v>9.2828962239199999</v>
      </c>
      <c r="O2570" s="9">
        <v>0</v>
      </c>
      <c r="P2570" s="9">
        <v>0</v>
      </c>
      <c r="Q2570" s="9">
        <v>0</v>
      </c>
      <c r="R2570" s="9" t="s">
        <v>393</v>
      </c>
      <c r="S2570" s="9" t="s">
        <v>12731</v>
      </c>
      <c r="T2570" s="9" t="s">
        <v>12732</v>
      </c>
    </row>
    <row r="2571" spans="1:20" hidden="1" x14ac:dyDescent="0.2">
      <c r="A2571" s="9">
        <v>2569</v>
      </c>
      <c r="B2571" s="9" t="s">
        <v>12733</v>
      </c>
      <c r="C2571" s="9" t="s">
        <v>792</v>
      </c>
      <c r="D2571" s="9" t="s">
        <v>985</v>
      </c>
      <c r="E2571" s="9" t="s">
        <v>229</v>
      </c>
      <c r="F2571" s="9" t="s">
        <v>795</v>
      </c>
      <c r="G2571" s="9">
        <v>0.31</v>
      </c>
      <c r="I2571" s="9">
        <v>2007</v>
      </c>
      <c r="J2571" s="9">
        <v>2007</v>
      </c>
      <c r="L2571" s="9">
        <v>46.728181123200002</v>
      </c>
      <c r="M2571" s="9">
        <v>8.6203614662600003</v>
      </c>
      <c r="O2571" s="9">
        <v>0</v>
      </c>
      <c r="P2571" s="9">
        <v>0</v>
      </c>
      <c r="Q2571" s="9">
        <v>0</v>
      </c>
      <c r="R2571" s="9" t="s">
        <v>393</v>
      </c>
      <c r="S2571" s="9" t="s">
        <v>12734</v>
      </c>
      <c r="T2571" s="9" t="s">
        <v>12735</v>
      </c>
    </row>
    <row r="2572" spans="1:20" hidden="1" x14ac:dyDescent="0.2">
      <c r="A2572" s="9">
        <v>2570</v>
      </c>
      <c r="B2572" s="9" t="s">
        <v>12736</v>
      </c>
      <c r="C2572" s="9" t="s">
        <v>792</v>
      </c>
      <c r="D2572" s="9" t="s">
        <v>985</v>
      </c>
      <c r="E2572" s="9" t="s">
        <v>229</v>
      </c>
      <c r="F2572" s="9" t="s">
        <v>795</v>
      </c>
      <c r="G2572" s="9">
        <v>3.9</v>
      </c>
      <c r="I2572" s="9">
        <v>1988</v>
      </c>
      <c r="J2572" s="9">
        <v>1988</v>
      </c>
      <c r="L2572" s="9">
        <v>46.910621360199997</v>
      </c>
      <c r="M2572" s="9">
        <v>6.5574514126599999</v>
      </c>
      <c r="O2572" s="9">
        <v>0</v>
      </c>
      <c r="P2572" s="9">
        <v>0</v>
      </c>
      <c r="Q2572" s="9">
        <v>0</v>
      </c>
      <c r="R2572" s="9" t="s">
        <v>393</v>
      </c>
      <c r="S2572" s="9" t="s">
        <v>12737</v>
      </c>
      <c r="T2572" s="9" t="s">
        <v>12738</v>
      </c>
    </row>
    <row r="2573" spans="1:20" hidden="1" x14ac:dyDescent="0.2">
      <c r="A2573" s="9">
        <v>2571</v>
      </c>
      <c r="B2573" s="9" t="s">
        <v>12739</v>
      </c>
      <c r="C2573" s="9" t="s">
        <v>792</v>
      </c>
      <c r="D2573" s="9" t="s">
        <v>985</v>
      </c>
      <c r="E2573" s="9" t="s">
        <v>229</v>
      </c>
      <c r="F2573" s="9" t="s">
        <v>795</v>
      </c>
      <c r="G2573" s="9">
        <v>4.2</v>
      </c>
      <c r="I2573" s="9">
        <v>1963</v>
      </c>
      <c r="J2573" s="9">
        <v>1963</v>
      </c>
      <c r="L2573" s="9">
        <v>46.431134362000002</v>
      </c>
      <c r="M2573" s="9">
        <v>9.2069991042700003</v>
      </c>
      <c r="O2573" s="9">
        <v>0</v>
      </c>
      <c r="P2573" s="9">
        <v>0</v>
      </c>
      <c r="Q2573" s="9">
        <v>0</v>
      </c>
      <c r="R2573" s="9" t="s">
        <v>393</v>
      </c>
      <c r="S2573" s="9" t="s">
        <v>12740</v>
      </c>
      <c r="T2573" s="9" t="s">
        <v>12741</v>
      </c>
    </row>
    <row r="2574" spans="1:20" hidden="1" x14ac:dyDescent="0.2">
      <c r="A2574" s="9">
        <v>2572</v>
      </c>
      <c r="B2574" s="9" t="s">
        <v>12742</v>
      </c>
      <c r="C2574" s="9" t="s">
        <v>792</v>
      </c>
      <c r="D2574" s="9" t="s">
        <v>846</v>
      </c>
      <c r="E2574" s="9" t="s">
        <v>794</v>
      </c>
      <c r="F2574" s="9" t="s">
        <v>795</v>
      </c>
      <c r="G2574" s="9">
        <v>20.9</v>
      </c>
      <c r="I2574" s="9">
        <v>1962</v>
      </c>
      <c r="J2574" s="9">
        <v>1962</v>
      </c>
      <c r="L2574" s="9">
        <v>46.431134362000002</v>
      </c>
      <c r="M2574" s="9">
        <v>9.2069991042700003</v>
      </c>
      <c r="O2574" s="9">
        <v>0</v>
      </c>
      <c r="P2574" s="9">
        <v>0</v>
      </c>
      <c r="Q2574" s="9">
        <v>0</v>
      </c>
      <c r="R2574" s="9" t="s">
        <v>393</v>
      </c>
      <c r="S2574" s="9" t="s">
        <v>12743</v>
      </c>
      <c r="T2574" s="9" t="s">
        <v>12744</v>
      </c>
    </row>
    <row r="2575" spans="1:20" hidden="1" x14ac:dyDescent="0.2">
      <c r="A2575" s="9">
        <v>2573</v>
      </c>
      <c r="B2575" s="9" t="s">
        <v>12745</v>
      </c>
      <c r="C2575" s="9" t="s">
        <v>792</v>
      </c>
      <c r="D2575" s="9" t="s">
        <v>985</v>
      </c>
      <c r="E2575" s="9" t="s">
        <v>229</v>
      </c>
      <c r="F2575" s="9" t="s">
        <v>795</v>
      </c>
      <c r="G2575" s="9">
        <v>0.98</v>
      </c>
      <c r="I2575" s="9">
        <v>2001</v>
      </c>
      <c r="J2575" s="9">
        <v>2001</v>
      </c>
      <c r="L2575" s="9">
        <v>47.3564409783</v>
      </c>
      <c r="M2575" s="9">
        <v>9.0784277878099999</v>
      </c>
      <c r="O2575" s="9">
        <v>0</v>
      </c>
      <c r="P2575" s="9">
        <v>0</v>
      </c>
      <c r="Q2575" s="9">
        <v>0</v>
      </c>
      <c r="R2575" s="9" t="s">
        <v>393</v>
      </c>
      <c r="S2575" s="9" t="s">
        <v>12746</v>
      </c>
      <c r="T2575" s="9" t="s">
        <v>12747</v>
      </c>
    </row>
    <row r="2576" spans="1:20" hidden="1" x14ac:dyDescent="0.2">
      <c r="A2576" s="9">
        <v>2574</v>
      </c>
      <c r="B2576" s="9" t="s">
        <v>12748</v>
      </c>
      <c r="C2576" s="9" t="s">
        <v>792</v>
      </c>
      <c r="D2576" s="9" t="s">
        <v>985</v>
      </c>
      <c r="E2576" s="9" t="s">
        <v>229</v>
      </c>
      <c r="F2576" s="9" t="s">
        <v>795</v>
      </c>
      <c r="G2576" s="9">
        <v>26</v>
      </c>
      <c r="I2576" s="9">
        <v>1949</v>
      </c>
      <c r="J2576" s="9">
        <v>1949</v>
      </c>
      <c r="L2576" s="9">
        <v>46.664401657799999</v>
      </c>
      <c r="M2576" s="9">
        <v>9.5627034743699895</v>
      </c>
      <c r="O2576" s="9">
        <v>0</v>
      </c>
      <c r="P2576" s="9">
        <v>0</v>
      </c>
      <c r="Q2576" s="9">
        <v>0</v>
      </c>
      <c r="R2576" s="9" t="s">
        <v>393</v>
      </c>
      <c r="S2576" s="9" t="s">
        <v>12749</v>
      </c>
      <c r="T2576" s="9" t="s">
        <v>12750</v>
      </c>
    </row>
    <row r="2577" spans="1:22" hidden="1" x14ac:dyDescent="0.2">
      <c r="A2577" s="9">
        <v>2575</v>
      </c>
      <c r="B2577" s="9" t="s">
        <v>12751</v>
      </c>
      <c r="C2577" s="9" t="s">
        <v>792</v>
      </c>
      <c r="D2577" s="9" t="s">
        <v>985</v>
      </c>
      <c r="E2577" s="9" t="s">
        <v>229</v>
      </c>
      <c r="F2577" s="9" t="s">
        <v>795</v>
      </c>
      <c r="G2577" s="9">
        <v>46</v>
      </c>
      <c r="I2577" s="9">
        <v>1968</v>
      </c>
      <c r="J2577" s="9">
        <v>1968</v>
      </c>
      <c r="L2577" s="9">
        <v>46.876115343599999</v>
      </c>
      <c r="M2577" s="9">
        <v>8.9870293489899993</v>
      </c>
      <c r="O2577" s="9">
        <v>0</v>
      </c>
      <c r="P2577" s="9">
        <v>0</v>
      </c>
      <c r="Q2577" s="9">
        <v>0</v>
      </c>
      <c r="R2577" s="9" t="s">
        <v>814</v>
      </c>
      <c r="S2577" s="9" t="s">
        <v>12752</v>
      </c>
      <c r="T2577" s="9" t="s">
        <v>12753</v>
      </c>
    </row>
    <row r="2578" spans="1:22" hidden="1" x14ac:dyDescent="0.2">
      <c r="A2578" s="9">
        <v>2576</v>
      </c>
      <c r="B2578" s="9" t="s">
        <v>12754</v>
      </c>
      <c r="C2578" s="9" t="s">
        <v>792</v>
      </c>
      <c r="D2578" s="9" t="s">
        <v>793</v>
      </c>
      <c r="E2578" s="9" t="s">
        <v>794</v>
      </c>
      <c r="F2578" s="9" t="s">
        <v>795</v>
      </c>
      <c r="G2578" s="9">
        <v>137.9</v>
      </c>
      <c r="I2578" s="9">
        <v>2010</v>
      </c>
      <c r="J2578" s="9">
        <v>2010</v>
      </c>
      <c r="L2578" s="9">
        <v>46.8787500802</v>
      </c>
      <c r="M2578" s="9">
        <v>8.9851370422700008</v>
      </c>
      <c r="O2578" s="9">
        <v>0</v>
      </c>
      <c r="P2578" s="9">
        <v>0</v>
      </c>
      <c r="Q2578" s="9">
        <v>0</v>
      </c>
      <c r="R2578" s="9" t="s">
        <v>814</v>
      </c>
      <c r="S2578" s="9" t="s">
        <v>12755</v>
      </c>
      <c r="T2578" s="9" t="s">
        <v>12756</v>
      </c>
    </row>
    <row r="2579" spans="1:22" hidden="1" x14ac:dyDescent="0.2">
      <c r="A2579" s="9">
        <v>2577</v>
      </c>
      <c r="B2579" s="9" t="s">
        <v>12757</v>
      </c>
      <c r="C2579" s="9" t="s">
        <v>792</v>
      </c>
      <c r="D2579" s="9" t="s">
        <v>985</v>
      </c>
      <c r="E2579" s="9" t="s">
        <v>229</v>
      </c>
      <c r="F2579" s="9" t="s">
        <v>795</v>
      </c>
      <c r="G2579" s="9">
        <v>0.6</v>
      </c>
      <c r="I2579" s="9">
        <v>1992</v>
      </c>
      <c r="J2579" s="9">
        <v>1992</v>
      </c>
      <c r="L2579" s="9">
        <v>47.124895704099998</v>
      </c>
      <c r="M2579" s="9">
        <v>9.3286504480199994</v>
      </c>
      <c r="O2579" s="9">
        <v>0</v>
      </c>
      <c r="P2579" s="9">
        <v>0</v>
      </c>
      <c r="Q2579" s="9">
        <v>0</v>
      </c>
      <c r="R2579" s="9" t="s">
        <v>393</v>
      </c>
      <c r="S2579" s="9" t="s">
        <v>12758</v>
      </c>
      <c r="T2579" s="9" t="s">
        <v>12759</v>
      </c>
    </row>
    <row r="2580" spans="1:22" hidden="1" x14ac:dyDescent="0.2">
      <c r="A2580" s="9">
        <v>2578</v>
      </c>
      <c r="B2580" s="9" t="s">
        <v>12760</v>
      </c>
      <c r="C2580" s="9" t="s">
        <v>792</v>
      </c>
      <c r="D2580" s="9" t="s">
        <v>985</v>
      </c>
      <c r="E2580" s="9" t="s">
        <v>229</v>
      </c>
      <c r="F2580" s="9" t="s">
        <v>795</v>
      </c>
      <c r="G2580" s="9">
        <v>0.46</v>
      </c>
      <c r="I2580" s="9">
        <v>2004</v>
      </c>
      <c r="J2580" s="9">
        <v>2004</v>
      </c>
      <c r="L2580" s="9">
        <v>46.2744977933</v>
      </c>
      <c r="M2580" s="9">
        <v>7.3528955583400002</v>
      </c>
      <c r="O2580" s="9">
        <v>0</v>
      </c>
      <c r="P2580" s="9">
        <v>0</v>
      </c>
      <c r="Q2580" s="9">
        <v>0</v>
      </c>
      <c r="R2580" s="9" t="s">
        <v>393</v>
      </c>
      <c r="S2580" s="9" t="s">
        <v>12761</v>
      </c>
      <c r="T2580" s="9" t="s">
        <v>12762</v>
      </c>
    </row>
    <row r="2581" spans="1:22" hidden="1" x14ac:dyDescent="0.2">
      <c r="A2581" s="9">
        <v>2579</v>
      </c>
      <c r="B2581" s="9" t="s">
        <v>12763</v>
      </c>
      <c r="C2581" s="9" t="s">
        <v>792</v>
      </c>
      <c r="D2581" s="9" t="s">
        <v>985</v>
      </c>
      <c r="E2581" s="9" t="s">
        <v>229</v>
      </c>
      <c r="F2581" s="9" t="s">
        <v>795</v>
      </c>
      <c r="G2581" s="9">
        <v>0.57999999999999996</v>
      </c>
      <c r="I2581" s="9">
        <v>2011</v>
      </c>
      <c r="J2581" s="9">
        <v>2011</v>
      </c>
      <c r="L2581" s="9">
        <v>47.1331874754</v>
      </c>
      <c r="M2581" s="9">
        <v>9.0628873592599994</v>
      </c>
      <c r="O2581" s="9">
        <v>0</v>
      </c>
      <c r="P2581" s="9">
        <v>0</v>
      </c>
      <c r="Q2581" s="9">
        <v>0</v>
      </c>
      <c r="R2581" s="9" t="s">
        <v>393</v>
      </c>
      <c r="S2581" s="9" t="s">
        <v>12764</v>
      </c>
      <c r="T2581" s="9" t="s">
        <v>12765</v>
      </c>
    </row>
    <row r="2582" spans="1:22" hidden="1" x14ac:dyDescent="0.2">
      <c r="A2582" s="9">
        <v>2580</v>
      </c>
      <c r="B2582" s="9" t="s">
        <v>10758</v>
      </c>
      <c r="C2582" s="9" t="s">
        <v>792</v>
      </c>
      <c r="D2582" s="9" t="s">
        <v>985</v>
      </c>
      <c r="E2582" s="9" t="s">
        <v>229</v>
      </c>
      <c r="F2582" s="9" t="s">
        <v>795</v>
      </c>
      <c r="G2582" s="9">
        <v>38.5</v>
      </c>
      <c r="I2582" s="9">
        <v>1994</v>
      </c>
      <c r="J2582" s="9">
        <v>1994</v>
      </c>
      <c r="L2582" s="9">
        <v>47.538745662499998</v>
      </c>
      <c r="M2582" s="9">
        <v>7.7077063323299999</v>
      </c>
      <c r="O2582" s="9">
        <v>0</v>
      </c>
      <c r="P2582" s="9">
        <v>0</v>
      </c>
      <c r="Q2582" s="9">
        <v>0</v>
      </c>
      <c r="R2582" s="9" t="s">
        <v>393</v>
      </c>
      <c r="S2582" s="9" t="s">
        <v>12766</v>
      </c>
      <c r="T2582" s="9" t="s">
        <v>12767</v>
      </c>
    </row>
    <row r="2583" spans="1:22" hidden="1" x14ac:dyDescent="0.2">
      <c r="A2583" s="9">
        <v>2581</v>
      </c>
      <c r="B2583" s="9" t="s">
        <v>12768</v>
      </c>
      <c r="C2583" s="9" t="s">
        <v>792</v>
      </c>
      <c r="D2583" s="9" t="s">
        <v>985</v>
      </c>
      <c r="E2583" s="9" t="s">
        <v>229</v>
      </c>
      <c r="F2583" s="9" t="s">
        <v>795</v>
      </c>
      <c r="G2583" s="9">
        <v>51.9</v>
      </c>
      <c r="I2583" s="9">
        <v>1953</v>
      </c>
      <c r="J2583" s="9">
        <v>1997</v>
      </c>
      <c r="L2583" s="9">
        <v>47.468846017700002</v>
      </c>
      <c r="M2583" s="9">
        <v>8.1698811311000004</v>
      </c>
      <c r="O2583" s="9">
        <v>0</v>
      </c>
      <c r="P2583" s="9">
        <v>0</v>
      </c>
      <c r="Q2583" s="9">
        <v>0</v>
      </c>
      <c r="R2583" s="9" t="s">
        <v>393</v>
      </c>
      <c r="S2583" s="9" t="s">
        <v>12769</v>
      </c>
      <c r="T2583" s="9" t="s">
        <v>12770</v>
      </c>
      <c r="U2583" s="9" t="s">
        <v>12771</v>
      </c>
    </row>
    <row r="2584" spans="1:22" hidden="1" x14ac:dyDescent="0.2">
      <c r="A2584" s="9">
        <v>2582</v>
      </c>
      <c r="B2584" s="9" t="s">
        <v>12772</v>
      </c>
      <c r="C2584" s="9" t="s">
        <v>792</v>
      </c>
      <c r="D2584" s="9" t="s">
        <v>985</v>
      </c>
      <c r="E2584" s="9" t="s">
        <v>229</v>
      </c>
      <c r="F2584" s="9" t="s">
        <v>795</v>
      </c>
      <c r="G2584" s="9">
        <v>3.4</v>
      </c>
      <c r="I2584" s="9">
        <v>1990</v>
      </c>
      <c r="J2584" s="9">
        <v>1990</v>
      </c>
      <c r="L2584" s="9">
        <v>46.0243792554</v>
      </c>
      <c r="M2584" s="9">
        <v>7.7525702653800002</v>
      </c>
      <c r="O2584" s="9">
        <v>0</v>
      </c>
      <c r="P2584" s="9">
        <v>0</v>
      </c>
      <c r="Q2584" s="9">
        <v>0</v>
      </c>
      <c r="R2584" s="9" t="s">
        <v>393</v>
      </c>
      <c r="S2584" s="9" t="s">
        <v>12773</v>
      </c>
      <c r="T2584" s="9" t="s">
        <v>12774</v>
      </c>
    </row>
    <row r="2585" spans="1:22" hidden="1" x14ac:dyDescent="0.2">
      <c r="A2585" s="9">
        <v>2583</v>
      </c>
      <c r="B2585" s="9" t="s">
        <v>12775</v>
      </c>
      <c r="C2585" s="9" t="s">
        <v>792</v>
      </c>
      <c r="D2585" s="9" t="s">
        <v>985</v>
      </c>
      <c r="E2585" s="9" t="s">
        <v>229</v>
      </c>
      <c r="F2585" s="9" t="s">
        <v>795</v>
      </c>
      <c r="G2585" s="9">
        <v>0.83</v>
      </c>
      <c r="I2585" s="9">
        <v>1989</v>
      </c>
      <c r="J2585" s="9">
        <v>1989</v>
      </c>
      <c r="L2585" s="9">
        <v>47.5647136507</v>
      </c>
      <c r="M2585" s="9">
        <v>9.0772847158199994</v>
      </c>
      <c r="O2585" s="9">
        <v>0</v>
      </c>
      <c r="P2585" s="9">
        <v>0</v>
      </c>
      <c r="Q2585" s="9">
        <v>0</v>
      </c>
      <c r="R2585" s="9" t="s">
        <v>393</v>
      </c>
      <c r="S2585" s="9" t="s">
        <v>12776</v>
      </c>
      <c r="T2585" s="9" t="s">
        <v>12777</v>
      </c>
    </row>
    <row r="2586" spans="1:22" hidden="1" x14ac:dyDescent="0.2">
      <c r="A2586" s="9">
        <v>2584</v>
      </c>
      <c r="B2586" s="9" t="s">
        <v>12778</v>
      </c>
      <c r="C2586" s="9" t="s">
        <v>792</v>
      </c>
      <c r="D2586" s="9" t="s">
        <v>985</v>
      </c>
      <c r="E2586" s="9" t="s">
        <v>229</v>
      </c>
      <c r="F2586" s="9" t="s">
        <v>795</v>
      </c>
      <c r="G2586" s="9">
        <v>0.8</v>
      </c>
      <c r="I2586" s="9">
        <v>1948</v>
      </c>
      <c r="J2586" s="9">
        <v>1948</v>
      </c>
      <c r="L2586" s="9">
        <v>47.56078495685</v>
      </c>
      <c r="M2586" s="9">
        <v>9.1004873120600003</v>
      </c>
      <c r="O2586" s="9">
        <v>0</v>
      </c>
      <c r="P2586" s="9">
        <v>0</v>
      </c>
      <c r="Q2586" s="9">
        <v>0</v>
      </c>
      <c r="R2586" s="9" t="s">
        <v>393</v>
      </c>
      <c r="S2586" s="9" t="s">
        <v>12779</v>
      </c>
      <c r="T2586" s="9" t="s">
        <v>12780</v>
      </c>
      <c r="U2586" s="9" t="s">
        <v>12781</v>
      </c>
    </row>
    <row r="2587" spans="1:22" hidden="1" x14ac:dyDescent="0.2">
      <c r="A2587" s="9">
        <v>2585</v>
      </c>
      <c r="B2587" s="9" t="s">
        <v>12782</v>
      </c>
      <c r="C2587" s="9" t="s">
        <v>792</v>
      </c>
      <c r="D2587" s="9" t="s">
        <v>985</v>
      </c>
      <c r="E2587" s="9" t="s">
        <v>229</v>
      </c>
      <c r="F2587" s="9" t="s">
        <v>795</v>
      </c>
      <c r="G2587" s="9">
        <v>2.88</v>
      </c>
      <c r="I2587" s="9">
        <v>2015</v>
      </c>
      <c r="J2587" s="9">
        <v>2015</v>
      </c>
      <c r="L2587" s="9">
        <v>46.314238938899997</v>
      </c>
      <c r="M2587" s="9">
        <v>7.9457295331299997</v>
      </c>
      <c r="O2587" s="9">
        <v>0</v>
      </c>
      <c r="P2587" s="9">
        <v>0</v>
      </c>
      <c r="Q2587" s="9">
        <v>0</v>
      </c>
      <c r="R2587" s="9" t="s">
        <v>393</v>
      </c>
      <c r="S2587" s="9" t="s">
        <v>12783</v>
      </c>
      <c r="T2587" s="9" t="s">
        <v>12784</v>
      </c>
      <c r="U2587" s="9" t="s">
        <v>12785</v>
      </c>
      <c r="V2587" s="9" t="s">
        <v>12786</v>
      </c>
    </row>
    <row r="2588" spans="1:22" hidden="1" x14ac:dyDescent="0.2">
      <c r="A2588" s="9">
        <v>2586</v>
      </c>
      <c r="B2588" s="9" t="s">
        <v>12787</v>
      </c>
      <c r="C2588" s="9" t="s">
        <v>792</v>
      </c>
      <c r="D2588" s="9" t="s">
        <v>985</v>
      </c>
      <c r="E2588" s="9" t="s">
        <v>229</v>
      </c>
      <c r="F2588" s="9" t="s">
        <v>795</v>
      </c>
      <c r="G2588" s="9">
        <v>58</v>
      </c>
      <c r="I2588" s="9">
        <v>1992</v>
      </c>
      <c r="J2588" s="9">
        <v>1992</v>
      </c>
      <c r="L2588" s="9">
        <v>46.7156913962</v>
      </c>
      <c r="M2588" s="9">
        <v>8.6101469723899999</v>
      </c>
      <c r="O2588" s="9">
        <v>0</v>
      </c>
      <c r="P2588" s="9">
        <v>0</v>
      </c>
      <c r="Q2588" s="9">
        <v>0</v>
      </c>
      <c r="R2588" s="9" t="s">
        <v>393</v>
      </c>
      <c r="S2588" s="9" t="s">
        <v>12788</v>
      </c>
      <c r="T2588" s="9" t="s">
        <v>12789</v>
      </c>
    </row>
    <row r="2589" spans="1:22" hidden="1" x14ac:dyDescent="0.2">
      <c r="A2589" s="9">
        <v>2587</v>
      </c>
      <c r="B2589" s="9" t="s">
        <v>12790</v>
      </c>
      <c r="C2589" s="9" t="s">
        <v>792</v>
      </c>
      <c r="D2589" s="9" t="s">
        <v>985</v>
      </c>
      <c r="E2589" s="9" t="s">
        <v>229</v>
      </c>
      <c r="F2589" s="9" t="s">
        <v>795</v>
      </c>
      <c r="G2589" s="9">
        <v>3.64</v>
      </c>
      <c r="I2589" s="9">
        <v>2013</v>
      </c>
      <c r="J2589" s="9">
        <v>2013</v>
      </c>
      <c r="L2589" s="9">
        <v>46.452151954900003</v>
      </c>
      <c r="M2589" s="9">
        <v>8.2151394870499992</v>
      </c>
      <c r="O2589" s="9">
        <v>0</v>
      </c>
      <c r="P2589" s="9">
        <v>0</v>
      </c>
      <c r="Q2589" s="9">
        <v>0</v>
      </c>
      <c r="R2589" s="9" t="s">
        <v>393</v>
      </c>
      <c r="S2589" s="9" t="s">
        <v>12791</v>
      </c>
      <c r="T2589" s="9" t="s">
        <v>12792</v>
      </c>
    </row>
    <row r="2590" spans="1:22" hidden="1" x14ac:dyDescent="0.2">
      <c r="A2590" s="9">
        <v>2588</v>
      </c>
      <c r="B2590" s="9" t="s">
        <v>12793</v>
      </c>
      <c r="C2590" s="9" t="s">
        <v>792</v>
      </c>
      <c r="D2590" s="9" t="s">
        <v>985</v>
      </c>
      <c r="E2590" s="9" t="s">
        <v>229</v>
      </c>
      <c r="F2590" s="9" t="s">
        <v>795</v>
      </c>
      <c r="G2590" s="9">
        <v>2.8</v>
      </c>
      <c r="I2590" s="9">
        <v>1967</v>
      </c>
      <c r="J2590" s="9">
        <v>1967</v>
      </c>
      <c r="L2590" s="9">
        <v>47.1791652701</v>
      </c>
      <c r="M2590" s="9">
        <v>8.6284758672899997</v>
      </c>
      <c r="O2590" s="9">
        <v>0</v>
      </c>
      <c r="P2590" s="9">
        <v>0</v>
      </c>
      <c r="Q2590" s="9">
        <v>0</v>
      </c>
      <c r="R2590" s="9" t="s">
        <v>393</v>
      </c>
      <c r="S2590" s="9" t="s">
        <v>12794</v>
      </c>
      <c r="T2590" s="9" t="s">
        <v>12795</v>
      </c>
    </row>
    <row r="2591" spans="1:22" hidden="1" x14ac:dyDescent="0.2">
      <c r="A2591" s="9">
        <v>2589</v>
      </c>
      <c r="B2591" s="9" t="s">
        <v>12796</v>
      </c>
      <c r="C2591" s="9" t="s">
        <v>792</v>
      </c>
      <c r="D2591" s="9" t="s">
        <v>985</v>
      </c>
      <c r="E2591" s="9" t="s">
        <v>229</v>
      </c>
      <c r="F2591" s="9" t="s">
        <v>795</v>
      </c>
      <c r="G2591" s="9">
        <v>0.32</v>
      </c>
      <c r="I2591" s="9">
        <v>2007</v>
      </c>
      <c r="J2591" s="9">
        <v>2007</v>
      </c>
      <c r="L2591" s="9">
        <v>46.179056739799996</v>
      </c>
      <c r="M2591" s="9">
        <v>6.1702768344800001</v>
      </c>
      <c r="O2591" s="9">
        <v>0</v>
      </c>
      <c r="P2591" s="9">
        <v>0</v>
      </c>
      <c r="Q2591" s="9">
        <v>0</v>
      </c>
      <c r="R2591" s="9" t="s">
        <v>393</v>
      </c>
      <c r="S2591" s="9" t="s">
        <v>12797</v>
      </c>
      <c r="T2591" s="9" t="s">
        <v>12798</v>
      </c>
    </row>
    <row r="2592" spans="1:22" hidden="1" x14ac:dyDescent="0.2">
      <c r="A2592" s="9">
        <v>2590</v>
      </c>
      <c r="B2592" s="9" t="s">
        <v>12799</v>
      </c>
      <c r="C2592" s="9" t="s">
        <v>792</v>
      </c>
      <c r="D2592" s="9" t="s">
        <v>985</v>
      </c>
      <c r="E2592" s="9" t="s">
        <v>229</v>
      </c>
      <c r="F2592" s="9" t="s">
        <v>795</v>
      </c>
      <c r="G2592" s="9">
        <v>0.95</v>
      </c>
      <c r="I2592" s="9">
        <v>1999</v>
      </c>
      <c r="J2592" s="9">
        <v>1999</v>
      </c>
      <c r="L2592" s="9">
        <v>45.939445393699998</v>
      </c>
      <c r="M2592" s="9">
        <v>8.9776796766999993</v>
      </c>
      <c r="O2592" s="9">
        <v>0</v>
      </c>
      <c r="P2592" s="9">
        <v>0</v>
      </c>
      <c r="Q2592" s="9">
        <v>0</v>
      </c>
      <c r="R2592" s="9" t="s">
        <v>393</v>
      </c>
      <c r="S2592" s="9" t="s">
        <v>12800</v>
      </c>
      <c r="T2592" s="9" t="s">
        <v>12801</v>
      </c>
    </row>
    <row r="2593" spans="1:20" hidden="1" x14ac:dyDescent="0.2">
      <c r="A2593" s="9">
        <v>2591</v>
      </c>
      <c r="B2593" s="9" t="s">
        <v>12802</v>
      </c>
      <c r="C2593" s="9" t="s">
        <v>792</v>
      </c>
      <c r="D2593" s="9" t="s">
        <v>985</v>
      </c>
      <c r="E2593" s="9" t="s">
        <v>229</v>
      </c>
      <c r="F2593" s="9" t="s">
        <v>795</v>
      </c>
      <c r="G2593" s="9">
        <v>1.5</v>
      </c>
      <c r="I2593" s="9">
        <v>1979</v>
      </c>
      <c r="J2593" s="9">
        <v>1979</v>
      </c>
      <c r="L2593" s="9">
        <v>46.6713364433</v>
      </c>
      <c r="M2593" s="9">
        <v>8.7507294749500009</v>
      </c>
      <c r="O2593" s="9">
        <v>0</v>
      </c>
      <c r="P2593" s="9">
        <v>0</v>
      </c>
      <c r="Q2593" s="9">
        <v>0</v>
      </c>
      <c r="R2593" s="9" t="s">
        <v>393</v>
      </c>
      <c r="S2593" s="9" t="s">
        <v>12803</v>
      </c>
      <c r="T2593" s="9" t="s">
        <v>12804</v>
      </c>
    </row>
    <row r="2594" spans="1:20" hidden="1" x14ac:dyDescent="0.2">
      <c r="A2594" s="9">
        <v>2592</v>
      </c>
      <c r="B2594" s="9" t="s">
        <v>12805</v>
      </c>
      <c r="C2594" s="9" t="s">
        <v>792</v>
      </c>
      <c r="D2594" s="9" t="s">
        <v>985</v>
      </c>
      <c r="E2594" s="9" t="s">
        <v>229</v>
      </c>
      <c r="F2594" s="9" t="s">
        <v>795</v>
      </c>
      <c r="G2594" s="9">
        <v>0.51</v>
      </c>
      <c r="I2594" s="9">
        <v>2015</v>
      </c>
      <c r="J2594" s="9">
        <v>2015</v>
      </c>
      <c r="L2594" s="9">
        <v>47.231159892900003</v>
      </c>
      <c r="M2594" s="9">
        <v>8.9642986307200001</v>
      </c>
      <c r="O2594" s="9">
        <v>0</v>
      </c>
      <c r="P2594" s="9">
        <v>0</v>
      </c>
      <c r="Q2594" s="9">
        <v>0</v>
      </c>
      <c r="R2594" s="9" t="s">
        <v>393</v>
      </c>
      <c r="S2594" s="9" t="s">
        <v>12806</v>
      </c>
      <c r="T2594" s="9" t="s">
        <v>12807</v>
      </c>
    </row>
    <row r="2595" spans="1:20" hidden="1" x14ac:dyDescent="0.2">
      <c r="A2595" s="9">
        <v>2593</v>
      </c>
      <c r="B2595" s="9" t="s">
        <v>12808</v>
      </c>
      <c r="C2595" s="9" t="s">
        <v>792</v>
      </c>
      <c r="D2595" s="9" t="s">
        <v>985</v>
      </c>
      <c r="E2595" s="9" t="s">
        <v>229</v>
      </c>
      <c r="F2595" s="9" t="s">
        <v>795</v>
      </c>
      <c r="G2595" s="9">
        <v>0.38</v>
      </c>
      <c r="I2595" s="9">
        <v>1949</v>
      </c>
      <c r="J2595" s="9">
        <v>1949</v>
      </c>
      <c r="L2595" s="9">
        <v>47.145864663399998</v>
      </c>
      <c r="M2595" s="9">
        <v>7.5460787384100003</v>
      </c>
      <c r="O2595" s="9">
        <v>0</v>
      </c>
      <c r="P2595" s="9">
        <v>0</v>
      </c>
      <c r="Q2595" s="9">
        <v>0</v>
      </c>
      <c r="R2595" s="9" t="s">
        <v>393</v>
      </c>
      <c r="S2595" s="9" t="s">
        <v>12809</v>
      </c>
      <c r="T2595" s="9" t="s">
        <v>12810</v>
      </c>
    </row>
    <row r="2596" spans="1:20" hidden="1" x14ac:dyDescent="0.2">
      <c r="A2596" s="9">
        <v>2594</v>
      </c>
      <c r="B2596" s="9" t="s">
        <v>12811</v>
      </c>
      <c r="C2596" s="9" t="s">
        <v>792</v>
      </c>
      <c r="D2596" s="9" t="s">
        <v>985</v>
      </c>
      <c r="E2596" s="9" t="s">
        <v>229</v>
      </c>
      <c r="F2596" s="9" t="s">
        <v>795</v>
      </c>
      <c r="G2596" s="9">
        <v>4.4000000000000004</v>
      </c>
      <c r="I2596" s="9">
        <v>1972</v>
      </c>
      <c r="J2596" s="9">
        <v>1972</v>
      </c>
      <c r="L2596" s="9">
        <v>46.959258614900001</v>
      </c>
      <c r="M2596" s="9">
        <v>6.82888645291</v>
      </c>
      <c r="O2596" s="9">
        <v>0</v>
      </c>
      <c r="P2596" s="9">
        <v>0</v>
      </c>
      <c r="Q2596" s="9">
        <v>0</v>
      </c>
      <c r="R2596" s="9" t="s">
        <v>393</v>
      </c>
      <c r="S2596" s="9" t="s">
        <v>12812</v>
      </c>
      <c r="T2596" s="9" t="s">
        <v>12813</v>
      </c>
    </row>
    <row r="2597" spans="1:20" hidden="1" x14ac:dyDescent="0.2">
      <c r="A2597" s="9">
        <v>2595</v>
      </c>
      <c r="B2597" s="9" t="s">
        <v>12814</v>
      </c>
      <c r="C2597" s="9" t="s">
        <v>792</v>
      </c>
      <c r="D2597" s="9" t="s">
        <v>985</v>
      </c>
      <c r="E2597" s="9" t="s">
        <v>229</v>
      </c>
      <c r="F2597" s="9" t="s">
        <v>795</v>
      </c>
      <c r="G2597" s="9">
        <v>2.35</v>
      </c>
      <c r="I2597" s="9">
        <v>2014</v>
      </c>
      <c r="J2597" s="9">
        <v>2014</v>
      </c>
      <c r="L2597" s="9">
        <v>46.503125938499998</v>
      </c>
      <c r="M2597" s="9">
        <v>8.3185316475499995</v>
      </c>
      <c r="O2597" s="9">
        <v>0</v>
      </c>
      <c r="P2597" s="9">
        <v>0</v>
      </c>
      <c r="Q2597" s="9">
        <v>0</v>
      </c>
      <c r="R2597" s="9" t="s">
        <v>393</v>
      </c>
      <c r="S2597" s="9" t="s">
        <v>12815</v>
      </c>
      <c r="T2597" s="9" t="s">
        <v>12816</v>
      </c>
    </row>
    <row r="2598" spans="1:20" hidden="1" x14ac:dyDescent="0.2">
      <c r="A2598" s="9">
        <v>2596</v>
      </c>
      <c r="B2598" s="9" t="s">
        <v>12817</v>
      </c>
      <c r="C2598" s="9" t="s">
        <v>792</v>
      </c>
      <c r="D2598" s="9" t="s">
        <v>985</v>
      </c>
      <c r="E2598" s="9" t="s">
        <v>229</v>
      </c>
      <c r="F2598" s="9" t="s">
        <v>795</v>
      </c>
      <c r="G2598" s="9">
        <v>0.55000000000000004</v>
      </c>
      <c r="I2598" s="9">
        <v>2015</v>
      </c>
      <c r="J2598" s="9">
        <v>2015</v>
      </c>
      <c r="L2598" s="9">
        <v>46.2892989196</v>
      </c>
      <c r="M2598" s="9">
        <v>8.0247836154199899</v>
      </c>
      <c r="O2598" s="9">
        <v>0</v>
      </c>
      <c r="P2598" s="9">
        <v>0</v>
      </c>
      <c r="Q2598" s="9">
        <v>0</v>
      </c>
      <c r="R2598" s="9" t="s">
        <v>393</v>
      </c>
      <c r="S2598" s="9" t="s">
        <v>12818</v>
      </c>
      <c r="T2598" s="9" t="s">
        <v>12819</v>
      </c>
    </row>
    <row r="2599" spans="1:20" hidden="1" x14ac:dyDescent="0.2">
      <c r="A2599" s="9">
        <v>2597</v>
      </c>
      <c r="B2599" s="9" t="s">
        <v>12820</v>
      </c>
      <c r="C2599" s="9" t="s">
        <v>792</v>
      </c>
      <c r="D2599" s="9" t="s">
        <v>985</v>
      </c>
      <c r="E2599" s="9" t="s">
        <v>229</v>
      </c>
      <c r="F2599" s="9" t="s">
        <v>795</v>
      </c>
      <c r="G2599" s="9">
        <v>1.06</v>
      </c>
      <c r="I2599" s="9">
        <v>2007</v>
      </c>
      <c r="J2599" s="9">
        <v>2007</v>
      </c>
      <c r="L2599" s="9">
        <v>46.301232833699999</v>
      </c>
      <c r="M2599" s="9">
        <v>7.7938812829499904</v>
      </c>
      <c r="O2599" s="9">
        <v>0</v>
      </c>
      <c r="P2599" s="9">
        <v>0</v>
      </c>
      <c r="Q2599" s="9">
        <v>0</v>
      </c>
      <c r="R2599" s="9" t="s">
        <v>393</v>
      </c>
      <c r="S2599" s="9" t="s">
        <v>12821</v>
      </c>
      <c r="T2599" s="9" t="s">
        <v>12822</v>
      </c>
    </row>
    <row r="2600" spans="1:20" hidden="1" x14ac:dyDescent="0.2">
      <c r="A2600" s="9">
        <v>2598</v>
      </c>
      <c r="B2600" s="9" t="s">
        <v>12823</v>
      </c>
      <c r="C2600" s="9" t="s">
        <v>792</v>
      </c>
      <c r="D2600" s="9" t="s">
        <v>985</v>
      </c>
      <c r="E2600" s="9" t="s">
        <v>229</v>
      </c>
      <c r="F2600" s="9" t="s">
        <v>795</v>
      </c>
      <c r="G2600" s="9">
        <v>0.46</v>
      </c>
      <c r="I2600" s="9">
        <v>2013</v>
      </c>
      <c r="J2600" s="9">
        <v>2013</v>
      </c>
      <c r="L2600" s="9">
        <v>46.133832833100001</v>
      </c>
      <c r="M2600" s="9">
        <v>7.0346848084999998</v>
      </c>
      <c r="O2600" s="9">
        <v>0</v>
      </c>
      <c r="P2600" s="9">
        <v>0</v>
      </c>
      <c r="Q2600" s="9">
        <v>0</v>
      </c>
      <c r="R2600" s="9" t="s">
        <v>393</v>
      </c>
      <c r="S2600" s="9" t="s">
        <v>12824</v>
      </c>
      <c r="T2600" s="9" t="s">
        <v>12825</v>
      </c>
    </row>
    <row r="2601" spans="1:20" hidden="1" x14ac:dyDescent="0.2">
      <c r="A2601" s="9">
        <v>2599</v>
      </c>
      <c r="B2601" s="9" t="s">
        <v>12826</v>
      </c>
      <c r="C2601" s="9" t="s">
        <v>792</v>
      </c>
      <c r="D2601" s="9" t="s">
        <v>985</v>
      </c>
      <c r="E2601" s="9" t="s">
        <v>229</v>
      </c>
      <c r="F2601" s="9" t="s">
        <v>795</v>
      </c>
      <c r="G2601" s="9">
        <v>0.47</v>
      </c>
      <c r="I2601" s="9">
        <v>2013</v>
      </c>
      <c r="J2601" s="9">
        <v>2013</v>
      </c>
      <c r="L2601" s="9">
        <v>46.191157038500002</v>
      </c>
      <c r="M2601" s="9">
        <v>7.1997964840999904</v>
      </c>
      <c r="O2601" s="9">
        <v>0</v>
      </c>
      <c r="P2601" s="9">
        <v>0</v>
      </c>
      <c r="Q2601" s="9">
        <v>0</v>
      </c>
      <c r="R2601" s="9" t="s">
        <v>393</v>
      </c>
      <c r="S2601" s="9" t="s">
        <v>12827</v>
      </c>
      <c r="T2601" s="9" t="s">
        <v>12828</v>
      </c>
    </row>
    <row r="2602" spans="1:20" hidden="1" x14ac:dyDescent="0.2">
      <c r="A2602" s="9">
        <v>2600</v>
      </c>
      <c r="B2602" s="9" t="s">
        <v>12829</v>
      </c>
      <c r="C2602" s="9" t="s">
        <v>792</v>
      </c>
      <c r="D2602" s="9" t="s">
        <v>985</v>
      </c>
      <c r="E2602" s="9" t="s">
        <v>229</v>
      </c>
      <c r="F2602" s="9" t="s">
        <v>795</v>
      </c>
      <c r="G2602" s="9">
        <v>1</v>
      </c>
      <c r="I2602" s="9">
        <v>1995</v>
      </c>
      <c r="J2602" s="9">
        <v>1995</v>
      </c>
      <c r="L2602" s="9">
        <v>46.058337244500002</v>
      </c>
      <c r="M2602" s="9">
        <v>6.9603003861399904</v>
      </c>
      <c r="O2602" s="9">
        <v>0</v>
      </c>
      <c r="P2602" s="9">
        <v>0</v>
      </c>
      <c r="Q2602" s="9">
        <v>0</v>
      </c>
      <c r="R2602" s="9" t="s">
        <v>393</v>
      </c>
      <c r="S2602" s="9" t="s">
        <v>12830</v>
      </c>
      <c r="T2602" s="9" t="s">
        <v>12831</v>
      </c>
    </row>
    <row r="2603" spans="1:20" hidden="1" x14ac:dyDescent="0.2">
      <c r="A2603" s="9">
        <v>2601</v>
      </c>
      <c r="B2603" s="9" t="s">
        <v>12832</v>
      </c>
      <c r="C2603" s="9" t="s">
        <v>792</v>
      </c>
      <c r="D2603" s="9" t="s">
        <v>846</v>
      </c>
      <c r="E2603" s="9" t="s">
        <v>794</v>
      </c>
      <c r="F2603" s="9" t="s">
        <v>795</v>
      </c>
      <c r="G2603" s="9">
        <v>10</v>
      </c>
      <c r="I2603" s="9">
        <v>1925</v>
      </c>
      <c r="J2603" s="9">
        <v>1925</v>
      </c>
      <c r="L2603" s="9">
        <v>46.490211436300001</v>
      </c>
      <c r="M2603" s="9">
        <v>8.7367042462600004</v>
      </c>
      <c r="O2603" s="9">
        <v>0</v>
      </c>
      <c r="P2603" s="9">
        <v>0</v>
      </c>
      <c r="Q2603" s="9">
        <v>0</v>
      </c>
      <c r="R2603" s="9" t="s">
        <v>5649</v>
      </c>
      <c r="S2603" s="9" t="s">
        <v>12833</v>
      </c>
      <c r="T2603" s="9" t="s">
        <v>12834</v>
      </c>
    </row>
    <row r="2604" spans="1:20" hidden="1" x14ac:dyDescent="0.2">
      <c r="A2604" s="9">
        <v>2602</v>
      </c>
      <c r="B2604" s="9" t="s">
        <v>12835</v>
      </c>
      <c r="C2604" s="9" t="s">
        <v>792</v>
      </c>
      <c r="D2604" s="9" t="s">
        <v>985</v>
      </c>
      <c r="E2604" s="9" t="s">
        <v>229</v>
      </c>
      <c r="F2604" s="9" t="s">
        <v>795</v>
      </c>
      <c r="G2604" s="9">
        <v>0.92</v>
      </c>
      <c r="I2604" s="9">
        <v>2005</v>
      </c>
      <c r="J2604" s="9">
        <v>2005</v>
      </c>
      <c r="L2604" s="9">
        <v>46.186030869900002</v>
      </c>
      <c r="M2604" s="9">
        <v>6.8910497029600002</v>
      </c>
      <c r="O2604" s="9">
        <v>0</v>
      </c>
      <c r="P2604" s="9">
        <v>0</v>
      </c>
      <c r="Q2604" s="9">
        <v>0</v>
      </c>
      <c r="R2604" s="9" t="s">
        <v>393</v>
      </c>
      <c r="S2604" s="9" t="s">
        <v>12836</v>
      </c>
      <c r="T2604" s="9" t="s">
        <v>12837</v>
      </c>
    </row>
    <row r="2605" spans="1:20" hidden="1" x14ac:dyDescent="0.2">
      <c r="A2605" s="9">
        <v>2603</v>
      </c>
      <c r="B2605" s="9" t="s">
        <v>12838</v>
      </c>
      <c r="C2605" s="9" t="s">
        <v>792</v>
      </c>
      <c r="E2605" s="9" t="s">
        <v>229</v>
      </c>
      <c r="F2605" s="9" t="s">
        <v>1189</v>
      </c>
      <c r="G2605" s="9">
        <v>3.3</v>
      </c>
      <c r="L2605" s="9">
        <v>62.416699999999999</v>
      </c>
      <c r="M2605" s="9">
        <v>30.45</v>
      </c>
      <c r="O2605" s="9">
        <v>0</v>
      </c>
      <c r="P2605" s="9">
        <v>0</v>
      </c>
      <c r="Q2605" s="9">
        <v>0</v>
      </c>
      <c r="R2605" s="9" t="s">
        <v>393</v>
      </c>
      <c r="S2605" s="9" t="s">
        <v>12839</v>
      </c>
      <c r="T2605" s="9" t="s">
        <v>12840</v>
      </c>
    </row>
    <row r="2606" spans="1:20" hidden="1" x14ac:dyDescent="0.2">
      <c r="A2606" s="9">
        <v>2604</v>
      </c>
      <c r="B2606" s="9" t="s">
        <v>12841</v>
      </c>
      <c r="C2606" s="9" t="s">
        <v>792</v>
      </c>
      <c r="E2606" s="9" t="s">
        <v>229</v>
      </c>
      <c r="F2606" s="9" t="s">
        <v>1189</v>
      </c>
      <c r="G2606" s="9">
        <v>1.6</v>
      </c>
      <c r="L2606" s="9">
        <v>62.25</v>
      </c>
      <c r="M2606" s="9">
        <v>30.5</v>
      </c>
      <c r="O2606" s="9">
        <v>0</v>
      </c>
      <c r="P2606" s="9">
        <v>0</v>
      </c>
      <c r="Q2606" s="9">
        <v>0</v>
      </c>
      <c r="R2606" s="9" t="s">
        <v>393</v>
      </c>
      <c r="S2606" s="9" t="s">
        <v>12842</v>
      </c>
      <c r="T2606" s="9" t="s">
        <v>12843</v>
      </c>
    </row>
    <row r="2607" spans="1:20" hidden="1" x14ac:dyDescent="0.2">
      <c r="A2607" s="9">
        <v>2605</v>
      </c>
      <c r="B2607" s="9" t="s">
        <v>12844</v>
      </c>
      <c r="C2607" s="9" t="s">
        <v>792</v>
      </c>
      <c r="E2607" s="9" t="s">
        <v>229</v>
      </c>
      <c r="F2607" s="9" t="s">
        <v>1189</v>
      </c>
      <c r="G2607" s="9">
        <v>1.2</v>
      </c>
      <c r="L2607" s="9">
        <v>62.366700000000002</v>
      </c>
      <c r="M2607" s="9">
        <v>29.433299999999999</v>
      </c>
      <c r="O2607" s="9">
        <v>0</v>
      </c>
      <c r="P2607" s="9">
        <v>0</v>
      </c>
      <c r="Q2607" s="9">
        <v>0</v>
      </c>
      <c r="R2607" s="9" t="s">
        <v>393</v>
      </c>
      <c r="S2607" s="9" t="s">
        <v>12845</v>
      </c>
      <c r="T2607" s="9" t="s">
        <v>12846</v>
      </c>
    </row>
    <row r="2608" spans="1:20" hidden="1" x14ac:dyDescent="0.2">
      <c r="A2608" s="9">
        <v>2606</v>
      </c>
      <c r="B2608" s="9" t="s">
        <v>12847</v>
      </c>
      <c r="C2608" s="9" t="s">
        <v>1152</v>
      </c>
      <c r="D2608" s="9" t="s">
        <v>334</v>
      </c>
      <c r="E2608" s="9" t="s">
        <v>243</v>
      </c>
      <c r="F2608" s="9" t="s">
        <v>565</v>
      </c>
      <c r="G2608" s="9">
        <v>75.615469893007798</v>
      </c>
      <c r="H2608" s="9">
        <v>0.39760000000000001</v>
      </c>
      <c r="I2608" s="9">
        <v>1999</v>
      </c>
      <c r="J2608" s="9">
        <v>1999</v>
      </c>
      <c r="K2608" s="9">
        <v>2022</v>
      </c>
      <c r="L2608" s="9">
        <v>51.759700000000002</v>
      </c>
      <c r="M2608" s="9">
        <v>14.3696</v>
      </c>
      <c r="O2608" s="9">
        <v>0</v>
      </c>
      <c r="P2608" s="9">
        <v>0</v>
      </c>
      <c r="Q2608" s="9">
        <v>0</v>
      </c>
      <c r="R2608" s="9" t="s">
        <v>393</v>
      </c>
      <c r="S2608" s="9" t="s">
        <v>12848</v>
      </c>
      <c r="T2608" s="9" t="s">
        <v>12849</v>
      </c>
    </row>
    <row r="2609" spans="1:21" hidden="1" x14ac:dyDescent="0.2">
      <c r="A2609" s="9">
        <v>2607</v>
      </c>
      <c r="B2609" s="9" t="s">
        <v>12850</v>
      </c>
      <c r="C2609" s="9" t="s">
        <v>792</v>
      </c>
      <c r="D2609" s="9" t="s">
        <v>846</v>
      </c>
      <c r="E2609" s="9" t="s">
        <v>794</v>
      </c>
      <c r="F2609" s="9" t="s">
        <v>4984</v>
      </c>
      <c r="G2609" s="9">
        <v>10.5</v>
      </c>
      <c r="I2609" s="9">
        <v>1969</v>
      </c>
      <c r="J2609" s="9">
        <v>1969</v>
      </c>
      <c r="L2609" s="9">
        <v>59.198380999999998</v>
      </c>
      <c r="M2609" s="9">
        <v>9.6095419999999994</v>
      </c>
      <c r="O2609" s="9">
        <v>0</v>
      </c>
      <c r="P2609" s="9">
        <v>0</v>
      </c>
      <c r="Q2609" s="9">
        <v>0</v>
      </c>
      <c r="R2609" s="9" t="s">
        <v>393</v>
      </c>
      <c r="S2609" s="9" t="s">
        <v>12851</v>
      </c>
      <c r="T2609" s="9" t="s">
        <v>12852</v>
      </c>
    </row>
    <row r="2610" spans="1:21" hidden="1" x14ac:dyDescent="0.2">
      <c r="A2610" s="9">
        <v>2608</v>
      </c>
      <c r="B2610" s="9" t="s">
        <v>12853</v>
      </c>
      <c r="C2610" s="9" t="s">
        <v>792</v>
      </c>
      <c r="D2610" s="9" t="s">
        <v>846</v>
      </c>
      <c r="E2610" s="9" t="s">
        <v>794</v>
      </c>
      <c r="F2610" s="9" t="s">
        <v>4984</v>
      </c>
      <c r="G2610" s="9">
        <v>42.7</v>
      </c>
      <c r="I2610" s="9">
        <v>1975</v>
      </c>
      <c r="J2610" s="9">
        <v>1975</v>
      </c>
      <c r="L2610" s="9">
        <v>60.202821999999998</v>
      </c>
      <c r="M2610" s="9">
        <v>11.892735999999999</v>
      </c>
      <c r="O2610" s="9">
        <v>0</v>
      </c>
      <c r="P2610" s="9">
        <v>0</v>
      </c>
      <c r="Q2610" s="9">
        <v>0</v>
      </c>
      <c r="R2610" s="9" t="s">
        <v>393</v>
      </c>
      <c r="S2610" s="9" t="s">
        <v>12854</v>
      </c>
      <c r="T2610" s="9" t="s">
        <v>12855</v>
      </c>
    </row>
    <row r="2611" spans="1:21" hidden="1" x14ac:dyDescent="0.2">
      <c r="A2611" s="9">
        <v>2609</v>
      </c>
      <c r="B2611" s="9" t="s">
        <v>12856</v>
      </c>
      <c r="C2611" s="9" t="s">
        <v>792</v>
      </c>
      <c r="D2611" s="9" t="s">
        <v>846</v>
      </c>
      <c r="E2611" s="9" t="s">
        <v>794</v>
      </c>
      <c r="F2611" s="9" t="s">
        <v>4984</v>
      </c>
      <c r="G2611" s="9">
        <v>10.6</v>
      </c>
      <c r="I2611" s="9">
        <v>1952</v>
      </c>
      <c r="J2611" s="9">
        <v>1952</v>
      </c>
      <c r="L2611" s="9">
        <v>62.673965000000003</v>
      </c>
      <c r="M2611" s="9">
        <v>11.454045000000001</v>
      </c>
      <c r="N2611" s="9">
        <v>2170.28301886792</v>
      </c>
      <c r="O2611" s="9">
        <v>0</v>
      </c>
      <c r="P2611" s="9">
        <v>0</v>
      </c>
      <c r="Q2611" s="9">
        <v>0</v>
      </c>
      <c r="R2611" s="9" t="s">
        <v>393</v>
      </c>
      <c r="S2611" s="9" t="s">
        <v>12857</v>
      </c>
      <c r="T2611" s="9" t="s">
        <v>12858</v>
      </c>
    </row>
    <row r="2612" spans="1:21" hidden="1" x14ac:dyDescent="0.2">
      <c r="A2612" s="9">
        <v>2610</v>
      </c>
      <c r="B2612" s="9" t="s">
        <v>12859</v>
      </c>
      <c r="C2612" s="9" t="s">
        <v>792</v>
      </c>
      <c r="D2612" s="9" t="s">
        <v>846</v>
      </c>
      <c r="E2612" s="9" t="s">
        <v>794</v>
      </c>
      <c r="F2612" s="9" t="s">
        <v>4984</v>
      </c>
      <c r="G2612" s="9">
        <v>55</v>
      </c>
      <c r="I2612" s="9">
        <v>1965</v>
      </c>
      <c r="J2612" s="9">
        <v>1965</v>
      </c>
      <c r="L2612" s="9">
        <v>69.720001999999994</v>
      </c>
      <c r="M2612" s="9">
        <v>22.057216</v>
      </c>
      <c r="N2612" s="9">
        <v>323.65818181818099</v>
      </c>
      <c r="O2612" s="9">
        <v>0</v>
      </c>
      <c r="P2612" s="9">
        <v>0</v>
      </c>
      <c r="Q2612" s="9">
        <v>0</v>
      </c>
      <c r="R2612" s="9" t="s">
        <v>393</v>
      </c>
      <c r="S2612" s="9" t="s">
        <v>12860</v>
      </c>
      <c r="T2612" s="9" t="s">
        <v>12861</v>
      </c>
    </row>
    <row r="2613" spans="1:21" hidden="1" x14ac:dyDescent="0.2">
      <c r="A2613" s="9">
        <v>2611</v>
      </c>
      <c r="B2613" s="9" t="s">
        <v>12862</v>
      </c>
      <c r="C2613" s="9" t="s">
        <v>792</v>
      </c>
      <c r="D2613" s="9" t="s">
        <v>846</v>
      </c>
      <c r="E2613" s="9" t="s">
        <v>794</v>
      </c>
      <c r="F2613" s="9" t="s">
        <v>4984</v>
      </c>
      <c r="G2613" s="9">
        <v>40</v>
      </c>
      <c r="I2613" s="9">
        <v>1967</v>
      </c>
      <c r="J2613" s="9">
        <v>1967</v>
      </c>
      <c r="L2613" s="9">
        <v>59.658147</v>
      </c>
      <c r="M2613" s="9">
        <v>6.9850789999999998</v>
      </c>
      <c r="N2613" s="9">
        <v>3589</v>
      </c>
      <c r="O2613" s="9">
        <v>0</v>
      </c>
      <c r="P2613" s="9">
        <v>0</v>
      </c>
      <c r="Q2613" s="9">
        <v>0</v>
      </c>
      <c r="R2613" s="9" t="s">
        <v>393</v>
      </c>
      <c r="S2613" s="9" t="s">
        <v>12863</v>
      </c>
      <c r="T2613" s="9" t="s">
        <v>12864</v>
      </c>
    </row>
    <row r="2614" spans="1:21" hidden="1" x14ac:dyDescent="0.2">
      <c r="A2614" s="9">
        <v>2612</v>
      </c>
      <c r="B2614" s="9" t="s">
        <v>12865</v>
      </c>
      <c r="C2614" s="9" t="s">
        <v>1152</v>
      </c>
      <c r="D2614" s="9" t="s">
        <v>334</v>
      </c>
      <c r="E2614" s="9" t="s">
        <v>229</v>
      </c>
      <c r="F2614" s="9" t="s">
        <v>565</v>
      </c>
      <c r="G2614" s="9">
        <v>34.119175439527901</v>
      </c>
      <c r="H2614" s="9">
        <v>0.3856</v>
      </c>
      <c r="I2614" s="9">
        <v>1994</v>
      </c>
      <c r="J2614" s="9">
        <v>1994</v>
      </c>
      <c r="L2614" s="9">
        <v>51.1663</v>
      </c>
      <c r="M2614" s="9">
        <v>12.0764</v>
      </c>
      <c r="O2614" s="9">
        <v>0</v>
      </c>
      <c r="P2614" s="9">
        <v>0</v>
      </c>
      <c r="Q2614" s="9">
        <v>0</v>
      </c>
      <c r="R2614" s="9" t="s">
        <v>393</v>
      </c>
      <c r="S2614" s="9" t="s">
        <v>12866</v>
      </c>
      <c r="T2614" s="9" t="s">
        <v>12867</v>
      </c>
    </row>
    <row r="2615" spans="1:21" hidden="1" x14ac:dyDescent="0.2">
      <c r="A2615" s="9">
        <v>2613</v>
      </c>
      <c r="B2615" s="9" t="s">
        <v>12868</v>
      </c>
      <c r="C2615" s="9" t="s">
        <v>1152</v>
      </c>
      <c r="D2615" s="9" t="s">
        <v>334</v>
      </c>
      <c r="E2615" s="9" t="s">
        <v>229</v>
      </c>
      <c r="F2615" s="9" t="s">
        <v>565</v>
      </c>
      <c r="G2615" s="9">
        <v>52.561972974407801</v>
      </c>
      <c r="H2615" s="9">
        <v>0.20080000000000001</v>
      </c>
      <c r="I2615" s="9">
        <v>1991</v>
      </c>
      <c r="J2615" s="9">
        <v>1917</v>
      </c>
      <c r="L2615" s="9">
        <v>50.867100000000001</v>
      </c>
      <c r="M2615" s="9">
        <v>6.8361000000000001</v>
      </c>
      <c r="O2615" s="9">
        <v>0</v>
      </c>
      <c r="P2615" s="9">
        <v>0</v>
      </c>
      <c r="Q2615" s="9">
        <v>0</v>
      </c>
      <c r="R2615" s="9" t="s">
        <v>393</v>
      </c>
      <c r="S2615" s="9" t="s">
        <v>12869</v>
      </c>
      <c r="T2615" s="9" t="s">
        <v>12870</v>
      </c>
    </row>
    <row r="2616" spans="1:21" hidden="1" x14ac:dyDescent="0.2">
      <c r="A2616" s="9">
        <v>2614</v>
      </c>
      <c r="B2616" s="9" t="s">
        <v>12871</v>
      </c>
      <c r="C2616" s="9" t="s">
        <v>227</v>
      </c>
      <c r="D2616" s="9" t="s">
        <v>334</v>
      </c>
      <c r="E2616" s="9" t="s">
        <v>243</v>
      </c>
      <c r="F2616" s="9" t="s">
        <v>565</v>
      </c>
      <c r="G2616" s="9">
        <v>13.829054348447601</v>
      </c>
      <c r="H2616" s="9">
        <v>0.37290000000000001</v>
      </c>
      <c r="I2616" s="9">
        <v>1996</v>
      </c>
      <c r="J2616" s="9">
        <v>1989</v>
      </c>
      <c r="L2616" s="9">
        <v>49.435000000000002</v>
      </c>
      <c r="M2616" s="9">
        <v>7.7609000000000004</v>
      </c>
      <c r="O2616" s="9">
        <v>0</v>
      </c>
      <c r="P2616" s="9">
        <v>0</v>
      </c>
      <c r="Q2616" s="9">
        <v>0</v>
      </c>
      <c r="R2616" s="9" t="s">
        <v>393</v>
      </c>
      <c r="S2616" s="9" t="s">
        <v>12872</v>
      </c>
      <c r="T2616" s="9" t="s">
        <v>12873</v>
      </c>
    </row>
    <row r="2617" spans="1:21" hidden="1" x14ac:dyDescent="0.2">
      <c r="A2617" s="9">
        <v>2615</v>
      </c>
      <c r="B2617" s="9" t="s">
        <v>12874</v>
      </c>
      <c r="C2617" s="9" t="s">
        <v>1152</v>
      </c>
      <c r="D2617" s="9" t="s">
        <v>334</v>
      </c>
      <c r="E2617" s="9" t="s">
        <v>229</v>
      </c>
      <c r="F2617" s="9" t="s">
        <v>565</v>
      </c>
      <c r="G2617" s="9">
        <v>70.082630632543797</v>
      </c>
      <c r="H2617" s="9">
        <v>0.38080000000000003</v>
      </c>
      <c r="I2617" s="9">
        <v>1992</v>
      </c>
      <c r="J2617" s="9">
        <v>1992</v>
      </c>
      <c r="L2617" s="9">
        <v>50.860999999999997</v>
      </c>
      <c r="M2617" s="9">
        <v>6.8433999999999999</v>
      </c>
      <c r="O2617" s="9">
        <v>0</v>
      </c>
      <c r="P2617" s="9">
        <v>0</v>
      </c>
      <c r="Q2617" s="9">
        <v>0</v>
      </c>
      <c r="R2617" s="9" t="s">
        <v>393</v>
      </c>
      <c r="S2617" s="9" t="s">
        <v>12875</v>
      </c>
      <c r="T2617" s="9" t="s">
        <v>12876</v>
      </c>
    </row>
    <row r="2618" spans="1:21" hidden="1" x14ac:dyDescent="0.2">
      <c r="A2618" s="9">
        <v>2616</v>
      </c>
      <c r="B2618" s="9" t="s">
        <v>12877</v>
      </c>
      <c r="C2618" s="9" t="s">
        <v>1152</v>
      </c>
      <c r="D2618" s="9" t="s">
        <v>334</v>
      </c>
      <c r="E2618" s="9" t="s">
        <v>229</v>
      </c>
      <c r="F2618" s="9" t="s">
        <v>565</v>
      </c>
      <c r="G2618" s="9">
        <v>118.033904223231</v>
      </c>
      <c r="H2618" s="9">
        <v>0.37119999999999997</v>
      </c>
      <c r="I2618" s="9">
        <v>1959</v>
      </c>
      <c r="J2618" s="9">
        <v>1988</v>
      </c>
      <c r="K2618" s="9">
        <v>2022</v>
      </c>
      <c r="L2618" s="9">
        <v>50.894199999999998</v>
      </c>
      <c r="M2618" s="9">
        <v>6.7911000000000001</v>
      </c>
      <c r="O2618" s="9">
        <v>0</v>
      </c>
      <c r="P2618" s="9">
        <v>0</v>
      </c>
      <c r="Q2618" s="9">
        <v>0</v>
      </c>
      <c r="R2618" s="9" t="s">
        <v>393</v>
      </c>
      <c r="S2618" s="9" t="s">
        <v>12878</v>
      </c>
      <c r="T2618" s="9" t="s">
        <v>12879</v>
      </c>
    </row>
    <row r="2619" spans="1:21" hidden="1" x14ac:dyDescent="0.2">
      <c r="A2619" s="9">
        <v>2617</v>
      </c>
      <c r="B2619" s="9" t="s">
        <v>12880</v>
      </c>
      <c r="C2619" s="9" t="s">
        <v>1152</v>
      </c>
      <c r="D2619" s="9" t="s">
        <v>334</v>
      </c>
      <c r="E2619" s="9" t="s">
        <v>229</v>
      </c>
      <c r="F2619" s="9" t="s">
        <v>565</v>
      </c>
      <c r="G2619" s="9">
        <v>14.7542380279039</v>
      </c>
      <c r="H2619" s="9">
        <v>0.25359999999999999</v>
      </c>
      <c r="I2619" s="9">
        <v>1984</v>
      </c>
      <c r="J2619" s="9">
        <v>1939</v>
      </c>
      <c r="L2619" s="9">
        <v>50.986899999999999</v>
      </c>
      <c r="M2619" s="9">
        <v>6.6581000000000001</v>
      </c>
      <c r="O2619" s="9">
        <v>0</v>
      </c>
      <c r="P2619" s="9">
        <v>0</v>
      </c>
      <c r="Q2619" s="9">
        <v>0</v>
      </c>
      <c r="R2619" s="9" t="s">
        <v>393</v>
      </c>
      <c r="S2619" s="9" t="s">
        <v>12881</v>
      </c>
      <c r="T2619" s="9" t="s">
        <v>12882</v>
      </c>
    </row>
    <row r="2620" spans="1:21" hidden="1" x14ac:dyDescent="0.2">
      <c r="A2620" s="9">
        <v>2618</v>
      </c>
      <c r="B2620" s="9" t="s">
        <v>12883</v>
      </c>
      <c r="C2620" s="9" t="s">
        <v>227</v>
      </c>
      <c r="D2620" s="9" t="s">
        <v>334</v>
      </c>
      <c r="E2620" s="9" t="s">
        <v>229</v>
      </c>
      <c r="F2620" s="9" t="s">
        <v>565</v>
      </c>
      <c r="G2620" s="9">
        <v>79.286578264432904</v>
      </c>
      <c r="H2620" s="9">
        <v>0.24640000000000001</v>
      </c>
      <c r="I2620" s="9">
        <v>1936</v>
      </c>
      <c r="J2620" s="9">
        <v>1936</v>
      </c>
      <c r="K2620" s="9">
        <v>2021</v>
      </c>
      <c r="L2620" s="9">
        <v>51.111944000000001</v>
      </c>
      <c r="M2620" s="9">
        <v>12.076110999999999</v>
      </c>
      <c r="O2620" s="9">
        <v>0</v>
      </c>
      <c r="P2620" s="9">
        <v>0</v>
      </c>
      <c r="Q2620" s="9">
        <v>0</v>
      </c>
      <c r="R2620" s="9" t="s">
        <v>393</v>
      </c>
      <c r="S2620" s="9" t="s">
        <v>12884</v>
      </c>
      <c r="T2620" s="9" t="s">
        <v>12885</v>
      </c>
    </row>
    <row r="2621" spans="1:21" hidden="1" x14ac:dyDescent="0.2">
      <c r="A2621" s="9">
        <v>2619</v>
      </c>
      <c r="B2621" s="9" t="s">
        <v>12886</v>
      </c>
      <c r="C2621" s="9" t="s">
        <v>1152</v>
      </c>
      <c r="D2621" s="9" t="s">
        <v>334</v>
      </c>
      <c r="E2621" s="9" t="s">
        <v>243</v>
      </c>
      <c r="F2621" s="9" t="s">
        <v>565</v>
      </c>
      <c r="G2621" s="9">
        <v>78.381889523239806</v>
      </c>
      <c r="H2621" s="9">
        <v>0.42399999999999999</v>
      </c>
      <c r="I2621" s="9">
        <v>2010</v>
      </c>
      <c r="J2621" s="9">
        <v>2010</v>
      </c>
      <c r="L2621" s="9">
        <v>51.016800000000003</v>
      </c>
      <c r="M2621" s="9">
        <v>6.9634</v>
      </c>
      <c r="O2621" s="9">
        <v>0</v>
      </c>
      <c r="P2621" s="9">
        <v>0</v>
      </c>
      <c r="Q2621" s="9">
        <v>0</v>
      </c>
      <c r="R2621" s="9" t="s">
        <v>393</v>
      </c>
      <c r="S2621" s="9" t="s">
        <v>12887</v>
      </c>
      <c r="T2621" s="9" t="s">
        <v>12888</v>
      </c>
    </row>
    <row r="2622" spans="1:21" hidden="1" x14ac:dyDescent="0.2">
      <c r="A2622" s="9">
        <v>2620</v>
      </c>
      <c r="B2622" s="9" t="s">
        <v>12889</v>
      </c>
      <c r="C2622" s="9" t="s">
        <v>11107</v>
      </c>
      <c r="D2622" s="9" t="s">
        <v>334</v>
      </c>
      <c r="E2622" s="9" t="s">
        <v>243</v>
      </c>
      <c r="F2622" s="9" t="s">
        <v>565</v>
      </c>
      <c r="G2622" s="9">
        <v>178.9</v>
      </c>
      <c r="H2622" s="9">
        <v>0.33</v>
      </c>
      <c r="I2622" s="9">
        <v>2009</v>
      </c>
      <c r="J2622" s="9">
        <v>2009</v>
      </c>
      <c r="L2622" s="9">
        <v>48.812530000000002</v>
      </c>
      <c r="M2622" s="9">
        <v>9.2189499999999995</v>
      </c>
      <c r="O2622" s="9">
        <v>0</v>
      </c>
      <c r="P2622" s="9">
        <v>0</v>
      </c>
      <c r="Q2622" s="9">
        <v>0</v>
      </c>
      <c r="R2622" s="9" t="s">
        <v>12890</v>
      </c>
      <c r="S2622" s="9" t="s">
        <v>12891</v>
      </c>
      <c r="T2622" s="9" t="s">
        <v>12892</v>
      </c>
    </row>
    <row r="2623" spans="1:21" hidden="1" x14ac:dyDescent="0.2">
      <c r="A2623" s="9">
        <v>2621</v>
      </c>
      <c r="B2623" s="9" t="s">
        <v>12893</v>
      </c>
      <c r="C2623" s="9" t="s">
        <v>1152</v>
      </c>
      <c r="D2623" s="9" t="s">
        <v>334</v>
      </c>
      <c r="E2623" s="9" t="s">
        <v>243</v>
      </c>
      <c r="F2623" s="9" t="s">
        <v>565</v>
      </c>
      <c r="G2623" s="9">
        <v>153.99735941624701</v>
      </c>
      <c r="H2623" s="9">
        <v>0.37415284552845501</v>
      </c>
      <c r="I2623" s="9">
        <v>1988</v>
      </c>
      <c r="J2623" s="9">
        <v>1990</v>
      </c>
      <c r="L2623" s="9">
        <v>50.8566</v>
      </c>
      <c r="M2623" s="9">
        <v>12.923</v>
      </c>
      <c r="O2623" s="9">
        <v>0</v>
      </c>
      <c r="P2623" s="9">
        <v>0</v>
      </c>
      <c r="Q2623" s="9">
        <v>0</v>
      </c>
      <c r="R2623" s="9" t="s">
        <v>393</v>
      </c>
      <c r="S2623" s="9" t="s">
        <v>12894</v>
      </c>
      <c r="T2623" s="9" t="s">
        <v>12895</v>
      </c>
      <c r="U2623" s="9" t="s">
        <v>12896</v>
      </c>
    </row>
    <row r="2624" spans="1:21" hidden="1" x14ac:dyDescent="0.2">
      <c r="A2624" s="9">
        <v>2622</v>
      </c>
      <c r="B2624" s="9" t="s">
        <v>12897</v>
      </c>
      <c r="C2624" s="9" t="s">
        <v>1152</v>
      </c>
      <c r="D2624" s="9" t="s">
        <v>334</v>
      </c>
      <c r="E2624" s="9" t="s">
        <v>229</v>
      </c>
      <c r="F2624" s="9" t="s">
        <v>1153</v>
      </c>
      <c r="G2624" s="9">
        <v>38.729874823247897</v>
      </c>
      <c r="I2624" s="9">
        <v>1995</v>
      </c>
      <c r="L2624" s="9">
        <v>49.695599999999999</v>
      </c>
      <c r="M2624" s="9">
        <v>14.002800000000001</v>
      </c>
      <c r="O2624" s="9">
        <v>0</v>
      </c>
      <c r="P2624" s="9">
        <v>0</v>
      </c>
      <c r="Q2624" s="9">
        <v>0</v>
      </c>
      <c r="R2624" s="9" t="s">
        <v>393</v>
      </c>
      <c r="S2624" s="9" t="s">
        <v>12898</v>
      </c>
      <c r="T2624" s="9" t="s">
        <v>12899</v>
      </c>
    </row>
    <row r="2625" spans="1:22" hidden="1" x14ac:dyDescent="0.2">
      <c r="A2625" s="9">
        <v>2623</v>
      </c>
      <c r="B2625" s="9" t="s">
        <v>12900</v>
      </c>
      <c r="C2625" s="9" t="s">
        <v>1152</v>
      </c>
      <c r="D2625" s="9" t="s">
        <v>334</v>
      </c>
      <c r="E2625" s="9" t="s">
        <v>229</v>
      </c>
      <c r="F2625" s="9" t="s">
        <v>1153</v>
      </c>
      <c r="G2625" s="9">
        <v>126.333163113927</v>
      </c>
      <c r="I2625" s="9">
        <v>1982</v>
      </c>
      <c r="L2625" s="9">
        <v>49.7545</v>
      </c>
      <c r="M2625" s="9">
        <v>13.398999999999999</v>
      </c>
      <c r="O2625" s="9">
        <v>0</v>
      </c>
      <c r="P2625" s="9">
        <v>0</v>
      </c>
      <c r="Q2625" s="9">
        <v>0</v>
      </c>
      <c r="R2625" s="9" t="s">
        <v>393</v>
      </c>
      <c r="S2625" s="9" t="s">
        <v>12901</v>
      </c>
      <c r="T2625" s="9" t="s">
        <v>12902</v>
      </c>
      <c r="U2625" s="9" t="s">
        <v>12903</v>
      </c>
      <c r="V2625" s="9" t="s">
        <v>12904</v>
      </c>
    </row>
    <row r="2626" spans="1:22" hidden="1" x14ac:dyDescent="0.2">
      <c r="A2626" s="9">
        <v>2624</v>
      </c>
      <c r="B2626" s="9" t="s">
        <v>12905</v>
      </c>
      <c r="C2626" s="9" t="s">
        <v>1152</v>
      </c>
      <c r="D2626" s="9" t="s">
        <v>334</v>
      </c>
      <c r="E2626" s="9" t="s">
        <v>229</v>
      </c>
      <c r="F2626" s="9" t="s">
        <v>1153</v>
      </c>
      <c r="G2626" s="9">
        <v>46.106993837199902</v>
      </c>
      <c r="I2626" s="9">
        <v>1970</v>
      </c>
      <c r="L2626" s="9">
        <v>49.204700000000003</v>
      </c>
      <c r="M2626" s="9">
        <v>17.520299999999999</v>
      </c>
      <c r="O2626" s="9">
        <v>0</v>
      </c>
      <c r="P2626" s="9">
        <v>0</v>
      </c>
      <c r="Q2626" s="9">
        <v>0</v>
      </c>
      <c r="R2626" s="9" t="s">
        <v>393</v>
      </c>
      <c r="S2626" s="9" t="s">
        <v>12906</v>
      </c>
      <c r="T2626" s="9" t="s">
        <v>12907</v>
      </c>
      <c r="U2626" s="9" t="s">
        <v>12908</v>
      </c>
    </row>
    <row r="2627" spans="1:22" hidden="1" x14ac:dyDescent="0.2">
      <c r="A2627" s="9">
        <v>2625</v>
      </c>
      <c r="B2627" s="9" t="s">
        <v>12909</v>
      </c>
      <c r="C2627" s="9" t="s">
        <v>227</v>
      </c>
      <c r="D2627" s="9" t="s">
        <v>334</v>
      </c>
      <c r="E2627" s="9" t="s">
        <v>229</v>
      </c>
      <c r="F2627" s="9" t="s">
        <v>1153</v>
      </c>
      <c r="G2627" s="9">
        <v>46.096847828158701</v>
      </c>
      <c r="I2627" s="9">
        <v>1952</v>
      </c>
      <c r="L2627" s="9">
        <v>49.587299999999999</v>
      </c>
      <c r="M2627" s="9">
        <v>17.266400000000001</v>
      </c>
      <c r="O2627" s="9">
        <v>0</v>
      </c>
      <c r="P2627" s="9">
        <v>0</v>
      </c>
      <c r="Q2627" s="9">
        <v>0</v>
      </c>
      <c r="R2627" s="9" t="s">
        <v>393</v>
      </c>
      <c r="S2627" s="9" t="s">
        <v>12910</v>
      </c>
      <c r="T2627" s="9" t="s">
        <v>12911</v>
      </c>
      <c r="U2627" s="9" t="s">
        <v>12912</v>
      </c>
    </row>
    <row r="2628" spans="1:22" hidden="1" x14ac:dyDescent="0.2">
      <c r="A2628" s="9">
        <v>2626</v>
      </c>
      <c r="B2628" s="9" t="s">
        <v>12913</v>
      </c>
      <c r="C2628" s="9" t="s">
        <v>1152</v>
      </c>
      <c r="D2628" s="9" t="s">
        <v>334</v>
      </c>
      <c r="E2628" s="9" t="s">
        <v>229</v>
      </c>
      <c r="F2628" s="9" t="s">
        <v>1153</v>
      </c>
      <c r="G2628" s="9">
        <v>15.6763779046479</v>
      </c>
      <c r="I2628" s="9">
        <v>1964</v>
      </c>
      <c r="L2628" s="9">
        <v>50.0304</v>
      </c>
      <c r="M2628" s="9">
        <v>15.210100000000001</v>
      </c>
      <c r="O2628" s="9">
        <v>0</v>
      </c>
      <c r="P2628" s="9">
        <v>0</v>
      </c>
      <c r="Q2628" s="9">
        <v>0</v>
      </c>
      <c r="R2628" s="9" t="s">
        <v>393</v>
      </c>
      <c r="S2628" s="9" t="s">
        <v>12914</v>
      </c>
      <c r="T2628" s="9" t="s">
        <v>12915</v>
      </c>
      <c r="U2628" s="9" t="s">
        <v>12916</v>
      </c>
    </row>
    <row r="2629" spans="1:22" hidden="1" x14ac:dyDescent="0.2">
      <c r="A2629" s="9">
        <v>2627</v>
      </c>
      <c r="B2629" s="9" t="s">
        <v>12917</v>
      </c>
      <c r="C2629" s="9" t="s">
        <v>468</v>
      </c>
      <c r="D2629" s="9" t="s">
        <v>334</v>
      </c>
      <c r="E2629" s="9" t="s">
        <v>229</v>
      </c>
      <c r="F2629" s="9" t="s">
        <v>847</v>
      </c>
      <c r="G2629" s="9">
        <v>245</v>
      </c>
      <c r="L2629" s="9">
        <v>59.587936999999997</v>
      </c>
      <c r="M2629" s="9">
        <v>16.512505999999998</v>
      </c>
      <c r="O2629" s="9">
        <v>0</v>
      </c>
      <c r="P2629" s="9">
        <v>0</v>
      </c>
      <c r="Q2629" s="9">
        <v>0</v>
      </c>
      <c r="R2629" s="9" t="s">
        <v>12918</v>
      </c>
      <c r="S2629" s="9" t="s">
        <v>12919</v>
      </c>
      <c r="T2629" s="9" t="s">
        <v>12920</v>
      </c>
    </row>
    <row r="2630" spans="1:22" hidden="1" x14ac:dyDescent="0.2">
      <c r="A2630" s="9">
        <v>2628</v>
      </c>
      <c r="B2630" s="9" t="s">
        <v>12921</v>
      </c>
      <c r="C2630" s="9" t="s">
        <v>2522</v>
      </c>
      <c r="E2630" s="9" t="s">
        <v>229</v>
      </c>
      <c r="F2630" s="9" t="s">
        <v>847</v>
      </c>
      <c r="G2630" s="9">
        <v>100</v>
      </c>
      <c r="L2630" s="9">
        <v>59.266044999999998</v>
      </c>
      <c r="M2630" s="9">
        <v>15.179402</v>
      </c>
      <c r="O2630" s="9">
        <v>0</v>
      </c>
      <c r="P2630" s="9">
        <v>0</v>
      </c>
      <c r="Q2630" s="9">
        <v>0</v>
      </c>
      <c r="R2630" s="9" t="s">
        <v>12922</v>
      </c>
      <c r="S2630" s="9" t="s">
        <v>12923</v>
      </c>
      <c r="T2630" s="9" t="s">
        <v>12924</v>
      </c>
    </row>
    <row r="2631" spans="1:22" hidden="1" x14ac:dyDescent="0.2">
      <c r="A2631" s="9">
        <v>2630</v>
      </c>
      <c r="B2631" s="9" t="s">
        <v>12925</v>
      </c>
      <c r="C2631" s="9" t="s">
        <v>242</v>
      </c>
      <c r="D2631" s="9" t="s">
        <v>228</v>
      </c>
      <c r="E2631" s="9" t="s">
        <v>229</v>
      </c>
      <c r="F2631" s="9" t="s">
        <v>4984</v>
      </c>
      <c r="G2631" s="9">
        <v>230</v>
      </c>
      <c r="I2631" s="9">
        <v>2007</v>
      </c>
      <c r="J2631" s="9">
        <v>2007</v>
      </c>
      <c r="L2631" s="9">
        <v>70.689365899999999</v>
      </c>
      <c r="M2631" s="9">
        <v>23.600448</v>
      </c>
      <c r="O2631" s="9">
        <v>0</v>
      </c>
      <c r="P2631" s="9">
        <v>0</v>
      </c>
      <c r="Q2631" s="9">
        <v>0</v>
      </c>
      <c r="R2631" s="9" t="s">
        <v>12926</v>
      </c>
      <c r="S2631" s="9" t="s">
        <v>12927</v>
      </c>
      <c r="T2631" s="9" t="s">
        <v>12928</v>
      </c>
    </row>
    <row r="2632" spans="1:22" hidden="1" x14ac:dyDescent="0.2">
      <c r="A2632" s="9">
        <v>2631</v>
      </c>
      <c r="B2632" s="9" t="s">
        <v>12929</v>
      </c>
      <c r="C2632" s="9" t="s">
        <v>242</v>
      </c>
      <c r="E2632" s="9" t="s">
        <v>229</v>
      </c>
      <c r="F2632" s="9" t="s">
        <v>598</v>
      </c>
      <c r="G2632" s="9">
        <v>520</v>
      </c>
      <c r="L2632" s="9">
        <v>44.111690000000003</v>
      </c>
      <c r="M2632" s="9">
        <v>9.8752800000000001</v>
      </c>
      <c r="O2632" s="9">
        <v>0</v>
      </c>
      <c r="P2632" s="9">
        <v>0</v>
      </c>
      <c r="Q2632" s="9">
        <v>0</v>
      </c>
      <c r="R2632" s="9" t="s">
        <v>12930</v>
      </c>
      <c r="S2632" s="9" t="s">
        <v>12931</v>
      </c>
      <c r="T2632" s="9" t="s">
        <v>12932</v>
      </c>
    </row>
    <row r="2633" spans="1:22" hidden="1" x14ac:dyDescent="0.2">
      <c r="A2633" s="9">
        <v>2632</v>
      </c>
      <c r="B2633" s="9" t="s">
        <v>12933</v>
      </c>
      <c r="C2633" s="9" t="s">
        <v>2522</v>
      </c>
      <c r="E2633" s="9" t="s">
        <v>229</v>
      </c>
      <c r="F2633" s="9" t="s">
        <v>598</v>
      </c>
      <c r="G2633" s="9">
        <v>181</v>
      </c>
      <c r="L2633" s="9">
        <v>42.940629999999999</v>
      </c>
      <c r="M2633" s="9">
        <v>10.54524</v>
      </c>
      <c r="O2633" s="9">
        <v>0</v>
      </c>
      <c r="P2633" s="9">
        <v>0</v>
      </c>
      <c r="Q2633" s="9">
        <v>0</v>
      </c>
      <c r="R2633" s="9" t="s">
        <v>12934</v>
      </c>
      <c r="S2633" s="9" t="s">
        <v>12935</v>
      </c>
      <c r="T2633" s="9" t="s">
        <v>12936</v>
      </c>
    </row>
    <row r="2634" spans="1:22" hidden="1" x14ac:dyDescent="0.2">
      <c r="A2634" s="9">
        <v>2633</v>
      </c>
      <c r="B2634" s="9" t="s">
        <v>12937</v>
      </c>
      <c r="C2634" s="9" t="s">
        <v>792</v>
      </c>
      <c r="D2634" s="9" t="s">
        <v>846</v>
      </c>
      <c r="E2634" s="9" t="s">
        <v>794</v>
      </c>
      <c r="F2634" s="9" t="s">
        <v>4984</v>
      </c>
      <c r="G2634" s="9">
        <v>84</v>
      </c>
      <c r="I2634" s="9">
        <v>2010</v>
      </c>
      <c r="J2634" s="9">
        <v>2010</v>
      </c>
      <c r="L2634" s="9">
        <v>61.511811999999999</v>
      </c>
      <c r="M2634" s="9">
        <v>6.6096300000000001</v>
      </c>
      <c r="N2634" s="9">
        <v>737.33142857142798</v>
      </c>
      <c r="O2634" s="9">
        <v>0</v>
      </c>
      <c r="P2634" s="9">
        <v>0</v>
      </c>
      <c r="Q2634" s="9">
        <v>0</v>
      </c>
      <c r="R2634" s="9" t="s">
        <v>393</v>
      </c>
      <c r="S2634" s="9" t="s">
        <v>12938</v>
      </c>
      <c r="T2634" s="9" t="s">
        <v>12939</v>
      </c>
    </row>
    <row r="2635" spans="1:22" hidden="1" x14ac:dyDescent="0.2">
      <c r="A2635" s="9">
        <v>2634</v>
      </c>
      <c r="B2635" s="9" t="s">
        <v>12940</v>
      </c>
      <c r="C2635" s="9" t="s">
        <v>792</v>
      </c>
      <c r="D2635" s="9" t="s">
        <v>846</v>
      </c>
      <c r="E2635" s="9" t="s">
        <v>794</v>
      </c>
      <c r="F2635" s="9" t="s">
        <v>4984</v>
      </c>
      <c r="G2635" s="9">
        <v>14</v>
      </c>
      <c r="I2635" s="9">
        <v>2014</v>
      </c>
      <c r="J2635" s="9">
        <v>2014</v>
      </c>
      <c r="L2635" s="9">
        <v>66.057334999999995</v>
      </c>
      <c r="M2635" s="9">
        <v>14.243865</v>
      </c>
      <c r="N2635" s="9">
        <v>3969.8571428571399</v>
      </c>
      <c r="O2635" s="9">
        <v>0</v>
      </c>
      <c r="P2635" s="9">
        <v>0</v>
      </c>
      <c r="Q2635" s="9">
        <v>0</v>
      </c>
      <c r="R2635" s="9" t="s">
        <v>393</v>
      </c>
      <c r="S2635" s="9" t="s">
        <v>12941</v>
      </c>
      <c r="T2635" s="9" t="s">
        <v>12942</v>
      </c>
    </row>
    <row r="2636" spans="1:22" hidden="1" x14ac:dyDescent="0.2">
      <c r="A2636" s="9">
        <v>2635</v>
      </c>
      <c r="B2636" s="9" t="s">
        <v>12943</v>
      </c>
      <c r="C2636" s="9" t="s">
        <v>792</v>
      </c>
      <c r="D2636" s="9" t="s">
        <v>846</v>
      </c>
      <c r="E2636" s="9" t="s">
        <v>794</v>
      </c>
      <c r="F2636" s="9" t="s">
        <v>4984</v>
      </c>
      <c r="G2636" s="9">
        <v>62</v>
      </c>
      <c r="I2636" s="9">
        <v>1979</v>
      </c>
      <c r="J2636" s="9">
        <v>1979</v>
      </c>
      <c r="L2636" s="9">
        <v>59.736730999999999</v>
      </c>
      <c r="M2636" s="9">
        <v>7.4345549999999996</v>
      </c>
      <c r="N2636" s="9">
        <v>3494.59516129032</v>
      </c>
      <c r="O2636" s="9">
        <v>0</v>
      </c>
      <c r="P2636" s="9">
        <v>0</v>
      </c>
      <c r="Q2636" s="9">
        <v>0</v>
      </c>
      <c r="R2636" s="9" t="s">
        <v>393</v>
      </c>
      <c r="S2636" s="9" t="s">
        <v>12944</v>
      </c>
      <c r="T2636" s="9" t="s">
        <v>12945</v>
      </c>
    </row>
    <row r="2637" spans="1:22" hidden="1" x14ac:dyDescent="0.2">
      <c r="A2637" s="9">
        <v>2636</v>
      </c>
      <c r="B2637" s="9" t="s">
        <v>12946</v>
      </c>
      <c r="C2637" s="9" t="s">
        <v>792</v>
      </c>
      <c r="D2637" s="9" t="s">
        <v>846</v>
      </c>
      <c r="E2637" s="9" t="s">
        <v>794</v>
      </c>
      <c r="F2637" s="9" t="s">
        <v>4984</v>
      </c>
      <c r="G2637" s="9">
        <v>5.5998999999999999</v>
      </c>
      <c r="I2637" s="9">
        <v>1942</v>
      </c>
      <c r="J2637" s="9">
        <v>1955</v>
      </c>
      <c r="L2637" s="9">
        <v>60.221789000000001</v>
      </c>
      <c r="M2637" s="9">
        <v>10.3692435</v>
      </c>
      <c r="O2637" s="9">
        <v>0</v>
      </c>
      <c r="P2637" s="9">
        <v>0</v>
      </c>
      <c r="Q2637" s="9">
        <v>0</v>
      </c>
      <c r="R2637" s="9" t="s">
        <v>393</v>
      </c>
      <c r="S2637" s="9" t="s">
        <v>12947</v>
      </c>
      <c r="T2637" s="9" t="s">
        <v>12948</v>
      </c>
      <c r="U2637" s="9" t="s">
        <v>12949</v>
      </c>
      <c r="V2637" s="9" t="s">
        <v>12950</v>
      </c>
    </row>
    <row r="2638" spans="1:22" hidden="1" x14ac:dyDescent="0.2">
      <c r="A2638" s="9">
        <v>2637</v>
      </c>
      <c r="B2638" s="9" t="s">
        <v>12951</v>
      </c>
      <c r="C2638" s="9" t="s">
        <v>792</v>
      </c>
      <c r="D2638" s="9" t="s">
        <v>846</v>
      </c>
      <c r="E2638" s="9" t="s">
        <v>794</v>
      </c>
      <c r="F2638" s="9" t="s">
        <v>4984</v>
      </c>
      <c r="G2638" s="9">
        <v>9.6</v>
      </c>
      <c r="I2638" s="9">
        <v>1913</v>
      </c>
      <c r="J2638" s="9">
        <v>1913</v>
      </c>
      <c r="L2638" s="9">
        <v>59.321348</v>
      </c>
      <c r="M2638" s="9">
        <v>9.6572490000000002</v>
      </c>
      <c r="N2638" s="9">
        <v>68.46875</v>
      </c>
      <c r="O2638" s="9">
        <v>0</v>
      </c>
      <c r="P2638" s="9">
        <v>0</v>
      </c>
      <c r="Q2638" s="9">
        <v>0</v>
      </c>
      <c r="R2638" s="9" t="s">
        <v>393</v>
      </c>
      <c r="S2638" s="9" t="s">
        <v>12952</v>
      </c>
      <c r="T2638" s="9" t="s">
        <v>12953</v>
      </c>
    </row>
    <row r="2639" spans="1:22" hidden="1" x14ac:dyDescent="0.2">
      <c r="A2639" s="9">
        <v>2638</v>
      </c>
      <c r="B2639" s="9" t="s">
        <v>12954</v>
      </c>
      <c r="C2639" s="9" t="s">
        <v>792</v>
      </c>
      <c r="D2639" s="9" t="s">
        <v>846</v>
      </c>
      <c r="E2639" s="9" t="s">
        <v>794</v>
      </c>
      <c r="F2639" s="9" t="s">
        <v>4984</v>
      </c>
      <c r="G2639" s="9">
        <v>106.25</v>
      </c>
      <c r="I2639" s="9">
        <v>1956</v>
      </c>
      <c r="J2639" s="9">
        <v>2006</v>
      </c>
      <c r="L2639" s="9">
        <v>60.582929999999998</v>
      </c>
      <c r="M2639" s="9">
        <v>8.4045539999999992</v>
      </c>
      <c r="O2639" s="9">
        <v>0</v>
      </c>
      <c r="P2639" s="9">
        <v>0</v>
      </c>
      <c r="Q2639" s="9">
        <v>0</v>
      </c>
      <c r="R2639" s="9" t="s">
        <v>393</v>
      </c>
      <c r="S2639" s="9" t="s">
        <v>12955</v>
      </c>
      <c r="T2639" s="9" t="s">
        <v>12956</v>
      </c>
      <c r="U2639" s="9" t="s">
        <v>12957</v>
      </c>
    </row>
    <row r="2640" spans="1:22" hidden="1" x14ac:dyDescent="0.2">
      <c r="A2640" s="9">
        <v>2639</v>
      </c>
      <c r="B2640" s="9" t="s">
        <v>12958</v>
      </c>
      <c r="C2640" s="9" t="s">
        <v>792</v>
      </c>
      <c r="D2640" s="9" t="s">
        <v>846</v>
      </c>
      <c r="E2640" s="9" t="s">
        <v>794</v>
      </c>
      <c r="F2640" s="9" t="s">
        <v>4984</v>
      </c>
      <c r="G2640" s="9">
        <v>0.28000000000000003</v>
      </c>
      <c r="I2640" s="9">
        <v>1928</v>
      </c>
      <c r="J2640" s="9">
        <v>1928</v>
      </c>
      <c r="L2640" s="9">
        <v>60.849198999999999</v>
      </c>
      <c r="M2640" s="9">
        <v>6.7229720000000004</v>
      </c>
      <c r="O2640" s="9">
        <v>0</v>
      </c>
      <c r="P2640" s="9">
        <v>0</v>
      </c>
      <c r="Q2640" s="9">
        <v>0</v>
      </c>
      <c r="R2640" s="9" t="s">
        <v>393</v>
      </c>
      <c r="S2640" s="9" t="s">
        <v>12959</v>
      </c>
      <c r="T2640" s="9" t="s">
        <v>12960</v>
      </c>
    </row>
    <row r="2641" spans="1:22" hidden="1" x14ac:dyDescent="0.2">
      <c r="A2641" s="9">
        <v>2640</v>
      </c>
      <c r="B2641" s="9" t="s">
        <v>12961</v>
      </c>
      <c r="C2641" s="9" t="s">
        <v>792</v>
      </c>
      <c r="D2641" s="9" t="s">
        <v>846</v>
      </c>
      <c r="E2641" s="9" t="s">
        <v>794</v>
      </c>
      <c r="F2641" s="9" t="s">
        <v>4984</v>
      </c>
      <c r="G2641" s="9">
        <v>48.9</v>
      </c>
      <c r="I2641" s="9">
        <v>2012</v>
      </c>
      <c r="J2641" s="9">
        <v>2012</v>
      </c>
      <c r="L2641" s="9">
        <v>61.310276000000002</v>
      </c>
      <c r="M2641" s="9">
        <v>7.8326450000000003</v>
      </c>
      <c r="O2641" s="9">
        <v>0</v>
      </c>
      <c r="P2641" s="9">
        <v>0</v>
      </c>
      <c r="Q2641" s="9">
        <v>0</v>
      </c>
      <c r="R2641" s="9" t="s">
        <v>393</v>
      </c>
      <c r="S2641" s="9" t="s">
        <v>12962</v>
      </c>
      <c r="T2641" s="9" t="s">
        <v>12963</v>
      </c>
    </row>
    <row r="2642" spans="1:22" hidden="1" x14ac:dyDescent="0.2">
      <c r="A2642" s="9">
        <v>2641</v>
      </c>
      <c r="B2642" s="9" t="s">
        <v>12964</v>
      </c>
      <c r="C2642" s="9" t="s">
        <v>792</v>
      </c>
      <c r="D2642" s="9" t="s">
        <v>846</v>
      </c>
      <c r="E2642" s="9" t="s">
        <v>794</v>
      </c>
      <c r="F2642" s="9" t="s">
        <v>4984</v>
      </c>
      <c r="G2642" s="9">
        <v>2</v>
      </c>
      <c r="I2642" s="9">
        <v>1980</v>
      </c>
      <c r="J2642" s="9">
        <v>1980</v>
      </c>
      <c r="L2642" s="9">
        <v>59.8461</v>
      </c>
      <c r="M2642" s="9">
        <v>9.2945609999999999</v>
      </c>
      <c r="N2642" s="9">
        <v>765</v>
      </c>
      <c r="O2642" s="9">
        <v>0</v>
      </c>
      <c r="P2642" s="9">
        <v>0</v>
      </c>
      <c r="Q2642" s="9">
        <v>0</v>
      </c>
      <c r="R2642" s="9" t="s">
        <v>393</v>
      </c>
      <c r="S2642" s="9" t="s">
        <v>12965</v>
      </c>
      <c r="T2642" s="9" t="s">
        <v>12966</v>
      </c>
    </row>
    <row r="2643" spans="1:22" hidden="1" x14ac:dyDescent="0.2">
      <c r="A2643" s="9">
        <v>2642</v>
      </c>
      <c r="B2643" s="9" t="s">
        <v>12967</v>
      </c>
      <c r="C2643" s="9" t="s">
        <v>792</v>
      </c>
      <c r="D2643" s="9" t="s">
        <v>846</v>
      </c>
      <c r="E2643" s="9" t="s">
        <v>794</v>
      </c>
      <c r="F2643" s="9" t="s">
        <v>4984</v>
      </c>
      <c r="G2643" s="9">
        <v>2.8</v>
      </c>
      <c r="I2643" s="9">
        <v>1944</v>
      </c>
      <c r="J2643" s="9">
        <v>1944</v>
      </c>
      <c r="L2643" s="9">
        <v>60.900222999999997</v>
      </c>
      <c r="M2643" s="9">
        <v>5.617947</v>
      </c>
      <c r="N2643" s="9">
        <v>186.42857142857099</v>
      </c>
      <c r="O2643" s="9">
        <v>0</v>
      </c>
      <c r="P2643" s="9">
        <v>0</v>
      </c>
      <c r="Q2643" s="9">
        <v>0</v>
      </c>
      <c r="R2643" s="9" t="s">
        <v>393</v>
      </c>
      <c r="S2643" s="9" t="s">
        <v>12968</v>
      </c>
      <c r="T2643" s="9" t="s">
        <v>12969</v>
      </c>
    </row>
    <row r="2644" spans="1:22" hidden="1" x14ac:dyDescent="0.2">
      <c r="A2644" s="9">
        <v>2643</v>
      </c>
      <c r="B2644" s="9" t="s">
        <v>12970</v>
      </c>
      <c r="C2644" s="9" t="s">
        <v>792</v>
      </c>
      <c r="D2644" s="9" t="s">
        <v>846</v>
      </c>
      <c r="E2644" s="9" t="s">
        <v>794</v>
      </c>
      <c r="F2644" s="9" t="s">
        <v>4984</v>
      </c>
      <c r="G2644" s="9">
        <v>32.28</v>
      </c>
      <c r="I2644" s="9">
        <v>1920</v>
      </c>
      <c r="J2644" s="9">
        <v>1956</v>
      </c>
      <c r="L2644" s="9">
        <v>60.169989000000001</v>
      </c>
      <c r="M2644" s="9">
        <v>10.254479999999999</v>
      </c>
      <c r="O2644" s="9">
        <v>0</v>
      </c>
      <c r="P2644" s="9">
        <v>0</v>
      </c>
      <c r="Q2644" s="9">
        <v>0</v>
      </c>
      <c r="R2644" s="9" t="s">
        <v>393</v>
      </c>
      <c r="S2644" s="9" t="s">
        <v>12971</v>
      </c>
      <c r="T2644" s="9" t="s">
        <v>12972</v>
      </c>
      <c r="U2644" s="9" t="s">
        <v>12973</v>
      </c>
    </row>
    <row r="2645" spans="1:22" hidden="1" x14ac:dyDescent="0.2">
      <c r="A2645" s="9">
        <v>2644</v>
      </c>
      <c r="B2645" s="9" t="s">
        <v>12974</v>
      </c>
      <c r="C2645" s="9" t="s">
        <v>792</v>
      </c>
      <c r="D2645" s="9" t="s">
        <v>846</v>
      </c>
      <c r="E2645" s="9" t="s">
        <v>794</v>
      </c>
      <c r="F2645" s="9" t="s">
        <v>4984</v>
      </c>
      <c r="G2645" s="9">
        <v>7.2</v>
      </c>
      <c r="I2645" s="9">
        <v>1990</v>
      </c>
      <c r="J2645" s="9">
        <v>1990</v>
      </c>
      <c r="L2645" s="9">
        <v>60.053334</v>
      </c>
      <c r="M2645" s="9">
        <v>9.5456099999999999</v>
      </c>
      <c r="N2645" s="9">
        <v>1277.76388888888</v>
      </c>
      <c r="O2645" s="9">
        <v>0</v>
      </c>
      <c r="P2645" s="9">
        <v>0</v>
      </c>
      <c r="Q2645" s="9">
        <v>0</v>
      </c>
      <c r="R2645" s="9" t="s">
        <v>393</v>
      </c>
      <c r="S2645" s="9" t="s">
        <v>12975</v>
      </c>
      <c r="T2645" s="9" t="s">
        <v>12976</v>
      </c>
    </row>
    <row r="2646" spans="1:22" hidden="1" x14ac:dyDescent="0.2">
      <c r="A2646" s="9">
        <v>2645</v>
      </c>
      <c r="B2646" s="9" t="s">
        <v>12977</v>
      </c>
      <c r="C2646" s="9" t="s">
        <v>792</v>
      </c>
      <c r="D2646" s="9" t="s">
        <v>846</v>
      </c>
      <c r="E2646" s="9" t="s">
        <v>794</v>
      </c>
      <c r="F2646" s="9" t="s">
        <v>4984</v>
      </c>
      <c r="G2646" s="9">
        <v>45</v>
      </c>
      <c r="I2646" s="9">
        <v>1971</v>
      </c>
      <c r="J2646" s="9">
        <v>1971</v>
      </c>
      <c r="L2646" s="9">
        <v>58.983853000000003</v>
      </c>
      <c r="M2646" s="9">
        <v>7.67232</v>
      </c>
      <c r="N2646" s="9">
        <v>1666.13333333333</v>
      </c>
      <c r="O2646" s="9">
        <v>0</v>
      </c>
      <c r="P2646" s="9">
        <v>0</v>
      </c>
      <c r="Q2646" s="9">
        <v>0</v>
      </c>
      <c r="R2646" s="9" t="s">
        <v>393</v>
      </c>
      <c r="S2646" s="9" t="s">
        <v>12978</v>
      </c>
      <c r="T2646" s="9" t="s">
        <v>12979</v>
      </c>
    </row>
    <row r="2647" spans="1:22" hidden="1" x14ac:dyDescent="0.2">
      <c r="A2647" s="9">
        <v>2646</v>
      </c>
      <c r="B2647" s="9" t="s">
        <v>12980</v>
      </c>
      <c r="C2647" s="9" t="s">
        <v>792</v>
      </c>
      <c r="D2647" s="9" t="s">
        <v>846</v>
      </c>
      <c r="E2647" s="9" t="s">
        <v>794</v>
      </c>
      <c r="F2647" s="9" t="s">
        <v>4984</v>
      </c>
      <c r="G2647" s="9">
        <v>60</v>
      </c>
      <c r="I2647" s="9">
        <v>1969</v>
      </c>
      <c r="J2647" s="9">
        <v>1969</v>
      </c>
      <c r="L2647" s="9">
        <v>61.066513999999998</v>
      </c>
      <c r="M2647" s="9">
        <v>6.5892239999999997</v>
      </c>
      <c r="O2647" s="9">
        <v>0</v>
      </c>
      <c r="P2647" s="9">
        <v>0</v>
      </c>
      <c r="Q2647" s="9">
        <v>0</v>
      </c>
      <c r="R2647" s="9" t="s">
        <v>393</v>
      </c>
      <c r="S2647" s="9" t="s">
        <v>12981</v>
      </c>
      <c r="T2647" s="9" t="s">
        <v>12982</v>
      </c>
    </row>
    <row r="2648" spans="1:22" hidden="1" x14ac:dyDescent="0.2">
      <c r="A2648" s="9">
        <v>2647</v>
      </c>
      <c r="B2648" s="9" t="s">
        <v>12983</v>
      </c>
      <c r="C2648" s="9" t="s">
        <v>792</v>
      </c>
      <c r="D2648" s="9" t="s">
        <v>846</v>
      </c>
      <c r="E2648" s="9" t="s">
        <v>794</v>
      </c>
      <c r="F2648" s="9" t="s">
        <v>4984</v>
      </c>
      <c r="G2648" s="9">
        <v>109.4</v>
      </c>
      <c r="I2648" s="9">
        <v>1965</v>
      </c>
      <c r="J2648" s="9">
        <v>1978</v>
      </c>
      <c r="L2648" s="9">
        <v>61.218851000000001</v>
      </c>
      <c r="M2648" s="9">
        <v>6.0634779999999999</v>
      </c>
      <c r="N2648" s="9">
        <v>2349.4725776965201</v>
      </c>
      <c r="O2648" s="9">
        <v>0</v>
      </c>
      <c r="P2648" s="9">
        <v>0</v>
      </c>
      <c r="Q2648" s="9">
        <v>0</v>
      </c>
      <c r="R2648" s="9" t="s">
        <v>393</v>
      </c>
      <c r="S2648" s="9" t="s">
        <v>12984</v>
      </c>
      <c r="T2648" s="9" t="s">
        <v>12985</v>
      </c>
      <c r="U2648" s="9" t="s">
        <v>12986</v>
      </c>
      <c r="V2648" s="9" t="s">
        <v>12987</v>
      </c>
    </row>
    <row r="2649" spans="1:22" hidden="1" x14ac:dyDescent="0.2">
      <c r="A2649" s="9">
        <v>2648</v>
      </c>
      <c r="B2649" s="9" t="s">
        <v>12988</v>
      </c>
      <c r="C2649" s="9" t="s">
        <v>792</v>
      </c>
      <c r="D2649" s="9" t="s">
        <v>846</v>
      </c>
      <c r="E2649" s="9" t="s">
        <v>794</v>
      </c>
      <c r="F2649" s="9" t="s">
        <v>4984</v>
      </c>
      <c r="G2649" s="9">
        <v>8.83</v>
      </c>
      <c r="I2649" s="9">
        <v>1948</v>
      </c>
      <c r="J2649" s="9">
        <v>2004</v>
      </c>
      <c r="L2649" s="9">
        <v>58.281281999999997</v>
      </c>
      <c r="M2649" s="9">
        <v>6.8154320000000004</v>
      </c>
      <c r="N2649" s="9">
        <v>239.439999999999</v>
      </c>
      <c r="O2649" s="9">
        <v>0</v>
      </c>
      <c r="P2649" s="9">
        <v>0</v>
      </c>
      <c r="Q2649" s="9">
        <v>0</v>
      </c>
      <c r="R2649" s="9" t="s">
        <v>393</v>
      </c>
      <c r="S2649" s="9" t="s">
        <v>12989</v>
      </c>
      <c r="T2649" s="9" t="s">
        <v>12990</v>
      </c>
      <c r="U2649" s="9" t="s">
        <v>12991</v>
      </c>
    </row>
    <row r="2650" spans="1:22" hidden="1" x14ac:dyDescent="0.2">
      <c r="A2650" s="9">
        <v>2649</v>
      </c>
      <c r="B2650" s="9" t="s">
        <v>12992</v>
      </c>
      <c r="C2650" s="9" t="s">
        <v>792</v>
      </c>
      <c r="D2650" s="9" t="s">
        <v>846</v>
      </c>
      <c r="E2650" s="9" t="s">
        <v>794</v>
      </c>
      <c r="F2650" s="9" t="s">
        <v>4984</v>
      </c>
      <c r="G2650" s="9">
        <v>112</v>
      </c>
      <c r="I2650" s="9">
        <v>1963</v>
      </c>
      <c r="J2650" s="9">
        <v>1963</v>
      </c>
      <c r="L2650" s="9">
        <v>61.219683000000003</v>
      </c>
      <c r="M2650" s="9">
        <v>10.439033999999999</v>
      </c>
      <c r="O2650" s="9">
        <v>0</v>
      </c>
      <c r="P2650" s="9">
        <v>0</v>
      </c>
      <c r="Q2650" s="9">
        <v>0</v>
      </c>
      <c r="R2650" s="9" t="s">
        <v>393</v>
      </c>
      <c r="S2650" s="9" t="s">
        <v>12993</v>
      </c>
      <c r="T2650" s="9" t="s">
        <v>12994</v>
      </c>
    </row>
    <row r="2651" spans="1:22" hidden="1" x14ac:dyDescent="0.2">
      <c r="A2651" s="9">
        <v>2650</v>
      </c>
      <c r="B2651" s="9" t="s">
        <v>12995</v>
      </c>
      <c r="C2651" s="9" t="s">
        <v>792</v>
      </c>
      <c r="D2651" s="9" t="s">
        <v>846</v>
      </c>
      <c r="E2651" s="9" t="s">
        <v>794</v>
      </c>
      <c r="F2651" s="9" t="s">
        <v>4984</v>
      </c>
      <c r="G2651" s="9">
        <v>25.1</v>
      </c>
      <c r="I2651" s="9">
        <v>1964</v>
      </c>
      <c r="J2651" s="9">
        <v>1964</v>
      </c>
      <c r="L2651" s="9">
        <v>58.265174000000002</v>
      </c>
      <c r="M2651" s="9">
        <v>7.966342</v>
      </c>
      <c r="O2651" s="9">
        <v>0</v>
      </c>
      <c r="P2651" s="9">
        <v>0</v>
      </c>
      <c r="Q2651" s="9">
        <v>0</v>
      </c>
      <c r="R2651" s="9" t="s">
        <v>393</v>
      </c>
      <c r="S2651" s="9" t="s">
        <v>12996</v>
      </c>
      <c r="T2651" s="9" t="s">
        <v>12997</v>
      </c>
    </row>
    <row r="2652" spans="1:22" hidden="1" x14ac:dyDescent="0.2">
      <c r="A2652" s="9">
        <v>2651</v>
      </c>
      <c r="B2652" s="9" t="s">
        <v>12998</v>
      </c>
      <c r="C2652" s="9" t="s">
        <v>792</v>
      </c>
      <c r="D2652" s="9" t="s">
        <v>846</v>
      </c>
      <c r="E2652" s="9" t="s">
        <v>794</v>
      </c>
      <c r="F2652" s="9" t="s">
        <v>4984</v>
      </c>
      <c r="G2652" s="9">
        <v>15.5</v>
      </c>
      <c r="I2652" s="9">
        <v>2007</v>
      </c>
      <c r="J2652" s="9">
        <v>2007</v>
      </c>
      <c r="L2652" s="9">
        <v>61.840738000000002</v>
      </c>
      <c r="M2652" s="9">
        <v>6.6387799999999997</v>
      </c>
      <c r="O2652" s="9">
        <v>0</v>
      </c>
      <c r="P2652" s="9">
        <v>0</v>
      </c>
      <c r="Q2652" s="9">
        <v>0</v>
      </c>
      <c r="R2652" s="9" t="s">
        <v>393</v>
      </c>
      <c r="S2652" s="9" t="s">
        <v>12999</v>
      </c>
      <c r="T2652" s="9" t="s">
        <v>13000</v>
      </c>
    </row>
    <row r="2653" spans="1:22" hidden="1" x14ac:dyDescent="0.2">
      <c r="A2653" s="9">
        <v>2652</v>
      </c>
      <c r="B2653" s="9" t="s">
        <v>13001</v>
      </c>
      <c r="C2653" s="9" t="s">
        <v>792</v>
      </c>
      <c r="D2653" s="9" t="s">
        <v>846</v>
      </c>
      <c r="E2653" s="9" t="s">
        <v>794</v>
      </c>
      <c r="F2653" s="9" t="s">
        <v>4984</v>
      </c>
      <c r="G2653" s="9">
        <v>87</v>
      </c>
      <c r="I2653" s="9">
        <v>1949</v>
      </c>
      <c r="J2653" s="9">
        <v>1949</v>
      </c>
      <c r="L2653" s="9">
        <v>58.390377000000001</v>
      </c>
      <c r="M2653" s="9">
        <v>7.894692</v>
      </c>
      <c r="N2653" s="9">
        <v>286.179310344827</v>
      </c>
      <c r="O2653" s="9">
        <v>0</v>
      </c>
      <c r="P2653" s="9">
        <v>0</v>
      </c>
      <c r="Q2653" s="9">
        <v>0</v>
      </c>
      <c r="R2653" s="9" t="s">
        <v>393</v>
      </c>
      <c r="S2653" s="9" t="s">
        <v>13002</v>
      </c>
      <c r="T2653" s="9" t="s">
        <v>13003</v>
      </c>
    </row>
    <row r="2654" spans="1:22" hidden="1" x14ac:dyDescent="0.2">
      <c r="A2654" s="9">
        <v>2653</v>
      </c>
      <c r="B2654" s="9" t="s">
        <v>13004</v>
      </c>
      <c r="C2654" s="9" t="s">
        <v>792</v>
      </c>
      <c r="D2654" s="9" t="s">
        <v>846</v>
      </c>
      <c r="E2654" s="9" t="s">
        <v>794</v>
      </c>
      <c r="F2654" s="9" t="s">
        <v>4984</v>
      </c>
      <c r="G2654" s="9">
        <v>55.2</v>
      </c>
      <c r="I2654" s="9">
        <v>1970</v>
      </c>
      <c r="J2654" s="9">
        <v>1970</v>
      </c>
      <c r="L2654" s="9">
        <v>58.906297000000002</v>
      </c>
      <c r="M2654" s="9">
        <v>8.22607</v>
      </c>
      <c r="N2654" s="9">
        <v>2966.93115942029</v>
      </c>
      <c r="O2654" s="9">
        <v>0</v>
      </c>
      <c r="P2654" s="9">
        <v>0</v>
      </c>
      <c r="Q2654" s="9">
        <v>0</v>
      </c>
      <c r="R2654" s="9" t="s">
        <v>393</v>
      </c>
      <c r="S2654" s="9" t="s">
        <v>13005</v>
      </c>
      <c r="T2654" s="9" t="s">
        <v>13006</v>
      </c>
    </row>
    <row r="2655" spans="1:22" hidden="1" x14ac:dyDescent="0.2">
      <c r="A2655" s="9">
        <v>2654</v>
      </c>
      <c r="B2655" s="9" t="s">
        <v>13007</v>
      </c>
      <c r="C2655" s="9" t="s">
        <v>792</v>
      </c>
      <c r="D2655" s="9" t="s">
        <v>846</v>
      </c>
      <c r="E2655" s="9" t="s">
        <v>794</v>
      </c>
      <c r="F2655" s="9" t="s">
        <v>4984</v>
      </c>
      <c r="G2655" s="9">
        <v>34</v>
      </c>
      <c r="I2655" s="9">
        <v>2010</v>
      </c>
      <c r="J2655" s="9">
        <v>2010</v>
      </c>
      <c r="L2655" s="9">
        <v>59.002831</v>
      </c>
      <c r="M2655" s="9">
        <v>6.0815669999999997</v>
      </c>
      <c r="N2655" s="9">
        <v>519.94411764705796</v>
      </c>
      <c r="O2655" s="9">
        <v>0</v>
      </c>
      <c r="P2655" s="9">
        <v>0</v>
      </c>
      <c r="Q2655" s="9">
        <v>0</v>
      </c>
      <c r="R2655" s="9" t="s">
        <v>393</v>
      </c>
      <c r="S2655" s="9" t="s">
        <v>13008</v>
      </c>
      <c r="T2655" s="9" t="s">
        <v>13009</v>
      </c>
    </row>
    <row r="2656" spans="1:22" hidden="1" x14ac:dyDescent="0.2">
      <c r="A2656" s="9">
        <v>2655</v>
      </c>
      <c r="B2656" s="9" t="s">
        <v>13010</v>
      </c>
      <c r="C2656" s="9" t="s">
        <v>792</v>
      </c>
      <c r="D2656" s="9" t="s">
        <v>793</v>
      </c>
      <c r="E2656" s="9" t="s">
        <v>794</v>
      </c>
      <c r="F2656" s="9" t="s">
        <v>4984</v>
      </c>
      <c r="G2656" s="9">
        <v>35</v>
      </c>
      <c r="I2656" s="9">
        <v>1974</v>
      </c>
      <c r="J2656" s="9">
        <v>1974</v>
      </c>
      <c r="L2656" s="9">
        <v>60.191553999999996</v>
      </c>
      <c r="M2656" s="9">
        <v>6.3892720000000001</v>
      </c>
      <c r="N2656" s="9">
        <v>3507.4285714285702</v>
      </c>
      <c r="O2656" s="9">
        <v>0</v>
      </c>
      <c r="P2656" s="9">
        <v>0</v>
      </c>
      <c r="Q2656" s="9">
        <v>0</v>
      </c>
      <c r="R2656" s="9" t="s">
        <v>393</v>
      </c>
      <c r="S2656" s="9" t="s">
        <v>13011</v>
      </c>
      <c r="T2656" s="9" t="s">
        <v>13012</v>
      </c>
    </row>
    <row r="2657" spans="1:22" hidden="1" x14ac:dyDescent="0.2">
      <c r="A2657" s="9">
        <v>2656</v>
      </c>
      <c r="B2657" s="9" t="s">
        <v>13013</v>
      </c>
      <c r="C2657" s="9" t="s">
        <v>792</v>
      </c>
      <c r="D2657" s="9" t="s">
        <v>846</v>
      </c>
      <c r="E2657" s="9" t="s">
        <v>794</v>
      </c>
      <c r="F2657" s="9" t="s">
        <v>4984</v>
      </c>
      <c r="G2657" s="9">
        <v>85.5</v>
      </c>
      <c r="I2657" s="9">
        <v>1951</v>
      </c>
      <c r="J2657" s="9">
        <v>1951</v>
      </c>
      <c r="L2657" s="9">
        <v>59.947544000000001</v>
      </c>
      <c r="M2657" s="9">
        <v>9.934564</v>
      </c>
      <c r="O2657" s="9">
        <v>0</v>
      </c>
      <c r="P2657" s="9">
        <v>0</v>
      </c>
      <c r="Q2657" s="9">
        <v>0</v>
      </c>
      <c r="R2657" s="9" t="s">
        <v>393</v>
      </c>
      <c r="S2657" s="9" t="s">
        <v>13014</v>
      </c>
      <c r="T2657" s="9" t="s">
        <v>13015</v>
      </c>
    </row>
    <row r="2658" spans="1:22" hidden="1" x14ac:dyDescent="0.2">
      <c r="A2658" s="9">
        <v>2657</v>
      </c>
      <c r="B2658" s="9" t="s">
        <v>13016</v>
      </c>
      <c r="C2658" s="9" t="s">
        <v>792</v>
      </c>
      <c r="D2658" s="9" t="s">
        <v>846</v>
      </c>
      <c r="E2658" s="9" t="s">
        <v>794</v>
      </c>
      <c r="F2658" s="9" t="s">
        <v>4984</v>
      </c>
      <c r="G2658" s="9">
        <v>17.100000000000001</v>
      </c>
      <c r="I2658" s="9">
        <v>1958</v>
      </c>
      <c r="J2658" s="9">
        <v>2019</v>
      </c>
      <c r="L2658" s="9">
        <v>66.053038000000001</v>
      </c>
      <c r="M2658" s="9">
        <v>13.336591</v>
      </c>
      <c r="N2658" s="9">
        <v>1161.95999999999</v>
      </c>
      <c r="O2658" s="9">
        <v>0</v>
      </c>
      <c r="P2658" s="9">
        <v>0</v>
      </c>
      <c r="Q2658" s="9">
        <v>0</v>
      </c>
      <c r="R2658" s="9" t="s">
        <v>393</v>
      </c>
      <c r="S2658" s="9" t="s">
        <v>13017</v>
      </c>
      <c r="T2658" s="9" t="s">
        <v>13018</v>
      </c>
      <c r="U2658" s="9" t="s">
        <v>13019</v>
      </c>
    </row>
    <row r="2659" spans="1:22" hidden="1" x14ac:dyDescent="0.2">
      <c r="A2659" s="9">
        <v>2658</v>
      </c>
      <c r="B2659" s="9" t="s">
        <v>13020</v>
      </c>
      <c r="C2659" s="9" t="s">
        <v>792</v>
      </c>
      <c r="D2659" s="9" t="s">
        <v>846</v>
      </c>
      <c r="E2659" s="9" t="s">
        <v>794</v>
      </c>
      <c r="F2659" s="9" t="s">
        <v>4984</v>
      </c>
      <c r="G2659" s="9">
        <v>30.3</v>
      </c>
      <c r="I2659" s="9">
        <v>1936</v>
      </c>
      <c r="J2659" s="9">
        <v>1964</v>
      </c>
      <c r="L2659" s="9">
        <v>60.554265000000001</v>
      </c>
      <c r="M2659" s="9">
        <v>6.0298579999999999</v>
      </c>
      <c r="N2659" s="9">
        <v>1289.8599999999999</v>
      </c>
      <c r="O2659" s="9">
        <v>0</v>
      </c>
      <c r="P2659" s="9">
        <v>0</v>
      </c>
      <c r="Q2659" s="9">
        <v>0</v>
      </c>
      <c r="R2659" s="9" t="s">
        <v>393</v>
      </c>
      <c r="S2659" s="9" t="s">
        <v>13021</v>
      </c>
      <c r="T2659" s="9" t="s">
        <v>13022</v>
      </c>
      <c r="U2659" s="9" t="s">
        <v>13023</v>
      </c>
    </row>
    <row r="2660" spans="1:22" hidden="1" x14ac:dyDescent="0.2">
      <c r="A2660" s="9">
        <v>2659</v>
      </c>
      <c r="B2660" s="9" t="s">
        <v>13024</v>
      </c>
      <c r="C2660" s="9" t="s">
        <v>792</v>
      </c>
      <c r="D2660" s="9" t="s">
        <v>846</v>
      </c>
      <c r="E2660" s="9" t="s">
        <v>794</v>
      </c>
      <c r="F2660" s="9" t="s">
        <v>4984</v>
      </c>
      <c r="G2660" s="9">
        <v>19</v>
      </c>
      <c r="I2660" s="9">
        <v>1967</v>
      </c>
      <c r="J2660" s="9">
        <v>1967</v>
      </c>
      <c r="L2660" s="9">
        <v>61.258271000000001</v>
      </c>
      <c r="M2660" s="9">
        <v>8.7570709999999998</v>
      </c>
      <c r="N2660" s="9">
        <v>3504.4210526315701</v>
      </c>
      <c r="O2660" s="9">
        <v>0</v>
      </c>
      <c r="P2660" s="9">
        <v>0</v>
      </c>
      <c r="Q2660" s="9">
        <v>0</v>
      </c>
      <c r="R2660" s="9" t="s">
        <v>393</v>
      </c>
      <c r="S2660" s="9" t="s">
        <v>13025</v>
      </c>
      <c r="T2660" s="9" t="s">
        <v>13026</v>
      </c>
    </row>
    <row r="2661" spans="1:22" hidden="1" x14ac:dyDescent="0.2">
      <c r="A2661" s="9">
        <v>2660</v>
      </c>
      <c r="B2661" s="9" t="s">
        <v>13027</v>
      </c>
      <c r="C2661" s="9" t="s">
        <v>792</v>
      </c>
      <c r="D2661" s="9" t="s">
        <v>846</v>
      </c>
      <c r="E2661" s="9" t="s">
        <v>794</v>
      </c>
      <c r="F2661" s="9" t="s">
        <v>4984</v>
      </c>
      <c r="G2661" s="9">
        <v>1.9</v>
      </c>
      <c r="I2661" s="9">
        <v>1958</v>
      </c>
      <c r="J2661" s="9">
        <v>1958</v>
      </c>
      <c r="L2661" s="9">
        <v>58.884596000000002</v>
      </c>
      <c r="M2661" s="9">
        <v>9.3475809999999999</v>
      </c>
      <c r="O2661" s="9">
        <v>0</v>
      </c>
      <c r="P2661" s="9">
        <v>0</v>
      </c>
      <c r="Q2661" s="9">
        <v>0</v>
      </c>
      <c r="R2661" s="9" t="s">
        <v>393</v>
      </c>
      <c r="S2661" s="9" t="s">
        <v>13028</v>
      </c>
      <c r="T2661" s="9" t="s">
        <v>13029</v>
      </c>
    </row>
    <row r="2662" spans="1:22" hidden="1" x14ac:dyDescent="0.2">
      <c r="A2662" s="9">
        <v>2661</v>
      </c>
      <c r="B2662" s="9" t="s">
        <v>13030</v>
      </c>
      <c r="C2662" s="9" t="s">
        <v>792</v>
      </c>
      <c r="D2662" s="9" t="s">
        <v>846</v>
      </c>
      <c r="E2662" s="9" t="s">
        <v>794</v>
      </c>
      <c r="F2662" s="9" t="s">
        <v>4984</v>
      </c>
      <c r="G2662" s="9">
        <v>5.87</v>
      </c>
      <c r="I2662" s="9">
        <v>1917</v>
      </c>
      <c r="J2662" s="9">
        <v>1917</v>
      </c>
      <c r="L2662" s="9">
        <v>59.242815999999998</v>
      </c>
      <c r="M2662" s="9">
        <v>9.8119420000000002</v>
      </c>
      <c r="N2662" s="9">
        <v>221.90800681431</v>
      </c>
      <c r="O2662" s="9">
        <v>0</v>
      </c>
      <c r="P2662" s="9">
        <v>0</v>
      </c>
      <c r="Q2662" s="9">
        <v>0</v>
      </c>
      <c r="R2662" s="9" t="s">
        <v>393</v>
      </c>
      <c r="S2662" s="9" t="s">
        <v>13031</v>
      </c>
      <c r="T2662" s="9" t="s">
        <v>13032</v>
      </c>
    </row>
    <row r="2663" spans="1:22" hidden="1" x14ac:dyDescent="0.2">
      <c r="A2663" s="9">
        <v>2662</v>
      </c>
      <c r="B2663" s="9" t="s">
        <v>13033</v>
      </c>
      <c r="C2663" s="9" t="s">
        <v>2522</v>
      </c>
      <c r="E2663" s="9" t="s">
        <v>229</v>
      </c>
      <c r="F2663" s="9" t="s">
        <v>598</v>
      </c>
      <c r="G2663" s="9">
        <v>150</v>
      </c>
      <c r="L2663" s="9">
        <v>40.957675000000002</v>
      </c>
      <c r="M2663" s="9">
        <v>17.266559000000001</v>
      </c>
      <c r="O2663" s="9">
        <v>0</v>
      </c>
      <c r="P2663" s="9">
        <v>0</v>
      </c>
      <c r="Q2663" s="9">
        <v>0</v>
      </c>
      <c r="R2663" s="9" t="s">
        <v>13034</v>
      </c>
      <c r="S2663" s="9" t="s">
        <v>13035</v>
      </c>
      <c r="T2663" s="9" t="s">
        <v>13036</v>
      </c>
    </row>
    <row r="2664" spans="1:22" hidden="1" x14ac:dyDescent="0.2">
      <c r="A2664" s="9">
        <v>2663</v>
      </c>
      <c r="B2664" s="9" t="s">
        <v>13037</v>
      </c>
      <c r="C2664" s="9" t="s">
        <v>227</v>
      </c>
      <c r="D2664" s="9" t="s">
        <v>228</v>
      </c>
      <c r="E2664" s="9" t="s">
        <v>229</v>
      </c>
      <c r="F2664" s="9" t="s">
        <v>565</v>
      </c>
      <c r="G2664" s="9">
        <v>320</v>
      </c>
      <c r="I2664" s="9">
        <v>1955</v>
      </c>
      <c r="J2664" s="9">
        <v>1968</v>
      </c>
      <c r="L2664" s="9">
        <v>51.459673000000002</v>
      </c>
      <c r="M2664" s="9">
        <v>6.7305739999999998</v>
      </c>
      <c r="O2664" s="9">
        <v>0</v>
      </c>
      <c r="P2664" s="9">
        <v>0</v>
      </c>
      <c r="Q2664" s="9">
        <v>0</v>
      </c>
      <c r="R2664" s="9" t="s">
        <v>13038</v>
      </c>
      <c r="S2664" s="9" t="s">
        <v>13039</v>
      </c>
      <c r="T2664" s="9" t="s">
        <v>13040</v>
      </c>
      <c r="U2664" s="9" t="s">
        <v>13041</v>
      </c>
      <c r="V2664" s="9" t="s">
        <v>13042</v>
      </c>
    </row>
    <row r="2665" spans="1:22" hidden="1" x14ac:dyDescent="0.2">
      <c r="A2665" s="9">
        <v>2664</v>
      </c>
      <c r="B2665" s="9" t="s">
        <v>13043</v>
      </c>
      <c r="C2665" s="9" t="s">
        <v>792</v>
      </c>
      <c r="D2665" s="9" t="s">
        <v>846</v>
      </c>
      <c r="E2665" s="9" t="s">
        <v>794</v>
      </c>
      <c r="F2665" s="9" t="s">
        <v>4984</v>
      </c>
      <c r="G2665" s="9">
        <v>25</v>
      </c>
      <c r="I2665" s="9">
        <v>1919</v>
      </c>
      <c r="J2665" s="9">
        <v>1919</v>
      </c>
      <c r="L2665" s="9">
        <v>58.951596000000002</v>
      </c>
      <c r="M2665" s="9">
        <v>8.5170969999999997</v>
      </c>
      <c r="N2665" s="9">
        <v>41.44</v>
      </c>
      <c r="O2665" s="9">
        <v>0</v>
      </c>
      <c r="P2665" s="9">
        <v>0</v>
      </c>
      <c r="Q2665" s="9">
        <v>0</v>
      </c>
      <c r="R2665" s="9" t="s">
        <v>393</v>
      </c>
      <c r="S2665" s="9" t="s">
        <v>13044</v>
      </c>
      <c r="T2665" s="9" t="s">
        <v>13045</v>
      </c>
    </row>
    <row r="2666" spans="1:22" hidden="1" x14ac:dyDescent="0.2">
      <c r="A2666" s="9">
        <v>2665</v>
      </c>
      <c r="B2666" s="9" t="s">
        <v>13046</v>
      </c>
      <c r="C2666" s="9" t="s">
        <v>792</v>
      </c>
      <c r="D2666" s="9" t="s">
        <v>846</v>
      </c>
      <c r="E2666" s="9" t="s">
        <v>794</v>
      </c>
      <c r="F2666" s="9" t="s">
        <v>4984</v>
      </c>
      <c r="G2666" s="9">
        <v>52.095999999999997</v>
      </c>
      <c r="I2666" s="9">
        <v>1989</v>
      </c>
      <c r="J2666" s="9">
        <v>1997</v>
      </c>
      <c r="L2666" s="9">
        <v>61.350357000000002</v>
      </c>
      <c r="M2666" s="9">
        <v>6.5737610000000002</v>
      </c>
      <c r="N2666" s="9">
        <v>2233.4192307692301</v>
      </c>
      <c r="O2666" s="9">
        <v>0</v>
      </c>
      <c r="P2666" s="9">
        <v>0</v>
      </c>
      <c r="Q2666" s="9">
        <v>0</v>
      </c>
      <c r="R2666" s="9" t="s">
        <v>393</v>
      </c>
      <c r="S2666" s="9" t="s">
        <v>13047</v>
      </c>
      <c r="T2666" s="9" t="s">
        <v>13048</v>
      </c>
      <c r="U2666" s="9" t="s">
        <v>13049</v>
      </c>
    </row>
    <row r="2667" spans="1:22" hidden="1" x14ac:dyDescent="0.2">
      <c r="A2667" s="9">
        <v>2666</v>
      </c>
      <c r="B2667" s="9" t="s">
        <v>13050</v>
      </c>
      <c r="C2667" s="9" t="s">
        <v>792</v>
      </c>
      <c r="D2667" s="9" t="s">
        <v>846</v>
      </c>
      <c r="E2667" s="9" t="s">
        <v>794</v>
      </c>
      <c r="F2667" s="9" t="s">
        <v>4984</v>
      </c>
      <c r="G2667" s="9">
        <v>43</v>
      </c>
      <c r="I2667" s="9">
        <v>1969</v>
      </c>
      <c r="J2667" s="9">
        <v>1969</v>
      </c>
      <c r="L2667" s="9">
        <v>59.465161000000002</v>
      </c>
      <c r="M2667" s="9">
        <v>7.9322229999999996</v>
      </c>
      <c r="N2667" s="9">
        <v>1499.4651162790699</v>
      </c>
      <c r="O2667" s="9">
        <v>0</v>
      </c>
      <c r="P2667" s="9">
        <v>0</v>
      </c>
      <c r="Q2667" s="9">
        <v>0</v>
      </c>
      <c r="R2667" s="9" t="s">
        <v>393</v>
      </c>
      <c r="S2667" s="9" t="s">
        <v>13051</v>
      </c>
      <c r="T2667" s="9" t="s">
        <v>13052</v>
      </c>
    </row>
    <row r="2668" spans="1:22" hidden="1" x14ac:dyDescent="0.2">
      <c r="A2668" s="9">
        <v>2667</v>
      </c>
      <c r="B2668" s="9" t="s">
        <v>13053</v>
      </c>
      <c r="C2668" s="9" t="s">
        <v>792</v>
      </c>
      <c r="D2668" s="9" t="s">
        <v>846</v>
      </c>
      <c r="E2668" s="9" t="s">
        <v>794</v>
      </c>
      <c r="F2668" s="9" t="s">
        <v>4984</v>
      </c>
      <c r="G2668" s="9">
        <v>75</v>
      </c>
      <c r="I2668" s="9">
        <v>1982</v>
      </c>
      <c r="J2668" s="9">
        <v>1982</v>
      </c>
      <c r="L2668" s="9">
        <v>62.662416999999998</v>
      </c>
      <c r="M2668" s="9">
        <v>10.139673</v>
      </c>
      <c r="N2668" s="9">
        <v>1388</v>
      </c>
      <c r="O2668" s="9">
        <v>0</v>
      </c>
      <c r="P2668" s="9">
        <v>0</v>
      </c>
      <c r="Q2668" s="9">
        <v>0</v>
      </c>
      <c r="R2668" s="9" t="s">
        <v>393</v>
      </c>
      <c r="S2668" s="9" t="s">
        <v>13054</v>
      </c>
      <c r="T2668" s="9" t="s">
        <v>13055</v>
      </c>
    </row>
    <row r="2669" spans="1:22" hidden="1" x14ac:dyDescent="0.2">
      <c r="A2669" s="9">
        <v>2668</v>
      </c>
      <c r="B2669" s="9" t="s">
        <v>13056</v>
      </c>
      <c r="C2669" s="9" t="s">
        <v>792</v>
      </c>
      <c r="D2669" s="9" t="s">
        <v>846</v>
      </c>
      <c r="E2669" s="9" t="s">
        <v>794</v>
      </c>
      <c r="F2669" s="9" t="s">
        <v>4984</v>
      </c>
      <c r="G2669" s="9">
        <v>17</v>
      </c>
      <c r="I2669" s="9">
        <v>1920</v>
      </c>
      <c r="J2669" s="9">
        <v>1920</v>
      </c>
      <c r="L2669" s="9">
        <v>59.663476000000003</v>
      </c>
      <c r="M2669" s="9">
        <v>6.0655289999999997</v>
      </c>
      <c r="N2669" s="9">
        <v>10.248235294117601</v>
      </c>
      <c r="O2669" s="9">
        <v>0</v>
      </c>
      <c r="P2669" s="9">
        <v>0</v>
      </c>
      <c r="Q2669" s="9">
        <v>0</v>
      </c>
      <c r="R2669" s="9" t="s">
        <v>393</v>
      </c>
      <c r="S2669" s="9" t="s">
        <v>13057</v>
      </c>
      <c r="T2669" s="9" t="s">
        <v>13058</v>
      </c>
    </row>
    <row r="2670" spans="1:22" hidden="1" x14ac:dyDescent="0.2">
      <c r="A2670" s="9">
        <v>2669</v>
      </c>
      <c r="B2670" s="9" t="s">
        <v>13059</v>
      </c>
      <c r="C2670" s="9" t="s">
        <v>792</v>
      </c>
      <c r="D2670" s="9" t="s">
        <v>846</v>
      </c>
      <c r="E2670" s="9" t="s">
        <v>794</v>
      </c>
      <c r="F2670" s="9" t="s">
        <v>4984</v>
      </c>
      <c r="G2670" s="9">
        <v>20.2</v>
      </c>
      <c r="I2670" s="9">
        <v>1961</v>
      </c>
      <c r="J2670" s="9">
        <v>1961</v>
      </c>
      <c r="L2670" s="9">
        <v>58.763638999999998</v>
      </c>
      <c r="M2670" s="9">
        <v>7.5100699999999998</v>
      </c>
      <c r="N2670" s="9">
        <v>2495.36633663366</v>
      </c>
      <c r="O2670" s="9">
        <v>0</v>
      </c>
      <c r="P2670" s="9">
        <v>0</v>
      </c>
      <c r="Q2670" s="9">
        <v>0</v>
      </c>
      <c r="R2670" s="9" t="s">
        <v>393</v>
      </c>
      <c r="S2670" s="9" t="s">
        <v>13060</v>
      </c>
      <c r="T2670" s="9" t="s">
        <v>13061</v>
      </c>
    </row>
    <row r="2671" spans="1:22" hidden="1" x14ac:dyDescent="0.2">
      <c r="A2671" s="9">
        <v>2670</v>
      </c>
      <c r="B2671" s="9" t="s">
        <v>13062</v>
      </c>
      <c r="C2671" s="9" t="s">
        <v>792</v>
      </c>
      <c r="D2671" s="9" t="s">
        <v>846</v>
      </c>
      <c r="E2671" s="9" t="s">
        <v>794</v>
      </c>
      <c r="F2671" s="9" t="s">
        <v>4984</v>
      </c>
      <c r="G2671" s="9">
        <v>54.5</v>
      </c>
      <c r="I2671" s="9">
        <v>1983</v>
      </c>
      <c r="J2671" s="9">
        <v>1983</v>
      </c>
      <c r="L2671" s="9">
        <v>61.140411</v>
      </c>
      <c r="M2671" s="9">
        <v>8.8819859999999995</v>
      </c>
      <c r="N2671" s="9">
        <v>595.00917431192602</v>
      </c>
      <c r="O2671" s="9">
        <v>0</v>
      </c>
      <c r="P2671" s="9">
        <v>0</v>
      </c>
      <c r="Q2671" s="9">
        <v>0</v>
      </c>
      <c r="R2671" s="9" t="s">
        <v>393</v>
      </c>
      <c r="S2671" s="9" t="s">
        <v>13063</v>
      </c>
      <c r="T2671" s="9" t="s">
        <v>13064</v>
      </c>
    </row>
    <row r="2672" spans="1:22" hidden="1" x14ac:dyDescent="0.2">
      <c r="A2672" s="9">
        <v>2671</v>
      </c>
      <c r="B2672" s="9" t="s">
        <v>13065</v>
      </c>
      <c r="C2672" s="9" t="s">
        <v>792</v>
      </c>
      <c r="D2672" s="9" t="s">
        <v>846</v>
      </c>
      <c r="E2672" s="9" t="s">
        <v>794</v>
      </c>
      <c r="F2672" s="9" t="s">
        <v>4984</v>
      </c>
      <c r="G2672" s="9">
        <v>1.2999000000000001</v>
      </c>
      <c r="I2672" s="9">
        <v>1915</v>
      </c>
      <c r="J2672" s="9">
        <v>1915</v>
      </c>
      <c r="L2672" s="9">
        <v>58.752982000000003</v>
      </c>
      <c r="M2672" s="9">
        <v>7.8570130000000002</v>
      </c>
      <c r="N2672" s="9">
        <v>4951.9230769230699</v>
      </c>
      <c r="O2672" s="9">
        <v>0</v>
      </c>
      <c r="P2672" s="9">
        <v>0</v>
      </c>
      <c r="Q2672" s="9">
        <v>0</v>
      </c>
      <c r="R2672" s="9" t="s">
        <v>393</v>
      </c>
      <c r="S2672" s="9" t="s">
        <v>13066</v>
      </c>
      <c r="T2672" s="9" t="s">
        <v>13067</v>
      </c>
    </row>
    <row r="2673" spans="1:24" hidden="1" x14ac:dyDescent="0.2">
      <c r="A2673" s="9">
        <v>2672</v>
      </c>
      <c r="B2673" s="9" t="s">
        <v>13068</v>
      </c>
      <c r="C2673" s="9" t="s">
        <v>792</v>
      </c>
      <c r="D2673" s="9" t="s">
        <v>846</v>
      </c>
      <c r="E2673" s="9" t="s">
        <v>794</v>
      </c>
      <c r="F2673" s="9" t="s">
        <v>4984</v>
      </c>
      <c r="G2673" s="9">
        <v>29</v>
      </c>
      <c r="I2673" s="9">
        <v>1971</v>
      </c>
      <c r="J2673" s="9">
        <v>1971</v>
      </c>
      <c r="L2673" s="9">
        <v>61.163873000000002</v>
      </c>
      <c r="M2673" s="9">
        <v>11.456754999999999</v>
      </c>
      <c r="N2673" s="9">
        <v>277.586206896551</v>
      </c>
      <c r="O2673" s="9">
        <v>0</v>
      </c>
      <c r="P2673" s="9">
        <v>0</v>
      </c>
      <c r="Q2673" s="9">
        <v>0</v>
      </c>
      <c r="R2673" s="9" t="s">
        <v>393</v>
      </c>
      <c r="S2673" s="9" t="s">
        <v>13069</v>
      </c>
      <c r="T2673" s="9" t="s">
        <v>13070</v>
      </c>
    </row>
    <row r="2674" spans="1:24" hidden="1" x14ac:dyDescent="0.2">
      <c r="A2674" s="9">
        <v>2673</v>
      </c>
      <c r="B2674" s="9" t="s">
        <v>13071</v>
      </c>
      <c r="C2674" s="9" t="s">
        <v>792</v>
      </c>
      <c r="D2674" s="9" t="s">
        <v>846</v>
      </c>
      <c r="E2674" s="9" t="s">
        <v>794</v>
      </c>
      <c r="F2674" s="9" t="s">
        <v>4984</v>
      </c>
      <c r="G2674" s="9">
        <v>14.1</v>
      </c>
      <c r="I2674" s="9">
        <v>1964</v>
      </c>
      <c r="J2674" s="9">
        <v>1964</v>
      </c>
      <c r="L2674" s="9">
        <v>61.065634000000003</v>
      </c>
      <c r="M2674" s="9">
        <v>12.581802</v>
      </c>
      <c r="O2674" s="9">
        <v>0</v>
      </c>
      <c r="P2674" s="9">
        <v>0</v>
      </c>
      <c r="Q2674" s="9">
        <v>0</v>
      </c>
      <c r="R2674" s="9" t="s">
        <v>393</v>
      </c>
      <c r="S2674" s="9" t="s">
        <v>13072</v>
      </c>
      <c r="T2674" s="9" t="s">
        <v>13073</v>
      </c>
    </row>
    <row r="2675" spans="1:24" hidden="1" x14ac:dyDescent="0.2">
      <c r="A2675" s="9">
        <v>2674</v>
      </c>
      <c r="B2675" s="9" t="s">
        <v>13074</v>
      </c>
      <c r="C2675" s="9" t="s">
        <v>792</v>
      </c>
      <c r="D2675" s="9" t="s">
        <v>846</v>
      </c>
      <c r="E2675" s="9" t="s">
        <v>794</v>
      </c>
      <c r="F2675" s="9" t="s">
        <v>4984</v>
      </c>
      <c r="G2675" s="9">
        <v>37.5</v>
      </c>
      <c r="I2675" s="9">
        <v>1957</v>
      </c>
      <c r="J2675" s="9">
        <v>1957</v>
      </c>
      <c r="L2675" s="9">
        <v>59.919953999999997</v>
      </c>
      <c r="M2675" s="9">
        <v>8.7772579999999998</v>
      </c>
      <c r="O2675" s="9">
        <v>0</v>
      </c>
      <c r="P2675" s="9">
        <v>0</v>
      </c>
      <c r="Q2675" s="9">
        <v>0</v>
      </c>
      <c r="R2675" s="9" t="s">
        <v>393</v>
      </c>
      <c r="S2675" s="9" t="s">
        <v>13075</v>
      </c>
      <c r="T2675" s="9" t="s">
        <v>13076</v>
      </c>
    </row>
    <row r="2676" spans="1:24" hidden="1" x14ac:dyDescent="0.2">
      <c r="A2676" s="9">
        <v>2675</v>
      </c>
      <c r="B2676" s="9" t="s">
        <v>13077</v>
      </c>
      <c r="C2676" s="9" t="s">
        <v>792</v>
      </c>
      <c r="D2676" s="9" t="s">
        <v>846</v>
      </c>
      <c r="E2676" s="9" t="s">
        <v>794</v>
      </c>
      <c r="F2676" s="9" t="s">
        <v>4984</v>
      </c>
      <c r="G2676" s="9">
        <v>29.55</v>
      </c>
      <c r="I2676" s="9">
        <v>1956</v>
      </c>
      <c r="J2676" s="9">
        <v>2009</v>
      </c>
      <c r="L2676" s="9">
        <v>60.132949000000004</v>
      </c>
      <c r="M2676" s="9">
        <v>6.6280840000000003</v>
      </c>
      <c r="N2676" s="9">
        <v>143.68965517241301</v>
      </c>
      <c r="O2676" s="9">
        <v>0</v>
      </c>
      <c r="P2676" s="9">
        <v>0</v>
      </c>
      <c r="Q2676" s="9">
        <v>0</v>
      </c>
      <c r="R2676" s="9" t="s">
        <v>393</v>
      </c>
      <c r="S2676" s="9" t="s">
        <v>13078</v>
      </c>
      <c r="T2676" s="9" t="s">
        <v>13079</v>
      </c>
      <c r="U2676" s="9" t="s">
        <v>13080</v>
      </c>
    </row>
    <row r="2677" spans="1:24" hidden="1" x14ac:dyDescent="0.2">
      <c r="A2677" s="9">
        <v>2676</v>
      </c>
      <c r="B2677" s="9" t="s">
        <v>13081</v>
      </c>
      <c r="C2677" s="9" t="s">
        <v>792</v>
      </c>
      <c r="D2677" s="9" t="s">
        <v>846</v>
      </c>
      <c r="E2677" s="9" t="s">
        <v>794</v>
      </c>
      <c r="F2677" s="9" t="s">
        <v>4984</v>
      </c>
      <c r="G2677" s="9">
        <v>20</v>
      </c>
      <c r="I2677" s="9">
        <v>1967</v>
      </c>
      <c r="J2677" s="9">
        <v>1967</v>
      </c>
      <c r="L2677" s="9">
        <v>60.978203000000001</v>
      </c>
      <c r="M2677" s="9">
        <v>6.5160920000000004</v>
      </c>
      <c r="N2677" s="9">
        <v>1903.615</v>
      </c>
      <c r="O2677" s="9">
        <v>0</v>
      </c>
      <c r="P2677" s="9">
        <v>0</v>
      </c>
      <c r="Q2677" s="9">
        <v>0</v>
      </c>
      <c r="R2677" s="9" t="s">
        <v>393</v>
      </c>
      <c r="S2677" s="9" t="s">
        <v>13082</v>
      </c>
      <c r="T2677" s="9" t="s">
        <v>13083</v>
      </c>
    </row>
    <row r="2678" spans="1:24" hidden="1" x14ac:dyDescent="0.2">
      <c r="A2678" s="9">
        <v>2677</v>
      </c>
      <c r="B2678" s="9" t="s">
        <v>13084</v>
      </c>
      <c r="C2678" s="9" t="s">
        <v>792</v>
      </c>
      <c r="D2678" s="9" t="s">
        <v>846</v>
      </c>
      <c r="E2678" s="9" t="s">
        <v>794</v>
      </c>
      <c r="F2678" s="9" t="s">
        <v>4984</v>
      </c>
      <c r="G2678" s="9">
        <v>25.5</v>
      </c>
      <c r="I2678" s="9">
        <v>1930</v>
      </c>
      <c r="J2678" s="9">
        <v>1930</v>
      </c>
      <c r="L2678" s="9">
        <v>58.764682999999998</v>
      </c>
      <c r="M2678" s="9">
        <v>6.3684099999999999</v>
      </c>
      <c r="N2678" s="9">
        <v>1749.1764705882299</v>
      </c>
      <c r="O2678" s="9">
        <v>0</v>
      </c>
      <c r="P2678" s="9">
        <v>0</v>
      </c>
      <c r="Q2678" s="9">
        <v>0</v>
      </c>
      <c r="R2678" s="9" t="s">
        <v>393</v>
      </c>
      <c r="S2678" s="9" t="s">
        <v>13085</v>
      </c>
      <c r="T2678" s="9" t="s">
        <v>13086</v>
      </c>
    </row>
    <row r="2679" spans="1:24" hidden="1" x14ac:dyDescent="0.2">
      <c r="A2679" s="9">
        <v>2678</v>
      </c>
      <c r="B2679" s="9" t="s">
        <v>13087</v>
      </c>
      <c r="C2679" s="9" t="s">
        <v>792</v>
      </c>
      <c r="D2679" s="9" t="s">
        <v>846</v>
      </c>
      <c r="E2679" s="9" t="s">
        <v>794</v>
      </c>
      <c r="F2679" s="9" t="s">
        <v>4984</v>
      </c>
      <c r="G2679" s="9">
        <v>22</v>
      </c>
      <c r="I2679" s="9">
        <v>1978</v>
      </c>
      <c r="J2679" s="9">
        <v>1978</v>
      </c>
      <c r="L2679" s="9">
        <v>69.399382000000003</v>
      </c>
      <c r="M2679" s="9">
        <v>29.787299999999998</v>
      </c>
      <c r="O2679" s="9">
        <v>0</v>
      </c>
      <c r="P2679" s="9">
        <v>0</v>
      </c>
      <c r="Q2679" s="9">
        <v>0</v>
      </c>
      <c r="R2679" s="9" t="s">
        <v>393</v>
      </c>
      <c r="S2679" s="9" t="s">
        <v>13088</v>
      </c>
      <c r="T2679" s="9" t="s">
        <v>13089</v>
      </c>
    </row>
    <row r="2680" spans="1:24" hidden="1" x14ac:dyDescent="0.2">
      <c r="A2680" s="9">
        <v>2679</v>
      </c>
      <c r="B2680" s="9" t="s">
        <v>13090</v>
      </c>
      <c r="C2680" s="9" t="s">
        <v>468</v>
      </c>
      <c r="D2680" s="9" t="s">
        <v>334</v>
      </c>
      <c r="E2680" s="9" t="s">
        <v>229</v>
      </c>
      <c r="F2680" s="9" t="s">
        <v>565</v>
      </c>
      <c r="G2680" s="9">
        <v>359</v>
      </c>
      <c r="H2680" s="9">
        <v>0.38247346326836501</v>
      </c>
      <c r="I2680" s="9">
        <v>1972</v>
      </c>
      <c r="J2680" s="9">
        <v>2011</v>
      </c>
      <c r="L2680" s="9">
        <v>53.098179999999999</v>
      </c>
      <c r="M2680" s="9">
        <v>14.234540000000001</v>
      </c>
      <c r="O2680" s="9">
        <v>0</v>
      </c>
      <c r="P2680" s="9">
        <v>0</v>
      </c>
      <c r="Q2680" s="9">
        <v>0</v>
      </c>
      <c r="R2680" s="9" t="s">
        <v>13091</v>
      </c>
      <c r="S2680" s="9" t="s">
        <v>13092</v>
      </c>
      <c r="T2680" s="9" t="s">
        <v>13093</v>
      </c>
      <c r="U2680" s="9" t="s">
        <v>13094</v>
      </c>
      <c r="V2680" s="9" t="s">
        <v>13095</v>
      </c>
      <c r="W2680" s="9" t="s">
        <v>13096</v>
      </c>
      <c r="X2680" s="9" t="s">
        <v>13097</v>
      </c>
    </row>
    <row r="2681" spans="1:24" hidden="1" x14ac:dyDescent="0.2">
      <c r="A2681" s="9">
        <v>2680</v>
      </c>
      <c r="B2681" s="9" t="s">
        <v>13098</v>
      </c>
      <c r="C2681" s="9" t="s">
        <v>242</v>
      </c>
      <c r="D2681" s="9" t="s">
        <v>228</v>
      </c>
      <c r="E2681" s="9" t="s">
        <v>243</v>
      </c>
      <c r="F2681" s="9" t="s">
        <v>976</v>
      </c>
      <c r="G2681" s="9">
        <v>120</v>
      </c>
      <c r="I2681" s="9">
        <v>1952</v>
      </c>
      <c r="J2681" s="9">
        <v>1952</v>
      </c>
      <c r="L2681" s="9">
        <v>54.588230000000003</v>
      </c>
      <c r="M2681" s="9">
        <v>-1.10256</v>
      </c>
      <c r="O2681" s="9">
        <v>0</v>
      </c>
      <c r="P2681" s="9">
        <v>0</v>
      </c>
      <c r="Q2681" s="9">
        <v>0</v>
      </c>
      <c r="R2681" s="9" t="s">
        <v>393</v>
      </c>
      <c r="S2681" s="9" t="s">
        <v>13099</v>
      </c>
      <c r="T2681" s="9" t="s">
        <v>13100</v>
      </c>
    </row>
    <row r="2682" spans="1:24" hidden="1" x14ac:dyDescent="0.2">
      <c r="A2682" s="9">
        <v>2681</v>
      </c>
      <c r="B2682" s="9" t="s">
        <v>13101</v>
      </c>
      <c r="C2682" s="9" t="s">
        <v>242</v>
      </c>
      <c r="D2682" s="9" t="s">
        <v>228</v>
      </c>
      <c r="E2682" s="9" t="s">
        <v>243</v>
      </c>
      <c r="F2682" s="9" t="s">
        <v>3448</v>
      </c>
      <c r="G2682" s="9">
        <v>84</v>
      </c>
      <c r="I2682" s="9">
        <v>2008</v>
      </c>
      <c r="L2682" s="9">
        <v>46.373049999999999</v>
      </c>
      <c r="M2682" s="9">
        <v>15.053839999999999</v>
      </c>
      <c r="O2682" s="9">
        <v>0</v>
      </c>
      <c r="P2682" s="9">
        <v>0</v>
      </c>
      <c r="Q2682" s="9">
        <v>0</v>
      </c>
      <c r="R2682" s="9" t="s">
        <v>6303</v>
      </c>
      <c r="S2682" s="9" t="s">
        <v>13102</v>
      </c>
      <c r="T2682" s="9" t="s">
        <v>13103</v>
      </c>
      <c r="U2682" s="9" t="s">
        <v>13104</v>
      </c>
      <c r="V2682" s="9" t="s">
        <v>13105</v>
      </c>
    </row>
    <row r="2683" spans="1:24" hidden="1" x14ac:dyDescent="0.2">
      <c r="A2683" s="9">
        <v>2682</v>
      </c>
      <c r="B2683" s="9" t="s">
        <v>13106</v>
      </c>
      <c r="C2683" s="9" t="s">
        <v>242</v>
      </c>
      <c r="D2683" s="9" t="s">
        <v>228</v>
      </c>
      <c r="E2683" s="9" t="s">
        <v>243</v>
      </c>
      <c r="F2683" s="9" t="s">
        <v>4984</v>
      </c>
      <c r="G2683" s="9">
        <v>179</v>
      </c>
      <c r="I2683" s="9">
        <v>2010</v>
      </c>
      <c r="J2683" s="9">
        <v>2010</v>
      </c>
      <c r="L2683" s="9">
        <v>60.808615000000003</v>
      </c>
      <c r="M2683" s="9">
        <v>5.0372120000000002</v>
      </c>
      <c r="O2683" s="9">
        <v>0</v>
      </c>
      <c r="P2683" s="9">
        <v>0</v>
      </c>
      <c r="Q2683" s="9">
        <v>0</v>
      </c>
      <c r="R2683" s="9" t="s">
        <v>393</v>
      </c>
      <c r="S2683" s="9" t="s">
        <v>13107</v>
      </c>
      <c r="T2683" s="9" t="s">
        <v>13108</v>
      </c>
    </row>
    <row r="2684" spans="1:24" hidden="1" x14ac:dyDescent="0.2">
      <c r="A2684" s="9">
        <v>2683</v>
      </c>
      <c r="B2684" s="9" t="s">
        <v>13109</v>
      </c>
      <c r="C2684" s="9" t="s">
        <v>242</v>
      </c>
      <c r="D2684" s="9" t="s">
        <v>334</v>
      </c>
      <c r="E2684" s="9" t="s">
        <v>243</v>
      </c>
      <c r="F2684" s="9" t="s">
        <v>565</v>
      </c>
      <c r="G2684" s="9">
        <v>59</v>
      </c>
      <c r="H2684" s="9">
        <v>0.39269999999999999</v>
      </c>
      <c r="I2684" s="9">
        <v>2007</v>
      </c>
      <c r="J2684" s="9">
        <v>2007</v>
      </c>
      <c r="L2684" s="9">
        <v>49.069960000000002</v>
      </c>
      <c r="M2684" s="9">
        <v>8.3070199999999996</v>
      </c>
      <c r="O2684" s="9">
        <v>0</v>
      </c>
      <c r="P2684" s="9">
        <v>0</v>
      </c>
      <c r="Q2684" s="9">
        <v>0</v>
      </c>
      <c r="R2684" s="9" t="s">
        <v>393</v>
      </c>
      <c r="S2684" s="9" t="s">
        <v>13110</v>
      </c>
      <c r="T2684" s="9" t="s">
        <v>13111</v>
      </c>
    </row>
    <row r="2685" spans="1:24" hidden="1" x14ac:dyDescent="0.2">
      <c r="A2685" s="9">
        <v>2684</v>
      </c>
      <c r="B2685" s="9" t="s">
        <v>13112</v>
      </c>
      <c r="C2685" s="9" t="s">
        <v>242</v>
      </c>
      <c r="D2685" s="9" t="s">
        <v>228</v>
      </c>
      <c r="E2685" s="9" t="s">
        <v>243</v>
      </c>
      <c r="F2685" s="9" t="s">
        <v>565</v>
      </c>
      <c r="G2685" s="9">
        <v>69</v>
      </c>
      <c r="H2685" s="9">
        <v>0.58050000000000002</v>
      </c>
      <c r="I2685" s="9">
        <v>2009</v>
      </c>
      <c r="J2685" s="9">
        <v>2009</v>
      </c>
      <c r="L2685" s="9">
        <v>50.894010000000002</v>
      </c>
      <c r="M2685" s="9">
        <v>9.9972399999999997</v>
      </c>
      <c r="O2685" s="9">
        <v>0</v>
      </c>
      <c r="P2685" s="9">
        <v>0</v>
      </c>
      <c r="Q2685" s="9">
        <v>0</v>
      </c>
      <c r="R2685" s="9" t="s">
        <v>393</v>
      </c>
      <c r="S2685" s="9" t="s">
        <v>13113</v>
      </c>
      <c r="T2685" s="9" t="s">
        <v>13114</v>
      </c>
    </row>
    <row r="2686" spans="1:24" hidden="1" x14ac:dyDescent="0.2">
      <c r="A2686" s="9">
        <v>2685</v>
      </c>
      <c r="B2686" s="9" t="s">
        <v>13115</v>
      </c>
      <c r="C2686" s="9" t="s">
        <v>242</v>
      </c>
      <c r="D2686" s="9" t="s">
        <v>334</v>
      </c>
      <c r="E2686" s="9" t="s">
        <v>243</v>
      </c>
      <c r="F2686" s="9" t="s">
        <v>565</v>
      </c>
      <c r="G2686" s="9">
        <v>22.1</v>
      </c>
      <c r="H2686" s="9">
        <v>0.37730000000000002</v>
      </c>
      <c r="I2686" s="9">
        <v>1993</v>
      </c>
      <c r="J2686" s="9">
        <v>1993</v>
      </c>
      <c r="L2686" s="9">
        <v>50.981556599999998</v>
      </c>
      <c r="M2686" s="9">
        <v>10.2905599</v>
      </c>
      <c r="O2686" s="9">
        <v>0</v>
      </c>
      <c r="P2686" s="9">
        <v>0</v>
      </c>
      <c r="Q2686" s="9">
        <v>0</v>
      </c>
      <c r="R2686" s="9" t="s">
        <v>393</v>
      </c>
      <c r="S2686" s="9" t="s">
        <v>13116</v>
      </c>
      <c r="T2686" s="9" t="s">
        <v>13117</v>
      </c>
    </row>
    <row r="2687" spans="1:24" hidden="1" x14ac:dyDescent="0.2">
      <c r="A2687" s="9">
        <v>2686</v>
      </c>
      <c r="B2687" s="9" t="s">
        <v>13118</v>
      </c>
      <c r="C2687" s="9" t="s">
        <v>242</v>
      </c>
      <c r="D2687" s="9" t="s">
        <v>334</v>
      </c>
      <c r="E2687" s="9" t="s">
        <v>243</v>
      </c>
      <c r="F2687" s="9" t="s">
        <v>565</v>
      </c>
      <c r="G2687" s="9">
        <v>25.015000000000001</v>
      </c>
      <c r="H2687" s="9">
        <v>0.391599999999999</v>
      </c>
      <c r="I2687" s="9">
        <v>2006</v>
      </c>
      <c r="J2687" s="9">
        <v>2006</v>
      </c>
      <c r="L2687" s="9">
        <v>50.040545999999999</v>
      </c>
      <c r="M2687" s="9">
        <v>8.2532479999999993</v>
      </c>
      <c r="O2687" s="9">
        <v>0</v>
      </c>
      <c r="P2687" s="9">
        <v>0</v>
      </c>
      <c r="Q2687" s="9">
        <v>0</v>
      </c>
      <c r="R2687" s="9" t="s">
        <v>393</v>
      </c>
      <c r="S2687" s="9" t="s">
        <v>13119</v>
      </c>
      <c r="T2687" s="9" t="s">
        <v>13120</v>
      </c>
    </row>
    <row r="2688" spans="1:24" hidden="1" x14ac:dyDescent="0.2">
      <c r="A2688" s="9">
        <v>2687</v>
      </c>
      <c r="B2688" s="9" t="s">
        <v>13121</v>
      </c>
      <c r="C2688" s="9" t="s">
        <v>242</v>
      </c>
      <c r="D2688" s="9" t="s">
        <v>334</v>
      </c>
      <c r="E2688" s="9" t="s">
        <v>243</v>
      </c>
      <c r="F2688" s="9" t="s">
        <v>565</v>
      </c>
      <c r="G2688" s="9">
        <v>27.1</v>
      </c>
      <c r="H2688" s="9">
        <v>0.40589999999999898</v>
      </c>
      <c r="I2688" s="9">
        <v>2019</v>
      </c>
      <c r="J2688" s="9">
        <v>2019</v>
      </c>
      <c r="L2688" s="9">
        <v>48.186971399999997</v>
      </c>
      <c r="M2688" s="9">
        <v>11.566086200000001</v>
      </c>
      <c r="O2688" s="9">
        <v>0</v>
      </c>
      <c r="P2688" s="9">
        <v>0</v>
      </c>
      <c r="Q2688" s="9">
        <v>0</v>
      </c>
      <c r="R2688" s="9" t="s">
        <v>393</v>
      </c>
      <c r="S2688" s="9" t="s">
        <v>13122</v>
      </c>
      <c r="T2688" s="9" t="s">
        <v>13123</v>
      </c>
      <c r="U2688" s="9" t="s">
        <v>13124</v>
      </c>
    </row>
    <row r="2689" spans="1:22" hidden="1" x14ac:dyDescent="0.2">
      <c r="A2689" s="9">
        <v>2688</v>
      </c>
      <c r="B2689" s="9" t="s">
        <v>3700</v>
      </c>
      <c r="C2689" s="9" t="s">
        <v>242</v>
      </c>
      <c r="D2689" s="9" t="s">
        <v>334</v>
      </c>
      <c r="E2689" s="9" t="s">
        <v>229</v>
      </c>
      <c r="F2689" s="9" t="s">
        <v>565</v>
      </c>
      <c r="G2689" s="9">
        <v>400</v>
      </c>
      <c r="H2689" s="9">
        <v>0.39560000000000001</v>
      </c>
      <c r="I2689" s="9">
        <v>2006</v>
      </c>
      <c r="J2689" s="9">
        <v>2006</v>
      </c>
      <c r="L2689" s="9">
        <v>50.839167000000003</v>
      </c>
      <c r="M2689" s="9">
        <v>6.3211110000000001</v>
      </c>
      <c r="O2689" s="9">
        <v>0</v>
      </c>
      <c r="P2689" s="9">
        <v>0</v>
      </c>
      <c r="Q2689" s="9">
        <v>0</v>
      </c>
      <c r="R2689" s="9" t="s">
        <v>3701</v>
      </c>
      <c r="S2689" s="9" t="s">
        <v>13125</v>
      </c>
      <c r="T2689" s="9" t="s">
        <v>13126</v>
      </c>
      <c r="U2689" s="9" t="s">
        <v>13127</v>
      </c>
      <c r="V2689" s="9" t="s">
        <v>13128</v>
      </c>
    </row>
    <row r="2690" spans="1:22" hidden="1" x14ac:dyDescent="0.2">
      <c r="A2690" s="9">
        <v>2689</v>
      </c>
      <c r="B2690" s="9" t="s">
        <v>13129</v>
      </c>
      <c r="C2690" s="9" t="s">
        <v>242</v>
      </c>
      <c r="D2690" s="9" t="s">
        <v>228</v>
      </c>
      <c r="E2690" s="9" t="s">
        <v>243</v>
      </c>
      <c r="F2690" s="9" t="s">
        <v>565</v>
      </c>
      <c r="G2690" s="9">
        <v>47.199999999999903</v>
      </c>
      <c r="H2690" s="9">
        <v>0.53200296610169495</v>
      </c>
      <c r="I2690" s="9">
        <v>1971</v>
      </c>
      <c r="J2690" s="9">
        <v>2013</v>
      </c>
      <c r="L2690" s="9">
        <v>50.321134000000001</v>
      </c>
      <c r="M2690" s="9">
        <v>7.2339069999999897</v>
      </c>
      <c r="O2690" s="9">
        <v>0</v>
      </c>
      <c r="P2690" s="9">
        <v>0</v>
      </c>
      <c r="Q2690" s="9">
        <v>0</v>
      </c>
      <c r="R2690" s="9" t="s">
        <v>393</v>
      </c>
      <c r="S2690" s="9" t="s">
        <v>13130</v>
      </c>
      <c r="T2690" s="9" t="s">
        <v>13131</v>
      </c>
      <c r="U2690" s="9" t="s">
        <v>13132</v>
      </c>
      <c r="V2690" s="9" t="s">
        <v>13133</v>
      </c>
    </row>
    <row r="2691" spans="1:22" hidden="1" x14ac:dyDescent="0.2">
      <c r="A2691" s="9">
        <v>2690</v>
      </c>
      <c r="B2691" s="9" t="s">
        <v>13134</v>
      </c>
      <c r="C2691" s="9" t="s">
        <v>242</v>
      </c>
      <c r="D2691" s="9" t="s">
        <v>228</v>
      </c>
      <c r="E2691" s="9" t="s">
        <v>243</v>
      </c>
      <c r="F2691" s="9" t="s">
        <v>565</v>
      </c>
      <c r="G2691" s="9">
        <v>78</v>
      </c>
      <c r="H2691" s="9">
        <v>0.58950000000000002</v>
      </c>
      <c r="I2691" s="9">
        <v>2011</v>
      </c>
      <c r="J2691" s="9">
        <v>2011</v>
      </c>
      <c r="L2691" s="9">
        <v>51.253079999999997</v>
      </c>
      <c r="M2691" s="9">
        <v>9.4379000000000008</v>
      </c>
      <c r="O2691" s="9">
        <v>0</v>
      </c>
      <c r="P2691" s="9">
        <v>0</v>
      </c>
      <c r="Q2691" s="9">
        <v>0</v>
      </c>
      <c r="R2691" s="9" t="s">
        <v>393</v>
      </c>
      <c r="S2691" s="9" t="s">
        <v>13135</v>
      </c>
      <c r="T2691" s="9" t="s">
        <v>13136</v>
      </c>
    </row>
    <row r="2692" spans="1:22" hidden="1" x14ac:dyDescent="0.2">
      <c r="A2692" s="9">
        <v>2691</v>
      </c>
      <c r="B2692" s="9" t="s">
        <v>11449</v>
      </c>
      <c r="C2692" s="9" t="s">
        <v>242</v>
      </c>
      <c r="D2692" s="9" t="s">
        <v>334</v>
      </c>
      <c r="E2692" s="9" t="s">
        <v>243</v>
      </c>
      <c r="F2692" s="9" t="s">
        <v>565</v>
      </c>
      <c r="G2692" s="9">
        <v>140</v>
      </c>
      <c r="H2692" s="9">
        <v>0.37022857142857102</v>
      </c>
      <c r="I2692" s="9">
        <v>1954</v>
      </c>
      <c r="J2692" s="9">
        <v>2014</v>
      </c>
      <c r="L2692" s="9">
        <v>47.808109999999999</v>
      </c>
      <c r="M2692" s="9">
        <v>10.902509999999999</v>
      </c>
      <c r="O2692" s="9">
        <v>0</v>
      </c>
      <c r="P2692" s="9">
        <v>0</v>
      </c>
      <c r="Q2692" s="9">
        <v>0</v>
      </c>
      <c r="R2692" s="9" t="s">
        <v>393</v>
      </c>
      <c r="S2692" s="9" t="s">
        <v>13137</v>
      </c>
      <c r="T2692" s="9" t="s">
        <v>13138</v>
      </c>
      <c r="U2692" s="9" t="s">
        <v>13139</v>
      </c>
      <c r="V2692" s="9" t="s">
        <v>13140</v>
      </c>
    </row>
    <row r="2693" spans="1:22" hidden="1" x14ac:dyDescent="0.2">
      <c r="A2693" s="9">
        <v>2692</v>
      </c>
      <c r="B2693" s="9" t="s">
        <v>13141</v>
      </c>
      <c r="C2693" s="9" t="s">
        <v>792</v>
      </c>
      <c r="D2693" s="9" t="s">
        <v>846</v>
      </c>
      <c r="E2693" s="9" t="s">
        <v>794</v>
      </c>
      <c r="F2693" s="9" t="s">
        <v>4984</v>
      </c>
      <c r="G2693" s="9">
        <v>25</v>
      </c>
      <c r="I2693" s="9">
        <v>1962</v>
      </c>
      <c r="J2693" s="9">
        <v>1962</v>
      </c>
      <c r="L2693" s="9">
        <v>64.652493000000007</v>
      </c>
      <c r="M2693" s="9">
        <v>13.786225999999999</v>
      </c>
      <c r="N2693" s="9">
        <v>4943.232</v>
      </c>
      <c r="O2693" s="9">
        <v>0</v>
      </c>
      <c r="P2693" s="9">
        <v>0</v>
      </c>
      <c r="Q2693" s="9">
        <v>0</v>
      </c>
      <c r="R2693" s="9" t="s">
        <v>393</v>
      </c>
      <c r="S2693" s="9" t="s">
        <v>13142</v>
      </c>
      <c r="T2693" s="9" t="s">
        <v>13143</v>
      </c>
    </row>
    <row r="2694" spans="1:22" hidden="1" x14ac:dyDescent="0.2">
      <c r="A2694" s="9">
        <v>2693</v>
      </c>
      <c r="B2694" s="9" t="s">
        <v>13144</v>
      </c>
      <c r="C2694" s="9" t="s">
        <v>792</v>
      </c>
      <c r="D2694" s="9" t="s">
        <v>846</v>
      </c>
      <c r="E2694" s="9" t="s">
        <v>794</v>
      </c>
      <c r="F2694" s="9" t="s">
        <v>4984</v>
      </c>
      <c r="G2694" s="9">
        <v>45</v>
      </c>
      <c r="I2694" s="9">
        <v>2008</v>
      </c>
      <c r="J2694" s="9">
        <v>2008</v>
      </c>
      <c r="L2694" s="9">
        <v>63.372365000000002</v>
      </c>
      <c r="M2694" s="9">
        <v>10.404037000000001</v>
      </c>
      <c r="O2694" s="9">
        <v>0</v>
      </c>
      <c r="P2694" s="9">
        <v>0</v>
      </c>
      <c r="Q2694" s="9">
        <v>0</v>
      </c>
      <c r="R2694" s="9" t="s">
        <v>393</v>
      </c>
      <c r="S2694" s="9" t="s">
        <v>13145</v>
      </c>
      <c r="T2694" s="9" t="s">
        <v>13146</v>
      </c>
    </row>
    <row r="2695" spans="1:22" hidden="1" x14ac:dyDescent="0.2">
      <c r="A2695" s="9">
        <v>2694</v>
      </c>
      <c r="B2695" s="9" t="s">
        <v>13147</v>
      </c>
      <c r="C2695" s="9" t="s">
        <v>792</v>
      </c>
      <c r="D2695" s="9" t="s">
        <v>846</v>
      </c>
      <c r="E2695" s="9" t="s">
        <v>794</v>
      </c>
      <c r="F2695" s="9" t="s">
        <v>4984</v>
      </c>
      <c r="G2695" s="9">
        <v>7.6999999999999904</v>
      </c>
      <c r="I2695" s="9">
        <v>1932</v>
      </c>
      <c r="J2695" s="9">
        <v>1949</v>
      </c>
      <c r="L2695" s="9">
        <v>60.831726000000003</v>
      </c>
      <c r="M2695" s="9">
        <v>7.1183579999999997</v>
      </c>
      <c r="O2695" s="9">
        <v>0</v>
      </c>
      <c r="P2695" s="9">
        <v>0</v>
      </c>
      <c r="Q2695" s="9">
        <v>0</v>
      </c>
      <c r="R2695" s="9" t="s">
        <v>393</v>
      </c>
      <c r="S2695" s="9" t="s">
        <v>13148</v>
      </c>
      <c r="T2695" s="9" t="s">
        <v>13149</v>
      </c>
      <c r="U2695" s="9" t="s">
        <v>13150</v>
      </c>
    </row>
    <row r="2696" spans="1:22" hidden="1" x14ac:dyDescent="0.2">
      <c r="A2696" s="9">
        <v>2695</v>
      </c>
      <c r="B2696" s="9" t="s">
        <v>13151</v>
      </c>
      <c r="C2696" s="9" t="s">
        <v>792</v>
      </c>
      <c r="D2696" s="9" t="s">
        <v>846</v>
      </c>
      <c r="E2696" s="9" t="s">
        <v>794</v>
      </c>
      <c r="F2696" s="9" t="s">
        <v>4984</v>
      </c>
      <c r="G2696" s="9">
        <v>32</v>
      </c>
      <c r="I2696" s="9">
        <v>1981</v>
      </c>
      <c r="J2696" s="9">
        <v>1981</v>
      </c>
      <c r="L2696" s="9">
        <v>58.244884999999996</v>
      </c>
      <c r="M2696" s="9">
        <v>7.5156960000000002</v>
      </c>
      <c r="N2696" s="9">
        <v>5.8218750000000004</v>
      </c>
      <c r="O2696" s="9">
        <v>0</v>
      </c>
      <c r="P2696" s="9">
        <v>0</v>
      </c>
      <c r="Q2696" s="9">
        <v>0</v>
      </c>
      <c r="R2696" s="9" t="s">
        <v>393</v>
      </c>
      <c r="S2696" s="9" t="s">
        <v>13152</v>
      </c>
      <c r="T2696" s="9" t="s">
        <v>13153</v>
      </c>
    </row>
    <row r="2697" spans="1:22" hidden="1" x14ac:dyDescent="0.2">
      <c r="A2697" s="9">
        <v>2696</v>
      </c>
      <c r="B2697" s="9" t="s">
        <v>13154</v>
      </c>
      <c r="C2697" s="9" t="s">
        <v>242</v>
      </c>
      <c r="D2697" s="9" t="s">
        <v>228</v>
      </c>
      <c r="E2697" s="9" t="s">
        <v>229</v>
      </c>
      <c r="F2697" s="9" t="s">
        <v>565</v>
      </c>
      <c r="G2697" s="9">
        <v>100</v>
      </c>
      <c r="H2697" s="9">
        <v>0.35749999999999998</v>
      </c>
      <c r="I2697" s="9">
        <v>1975</v>
      </c>
      <c r="J2697" s="9">
        <v>1975</v>
      </c>
      <c r="L2697" s="9">
        <v>52.42</v>
      </c>
      <c r="M2697" s="9">
        <v>9.6486110000000007</v>
      </c>
      <c r="O2697" s="9">
        <v>0</v>
      </c>
      <c r="P2697" s="9">
        <v>0</v>
      </c>
      <c r="Q2697" s="9">
        <v>0</v>
      </c>
      <c r="R2697" s="9" t="s">
        <v>13155</v>
      </c>
      <c r="S2697" s="9" t="s">
        <v>13156</v>
      </c>
      <c r="T2697" s="9" t="s">
        <v>13157</v>
      </c>
    </row>
    <row r="2698" spans="1:22" hidden="1" x14ac:dyDescent="0.2">
      <c r="A2698" s="9">
        <v>2697</v>
      </c>
      <c r="B2698" s="9" t="s">
        <v>13158</v>
      </c>
      <c r="C2698" s="9" t="s">
        <v>227</v>
      </c>
      <c r="D2698" s="9" t="s">
        <v>228</v>
      </c>
      <c r="E2698" s="9" t="s">
        <v>229</v>
      </c>
      <c r="F2698" s="9" t="s">
        <v>565</v>
      </c>
      <c r="G2698" s="9">
        <v>385</v>
      </c>
      <c r="I2698" s="9">
        <v>1958</v>
      </c>
      <c r="J2698" s="9">
        <v>2003</v>
      </c>
      <c r="L2698" s="9">
        <v>51.494200999999997</v>
      </c>
      <c r="M2698" s="9">
        <v>6.7284329999999999</v>
      </c>
      <c r="O2698" s="9">
        <v>0</v>
      </c>
      <c r="P2698" s="9">
        <v>0</v>
      </c>
      <c r="Q2698" s="9">
        <v>0</v>
      </c>
      <c r="R2698" s="9" t="s">
        <v>13159</v>
      </c>
      <c r="S2698" s="9" t="s">
        <v>13160</v>
      </c>
      <c r="T2698" s="9" t="s">
        <v>13161</v>
      </c>
      <c r="U2698" s="9" t="s">
        <v>13162</v>
      </c>
      <c r="V2698" s="9" t="s">
        <v>13163</v>
      </c>
    </row>
    <row r="2699" spans="1:22" hidden="1" x14ac:dyDescent="0.2">
      <c r="A2699" s="9">
        <v>2699</v>
      </c>
      <c r="B2699" s="9" t="s">
        <v>13164</v>
      </c>
      <c r="C2699" s="9" t="s">
        <v>392</v>
      </c>
      <c r="E2699" s="9" t="s">
        <v>229</v>
      </c>
      <c r="F2699" s="9" t="s">
        <v>586</v>
      </c>
      <c r="G2699" s="9">
        <v>62</v>
      </c>
      <c r="I2699" s="9">
        <v>2009</v>
      </c>
      <c r="J2699" s="9">
        <v>2009</v>
      </c>
      <c r="L2699" s="9">
        <v>43.42801</v>
      </c>
      <c r="M2699" s="9">
        <v>4.88652</v>
      </c>
      <c r="O2699" s="9">
        <v>0</v>
      </c>
      <c r="P2699" s="9">
        <v>0</v>
      </c>
      <c r="Q2699" s="9">
        <v>0</v>
      </c>
      <c r="R2699" s="9" t="s">
        <v>13165</v>
      </c>
      <c r="S2699" s="9" t="s">
        <v>13166</v>
      </c>
      <c r="T2699" s="9" t="s">
        <v>13167</v>
      </c>
    </row>
    <row r="2700" spans="1:22" hidden="1" x14ac:dyDescent="0.2">
      <c r="A2700" s="9">
        <v>2700</v>
      </c>
      <c r="B2700" s="9" t="s">
        <v>13168</v>
      </c>
      <c r="C2700" s="9" t="s">
        <v>1152</v>
      </c>
      <c r="E2700" s="9" t="s">
        <v>229</v>
      </c>
      <c r="F2700" s="9" t="s">
        <v>1189</v>
      </c>
      <c r="G2700" s="9">
        <v>120</v>
      </c>
      <c r="L2700" s="9">
        <v>62.741444000000001</v>
      </c>
      <c r="M2700" s="9">
        <v>22.815655</v>
      </c>
      <c r="O2700" s="9">
        <v>0</v>
      </c>
      <c r="P2700" s="9">
        <v>0</v>
      </c>
      <c r="Q2700" s="9">
        <v>0</v>
      </c>
      <c r="R2700" s="9" t="s">
        <v>13169</v>
      </c>
      <c r="S2700" s="9" t="s">
        <v>13170</v>
      </c>
      <c r="T2700" s="9" t="s">
        <v>13171</v>
      </c>
    </row>
    <row r="2701" spans="1:22" hidden="1" x14ac:dyDescent="0.2">
      <c r="A2701" s="9">
        <v>2701</v>
      </c>
      <c r="B2701" s="9" t="s">
        <v>13172</v>
      </c>
      <c r="C2701" s="9" t="s">
        <v>392</v>
      </c>
      <c r="E2701" s="9" t="s">
        <v>229</v>
      </c>
      <c r="F2701" s="9" t="s">
        <v>1189</v>
      </c>
      <c r="G2701" s="9">
        <v>125</v>
      </c>
      <c r="L2701" s="9">
        <v>64.661990000000003</v>
      </c>
      <c r="M2701" s="9">
        <v>24.4485934</v>
      </c>
      <c r="O2701" s="9">
        <v>0</v>
      </c>
      <c r="P2701" s="9">
        <v>0</v>
      </c>
      <c r="Q2701" s="9">
        <v>0</v>
      </c>
      <c r="R2701" s="9" t="s">
        <v>13173</v>
      </c>
      <c r="S2701" s="9" t="s">
        <v>13174</v>
      </c>
      <c r="T2701" s="9" t="s">
        <v>13175</v>
      </c>
    </row>
    <row r="2702" spans="1:22" hidden="1" x14ac:dyDescent="0.2">
      <c r="A2702" s="9">
        <v>2702</v>
      </c>
      <c r="B2702" s="9" t="s">
        <v>13176</v>
      </c>
      <c r="C2702" s="9" t="s">
        <v>1152</v>
      </c>
      <c r="E2702" s="9" t="s">
        <v>229</v>
      </c>
      <c r="F2702" s="9" t="s">
        <v>1189</v>
      </c>
      <c r="G2702" s="9">
        <v>190</v>
      </c>
      <c r="L2702" s="9">
        <v>62.192430999999999</v>
      </c>
      <c r="M2702" s="9">
        <v>25.738150999999998</v>
      </c>
      <c r="O2702" s="9">
        <v>0</v>
      </c>
      <c r="P2702" s="9">
        <v>0</v>
      </c>
      <c r="Q2702" s="9">
        <v>0</v>
      </c>
      <c r="R2702" s="9" t="s">
        <v>13177</v>
      </c>
      <c r="S2702" s="9" t="s">
        <v>13178</v>
      </c>
      <c r="T2702" s="9" t="s">
        <v>13179</v>
      </c>
    </row>
    <row r="2703" spans="1:22" hidden="1" x14ac:dyDescent="0.2">
      <c r="A2703" s="9">
        <v>2705</v>
      </c>
      <c r="B2703" s="9" t="s">
        <v>13180</v>
      </c>
      <c r="C2703" s="9" t="s">
        <v>242</v>
      </c>
      <c r="D2703" s="9" t="s">
        <v>334</v>
      </c>
      <c r="E2703" s="9" t="s">
        <v>229</v>
      </c>
      <c r="F2703" s="9" t="s">
        <v>598</v>
      </c>
      <c r="G2703" s="9">
        <v>710.2</v>
      </c>
      <c r="H2703" s="9">
        <v>0.47</v>
      </c>
      <c r="I2703" s="9">
        <v>1996</v>
      </c>
      <c r="L2703" s="9">
        <v>45.252099999999999</v>
      </c>
      <c r="M2703" s="9">
        <v>8.1937999999999995</v>
      </c>
      <c r="O2703" s="9">
        <v>0</v>
      </c>
      <c r="P2703" s="9">
        <v>0</v>
      </c>
      <c r="Q2703" s="9">
        <v>0</v>
      </c>
      <c r="R2703" s="9" t="s">
        <v>393</v>
      </c>
      <c r="S2703" s="9" t="s">
        <v>13181</v>
      </c>
      <c r="T2703" s="9" t="s">
        <v>13182</v>
      </c>
    </row>
    <row r="2704" spans="1:22" hidden="1" x14ac:dyDescent="0.2">
      <c r="A2704" s="9">
        <v>2706</v>
      </c>
      <c r="B2704" s="9" t="s">
        <v>13183</v>
      </c>
      <c r="C2704" s="9" t="s">
        <v>792</v>
      </c>
      <c r="D2704" s="9" t="s">
        <v>846</v>
      </c>
      <c r="E2704" s="9" t="s">
        <v>229</v>
      </c>
      <c r="F2704" s="9" t="s">
        <v>4984</v>
      </c>
      <c r="G2704" s="9">
        <v>7.5</v>
      </c>
      <c r="I2704" s="9">
        <v>1983</v>
      </c>
      <c r="J2704" s="9">
        <v>1983</v>
      </c>
      <c r="L2704" s="9">
        <v>68.174300000000002</v>
      </c>
      <c r="M2704" s="9">
        <v>17.919060000000002</v>
      </c>
      <c r="O2704" s="9">
        <v>0</v>
      </c>
      <c r="P2704" s="9">
        <v>0</v>
      </c>
      <c r="Q2704" s="9">
        <v>0</v>
      </c>
      <c r="R2704" s="9" t="s">
        <v>393</v>
      </c>
      <c r="S2704" s="9" t="s">
        <v>13184</v>
      </c>
      <c r="T2704" s="9" t="s">
        <v>13185</v>
      </c>
    </row>
    <row r="2705" spans="1:30" hidden="1" x14ac:dyDescent="0.2">
      <c r="A2705" s="9">
        <v>2707</v>
      </c>
      <c r="B2705" s="9" t="s">
        <v>13186</v>
      </c>
      <c r="C2705" s="9" t="s">
        <v>792</v>
      </c>
      <c r="D2705" s="9" t="s">
        <v>846</v>
      </c>
      <c r="E2705" s="9" t="s">
        <v>229</v>
      </c>
      <c r="F2705" s="9" t="s">
        <v>4984</v>
      </c>
      <c r="G2705" s="9">
        <v>2.1</v>
      </c>
      <c r="I2705" s="9">
        <v>1955</v>
      </c>
      <c r="J2705" s="9">
        <v>1955</v>
      </c>
      <c r="L2705" s="9">
        <v>66.822299999999998</v>
      </c>
      <c r="M2705" s="9">
        <v>13.9811</v>
      </c>
      <c r="O2705" s="9">
        <v>0</v>
      </c>
      <c r="P2705" s="9">
        <v>0</v>
      </c>
      <c r="Q2705" s="9">
        <v>0</v>
      </c>
      <c r="R2705" s="9" t="s">
        <v>393</v>
      </c>
      <c r="S2705" s="9" t="s">
        <v>13187</v>
      </c>
      <c r="T2705" s="9" t="s">
        <v>13188</v>
      </c>
    </row>
    <row r="2706" spans="1:30" x14ac:dyDescent="0.2">
      <c r="A2706" s="9">
        <v>2708</v>
      </c>
      <c r="B2706" s="9" t="s">
        <v>479</v>
      </c>
      <c r="C2706" s="9" t="s">
        <v>242</v>
      </c>
      <c r="D2706" s="9" t="s">
        <v>228</v>
      </c>
      <c r="E2706" s="9" t="s">
        <v>243</v>
      </c>
      <c r="F2706" s="9" t="s">
        <v>68</v>
      </c>
      <c r="G2706" s="9">
        <v>67</v>
      </c>
      <c r="I2706" s="9">
        <v>1988</v>
      </c>
      <c r="L2706" s="9">
        <v>52.516080000000002</v>
      </c>
      <c r="M2706" s="9">
        <v>4.9952399999999999</v>
      </c>
      <c r="O2706" s="9">
        <v>0</v>
      </c>
      <c r="P2706" s="9">
        <v>0</v>
      </c>
      <c r="Q2706" s="9">
        <v>0</v>
      </c>
      <c r="R2706" s="9" t="s">
        <v>393</v>
      </c>
      <c r="S2706" s="9" t="s">
        <v>480</v>
      </c>
      <c r="T2706" s="9" t="s">
        <v>481</v>
      </c>
    </row>
    <row r="2707" spans="1:30" hidden="1" x14ac:dyDescent="0.2">
      <c r="A2707" s="9">
        <v>2709</v>
      </c>
      <c r="B2707" s="9" t="s">
        <v>13189</v>
      </c>
      <c r="C2707" s="9" t="s">
        <v>792</v>
      </c>
      <c r="D2707" s="9" t="s">
        <v>793</v>
      </c>
      <c r="E2707" s="9" t="s">
        <v>794</v>
      </c>
      <c r="F2707" s="9" t="s">
        <v>13190</v>
      </c>
      <c r="G2707" s="9">
        <v>1291</v>
      </c>
      <c r="H2707" s="9">
        <v>0.75</v>
      </c>
      <c r="I2707" s="9">
        <v>1962</v>
      </c>
      <c r="J2707" s="9">
        <v>2015</v>
      </c>
      <c r="L2707" s="9">
        <v>49.9515671281818</v>
      </c>
      <c r="M2707" s="9">
        <v>6.1800312869090899</v>
      </c>
      <c r="O2707" s="9">
        <v>0</v>
      </c>
      <c r="P2707" s="9">
        <v>0</v>
      </c>
      <c r="Q2707" s="9">
        <v>0</v>
      </c>
      <c r="R2707" s="9" t="s">
        <v>8552</v>
      </c>
      <c r="S2707" s="9" t="s">
        <v>13191</v>
      </c>
      <c r="T2707" s="9" t="s">
        <v>13192</v>
      </c>
      <c r="U2707" s="9" t="s">
        <v>13193</v>
      </c>
      <c r="V2707" s="9" t="s">
        <v>13194</v>
      </c>
      <c r="W2707" s="9" t="s">
        <v>13195</v>
      </c>
      <c r="X2707" s="9" t="s">
        <v>13196</v>
      </c>
      <c r="Y2707" s="9" t="s">
        <v>13197</v>
      </c>
      <c r="Z2707" s="9" t="s">
        <v>13198</v>
      </c>
      <c r="AA2707" s="9" t="s">
        <v>13199</v>
      </c>
      <c r="AB2707" s="9" t="s">
        <v>13200</v>
      </c>
      <c r="AC2707" s="9" t="s">
        <v>13201</v>
      </c>
      <c r="AD2707" s="9" t="s">
        <v>13202</v>
      </c>
    </row>
    <row r="2708" spans="1:30" hidden="1" x14ac:dyDescent="0.2">
      <c r="A2708" s="9">
        <v>2710</v>
      </c>
      <c r="B2708" s="9" t="s">
        <v>13203</v>
      </c>
      <c r="C2708" s="9" t="s">
        <v>468</v>
      </c>
      <c r="D2708" s="9" t="s">
        <v>334</v>
      </c>
      <c r="E2708" s="9" t="s">
        <v>229</v>
      </c>
      <c r="F2708" s="9" t="s">
        <v>565</v>
      </c>
      <c r="G2708" s="9">
        <v>206</v>
      </c>
      <c r="H2708" s="9">
        <v>0.35749999999999998</v>
      </c>
      <c r="I2708" s="9">
        <v>1975</v>
      </c>
      <c r="J2708" s="9">
        <v>1975</v>
      </c>
      <c r="L2708" s="9">
        <v>51.275590000000001</v>
      </c>
      <c r="M2708" s="9">
        <v>7.7063699999999997</v>
      </c>
      <c r="O2708" s="9">
        <v>0</v>
      </c>
      <c r="P2708" s="9">
        <v>0</v>
      </c>
      <c r="Q2708" s="9">
        <v>0</v>
      </c>
      <c r="R2708" s="9" t="s">
        <v>393</v>
      </c>
      <c r="S2708" s="9" t="s">
        <v>13204</v>
      </c>
      <c r="T2708" s="9" t="s">
        <v>13205</v>
      </c>
    </row>
    <row r="2709" spans="1:30" hidden="1" x14ac:dyDescent="0.2">
      <c r="A2709" s="9">
        <v>2711</v>
      </c>
      <c r="B2709" s="9" t="s">
        <v>5409</v>
      </c>
      <c r="C2709" s="9" t="s">
        <v>11107</v>
      </c>
      <c r="D2709" s="9" t="s">
        <v>334</v>
      </c>
      <c r="E2709" s="9" t="s">
        <v>243</v>
      </c>
      <c r="F2709" s="9" t="s">
        <v>565</v>
      </c>
      <c r="G2709" s="9">
        <v>40</v>
      </c>
      <c r="H2709" s="9">
        <v>0.33</v>
      </c>
      <c r="I2709" s="9">
        <v>1984</v>
      </c>
      <c r="J2709" s="9">
        <v>1991</v>
      </c>
      <c r="L2709" s="9">
        <v>48.180506000000001</v>
      </c>
      <c r="M2709" s="9">
        <v>11.639612</v>
      </c>
      <c r="O2709" s="9">
        <v>0</v>
      </c>
      <c r="P2709" s="9">
        <v>0</v>
      </c>
      <c r="Q2709" s="9">
        <v>0</v>
      </c>
      <c r="R2709" s="9" t="s">
        <v>393</v>
      </c>
      <c r="S2709" s="9" t="s">
        <v>13206</v>
      </c>
      <c r="T2709" s="9" t="s">
        <v>13207</v>
      </c>
      <c r="U2709" s="9" t="s">
        <v>13208</v>
      </c>
    </row>
    <row r="2710" spans="1:30" hidden="1" x14ac:dyDescent="0.2">
      <c r="A2710" s="9">
        <v>2712</v>
      </c>
      <c r="B2710" s="9" t="s">
        <v>13209</v>
      </c>
      <c r="C2710" s="9" t="s">
        <v>11107</v>
      </c>
      <c r="D2710" s="9" t="s">
        <v>334</v>
      </c>
      <c r="E2710" s="9" t="s">
        <v>229</v>
      </c>
      <c r="F2710" s="9" t="s">
        <v>565</v>
      </c>
      <c r="G2710" s="9">
        <v>30</v>
      </c>
      <c r="H2710" s="9">
        <v>0.33</v>
      </c>
      <c r="I2710" s="9">
        <v>1976</v>
      </c>
      <c r="J2710" s="9">
        <v>1976</v>
      </c>
      <c r="L2710" s="9">
        <v>51.225149999999999</v>
      </c>
      <c r="M2710" s="9">
        <v>7.1422299999999996</v>
      </c>
      <c r="O2710" s="9">
        <v>0</v>
      </c>
      <c r="P2710" s="9">
        <v>0</v>
      </c>
      <c r="Q2710" s="9">
        <v>0</v>
      </c>
      <c r="R2710" s="9" t="s">
        <v>393</v>
      </c>
      <c r="S2710" s="9" t="s">
        <v>13210</v>
      </c>
      <c r="T2710" s="9" t="s">
        <v>13211</v>
      </c>
    </row>
    <row r="2711" spans="1:30" hidden="1" x14ac:dyDescent="0.2">
      <c r="A2711" s="9">
        <v>2713</v>
      </c>
      <c r="B2711" s="9" t="s">
        <v>2987</v>
      </c>
      <c r="C2711" s="9" t="s">
        <v>468</v>
      </c>
      <c r="D2711" s="9" t="s">
        <v>334</v>
      </c>
      <c r="E2711" s="9" t="s">
        <v>229</v>
      </c>
      <c r="F2711" s="9" t="s">
        <v>565</v>
      </c>
      <c r="G2711" s="9">
        <v>415</v>
      </c>
      <c r="H2711" s="9">
        <v>0.35639999999999999</v>
      </c>
      <c r="I2711" s="9">
        <v>1974</v>
      </c>
      <c r="J2711" s="9">
        <v>1974</v>
      </c>
      <c r="L2711" s="9">
        <v>48.767020000000002</v>
      </c>
      <c r="M2711" s="9">
        <v>11.580033</v>
      </c>
      <c r="O2711" s="9">
        <v>0</v>
      </c>
      <c r="P2711" s="9">
        <v>0</v>
      </c>
      <c r="Q2711" s="9">
        <v>0</v>
      </c>
      <c r="R2711" s="9" t="s">
        <v>2988</v>
      </c>
      <c r="S2711" s="9" t="s">
        <v>13212</v>
      </c>
      <c r="T2711" s="9" t="s">
        <v>13213</v>
      </c>
      <c r="U2711" s="9" t="s">
        <v>13214</v>
      </c>
    </row>
    <row r="2712" spans="1:30" hidden="1" x14ac:dyDescent="0.2">
      <c r="A2712" s="9">
        <v>2714</v>
      </c>
      <c r="B2712" s="9" t="s">
        <v>13215</v>
      </c>
      <c r="C2712" s="9" t="s">
        <v>11107</v>
      </c>
      <c r="D2712" s="9" t="s">
        <v>334</v>
      </c>
      <c r="E2712" s="9" t="s">
        <v>229</v>
      </c>
      <c r="F2712" s="9" t="s">
        <v>565</v>
      </c>
      <c r="G2712" s="9">
        <v>33.4</v>
      </c>
      <c r="H2712" s="9">
        <v>0.33</v>
      </c>
      <c r="I2712" s="9">
        <v>2009</v>
      </c>
      <c r="J2712" s="9">
        <v>2009</v>
      </c>
      <c r="L2712" s="9">
        <v>50.857718900000002</v>
      </c>
      <c r="M2712" s="9">
        <v>6.8501750000000001</v>
      </c>
      <c r="O2712" s="9">
        <v>0</v>
      </c>
      <c r="P2712" s="9">
        <v>0</v>
      </c>
      <c r="Q2712" s="9">
        <v>0</v>
      </c>
      <c r="R2712" s="9" t="s">
        <v>393</v>
      </c>
      <c r="S2712" s="9" t="s">
        <v>13216</v>
      </c>
      <c r="T2712" s="9" t="s">
        <v>13217</v>
      </c>
    </row>
    <row r="2713" spans="1:30" hidden="1" x14ac:dyDescent="0.2">
      <c r="A2713" s="9">
        <v>2715</v>
      </c>
      <c r="B2713" s="9" t="s">
        <v>13218</v>
      </c>
      <c r="C2713" s="9" t="s">
        <v>242</v>
      </c>
      <c r="E2713" s="9" t="s">
        <v>243</v>
      </c>
      <c r="F2713" s="9" t="s">
        <v>2452</v>
      </c>
      <c r="G2713" s="9">
        <v>648</v>
      </c>
      <c r="I2713" s="9">
        <v>1990</v>
      </c>
      <c r="J2713" s="9">
        <v>2002</v>
      </c>
      <c r="L2713" s="9">
        <v>55.603580000000001</v>
      </c>
      <c r="M2713" s="9">
        <v>12.48127</v>
      </c>
      <c r="O2713" s="9">
        <v>0</v>
      </c>
      <c r="P2713" s="9">
        <v>0</v>
      </c>
      <c r="Q2713" s="9">
        <v>0</v>
      </c>
      <c r="R2713" s="9" t="s">
        <v>13219</v>
      </c>
      <c r="S2713" s="9" t="s">
        <v>13220</v>
      </c>
      <c r="T2713" s="9" t="s">
        <v>13221</v>
      </c>
      <c r="U2713" s="9" t="s">
        <v>13222</v>
      </c>
    </row>
    <row r="2714" spans="1:30" hidden="1" x14ac:dyDescent="0.2">
      <c r="A2714" s="9">
        <v>2716</v>
      </c>
      <c r="B2714" s="9" t="s">
        <v>13223</v>
      </c>
      <c r="C2714" s="9" t="s">
        <v>792</v>
      </c>
      <c r="D2714" s="9" t="s">
        <v>846</v>
      </c>
      <c r="E2714" s="9" t="s">
        <v>794</v>
      </c>
      <c r="F2714" s="9" t="s">
        <v>4984</v>
      </c>
      <c r="G2714" s="9">
        <v>80</v>
      </c>
      <c r="I2714" s="9">
        <v>1981</v>
      </c>
      <c r="J2714" s="9">
        <v>1981</v>
      </c>
      <c r="L2714" s="9">
        <v>58.935617999999998</v>
      </c>
      <c r="M2714" s="9">
        <v>7.0880939999999999</v>
      </c>
      <c r="N2714" s="9">
        <v>375.7</v>
      </c>
      <c r="O2714" s="9">
        <v>0</v>
      </c>
      <c r="P2714" s="9">
        <v>0</v>
      </c>
      <c r="Q2714" s="9">
        <v>0</v>
      </c>
      <c r="R2714" s="9" t="s">
        <v>393</v>
      </c>
      <c r="S2714" s="9" t="s">
        <v>13224</v>
      </c>
      <c r="T2714" s="9" t="s">
        <v>13225</v>
      </c>
    </row>
    <row r="2715" spans="1:30" hidden="1" x14ac:dyDescent="0.2">
      <c r="A2715" s="9">
        <v>2717</v>
      </c>
      <c r="B2715" s="9" t="s">
        <v>13226</v>
      </c>
      <c r="C2715" s="9" t="s">
        <v>792</v>
      </c>
      <c r="D2715" s="9" t="s">
        <v>846</v>
      </c>
      <c r="E2715" s="9" t="s">
        <v>794</v>
      </c>
      <c r="F2715" s="9" t="s">
        <v>4984</v>
      </c>
      <c r="G2715" s="9">
        <v>48.3</v>
      </c>
      <c r="I2715" s="9">
        <v>1926</v>
      </c>
      <c r="J2715" s="9">
        <v>1984</v>
      </c>
      <c r="L2715" s="9">
        <v>60.464283999999999</v>
      </c>
      <c r="M2715" s="9">
        <v>5.915178</v>
      </c>
      <c r="N2715" s="9">
        <v>1201.1375</v>
      </c>
      <c r="O2715" s="9">
        <v>0</v>
      </c>
      <c r="P2715" s="9">
        <v>0</v>
      </c>
      <c r="Q2715" s="9">
        <v>0</v>
      </c>
      <c r="R2715" s="9" t="s">
        <v>393</v>
      </c>
      <c r="S2715" s="9" t="s">
        <v>13227</v>
      </c>
      <c r="T2715" s="9" t="s">
        <v>13228</v>
      </c>
      <c r="U2715" s="9" t="s">
        <v>13229</v>
      </c>
    </row>
    <row r="2716" spans="1:30" hidden="1" x14ac:dyDescent="0.2">
      <c r="A2716" s="9">
        <v>2718</v>
      </c>
      <c r="B2716" s="9" t="s">
        <v>13230</v>
      </c>
      <c r="C2716" s="9" t="s">
        <v>792</v>
      </c>
      <c r="D2716" s="9" t="s">
        <v>846</v>
      </c>
      <c r="E2716" s="9" t="s">
        <v>794</v>
      </c>
      <c r="F2716" s="9" t="s">
        <v>4984</v>
      </c>
      <c r="G2716" s="9">
        <v>30</v>
      </c>
      <c r="I2716" s="9">
        <v>1999</v>
      </c>
      <c r="J2716" s="9">
        <v>1999</v>
      </c>
      <c r="L2716" s="9">
        <v>67.451701999999997</v>
      </c>
      <c r="M2716" s="9">
        <v>15.742424</v>
      </c>
      <c r="N2716" s="9">
        <v>630.46666666666601</v>
      </c>
      <c r="O2716" s="9">
        <v>0</v>
      </c>
      <c r="P2716" s="9">
        <v>0</v>
      </c>
      <c r="Q2716" s="9">
        <v>0</v>
      </c>
      <c r="R2716" s="9" t="s">
        <v>393</v>
      </c>
      <c r="S2716" s="9" t="s">
        <v>13231</v>
      </c>
      <c r="T2716" s="9" t="s">
        <v>13232</v>
      </c>
    </row>
    <row r="2717" spans="1:30" hidden="1" x14ac:dyDescent="0.2">
      <c r="A2717" s="9">
        <v>2719</v>
      </c>
      <c r="B2717" s="9" t="s">
        <v>13233</v>
      </c>
      <c r="C2717" s="9" t="s">
        <v>792</v>
      </c>
      <c r="D2717" s="9" t="s">
        <v>846</v>
      </c>
      <c r="E2717" s="9" t="s">
        <v>794</v>
      </c>
      <c r="F2717" s="9" t="s">
        <v>4984</v>
      </c>
      <c r="G2717" s="9">
        <v>3.53</v>
      </c>
      <c r="I2717" s="9">
        <v>1955</v>
      </c>
      <c r="J2717" s="9">
        <v>1987</v>
      </c>
      <c r="L2717" s="9">
        <v>58.901719</v>
      </c>
      <c r="M2717" s="9">
        <v>9.3379770000000004</v>
      </c>
      <c r="O2717" s="9">
        <v>0</v>
      </c>
      <c r="P2717" s="9">
        <v>0</v>
      </c>
      <c r="Q2717" s="9">
        <v>0</v>
      </c>
      <c r="R2717" s="9" t="s">
        <v>393</v>
      </c>
      <c r="S2717" s="9" t="s">
        <v>13234</v>
      </c>
      <c r="T2717" s="9" t="s">
        <v>13235</v>
      </c>
      <c r="U2717" s="9" t="s">
        <v>13236</v>
      </c>
    </row>
    <row r="2718" spans="1:30" hidden="1" x14ac:dyDescent="0.2">
      <c r="A2718" s="9">
        <v>2720</v>
      </c>
      <c r="B2718" s="9" t="s">
        <v>13237</v>
      </c>
      <c r="C2718" s="9" t="s">
        <v>792</v>
      </c>
      <c r="D2718" s="9" t="s">
        <v>846</v>
      </c>
      <c r="E2718" s="9" t="s">
        <v>794</v>
      </c>
      <c r="F2718" s="9" t="s">
        <v>4984</v>
      </c>
      <c r="G2718" s="9">
        <v>95.4</v>
      </c>
      <c r="I2718" s="9">
        <v>1964</v>
      </c>
      <c r="J2718" s="9">
        <v>1978</v>
      </c>
      <c r="L2718" s="9">
        <v>66.336842000000004</v>
      </c>
      <c r="M2718" s="9">
        <v>14.166999000000001</v>
      </c>
      <c r="N2718" s="9">
        <v>52.8</v>
      </c>
      <c r="O2718" s="9">
        <v>0</v>
      </c>
      <c r="P2718" s="9">
        <v>0</v>
      </c>
      <c r="Q2718" s="9">
        <v>0</v>
      </c>
      <c r="R2718" s="9" t="s">
        <v>393</v>
      </c>
      <c r="S2718" s="9" t="s">
        <v>13238</v>
      </c>
      <c r="T2718" s="9" t="s">
        <v>13239</v>
      </c>
      <c r="U2718" s="9" t="s">
        <v>13240</v>
      </c>
    </row>
    <row r="2719" spans="1:30" hidden="1" x14ac:dyDescent="0.2">
      <c r="A2719" s="9">
        <v>2721</v>
      </c>
      <c r="B2719" s="9" t="s">
        <v>13241</v>
      </c>
      <c r="C2719" s="9" t="s">
        <v>792</v>
      </c>
      <c r="D2719" s="9" t="s">
        <v>846</v>
      </c>
      <c r="E2719" s="9" t="s">
        <v>794</v>
      </c>
      <c r="F2719" s="9" t="s">
        <v>4984</v>
      </c>
      <c r="G2719" s="9">
        <v>17</v>
      </c>
      <c r="I2719" s="9">
        <v>1987</v>
      </c>
      <c r="J2719" s="9">
        <v>1987</v>
      </c>
      <c r="L2719" s="9">
        <v>59.310502</v>
      </c>
      <c r="M2719" s="9">
        <v>9.0451549999999994</v>
      </c>
      <c r="N2719" s="9">
        <v>205.88235294117601</v>
      </c>
      <c r="O2719" s="9">
        <v>0</v>
      </c>
      <c r="P2719" s="9">
        <v>0</v>
      </c>
      <c r="Q2719" s="9">
        <v>0</v>
      </c>
      <c r="R2719" s="9" t="s">
        <v>393</v>
      </c>
      <c r="S2719" s="9" t="s">
        <v>13242</v>
      </c>
      <c r="T2719" s="9" t="s">
        <v>13243</v>
      </c>
    </row>
    <row r="2720" spans="1:30" hidden="1" x14ac:dyDescent="0.2">
      <c r="A2720" s="9">
        <v>2722</v>
      </c>
      <c r="B2720" s="9" t="s">
        <v>13244</v>
      </c>
      <c r="C2720" s="9" t="s">
        <v>792</v>
      </c>
      <c r="D2720" s="9" t="s">
        <v>846</v>
      </c>
      <c r="E2720" s="9" t="s">
        <v>794</v>
      </c>
      <c r="F2720" s="9" t="s">
        <v>4984</v>
      </c>
      <c r="G2720" s="9">
        <v>27</v>
      </c>
      <c r="I2720" s="9">
        <v>1978</v>
      </c>
      <c r="J2720" s="9">
        <v>1978</v>
      </c>
      <c r="L2720" s="9">
        <v>60.185023999999999</v>
      </c>
      <c r="M2720" s="9">
        <v>10.241127000000001</v>
      </c>
      <c r="O2720" s="9">
        <v>0</v>
      </c>
      <c r="P2720" s="9">
        <v>0</v>
      </c>
      <c r="Q2720" s="9">
        <v>0</v>
      </c>
      <c r="R2720" s="9" t="s">
        <v>393</v>
      </c>
      <c r="S2720" s="9" t="s">
        <v>13245</v>
      </c>
      <c r="T2720" s="9" t="s">
        <v>13246</v>
      </c>
    </row>
    <row r="2721" spans="1:28" hidden="1" x14ac:dyDescent="0.2">
      <c r="A2721" s="9">
        <v>2723</v>
      </c>
      <c r="B2721" s="9" t="s">
        <v>13247</v>
      </c>
      <c r="C2721" s="9" t="s">
        <v>242</v>
      </c>
      <c r="D2721" s="9" t="s">
        <v>334</v>
      </c>
      <c r="E2721" s="9" t="s">
        <v>229</v>
      </c>
      <c r="F2721" s="9" t="s">
        <v>565</v>
      </c>
      <c r="G2721" s="9">
        <v>183.5</v>
      </c>
      <c r="H2721" s="9">
        <v>0.34726267029972702</v>
      </c>
      <c r="I2721" s="9">
        <v>1987</v>
      </c>
      <c r="J2721" s="9">
        <v>1989</v>
      </c>
      <c r="L2721" s="9">
        <v>52.230150000000002</v>
      </c>
      <c r="M2721" s="9">
        <v>13.30195</v>
      </c>
      <c r="O2721" s="9">
        <v>0</v>
      </c>
      <c r="P2721" s="9">
        <v>0</v>
      </c>
      <c r="Q2721" s="9">
        <v>0</v>
      </c>
      <c r="R2721" s="9" t="s">
        <v>393</v>
      </c>
      <c r="S2721" s="9" t="s">
        <v>13248</v>
      </c>
      <c r="T2721" s="9" t="s">
        <v>13249</v>
      </c>
      <c r="U2721" s="9" t="s">
        <v>13250</v>
      </c>
      <c r="V2721" s="9" t="s">
        <v>13251</v>
      </c>
      <c r="W2721" s="9" t="s">
        <v>13252</v>
      </c>
      <c r="X2721" s="9" t="s">
        <v>13253</v>
      </c>
      <c r="Y2721" s="9" t="s">
        <v>13254</v>
      </c>
      <c r="Z2721" s="9" t="s">
        <v>13255</v>
      </c>
      <c r="AA2721" s="9" t="s">
        <v>13256</v>
      </c>
      <c r="AB2721" s="9" t="s">
        <v>13257</v>
      </c>
    </row>
    <row r="2722" spans="1:28" hidden="1" x14ac:dyDescent="0.2">
      <c r="A2722" s="9">
        <v>2724</v>
      </c>
      <c r="B2722" s="9" t="s">
        <v>13258</v>
      </c>
      <c r="C2722" s="9" t="s">
        <v>792</v>
      </c>
      <c r="D2722" s="9" t="s">
        <v>846</v>
      </c>
      <c r="E2722" s="9" t="s">
        <v>794</v>
      </c>
      <c r="F2722" s="9" t="s">
        <v>4984</v>
      </c>
      <c r="G2722" s="9">
        <v>14.8</v>
      </c>
      <c r="I2722" s="9">
        <v>2006</v>
      </c>
      <c r="J2722" s="9">
        <v>2006</v>
      </c>
      <c r="L2722" s="9">
        <v>59.159053</v>
      </c>
      <c r="M2722" s="9">
        <v>6.6128660000000004</v>
      </c>
      <c r="N2722" s="9">
        <v>383.78378378378301</v>
      </c>
      <c r="O2722" s="9">
        <v>0</v>
      </c>
      <c r="P2722" s="9">
        <v>0</v>
      </c>
      <c r="Q2722" s="9">
        <v>0</v>
      </c>
      <c r="R2722" s="9" t="s">
        <v>393</v>
      </c>
      <c r="S2722" s="9" t="s">
        <v>13259</v>
      </c>
      <c r="T2722" s="9" t="s">
        <v>13260</v>
      </c>
    </row>
    <row r="2723" spans="1:28" hidden="1" x14ac:dyDescent="0.2">
      <c r="A2723" s="9">
        <v>2725</v>
      </c>
      <c r="B2723" s="9" t="s">
        <v>13261</v>
      </c>
      <c r="C2723" s="9" t="s">
        <v>792</v>
      </c>
      <c r="D2723" s="9" t="s">
        <v>846</v>
      </c>
      <c r="E2723" s="9" t="s">
        <v>794</v>
      </c>
      <c r="F2723" s="9" t="s">
        <v>4984</v>
      </c>
      <c r="G2723" s="9">
        <v>32.5</v>
      </c>
      <c r="I2723" s="9">
        <v>1977</v>
      </c>
      <c r="J2723" s="9">
        <v>1977</v>
      </c>
      <c r="L2723" s="9">
        <v>59.989970999999997</v>
      </c>
      <c r="M2723" s="9">
        <v>11.264708000000001</v>
      </c>
      <c r="O2723" s="9">
        <v>0</v>
      </c>
      <c r="P2723" s="9">
        <v>0</v>
      </c>
      <c r="Q2723" s="9">
        <v>0</v>
      </c>
      <c r="R2723" s="9" t="s">
        <v>393</v>
      </c>
      <c r="S2723" s="9" t="s">
        <v>13262</v>
      </c>
      <c r="T2723" s="9" t="s">
        <v>13263</v>
      </c>
    </row>
    <row r="2724" spans="1:28" hidden="1" x14ac:dyDescent="0.2">
      <c r="A2724" s="9">
        <v>2726</v>
      </c>
      <c r="B2724" s="9" t="s">
        <v>13264</v>
      </c>
      <c r="C2724" s="9" t="s">
        <v>792</v>
      </c>
      <c r="D2724" s="9" t="s">
        <v>846</v>
      </c>
      <c r="E2724" s="9" t="s">
        <v>794</v>
      </c>
      <c r="F2724" s="9" t="s">
        <v>4984</v>
      </c>
      <c r="G2724" s="9">
        <v>55.71</v>
      </c>
      <c r="I2724" s="9">
        <v>1974</v>
      </c>
      <c r="J2724" s="9">
        <v>2011</v>
      </c>
      <c r="L2724" s="9">
        <v>58.405782000000002</v>
      </c>
      <c r="M2724" s="9">
        <v>7.5235310000000002</v>
      </c>
      <c r="N2724" s="9">
        <v>7.76</v>
      </c>
      <c r="O2724" s="9">
        <v>0</v>
      </c>
      <c r="P2724" s="9">
        <v>0</v>
      </c>
      <c r="Q2724" s="9">
        <v>0</v>
      </c>
      <c r="R2724" s="9" t="s">
        <v>393</v>
      </c>
      <c r="S2724" s="9" t="s">
        <v>13265</v>
      </c>
      <c r="T2724" s="9" t="s">
        <v>13266</v>
      </c>
      <c r="U2724" s="9" t="s">
        <v>13267</v>
      </c>
    </row>
    <row r="2725" spans="1:28" hidden="1" x14ac:dyDescent="0.2">
      <c r="A2725" s="9">
        <v>2727</v>
      </c>
      <c r="B2725" s="9" t="s">
        <v>13268</v>
      </c>
      <c r="C2725" s="9" t="s">
        <v>792</v>
      </c>
      <c r="D2725" s="9" t="s">
        <v>846</v>
      </c>
      <c r="E2725" s="9" t="s">
        <v>794</v>
      </c>
      <c r="F2725" s="9" t="s">
        <v>4984</v>
      </c>
      <c r="G2725" s="9">
        <v>20</v>
      </c>
      <c r="I2725" s="9">
        <v>1972</v>
      </c>
      <c r="J2725" s="9">
        <v>1972</v>
      </c>
      <c r="L2725" s="9">
        <v>66.062707000000003</v>
      </c>
      <c r="M2725" s="9">
        <v>13.997821999999999</v>
      </c>
      <c r="N2725" s="9">
        <v>6441.3</v>
      </c>
      <c r="O2725" s="9">
        <v>0</v>
      </c>
      <c r="P2725" s="9">
        <v>0</v>
      </c>
      <c r="Q2725" s="9">
        <v>0</v>
      </c>
      <c r="R2725" s="9" t="s">
        <v>393</v>
      </c>
      <c r="S2725" s="9" t="s">
        <v>13269</v>
      </c>
      <c r="T2725" s="9" t="s">
        <v>13270</v>
      </c>
    </row>
    <row r="2726" spans="1:28" hidden="1" x14ac:dyDescent="0.2">
      <c r="A2726" s="9">
        <v>2728</v>
      </c>
      <c r="B2726" s="9" t="s">
        <v>13271</v>
      </c>
      <c r="C2726" s="9" t="s">
        <v>792</v>
      </c>
      <c r="D2726" s="9" t="s">
        <v>846</v>
      </c>
      <c r="E2726" s="9" t="s">
        <v>794</v>
      </c>
      <c r="F2726" s="9" t="s">
        <v>4984</v>
      </c>
      <c r="G2726" s="9">
        <v>2.9</v>
      </c>
      <c r="I2726" s="9">
        <v>1960</v>
      </c>
      <c r="J2726" s="9">
        <v>1960</v>
      </c>
      <c r="L2726" s="9">
        <v>59.674242999999997</v>
      </c>
      <c r="M2726" s="9">
        <v>8.5589209999999998</v>
      </c>
      <c r="N2726" s="9">
        <v>1368</v>
      </c>
      <c r="O2726" s="9">
        <v>0</v>
      </c>
      <c r="P2726" s="9">
        <v>0</v>
      </c>
      <c r="Q2726" s="9">
        <v>0</v>
      </c>
      <c r="R2726" s="9" t="s">
        <v>393</v>
      </c>
      <c r="S2726" s="9" t="s">
        <v>13272</v>
      </c>
      <c r="T2726" s="9" t="s">
        <v>13273</v>
      </c>
    </row>
    <row r="2727" spans="1:28" hidden="1" x14ac:dyDescent="0.2">
      <c r="A2727" s="9">
        <v>2729</v>
      </c>
      <c r="B2727" s="9" t="s">
        <v>13274</v>
      </c>
      <c r="C2727" s="9" t="s">
        <v>792</v>
      </c>
      <c r="D2727" s="9" t="s">
        <v>846</v>
      </c>
      <c r="E2727" s="9" t="s">
        <v>794</v>
      </c>
      <c r="F2727" s="9" t="s">
        <v>4984</v>
      </c>
      <c r="G2727" s="9">
        <v>126.1</v>
      </c>
      <c r="I2727" s="9">
        <v>1968</v>
      </c>
      <c r="J2727" s="9">
        <v>2002</v>
      </c>
      <c r="L2727" s="9">
        <v>59.874663499999997</v>
      </c>
      <c r="M2727" s="9">
        <v>6.0739935000000003</v>
      </c>
      <c r="N2727" s="9">
        <v>1099.46933333333</v>
      </c>
      <c r="O2727" s="9">
        <v>0</v>
      </c>
      <c r="P2727" s="9">
        <v>0</v>
      </c>
      <c r="Q2727" s="9">
        <v>0</v>
      </c>
      <c r="R2727" s="9" t="s">
        <v>393</v>
      </c>
      <c r="S2727" s="9" t="s">
        <v>13275</v>
      </c>
      <c r="T2727" s="9" t="s">
        <v>13276</v>
      </c>
      <c r="U2727" s="9" t="s">
        <v>13277</v>
      </c>
      <c r="V2727" s="9" t="s">
        <v>13278</v>
      </c>
      <c r="W2727" s="9" t="s">
        <v>13279</v>
      </c>
      <c r="X2727" s="9" t="s">
        <v>13280</v>
      </c>
    </row>
    <row r="2728" spans="1:28" hidden="1" x14ac:dyDescent="0.2">
      <c r="A2728" s="9">
        <v>2730</v>
      </c>
      <c r="B2728" s="9" t="s">
        <v>13281</v>
      </c>
      <c r="C2728" s="9" t="s">
        <v>792</v>
      </c>
      <c r="D2728" s="9" t="s">
        <v>846</v>
      </c>
      <c r="E2728" s="9" t="s">
        <v>794</v>
      </c>
      <c r="F2728" s="9" t="s">
        <v>4984</v>
      </c>
      <c r="G2728" s="9">
        <v>57</v>
      </c>
      <c r="I2728" s="9">
        <v>1971</v>
      </c>
      <c r="J2728" s="9">
        <v>1971</v>
      </c>
      <c r="L2728" s="9">
        <v>64.228735999999998</v>
      </c>
      <c r="M2728" s="9">
        <v>12.025878000000001</v>
      </c>
      <c r="N2728" s="9">
        <v>1750</v>
      </c>
      <c r="O2728" s="9">
        <v>0</v>
      </c>
      <c r="P2728" s="9">
        <v>0</v>
      </c>
      <c r="Q2728" s="9">
        <v>0</v>
      </c>
      <c r="R2728" s="9" t="s">
        <v>393</v>
      </c>
      <c r="S2728" s="9" t="s">
        <v>13282</v>
      </c>
      <c r="T2728" s="9" t="s">
        <v>13283</v>
      </c>
    </row>
    <row r="2729" spans="1:28" hidden="1" x14ac:dyDescent="0.2">
      <c r="A2729" s="9">
        <v>2731</v>
      </c>
      <c r="B2729" s="9" t="s">
        <v>13284</v>
      </c>
      <c r="C2729" s="9" t="s">
        <v>792</v>
      </c>
      <c r="D2729" s="9" t="s">
        <v>846</v>
      </c>
      <c r="E2729" s="9" t="s">
        <v>794</v>
      </c>
      <c r="F2729" s="9" t="s">
        <v>4984</v>
      </c>
      <c r="G2729" s="9">
        <v>51</v>
      </c>
      <c r="I2729" s="9">
        <v>1910</v>
      </c>
      <c r="J2729" s="9">
        <v>1910</v>
      </c>
      <c r="L2729" s="9">
        <v>59.276364999999998</v>
      </c>
      <c r="M2729" s="9">
        <v>11.129868999999999</v>
      </c>
      <c r="O2729" s="9">
        <v>0</v>
      </c>
      <c r="P2729" s="9">
        <v>0</v>
      </c>
      <c r="Q2729" s="9">
        <v>0</v>
      </c>
      <c r="R2729" s="9" t="s">
        <v>393</v>
      </c>
      <c r="S2729" s="9" t="s">
        <v>13285</v>
      </c>
      <c r="T2729" s="9" t="s">
        <v>13286</v>
      </c>
    </row>
    <row r="2730" spans="1:28" hidden="1" x14ac:dyDescent="0.2">
      <c r="A2730" s="9">
        <v>2732</v>
      </c>
      <c r="B2730" s="9" t="s">
        <v>13287</v>
      </c>
      <c r="C2730" s="9" t="s">
        <v>792</v>
      </c>
      <c r="D2730" s="9" t="s">
        <v>846</v>
      </c>
      <c r="E2730" s="9" t="s">
        <v>794</v>
      </c>
      <c r="F2730" s="9" t="s">
        <v>4984</v>
      </c>
      <c r="G2730" s="9">
        <v>2.4</v>
      </c>
      <c r="I2730" s="9">
        <v>1921</v>
      </c>
      <c r="J2730" s="9">
        <v>1921</v>
      </c>
      <c r="L2730" s="9">
        <v>59.890019000000002</v>
      </c>
      <c r="M2730" s="9">
        <v>5.5177909999999999</v>
      </c>
      <c r="N2730" s="9">
        <v>659.45833333333303</v>
      </c>
      <c r="O2730" s="9">
        <v>0</v>
      </c>
      <c r="P2730" s="9">
        <v>0</v>
      </c>
      <c r="Q2730" s="9">
        <v>0</v>
      </c>
      <c r="R2730" s="9" t="s">
        <v>393</v>
      </c>
      <c r="S2730" s="9" t="s">
        <v>13288</v>
      </c>
      <c r="T2730" s="9" t="s">
        <v>13289</v>
      </c>
    </row>
    <row r="2731" spans="1:28" hidden="1" x14ac:dyDescent="0.2">
      <c r="A2731" s="9">
        <v>2733</v>
      </c>
      <c r="B2731" s="9" t="s">
        <v>13290</v>
      </c>
      <c r="C2731" s="9" t="s">
        <v>792</v>
      </c>
      <c r="D2731" s="9" t="s">
        <v>846</v>
      </c>
      <c r="E2731" s="9" t="s">
        <v>794</v>
      </c>
      <c r="F2731" s="9" t="s">
        <v>4984</v>
      </c>
      <c r="G2731" s="9">
        <v>65</v>
      </c>
      <c r="I2731" s="9">
        <v>1912</v>
      </c>
      <c r="J2731" s="9">
        <v>1912</v>
      </c>
      <c r="L2731" s="9">
        <v>58.596229000000001</v>
      </c>
      <c r="M2731" s="9">
        <v>8.7162760000000006</v>
      </c>
      <c r="O2731" s="9">
        <v>0</v>
      </c>
      <c r="P2731" s="9">
        <v>0</v>
      </c>
      <c r="Q2731" s="9">
        <v>0</v>
      </c>
      <c r="R2731" s="9" t="s">
        <v>393</v>
      </c>
      <c r="S2731" s="9" t="s">
        <v>13291</v>
      </c>
      <c r="T2731" s="9" t="s">
        <v>13292</v>
      </c>
    </row>
    <row r="2732" spans="1:28" hidden="1" x14ac:dyDescent="0.2">
      <c r="A2732" s="9">
        <v>2734</v>
      </c>
      <c r="B2732" s="9" t="s">
        <v>13293</v>
      </c>
      <c r="C2732" s="9" t="s">
        <v>792</v>
      </c>
      <c r="D2732" s="9" t="s">
        <v>846</v>
      </c>
      <c r="E2732" s="9" t="s">
        <v>794</v>
      </c>
      <c r="F2732" s="9" t="s">
        <v>4984</v>
      </c>
      <c r="G2732" s="9">
        <v>35.950000000000003</v>
      </c>
      <c r="I2732" s="9">
        <v>1978</v>
      </c>
      <c r="J2732" s="9">
        <v>1978</v>
      </c>
      <c r="L2732" s="9">
        <v>60.706254000000001</v>
      </c>
      <c r="M2732" s="9">
        <v>11.791752000000001</v>
      </c>
      <c r="N2732" s="9">
        <v>0.305980528511821</v>
      </c>
      <c r="O2732" s="9">
        <v>0</v>
      </c>
      <c r="P2732" s="9">
        <v>0</v>
      </c>
      <c r="Q2732" s="9">
        <v>0</v>
      </c>
      <c r="R2732" s="9" t="s">
        <v>393</v>
      </c>
      <c r="S2732" s="9" t="s">
        <v>13294</v>
      </c>
      <c r="T2732" s="9" t="s">
        <v>13295</v>
      </c>
    </row>
    <row r="2733" spans="1:28" hidden="1" x14ac:dyDescent="0.2">
      <c r="A2733" s="9">
        <v>2735</v>
      </c>
      <c r="B2733" s="9" t="s">
        <v>13296</v>
      </c>
      <c r="C2733" s="9" t="s">
        <v>792</v>
      </c>
      <c r="D2733" s="9" t="s">
        <v>793</v>
      </c>
      <c r="E2733" s="9" t="s">
        <v>794</v>
      </c>
      <c r="F2733" s="9" t="s">
        <v>4984</v>
      </c>
      <c r="G2733" s="9">
        <v>10.7</v>
      </c>
      <c r="I2733" s="9">
        <v>1955</v>
      </c>
      <c r="J2733" s="9">
        <v>1955</v>
      </c>
      <c r="L2733" s="9">
        <v>64.046233999999998</v>
      </c>
      <c r="M2733" s="9">
        <v>11.082015</v>
      </c>
      <c r="N2733" s="9">
        <v>2480</v>
      </c>
      <c r="O2733" s="9">
        <v>0</v>
      </c>
      <c r="P2733" s="9">
        <v>0</v>
      </c>
      <c r="Q2733" s="9">
        <v>0</v>
      </c>
      <c r="R2733" s="9" t="s">
        <v>393</v>
      </c>
      <c r="S2733" s="9" t="s">
        <v>13297</v>
      </c>
      <c r="T2733" s="9" t="s">
        <v>13298</v>
      </c>
    </row>
    <row r="2734" spans="1:28" hidden="1" x14ac:dyDescent="0.2">
      <c r="A2734" s="9">
        <v>2736</v>
      </c>
      <c r="B2734" s="9" t="s">
        <v>13299</v>
      </c>
      <c r="C2734" s="9" t="s">
        <v>792</v>
      </c>
      <c r="D2734" s="9" t="s">
        <v>846</v>
      </c>
      <c r="E2734" s="9" t="s">
        <v>794</v>
      </c>
      <c r="F2734" s="9" t="s">
        <v>4984</v>
      </c>
      <c r="G2734" s="9">
        <v>80</v>
      </c>
      <c r="I2734" s="9">
        <v>1982</v>
      </c>
      <c r="J2734" s="9">
        <v>1982</v>
      </c>
      <c r="L2734" s="9">
        <v>62.802951999999998</v>
      </c>
      <c r="M2734" s="9">
        <v>10.017075999999999</v>
      </c>
      <c r="N2734" s="9">
        <v>13.0899999999999</v>
      </c>
      <c r="O2734" s="9">
        <v>0</v>
      </c>
      <c r="P2734" s="9">
        <v>0</v>
      </c>
      <c r="Q2734" s="9">
        <v>0</v>
      </c>
      <c r="R2734" s="9" t="s">
        <v>393</v>
      </c>
      <c r="S2734" s="9" t="s">
        <v>13300</v>
      </c>
      <c r="T2734" s="9" t="s">
        <v>13301</v>
      </c>
    </row>
    <row r="2735" spans="1:28" hidden="1" x14ac:dyDescent="0.2">
      <c r="A2735" s="9">
        <v>2737</v>
      </c>
      <c r="B2735" s="9" t="s">
        <v>13302</v>
      </c>
      <c r="C2735" s="9" t="s">
        <v>792</v>
      </c>
      <c r="D2735" s="9" t="s">
        <v>846</v>
      </c>
      <c r="E2735" s="9" t="s">
        <v>794</v>
      </c>
      <c r="F2735" s="9" t="s">
        <v>4984</v>
      </c>
      <c r="G2735" s="9">
        <v>12.5</v>
      </c>
      <c r="I2735" s="9">
        <v>1934</v>
      </c>
      <c r="J2735" s="9">
        <v>1934</v>
      </c>
      <c r="L2735" s="9">
        <v>61.435682</v>
      </c>
      <c r="M2735" s="9">
        <v>5.915368</v>
      </c>
      <c r="O2735" s="9">
        <v>0</v>
      </c>
      <c r="P2735" s="9">
        <v>0</v>
      </c>
      <c r="Q2735" s="9">
        <v>0</v>
      </c>
      <c r="R2735" s="9" t="s">
        <v>393</v>
      </c>
      <c r="S2735" s="9" t="s">
        <v>13303</v>
      </c>
      <c r="T2735" s="9" t="s">
        <v>13304</v>
      </c>
    </row>
    <row r="2736" spans="1:28" hidden="1" x14ac:dyDescent="0.2">
      <c r="A2736" s="9">
        <v>2738</v>
      </c>
      <c r="B2736" s="9" t="s">
        <v>13305</v>
      </c>
      <c r="C2736" s="9" t="s">
        <v>792</v>
      </c>
      <c r="D2736" s="9" t="s">
        <v>846</v>
      </c>
      <c r="E2736" s="9" t="s">
        <v>794</v>
      </c>
      <c r="F2736" s="9" t="s">
        <v>4984</v>
      </c>
      <c r="G2736" s="9">
        <v>4.0999999999999996</v>
      </c>
      <c r="I2736" s="9">
        <v>1954</v>
      </c>
      <c r="J2736" s="9">
        <v>2000</v>
      </c>
      <c r="L2736" s="9">
        <v>60.283619000000002</v>
      </c>
      <c r="M2736" s="9">
        <v>6.2972650000000003</v>
      </c>
      <c r="O2736" s="9">
        <v>0</v>
      </c>
      <c r="P2736" s="9">
        <v>0</v>
      </c>
      <c r="Q2736" s="9">
        <v>0</v>
      </c>
      <c r="R2736" s="9" t="s">
        <v>393</v>
      </c>
      <c r="S2736" s="9" t="s">
        <v>13306</v>
      </c>
      <c r="T2736" s="9" t="s">
        <v>13307</v>
      </c>
      <c r="U2736" s="9" t="s">
        <v>13308</v>
      </c>
    </row>
    <row r="2737" spans="1:21" hidden="1" x14ac:dyDescent="0.2">
      <c r="A2737" s="9">
        <v>2739</v>
      </c>
      <c r="B2737" s="9" t="s">
        <v>13309</v>
      </c>
      <c r="C2737" s="9" t="s">
        <v>792</v>
      </c>
      <c r="D2737" s="9" t="s">
        <v>846</v>
      </c>
      <c r="E2737" s="9" t="s">
        <v>794</v>
      </c>
      <c r="F2737" s="9" t="s">
        <v>4984</v>
      </c>
      <c r="G2737" s="9">
        <v>13.27</v>
      </c>
      <c r="I2737" s="9">
        <v>2007</v>
      </c>
      <c r="J2737" s="9">
        <v>2007</v>
      </c>
      <c r="L2737" s="9">
        <v>61.733638999999997</v>
      </c>
      <c r="M2737" s="9">
        <v>6.5085750000000004</v>
      </c>
      <c r="O2737" s="9">
        <v>0</v>
      </c>
      <c r="P2737" s="9">
        <v>0</v>
      </c>
      <c r="Q2737" s="9">
        <v>0</v>
      </c>
      <c r="R2737" s="9" t="s">
        <v>393</v>
      </c>
      <c r="S2737" s="9" t="s">
        <v>13310</v>
      </c>
      <c r="T2737" s="9" t="s">
        <v>13311</v>
      </c>
    </row>
    <row r="2738" spans="1:21" hidden="1" x14ac:dyDescent="0.2">
      <c r="A2738" s="9">
        <v>2740</v>
      </c>
      <c r="B2738" s="9" t="s">
        <v>13312</v>
      </c>
      <c r="C2738" s="9" t="s">
        <v>792</v>
      </c>
      <c r="D2738" s="9" t="s">
        <v>846</v>
      </c>
      <c r="E2738" s="9" t="s">
        <v>794</v>
      </c>
      <c r="F2738" s="9" t="s">
        <v>4984</v>
      </c>
      <c r="G2738" s="9">
        <v>20</v>
      </c>
      <c r="I2738" s="9">
        <v>1969</v>
      </c>
      <c r="J2738" s="9">
        <v>1969</v>
      </c>
      <c r="L2738" s="9">
        <v>59.496878000000002</v>
      </c>
      <c r="M2738" s="9">
        <v>7.8290579999999999</v>
      </c>
      <c r="N2738" s="9">
        <v>2019.54</v>
      </c>
      <c r="O2738" s="9">
        <v>0</v>
      </c>
      <c r="P2738" s="9">
        <v>0</v>
      </c>
      <c r="Q2738" s="9">
        <v>0</v>
      </c>
      <c r="R2738" s="9" t="s">
        <v>393</v>
      </c>
      <c r="S2738" s="9" t="s">
        <v>13313</v>
      </c>
      <c r="T2738" s="9" t="s">
        <v>13314</v>
      </c>
    </row>
    <row r="2739" spans="1:21" hidden="1" x14ac:dyDescent="0.2">
      <c r="A2739" s="9">
        <v>2741</v>
      </c>
      <c r="B2739" s="9" t="s">
        <v>13315</v>
      </c>
      <c r="C2739" s="9" t="s">
        <v>792</v>
      </c>
      <c r="D2739" s="9" t="s">
        <v>846</v>
      </c>
      <c r="E2739" s="9" t="s">
        <v>794</v>
      </c>
      <c r="F2739" s="9" t="s">
        <v>4984</v>
      </c>
      <c r="G2739" s="9">
        <v>30</v>
      </c>
      <c r="I2739" s="9">
        <v>1958</v>
      </c>
      <c r="J2739" s="9">
        <v>1958</v>
      </c>
      <c r="L2739" s="9">
        <v>67.082707999999997</v>
      </c>
      <c r="M2739" s="9">
        <v>16.055171000000001</v>
      </c>
      <c r="N2739" s="9">
        <v>3658.53666666666</v>
      </c>
      <c r="O2739" s="9">
        <v>0</v>
      </c>
      <c r="P2739" s="9">
        <v>0</v>
      </c>
      <c r="Q2739" s="9">
        <v>0</v>
      </c>
      <c r="R2739" s="9" t="s">
        <v>393</v>
      </c>
      <c r="S2739" s="9" t="s">
        <v>13316</v>
      </c>
      <c r="T2739" s="9" t="s">
        <v>13317</v>
      </c>
    </row>
    <row r="2740" spans="1:21" hidden="1" x14ac:dyDescent="0.2">
      <c r="A2740" s="9">
        <v>2742</v>
      </c>
      <c r="B2740" s="9" t="s">
        <v>13318</v>
      </c>
      <c r="C2740" s="9" t="s">
        <v>792</v>
      </c>
      <c r="D2740" s="9" t="s">
        <v>846</v>
      </c>
      <c r="E2740" s="9" t="s">
        <v>794</v>
      </c>
      <c r="F2740" s="9" t="s">
        <v>4984</v>
      </c>
      <c r="G2740" s="9">
        <v>7</v>
      </c>
      <c r="I2740" s="9">
        <v>1959</v>
      </c>
      <c r="J2740" s="9">
        <v>1959</v>
      </c>
      <c r="L2740" s="9">
        <v>59.715440999999998</v>
      </c>
      <c r="M2740" s="9">
        <v>8.6993489999999998</v>
      </c>
      <c r="N2740" s="9">
        <v>4221.25714285714</v>
      </c>
      <c r="O2740" s="9">
        <v>0</v>
      </c>
      <c r="P2740" s="9">
        <v>0</v>
      </c>
      <c r="Q2740" s="9">
        <v>0</v>
      </c>
      <c r="R2740" s="9" t="s">
        <v>393</v>
      </c>
      <c r="S2740" s="9" t="s">
        <v>13319</v>
      </c>
      <c r="T2740" s="9" t="s">
        <v>13320</v>
      </c>
    </row>
    <row r="2741" spans="1:21" hidden="1" x14ac:dyDescent="0.2">
      <c r="A2741" s="9">
        <v>2743</v>
      </c>
      <c r="B2741" s="9" t="s">
        <v>13321</v>
      </c>
      <c r="C2741" s="9" t="s">
        <v>792</v>
      </c>
      <c r="D2741" s="9" t="s">
        <v>846</v>
      </c>
      <c r="E2741" s="9" t="s">
        <v>794</v>
      </c>
      <c r="F2741" s="9" t="s">
        <v>4984</v>
      </c>
      <c r="G2741" s="9">
        <v>6.2</v>
      </c>
      <c r="I2741" s="9">
        <v>1907</v>
      </c>
      <c r="J2741" s="9">
        <v>1907</v>
      </c>
      <c r="L2741" s="9">
        <v>58.96678</v>
      </c>
      <c r="M2741" s="9">
        <v>9.3131749999999993</v>
      </c>
      <c r="N2741" s="9">
        <v>1161.2903225806399</v>
      </c>
      <c r="O2741" s="9">
        <v>0</v>
      </c>
      <c r="P2741" s="9">
        <v>0</v>
      </c>
      <c r="Q2741" s="9">
        <v>0</v>
      </c>
      <c r="R2741" s="9" t="s">
        <v>393</v>
      </c>
      <c r="S2741" s="9" t="s">
        <v>13322</v>
      </c>
      <c r="T2741" s="9" t="s">
        <v>13323</v>
      </c>
    </row>
    <row r="2742" spans="1:21" hidden="1" x14ac:dyDescent="0.2">
      <c r="A2742" s="9">
        <v>2744</v>
      </c>
      <c r="B2742" s="9" t="s">
        <v>13324</v>
      </c>
      <c r="C2742" s="9" t="s">
        <v>792</v>
      </c>
      <c r="D2742" s="9" t="s">
        <v>846</v>
      </c>
      <c r="E2742" s="9" t="s">
        <v>794</v>
      </c>
      <c r="F2742" s="9" t="s">
        <v>4984</v>
      </c>
      <c r="G2742" s="9">
        <v>35.4</v>
      </c>
      <c r="I2742" s="9">
        <v>1978</v>
      </c>
      <c r="J2742" s="9">
        <v>1978</v>
      </c>
      <c r="L2742" s="9">
        <v>59.690494000000001</v>
      </c>
      <c r="M2742" s="9">
        <v>6.5702129999999999</v>
      </c>
      <c r="N2742" s="9">
        <v>350.72033898305</v>
      </c>
      <c r="O2742" s="9">
        <v>0</v>
      </c>
      <c r="P2742" s="9">
        <v>0</v>
      </c>
      <c r="Q2742" s="9">
        <v>0</v>
      </c>
      <c r="R2742" s="9" t="s">
        <v>393</v>
      </c>
      <c r="S2742" s="9" t="s">
        <v>13325</v>
      </c>
      <c r="T2742" s="9" t="s">
        <v>13326</v>
      </c>
    </row>
    <row r="2743" spans="1:21" hidden="1" x14ac:dyDescent="0.2">
      <c r="A2743" s="9">
        <v>2745</v>
      </c>
      <c r="B2743" s="9" t="s">
        <v>13327</v>
      </c>
      <c r="C2743" s="9" t="s">
        <v>792</v>
      </c>
      <c r="D2743" s="9" t="s">
        <v>846</v>
      </c>
      <c r="E2743" s="9" t="s">
        <v>794</v>
      </c>
      <c r="F2743" s="9" t="s">
        <v>4984</v>
      </c>
      <c r="G2743" s="9">
        <v>26</v>
      </c>
      <c r="I2743" s="9">
        <v>1972</v>
      </c>
      <c r="J2743" s="9">
        <v>1972</v>
      </c>
      <c r="L2743" s="9">
        <v>68.875556000000003</v>
      </c>
      <c r="M2743" s="9">
        <v>19.560556999999999</v>
      </c>
      <c r="N2743" s="9">
        <v>3251.5807692307599</v>
      </c>
      <c r="O2743" s="9">
        <v>0</v>
      </c>
      <c r="P2743" s="9">
        <v>0</v>
      </c>
      <c r="Q2743" s="9">
        <v>0</v>
      </c>
      <c r="R2743" s="9" t="s">
        <v>393</v>
      </c>
      <c r="S2743" s="9" t="s">
        <v>13328</v>
      </c>
      <c r="T2743" s="9" t="s">
        <v>13329</v>
      </c>
    </row>
    <row r="2744" spans="1:21" hidden="1" x14ac:dyDescent="0.2">
      <c r="A2744" s="9">
        <v>2746</v>
      </c>
      <c r="B2744" s="9" t="s">
        <v>13330</v>
      </c>
      <c r="C2744" s="9" t="s">
        <v>792</v>
      </c>
      <c r="D2744" s="9" t="s">
        <v>846</v>
      </c>
      <c r="E2744" s="9" t="s">
        <v>794</v>
      </c>
      <c r="F2744" s="9" t="s">
        <v>4984</v>
      </c>
      <c r="G2744" s="9">
        <v>14.308</v>
      </c>
      <c r="I2744" s="9">
        <v>1976</v>
      </c>
      <c r="J2744" s="9">
        <v>1998</v>
      </c>
      <c r="L2744" s="9">
        <v>59.939501</v>
      </c>
      <c r="M2744" s="9">
        <v>9.3391520000000003</v>
      </c>
      <c r="O2744" s="9">
        <v>0</v>
      </c>
      <c r="P2744" s="9">
        <v>0</v>
      </c>
      <c r="Q2744" s="9">
        <v>0</v>
      </c>
      <c r="R2744" s="9" t="s">
        <v>393</v>
      </c>
      <c r="S2744" s="9" t="s">
        <v>13331</v>
      </c>
      <c r="T2744" s="9" t="s">
        <v>13332</v>
      </c>
      <c r="U2744" s="9" t="s">
        <v>13333</v>
      </c>
    </row>
    <row r="2745" spans="1:21" hidden="1" x14ac:dyDescent="0.2">
      <c r="A2745" s="9">
        <v>2747</v>
      </c>
      <c r="B2745" s="9" t="s">
        <v>13334</v>
      </c>
      <c r="C2745" s="9" t="s">
        <v>792</v>
      </c>
      <c r="D2745" s="9" t="s">
        <v>846</v>
      </c>
      <c r="E2745" s="9" t="s">
        <v>794</v>
      </c>
      <c r="F2745" s="9" t="s">
        <v>4984</v>
      </c>
      <c r="G2745" s="9">
        <v>44.6</v>
      </c>
      <c r="I2745" s="9">
        <v>1989</v>
      </c>
      <c r="J2745" s="9">
        <v>1989</v>
      </c>
      <c r="L2745" s="9">
        <v>60.810640999999997</v>
      </c>
      <c r="M2745" s="9">
        <v>10.135007999999999</v>
      </c>
      <c r="O2745" s="9">
        <v>0</v>
      </c>
      <c r="P2745" s="9">
        <v>0</v>
      </c>
      <c r="Q2745" s="9">
        <v>0</v>
      </c>
      <c r="R2745" s="9" t="s">
        <v>393</v>
      </c>
      <c r="S2745" s="9" t="s">
        <v>13335</v>
      </c>
      <c r="T2745" s="9" t="s">
        <v>13336</v>
      </c>
    </row>
    <row r="2746" spans="1:21" hidden="1" x14ac:dyDescent="0.2">
      <c r="A2746" s="9">
        <v>2748</v>
      </c>
      <c r="B2746" s="9" t="s">
        <v>13337</v>
      </c>
      <c r="C2746" s="9" t="s">
        <v>792</v>
      </c>
      <c r="D2746" s="9" t="s">
        <v>846</v>
      </c>
      <c r="E2746" s="9" t="s">
        <v>794</v>
      </c>
      <c r="F2746" s="9" t="s">
        <v>4984</v>
      </c>
      <c r="G2746" s="9">
        <v>15</v>
      </c>
      <c r="I2746" s="9">
        <v>1975</v>
      </c>
      <c r="J2746" s="9">
        <v>1975</v>
      </c>
      <c r="L2746" s="9">
        <v>59.885624</v>
      </c>
      <c r="M2746" s="9">
        <v>9.9090360000000004</v>
      </c>
      <c r="O2746" s="9">
        <v>0</v>
      </c>
      <c r="P2746" s="9">
        <v>0</v>
      </c>
      <c r="Q2746" s="9">
        <v>0</v>
      </c>
      <c r="R2746" s="9" t="s">
        <v>393</v>
      </c>
      <c r="S2746" s="9" t="s">
        <v>13338</v>
      </c>
      <c r="T2746" s="9" t="s">
        <v>13339</v>
      </c>
    </row>
    <row r="2747" spans="1:21" hidden="1" x14ac:dyDescent="0.2">
      <c r="A2747" s="9">
        <v>2749</v>
      </c>
      <c r="B2747" s="9" t="s">
        <v>13340</v>
      </c>
      <c r="C2747" s="9" t="s">
        <v>792</v>
      </c>
      <c r="D2747" s="9" t="s">
        <v>846</v>
      </c>
      <c r="E2747" s="9" t="s">
        <v>794</v>
      </c>
      <c r="F2747" s="9" t="s">
        <v>4984</v>
      </c>
      <c r="G2747" s="9">
        <v>33</v>
      </c>
      <c r="I2747" s="9">
        <v>1951</v>
      </c>
      <c r="J2747" s="9">
        <v>1951</v>
      </c>
      <c r="L2747" s="9">
        <v>58.951934000000001</v>
      </c>
      <c r="M2747" s="9">
        <v>8.3940450000000002</v>
      </c>
      <c r="N2747" s="9">
        <v>1275.0696969696901</v>
      </c>
      <c r="O2747" s="9">
        <v>0</v>
      </c>
      <c r="P2747" s="9">
        <v>0</v>
      </c>
      <c r="Q2747" s="9">
        <v>0</v>
      </c>
      <c r="R2747" s="9" t="s">
        <v>393</v>
      </c>
      <c r="S2747" s="9" t="s">
        <v>13341</v>
      </c>
      <c r="T2747" s="9" t="s">
        <v>13342</v>
      </c>
    </row>
    <row r="2748" spans="1:21" hidden="1" x14ac:dyDescent="0.2">
      <c r="A2748" s="9">
        <v>2750</v>
      </c>
      <c r="B2748" s="9" t="s">
        <v>13343</v>
      </c>
      <c r="C2748" s="9" t="s">
        <v>792</v>
      </c>
      <c r="D2748" s="9" t="s">
        <v>846</v>
      </c>
      <c r="E2748" s="9" t="s">
        <v>794</v>
      </c>
      <c r="F2748" s="9" t="s">
        <v>4984</v>
      </c>
      <c r="G2748" s="9">
        <v>6.5</v>
      </c>
      <c r="I2748" s="9">
        <v>1907</v>
      </c>
      <c r="J2748" s="9">
        <v>1907</v>
      </c>
      <c r="L2748" s="9">
        <v>61.204093999999998</v>
      </c>
      <c r="M2748" s="9">
        <v>5.8112170000000001</v>
      </c>
      <c r="N2748" s="9">
        <v>793.50769230769197</v>
      </c>
      <c r="O2748" s="9">
        <v>0</v>
      </c>
      <c r="P2748" s="9">
        <v>0</v>
      </c>
      <c r="Q2748" s="9">
        <v>0</v>
      </c>
      <c r="R2748" s="9" t="s">
        <v>393</v>
      </c>
      <c r="S2748" s="9" t="s">
        <v>13344</v>
      </c>
      <c r="T2748" s="9" t="s">
        <v>13345</v>
      </c>
    </row>
    <row r="2749" spans="1:21" hidden="1" x14ac:dyDescent="0.2">
      <c r="A2749" s="9">
        <v>2751</v>
      </c>
      <c r="B2749" s="9" t="s">
        <v>13346</v>
      </c>
      <c r="C2749" s="9" t="s">
        <v>792</v>
      </c>
      <c r="D2749" s="9" t="s">
        <v>846</v>
      </c>
      <c r="E2749" s="9" t="s">
        <v>794</v>
      </c>
      <c r="F2749" s="9" t="s">
        <v>4984</v>
      </c>
      <c r="G2749" s="9">
        <v>9.5</v>
      </c>
      <c r="I2749" s="9">
        <v>1958</v>
      </c>
      <c r="J2749" s="9">
        <v>1958</v>
      </c>
      <c r="L2749" s="9">
        <v>58.945844000000001</v>
      </c>
      <c r="M2749" s="9">
        <v>8.4824789999999997</v>
      </c>
      <c r="O2749" s="9">
        <v>0</v>
      </c>
      <c r="P2749" s="9">
        <v>0</v>
      </c>
      <c r="Q2749" s="9">
        <v>0</v>
      </c>
      <c r="R2749" s="9" t="s">
        <v>393</v>
      </c>
      <c r="S2749" s="9" t="s">
        <v>13347</v>
      </c>
      <c r="T2749" s="9" t="s">
        <v>13348</v>
      </c>
    </row>
    <row r="2750" spans="1:21" hidden="1" x14ac:dyDescent="0.2">
      <c r="A2750" s="9">
        <v>2752</v>
      </c>
      <c r="B2750" s="9" t="s">
        <v>13349</v>
      </c>
      <c r="C2750" s="9" t="s">
        <v>792</v>
      </c>
      <c r="D2750" s="9" t="s">
        <v>846</v>
      </c>
      <c r="E2750" s="9" t="s">
        <v>794</v>
      </c>
      <c r="F2750" s="9" t="s">
        <v>4984</v>
      </c>
      <c r="G2750" s="9">
        <v>15.9</v>
      </c>
      <c r="I2750" s="9">
        <v>1999</v>
      </c>
      <c r="J2750" s="9">
        <v>1999</v>
      </c>
      <c r="L2750" s="9">
        <v>62.447595</v>
      </c>
      <c r="M2750" s="9">
        <v>7.4874450000000001</v>
      </c>
      <c r="N2750" s="9">
        <v>106.45094339622599</v>
      </c>
      <c r="O2750" s="9">
        <v>0</v>
      </c>
      <c r="P2750" s="9">
        <v>0</v>
      </c>
      <c r="Q2750" s="9">
        <v>0</v>
      </c>
      <c r="R2750" s="9" t="s">
        <v>393</v>
      </c>
      <c r="S2750" s="9" t="s">
        <v>13350</v>
      </c>
      <c r="T2750" s="9" t="s">
        <v>13351</v>
      </c>
    </row>
    <row r="2751" spans="1:21" hidden="1" x14ac:dyDescent="0.2">
      <c r="A2751" s="9">
        <v>2753</v>
      </c>
      <c r="B2751" s="9" t="s">
        <v>13352</v>
      </c>
      <c r="C2751" s="9" t="s">
        <v>792</v>
      </c>
      <c r="D2751" s="9" t="s">
        <v>846</v>
      </c>
      <c r="E2751" s="9" t="s">
        <v>794</v>
      </c>
      <c r="F2751" s="9" t="s">
        <v>4984</v>
      </c>
      <c r="G2751" s="9">
        <v>3.3</v>
      </c>
      <c r="I2751" s="9">
        <v>1938</v>
      </c>
      <c r="J2751" s="9">
        <v>1938</v>
      </c>
      <c r="L2751" s="9">
        <v>60.227747999999998</v>
      </c>
      <c r="M2751" s="9">
        <v>10.376135</v>
      </c>
      <c r="N2751" s="9">
        <v>1609.6363636363601</v>
      </c>
      <c r="O2751" s="9">
        <v>0</v>
      </c>
      <c r="P2751" s="9">
        <v>0</v>
      </c>
      <c r="Q2751" s="9">
        <v>0</v>
      </c>
      <c r="R2751" s="9" t="s">
        <v>393</v>
      </c>
      <c r="S2751" s="9" t="s">
        <v>13353</v>
      </c>
      <c r="T2751" s="9" t="s">
        <v>13354</v>
      </c>
    </row>
    <row r="2752" spans="1:21" hidden="1" x14ac:dyDescent="0.2">
      <c r="A2752" s="9">
        <v>2754</v>
      </c>
      <c r="B2752" s="9" t="s">
        <v>13355</v>
      </c>
      <c r="C2752" s="9" t="s">
        <v>792</v>
      </c>
      <c r="D2752" s="9" t="s">
        <v>846</v>
      </c>
      <c r="E2752" s="9" t="s">
        <v>794</v>
      </c>
      <c r="F2752" s="9" t="s">
        <v>4984</v>
      </c>
      <c r="G2752" s="9">
        <v>5.6</v>
      </c>
      <c r="I2752" s="9">
        <v>1954</v>
      </c>
      <c r="J2752" s="9">
        <v>1954</v>
      </c>
      <c r="L2752" s="9">
        <v>60.202559000000001</v>
      </c>
      <c r="M2752" s="9">
        <v>10.249582</v>
      </c>
      <c r="O2752" s="9">
        <v>0</v>
      </c>
      <c r="P2752" s="9">
        <v>0</v>
      </c>
      <c r="Q2752" s="9">
        <v>0</v>
      </c>
      <c r="R2752" s="9" t="s">
        <v>393</v>
      </c>
      <c r="S2752" s="9" t="s">
        <v>13356</v>
      </c>
      <c r="T2752" s="9" t="s">
        <v>13357</v>
      </c>
    </row>
    <row r="2753" spans="1:23" hidden="1" x14ac:dyDescent="0.2">
      <c r="A2753" s="9">
        <v>2755</v>
      </c>
      <c r="B2753" s="9" t="s">
        <v>13358</v>
      </c>
      <c r="C2753" s="9" t="s">
        <v>792</v>
      </c>
      <c r="D2753" s="9" t="s">
        <v>985</v>
      </c>
      <c r="E2753" s="9" t="s">
        <v>229</v>
      </c>
      <c r="F2753" s="9" t="s">
        <v>565</v>
      </c>
      <c r="G2753" s="9">
        <v>25</v>
      </c>
      <c r="H2753" s="9">
        <v>0.8</v>
      </c>
      <c r="I2753" s="9">
        <v>1930</v>
      </c>
      <c r="J2753" s="9">
        <v>1930</v>
      </c>
      <c r="L2753" s="9">
        <v>48.473474000000003</v>
      </c>
      <c r="M2753" s="9">
        <v>11.95481</v>
      </c>
      <c r="O2753" s="9">
        <v>0</v>
      </c>
      <c r="P2753" s="9">
        <v>0</v>
      </c>
      <c r="Q2753" s="9">
        <v>0</v>
      </c>
      <c r="R2753" s="9" t="s">
        <v>393</v>
      </c>
      <c r="S2753" s="9" t="s">
        <v>13359</v>
      </c>
      <c r="T2753" s="9" t="s">
        <v>13360</v>
      </c>
    </row>
    <row r="2754" spans="1:23" hidden="1" x14ac:dyDescent="0.2">
      <c r="A2754" s="9">
        <v>2756</v>
      </c>
      <c r="B2754" s="9" t="s">
        <v>13361</v>
      </c>
      <c r="C2754" s="9" t="s">
        <v>792</v>
      </c>
      <c r="D2754" s="9" t="s">
        <v>985</v>
      </c>
      <c r="E2754" s="9" t="s">
        <v>229</v>
      </c>
      <c r="F2754" s="9" t="s">
        <v>565</v>
      </c>
      <c r="G2754" s="9">
        <v>10.1</v>
      </c>
      <c r="H2754" s="9">
        <v>0.8</v>
      </c>
      <c r="I2754" s="9">
        <v>1966</v>
      </c>
      <c r="J2754" s="9">
        <v>1966</v>
      </c>
      <c r="L2754" s="9">
        <v>47.715980000000002</v>
      </c>
      <c r="M2754" s="9">
        <v>10.825785</v>
      </c>
      <c r="O2754" s="9">
        <v>0</v>
      </c>
      <c r="P2754" s="9">
        <v>0</v>
      </c>
      <c r="Q2754" s="9">
        <v>0</v>
      </c>
      <c r="R2754" s="9" t="s">
        <v>393</v>
      </c>
      <c r="S2754" s="9" t="s">
        <v>13362</v>
      </c>
      <c r="T2754" s="9" t="s">
        <v>13363</v>
      </c>
    </row>
    <row r="2755" spans="1:23" hidden="1" x14ac:dyDescent="0.2">
      <c r="A2755" s="9">
        <v>2757</v>
      </c>
      <c r="B2755" s="9" t="s">
        <v>13364</v>
      </c>
      <c r="C2755" s="9" t="s">
        <v>792</v>
      </c>
      <c r="D2755" s="9" t="s">
        <v>985</v>
      </c>
      <c r="E2755" s="9" t="s">
        <v>229</v>
      </c>
      <c r="F2755" s="9" t="s">
        <v>565</v>
      </c>
      <c r="G2755" s="9">
        <v>23.3</v>
      </c>
      <c r="H2755" s="9">
        <v>0.8</v>
      </c>
      <c r="I2755" s="9">
        <v>1992</v>
      </c>
      <c r="J2755" s="9">
        <v>1992</v>
      </c>
      <c r="L2755" s="9">
        <v>48.778103000000002</v>
      </c>
      <c r="M2755" s="9">
        <v>11.601190000000001</v>
      </c>
      <c r="O2755" s="9">
        <v>0</v>
      </c>
      <c r="P2755" s="9">
        <v>0</v>
      </c>
      <c r="Q2755" s="9">
        <v>0</v>
      </c>
      <c r="R2755" s="9" t="s">
        <v>393</v>
      </c>
      <c r="S2755" s="9" t="s">
        <v>13365</v>
      </c>
      <c r="T2755" s="9" t="s">
        <v>13366</v>
      </c>
    </row>
    <row r="2756" spans="1:23" hidden="1" x14ac:dyDescent="0.2">
      <c r="A2756" s="9">
        <v>2758</v>
      </c>
      <c r="B2756" s="9" t="s">
        <v>13367</v>
      </c>
      <c r="C2756" s="9" t="s">
        <v>792</v>
      </c>
      <c r="D2756" s="9" t="s">
        <v>846</v>
      </c>
      <c r="E2756" s="9" t="s">
        <v>794</v>
      </c>
      <c r="F2756" s="9" t="s">
        <v>565</v>
      </c>
      <c r="G2756" s="9">
        <v>124</v>
      </c>
      <c r="H2756" s="9">
        <v>0.8</v>
      </c>
      <c r="I2756" s="9">
        <v>1924</v>
      </c>
      <c r="J2756" s="9">
        <v>1955</v>
      </c>
      <c r="L2756" s="9">
        <v>47.631354000000002</v>
      </c>
      <c r="M2756" s="9">
        <v>11.337054</v>
      </c>
      <c r="O2756" s="9">
        <v>0</v>
      </c>
      <c r="P2756" s="9">
        <v>0</v>
      </c>
      <c r="Q2756" s="9">
        <v>0</v>
      </c>
      <c r="R2756" s="9" t="s">
        <v>393</v>
      </c>
      <c r="S2756" s="9" t="s">
        <v>13368</v>
      </c>
      <c r="T2756" s="9" t="s">
        <v>13369</v>
      </c>
    </row>
    <row r="2757" spans="1:23" hidden="1" x14ac:dyDescent="0.2">
      <c r="A2757" s="9">
        <v>2759</v>
      </c>
      <c r="B2757" s="9" t="s">
        <v>13370</v>
      </c>
      <c r="C2757" s="9" t="s">
        <v>792</v>
      </c>
      <c r="D2757" s="9" t="s">
        <v>793</v>
      </c>
      <c r="E2757" s="9" t="s">
        <v>794</v>
      </c>
      <c r="F2757" s="9" t="s">
        <v>565</v>
      </c>
      <c r="G2757" s="9">
        <v>150</v>
      </c>
      <c r="H2757" s="9">
        <v>0.75</v>
      </c>
      <c r="I2757" s="9">
        <v>1951</v>
      </c>
      <c r="J2757" s="9">
        <v>1951</v>
      </c>
      <c r="L2757" s="9">
        <v>47.61777</v>
      </c>
      <c r="M2757" s="9">
        <v>8.1926000000000005</v>
      </c>
      <c r="N2757" s="9">
        <v>3.2</v>
      </c>
      <c r="O2757" s="9">
        <v>0</v>
      </c>
      <c r="P2757" s="9">
        <v>0</v>
      </c>
      <c r="Q2757" s="9">
        <v>0</v>
      </c>
      <c r="R2757" s="9" t="s">
        <v>393</v>
      </c>
      <c r="S2757" s="9" t="s">
        <v>13371</v>
      </c>
      <c r="T2757" s="9" t="s">
        <v>13372</v>
      </c>
    </row>
    <row r="2758" spans="1:23" hidden="1" x14ac:dyDescent="0.2">
      <c r="A2758" s="9">
        <v>2760</v>
      </c>
      <c r="B2758" s="9" t="s">
        <v>13373</v>
      </c>
      <c r="C2758" s="9" t="s">
        <v>792</v>
      </c>
      <c r="D2758" s="9" t="s">
        <v>985</v>
      </c>
      <c r="E2758" s="9" t="s">
        <v>229</v>
      </c>
      <c r="F2758" s="9" t="s">
        <v>565</v>
      </c>
      <c r="G2758" s="9">
        <v>24.1</v>
      </c>
      <c r="H2758" s="9">
        <v>0.8</v>
      </c>
      <c r="I2758" s="9">
        <v>1938</v>
      </c>
      <c r="J2758" s="9">
        <v>1938</v>
      </c>
      <c r="L2758" s="9">
        <v>48.056989999999999</v>
      </c>
      <c r="M2758" s="9">
        <v>12.220739999999999</v>
      </c>
      <c r="O2758" s="9">
        <v>0</v>
      </c>
      <c r="P2758" s="9">
        <v>0</v>
      </c>
      <c r="Q2758" s="9">
        <v>0</v>
      </c>
      <c r="R2758" s="9" t="s">
        <v>393</v>
      </c>
      <c r="S2758" s="9" t="s">
        <v>13374</v>
      </c>
      <c r="T2758" s="9" t="s">
        <v>13375</v>
      </c>
    </row>
    <row r="2759" spans="1:23" hidden="1" x14ac:dyDescent="0.2">
      <c r="A2759" s="9">
        <v>2761</v>
      </c>
      <c r="B2759" s="9" t="s">
        <v>13376</v>
      </c>
      <c r="C2759" s="9" t="s">
        <v>792</v>
      </c>
      <c r="D2759" s="9" t="s">
        <v>985</v>
      </c>
      <c r="E2759" s="9" t="s">
        <v>229</v>
      </c>
      <c r="F2759" s="9" t="s">
        <v>565</v>
      </c>
      <c r="G2759" s="9">
        <v>9.9</v>
      </c>
      <c r="H2759" s="9">
        <v>0.8</v>
      </c>
      <c r="I2759" s="9">
        <v>2011</v>
      </c>
      <c r="J2759" s="9">
        <v>2011</v>
      </c>
      <c r="L2759" s="9">
        <v>53.061134000000003</v>
      </c>
      <c r="M2759" s="9">
        <v>8.8649369999999994</v>
      </c>
      <c r="O2759" s="9">
        <v>0</v>
      </c>
      <c r="P2759" s="9">
        <v>0</v>
      </c>
      <c r="Q2759" s="9">
        <v>0</v>
      </c>
      <c r="R2759" s="9" t="s">
        <v>393</v>
      </c>
      <c r="S2759" s="9" t="s">
        <v>13377</v>
      </c>
      <c r="T2759" s="9" t="s">
        <v>13378</v>
      </c>
      <c r="U2759" s="9" t="s">
        <v>13379</v>
      </c>
      <c r="V2759" s="9" t="s">
        <v>13380</v>
      </c>
    </row>
    <row r="2760" spans="1:23" hidden="1" x14ac:dyDescent="0.2">
      <c r="A2760" s="9">
        <v>2762</v>
      </c>
      <c r="B2760" s="9" t="s">
        <v>13381</v>
      </c>
      <c r="C2760" s="9" t="s">
        <v>792</v>
      </c>
      <c r="D2760" s="9" t="s">
        <v>985</v>
      </c>
      <c r="E2760" s="9" t="s">
        <v>229</v>
      </c>
      <c r="F2760" s="9" t="s">
        <v>565</v>
      </c>
      <c r="G2760" s="9">
        <v>20</v>
      </c>
      <c r="H2760" s="9">
        <v>0.8</v>
      </c>
      <c r="I2760" s="9">
        <v>1965</v>
      </c>
      <c r="J2760" s="9">
        <v>1965</v>
      </c>
      <c r="L2760" s="9">
        <v>49.879784000000001</v>
      </c>
      <c r="M2760" s="9">
        <v>6.9487619999999897</v>
      </c>
      <c r="O2760" s="9">
        <v>0</v>
      </c>
      <c r="P2760" s="9">
        <v>0</v>
      </c>
      <c r="Q2760" s="9">
        <v>0</v>
      </c>
      <c r="R2760" s="9" t="s">
        <v>393</v>
      </c>
      <c r="S2760" s="9" t="s">
        <v>13382</v>
      </c>
      <c r="T2760" s="9" t="s">
        <v>13383</v>
      </c>
    </row>
    <row r="2761" spans="1:23" hidden="1" x14ac:dyDescent="0.2">
      <c r="A2761" s="9">
        <v>2763</v>
      </c>
      <c r="B2761" s="9" t="s">
        <v>13384</v>
      </c>
      <c r="C2761" s="9" t="s">
        <v>792</v>
      </c>
      <c r="D2761" s="9" t="s">
        <v>793</v>
      </c>
      <c r="E2761" s="9" t="s">
        <v>794</v>
      </c>
      <c r="F2761" s="9" t="s">
        <v>565</v>
      </c>
      <c r="G2761" s="9">
        <v>220</v>
      </c>
      <c r="H2761" s="9">
        <v>0.75</v>
      </c>
      <c r="I2761" s="9">
        <v>1943</v>
      </c>
      <c r="J2761" s="9">
        <v>1943</v>
      </c>
      <c r="L2761" s="9">
        <v>47.687910000000002</v>
      </c>
      <c r="M2761" s="9">
        <v>8.2515900000000002</v>
      </c>
      <c r="N2761" s="9">
        <v>3.28181818181818</v>
      </c>
      <c r="O2761" s="9">
        <v>0</v>
      </c>
      <c r="P2761" s="9">
        <v>0</v>
      </c>
      <c r="Q2761" s="9">
        <v>0</v>
      </c>
      <c r="R2761" s="9" t="s">
        <v>8143</v>
      </c>
      <c r="S2761" s="9" t="s">
        <v>13385</v>
      </c>
      <c r="T2761" s="9" t="s">
        <v>13386</v>
      </c>
    </row>
    <row r="2762" spans="1:23" hidden="1" x14ac:dyDescent="0.2">
      <c r="A2762" s="9">
        <v>2764</v>
      </c>
      <c r="B2762" s="9" t="s">
        <v>13387</v>
      </c>
      <c r="C2762" s="9" t="s">
        <v>792</v>
      </c>
      <c r="D2762" s="9" t="s">
        <v>985</v>
      </c>
      <c r="E2762" s="9" t="s">
        <v>229</v>
      </c>
      <c r="F2762" s="9" t="s">
        <v>565</v>
      </c>
      <c r="G2762" s="9">
        <v>24</v>
      </c>
      <c r="H2762" s="9">
        <v>0.8</v>
      </c>
      <c r="I2762" s="9">
        <v>2009</v>
      </c>
      <c r="J2762" s="9">
        <v>2020</v>
      </c>
      <c r="L2762" s="9">
        <v>47.598481999999997</v>
      </c>
      <c r="M2762" s="9">
        <v>8.1709820000000004</v>
      </c>
      <c r="O2762" s="9">
        <v>0</v>
      </c>
      <c r="P2762" s="9">
        <v>0</v>
      </c>
      <c r="Q2762" s="9">
        <v>0</v>
      </c>
      <c r="R2762" s="9" t="s">
        <v>393</v>
      </c>
      <c r="S2762" s="9" t="s">
        <v>13388</v>
      </c>
      <c r="T2762" s="9" t="s">
        <v>13389</v>
      </c>
    </row>
    <row r="2763" spans="1:23" hidden="1" x14ac:dyDescent="0.2">
      <c r="A2763" s="9">
        <v>2765</v>
      </c>
      <c r="B2763" s="9" t="s">
        <v>13390</v>
      </c>
      <c r="C2763" s="9" t="s">
        <v>792</v>
      </c>
      <c r="D2763" s="9" t="s">
        <v>985</v>
      </c>
      <c r="E2763" s="9" t="s">
        <v>229</v>
      </c>
      <c r="F2763" s="9" t="s">
        <v>565</v>
      </c>
      <c r="G2763" s="9">
        <v>13.6</v>
      </c>
      <c r="H2763" s="9">
        <v>0.8</v>
      </c>
      <c r="I2763" s="9">
        <v>1964</v>
      </c>
      <c r="J2763" s="9">
        <v>1964</v>
      </c>
      <c r="L2763" s="9">
        <v>49.951073999999998</v>
      </c>
      <c r="M2763" s="9">
        <v>7.0231659999999998</v>
      </c>
      <c r="O2763" s="9">
        <v>0</v>
      </c>
      <c r="P2763" s="9">
        <v>0</v>
      </c>
      <c r="Q2763" s="9">
        <v>0</v>
      </c>
      <c r="R2763" s="9" t="s">
        <v>393</v>
      </c>
      <c r="S2763" s="9" t="s">
        <v>13391</v>
      </c>
      <c r="T2763" s="9" t="s">
        <v>13392</v>
      </c>
    </row>
    <row r="2764" spans="1:23" hidden="1" x14ac:dyDescent="0.2">
      <c r="A2764" s="9">
        <v>2766</v>
      </c>
      <c r="B2764" s="9" t="s">
        <v>13393</v>
      </c>
      <c r="C2764" s="9" t="s">
        <v>792</v>
      </c>
      <c r="D2764" s="9" t="s">
        <v>846</v>
      </c>
      <c r="E2764" s="9" t="s">
        <v>794</v>
      </c>
      <c r="F2764" s="9" t="s">
        <v>4984</v>
      </c>
      <c r="G2764" s="9">
        <v>14.2</v>
      </c>
      <c r="I2764" s="9">
        <v>1931</v>
      </c>
      <c r="J2764" s="9">
        <v>1963</v>
      </c>
      <c r="L2764" s="9">
        <v>59.281398500000002</v>
      </c>
      <c r="M2764" s="9">
        <v>9.252955</v>
      </c>
      <c r="O2764" s="9">
        <v>0</v>
      </c>
      <c r="P2764" s="9">
        <v>0</v>
      </c>
      <c r="Q2764" s="9">
        <v>0</v>
      </c>
      <c r="R2764" s="9" t="s">
        <v>393</v>
      </c>
      <c r="S2764" s="9" t="s">
        <v>13394</v>
      </c>
      <c r="T2764" s="9" t="s">
        <v>13395</v>
      </c>
      <c r="U2764" s="9" t="s">
        <v>13396</v>
      </c>
      <c r="V2764" s="9" t="s">
        <v>13397</v>
      </c>
      <c r="W2764" s="9" t="s">
        <v>13398</v>
      </c>
    </row>
    <row r="2765" spans="1:23" hidden="1" x14ac:dyDescent="0.2">
      <c r="A2765" s="9">
        <v>2767</v>
      </c>
      <c r="B2765" s="9" t="s">
        <v>13399</v>
      </c>
      <c r="C2765" s="9" t="s">
        <v>792</v>
      </c>
      <c r="D2765" s="9" t="s">
        <v>846</v>
      </c>
      <c r="E2765" s="9" t="s">
        <v>794</v>
      </c>
      <c r="F2765" s="9" t="s">
        <v>4984</v>
      </c>
      <c r="G2765" s="9">
        <v>95</v>
      </c>
      <c r="I2765" s="9">
        <v>1951</v>
      </c>
      <c r="J2765" s="9">
        <v>1951</v>
      </c>
      <c r="L2765" s="9">
        <v>60.911585000000002</v>
      </c>
      <c r="M2765" s="9">
        <v>9.3689009999999993</v>
      </c>
      <c r="N2765" s="9">
        <v>93.789473684210506</v>
      </c>
      <c r="O2765" s="9">
        <v>0</v>
      </c>
      <c r="P2765" s="9">
        <v>0</v>
      </c>
      <c r="Q2765" s="9">
        <v>0</v>
      </c>
      <c r="R2765" s="9" t="s">
        <v>393</v>
      </c>
      <c r="S2765" s="9" t="s">
        <v>13400</v>
      </c>
      <c r="T2765" s="9" t="s">
        <v>13401</v>
      </c>
    </row>
    <row r="2766" spans="1:23" hidden="1" x14ac:dyDescent="0.2">
      <c r="A2766" s="9">
        <v>2768</v>
      </c>
      <c r="B2766" s="9" t="s">
        <v>13402</v>
      </c>
      <c r="C2766" s="9" t="s">
        <v>792</v>
      </c>
      <c r="D2766" s="9" t="s">
        <v>846</v>
      </c>
      <c r="E2766" s="9" t="s">
        <v>794</v>
      </c>
      <c r="F2766" s="9" t="s">
        <v>4984</v>
      </c>
      <c r="G2766" s="9">
        <v>21</v>
      </c>
      <c r="I2766" s="9">
        <v>1953</v>
      </c>
      <c r="J2766" s="9">
        <v>1953</v>
      </c>
      <c r="L2766" s="9">
        <v>59.363498999999997</v>
      </c>
      <c r="M2766" s="9">
        <v>8.0523670000000003</v>
      </c>
      <c r="N2766" s="9">
        <v>19.766666666666602</v>
      </c>
      <c r="O2766" s="9">
        <v>0</v>
      </c>
      <c r="P2766" s="9">
        <v>0</v>
      </c>
      <c r="Q2766" s="9">
        <v>0</v>
      </c>
      <c r="R2766" s="9" t="s">
        <v>393</v>
      </c>
      <c r="S2766" s="9" t="s">
        <v>13403</v>
      </c>
      <c r="T2766" s="9" t="s">
        <v>13404</v>
      </c>
    </row>
    <row r="2767" spans="1:23" hidden="1" x14ac:dyDescent="0.2">
      <c r="A2767" s="9">
        <v>2769</v>
      </c>
      <c r="B2767" s="9" t="s">
        <v>13405</v>
      </c>
      <c r="C2767" s="9" t="s">
        <v>792</v>
      </c>
      <c r="D2767" s="9" t="s">
        <v>846</v>
      </c>
      <c r="E2767" s="9" t="s">
        <v>794</v>
      </c>
      <c r="F2767" s="9" t="s">
        <v>4984</v>
      </c>
      <c r="G2767" s="9">
        <v>32</v>
      </c>
      <c r="I2767" s="9">
        <v>1977</v>
      </c>
      <c r="J2767" s="9">
        <v>1977</v>
      </c>
      <c r="L2767" s="9">
        <v>62.020561000000001</v>
      </c>
      <c r="M2767" s="9">
        <v>5.8393459999999999</v>
      </c>
      <c r="N2767" s="9">
        <v>1510.8</v>
      </c>
      <c r="O2767" s="9">
        <v>0</v>
      </c>
      <c r="P2767" s="9">
        <v>0</v>
      </c>
      <c r="Q2767" s="9">
        <v>0</v>
      </c>
      <c r="R2767" s="9" t="s">
        <v>393</v>
      </c>
      <c r="S2767" s="9" t="s">
        <v>13406</v>
      </c>
      <c r="T2767" s="9" t="s">
        <v>13407</v>
      </c>
    </row>
    <row r="2768" spans="1:23" hidden="1" x14ac:dyDescent="0.2">
      <c r="A2768" s="9">
        <v>2770</v>
      </c>
      <c r="B2768" s="9" t="s">
        <v>13408</v>
      </c>
      <c r="C2768" s="9" t="s">
        <v>792</v>
      </c>
      <c r="D2768" s="9" t="s">
        <v>846</v>
      </c>
      <c r="E2768" s="9" t="s">
        <v>794</v>
      </c>
      <c r="F2768" s="9" t="s">
        <v>4984</v>
      </c>
      <c r="G2768" s="9">
        <v>18.494999999999902</v>
      </c>
      <c r="I2768" s="9">
        <v>1983</v>
      </c>
      <c r="J2768" s="9">
        <v>2006</v>
      </c>
      <c r="L2768" s="9">
        <v>58.767746000000002</v>
      </c>
      <c r="M2768" s="9">
        <v>8.4814469999999993</v>
      </c>
      <c r="O2768" s="9">
        <v>0</v>
      </c>
      <c r="P2768" s="9">
        <v>0</v>
      </c>
      <c r="Q2768" s="9">
        <v>0</v>
      </c>
      <c r="R2768" s="9" t="s">
        <v>393</v>
      </c>
      <c r="S2768" s="9" t="s">
        <v>13409</v>
      </c>
      <c r="T2768" s="9" t="s">
        <v>13410</v>
      </c>
      <c r="U2768" s="9" t="s">
        <v>13411</v>
      </c>
    </row>
    <row r="2769" spans="1:22" hidden="1" x14ac:dyDescent="0.2">
      <c r="A2769" s="9">
        <v>2771</v>
      </c>
      <c r="B2769" s="9" t="s">
        <v>13412</v>
      </c>
      <c r="C2769" s="9" t="s">
        <v>792</v>
      </c>
      <c r="D2769" s="9" t="s">
        <v>846</v>
      </c>
      <c r="E2769" s="9" t="s">
        <v>794</v>
      </c>
      <c r="F2769" s="9" t="s">
        <v>4984</v>
      </c>
      <c r="G2769" s="9">
        <v>2.5</v>
      </c>
      <c r="I2769" s="9">
        <v>1954</v>
      </c>
      <c r="J2769" s="9">
        <v>1954</v>
      </c>
      <c r="L2769" s="9">
        <v>60.476157000000001</v>
      </c>
      <c r="M2769" s="9">
        <v>5.777838</v>
      </c>
      <c r="N2769" s="9">
        <v>816.13599999999997</v>
      </c>
      <c r="O2769" s="9">
        <v>0</v>
      </c>
      <c r="P2769" s="9">
        <v>0</v>
      </c>
      <c r="Q2769" s="9">
        <v>0</v>
      </c>
      <c r="R2769" s="9" t="s">
        <v>393</v>
      </c>
      <c r="S2769" s="9" t="s">
        <v>13413</v>
      </c>
      <c r="T2769" s="9" t="s">
        <v>13414</v>
      </c>
    </row>
    <row r="2770" spans="1:22" hidden="1" x14ac:dyDescent="0.2">
      <c r="A2770" s="9">
        <v>2772</v>
      </c>
      <c r="B2770" s="9" t="s">
        <v>13415</v>
      </c>
      <c r="C2770" s="9" t="s">
        <v>792</v>
      </c>
      <c r="D2770" s="9" t="s">
        <v>846</v>
      </c>
      <c r="E2770" s="9" t="s">
        <v>794</v>
      </c>
      <c r="F2770" s="9" t="s">
        <v>4984</v>
      </c>
      <c r="G2770" s="9">
        <v>22.2</v>
      </c>
      <c r="I2770" s="9">
        <v>1915</v>
      </c>
      <c r="J2770" s="9">
        <v>1915</v>
      </c>
      <c r="L2770" s="9">
        <v>59.686022999999999</v>
      </c>
      <c r="M2770" s="9">
        <v>9.1423290000000001</v>
      </c>
      <c r="N2770" s="9">
        <v>358.55405405405401</v>
      </c>
      <c r="O2770" s="9">
        <v>0</v>
      </c>
      <c r="P2770" s="9">
        <v>0</v>
      </c>
      <c r="Q2770" s="9">
        <v>0</v>
      </c>
      <c r="R2770" s="9" t="s">
        <v>393</v>
      </c>
      <c r="S2770" s="9" t="s">
        <v>13416</v>
      </c>
      <c r="T2770" s="9" t="s">
        <v>13417</v>
      </c>
    </row>
    <row r="2771" spans="1:22" hidden="1" x14ac:dyDescent="0.2">
      <c r="A2771" s="9">
        <v>2773</v>
      </c>
      <c r="B2771" s="9" t="s">
        <v>13418</v>
      </c>
      <c r="C2771" s="9" t="s">
        <v>792</v>
      </c>
      <c r="D2771" s="9" t="s">
        <v>846</v>
      </c>
      <c r="E2771" s="9" t="s">
        <v>794</v>
      </c>
      <c r="F2771" s="9" t="s">
        <v>4984</v>
      </c>
      <c r="G2771" s="9">
        <v>2.2000000000000002</v>
      </c>
      <c r="I2771" s="9">
        <v>1934</v>
      </c>
      <c r="J2771" s="9">
        <v>1934</v>
      </c>
      <c r="L2771" s="9">
        <v>60.460743999999998</v>
      </c>
      <c r="M2771" s="9">
        <v>5.4375159999999996</v>
      </c>
      <c r="N2771" s="9">
        <v>108.363636363636</v>
      </c>
      <c r="O2771" s="9">
        <v>0</v>
      </c>
      <c r="P2771" s="9">
        <v>0</v>
      </c>
      <c r="Q2771" s="9">
        <v>0</v>
      </c>
      <c r="R2771" s="9" t="s">
        <v>393</v>
      </c>
      <c r="S2771" s="9" t="s">
        <v>13419</v>
      </c>
      <c r="T2771" s="9" t="s">
        <v>13420</v>
      </c>
    </row>
    <row r="2772" spans="1:22" hidden="1" x14ac:dyDescent="0.2">
      <c r="A2772" s="9">
        <v>2774</v>
      </c>
      <c r="B2772" s="9" t="s">
        <v>13421</v>
      </c>
      <c r="C2772" s="9" t="s">
        <v>792</v>
      </c>
      <c r="D2772" s="9" t="s">
        <v>846</v>
      </c>
      <c r="E2772" s="9" t="s">
        <v>794</v>
      </c>
      <c r="F2772" s="9" t="s">
        <v>4984</v>
      </c>
      <c r="G2772" s="9">
        <v>94</v>
      </c>
      <c r="I2772" s="9">
        <v>1943</v>
      </c>
      <c r="J2772" s="9">
        <v>1983</v>
      </c>
      <c r="L2772" s="9">
        <v>61.277949999999997</v>
      </c>
      <c r="M2772" s="9">
        <v>7.1504539999999999</v>
      </c>
      <c r="N2772" s="9">
        <v>209.64444444444399</v>
      </c>
      <c r="O2772" s="9">
        <v>0</v>
      </c>
      <c r="P2772" s="9">
        <v>0</v>
      </c>
      <c r="Q2772" s="9">
        <v>0</v>
      </c>
      <c r="R2772" s="9" t="s">
        <v>393</v>
      </c>
      <c r="S2772" s="9" t="s">
        <v>13422</v>
      </c>
      <c r="T2772" s="9" t="s">
        <v>13423</v>
      </c>
      <c r="U2772" s="9" t="s">
        <v>13424</v>
      </c>
    </row>
    <row r="2773" spans="1:22" hidden="1" x14ac:dyDescent="0.2">
      <c r="A2773" s="9">
        <v>2775</v>
      </c>
      <c r="B2773" s="9" t="s">
        <v>13425</v>
      </c>
      <c r="C2773" s="9" t="s">
        <v>792</v>
      </c>
      <c r="D2773" s="9" t="s">
        <v>846</v>
      </c>
      <c r="E2773" s="9" t="s">
        <v>794</v>
      </c>
      <c r="F2773" s="9" t="s">
        <v>4984</v>
      </c>
      <c r="G2773" s="9">
        <v>15</v>
      </c>
      <c r="I2773" s="9">
        <v>1994</v>
      </c>
      <c r="J2773" s="9">
        <v>1994</v>
      </c>
      <c r="L2773" s="9">
        <v>60.975610000000003</v>
      </c>
      <c r="M2773" s="9">
        <v>6.0637489999999996</v>
      </c>
      <c r="N2773" s="9">
        <v>2525.86</v>
      </c>
      <c r="O2773" s="9">
        <v>0</v>
      </c>
      <c r="P2773" s="9">
        <v>0</v>
      </c>
      <c r="Q2773" s="9">
        <v>0</v>
      </c>
      <c r="R2773" s="9" t="s">
        <v>393</v>
      </c>
      <c r="S2773" s="9" t="s">
        <v>13426</v>
      </c>
      <c r="T2773" s="9" t="s">
        <v>13427</v>
      </c>
    </row>
    <row r="2774" spans="1:22" hidden="1" x14ac:dyDescent="0.2">
      <c r="A2774" s="9">
        <v>2776</v>
      </c>
      <c r="B2774" s="9" t="s">
        <v>13428</v>
      </c>
      <c r="C2774" s="9" t="s">
        <v>792</v>
      </c>
      <c r="D2774" s="9" t="s">
        <v>846</v>
      </c>
      <c r="E2774" s="9" t="s">
        <v>794</v>
      </c>
      <c r="F2774" s="9" t="s">
        <v>4984</v>
      </c>
      <c r="G2774" s="9">
        <v>13.2</v>
      </c>
      <c r="I2774" s="9">
        <v>1946</v>
      </c>
      <c r="J2774" s="9">
        <v>1946</v>
      </c>
      <c r="L2774" s="9">
        <v>60.203110000000002</v>
      </c>
      <c r="M2774" s="9">
        <v>10.342110999999999</v>
      </c>
      <c r="O2774" s="9">
        <v>0</v>
      </c>
      <c r="P2774" s="9">
        <v>0</v>
      </c>
      <c r="Q2774" s="9">
        <v>0</v>
      </c>
      <c r="R2774" s="9" t="s">
        <v>393</v>
      </c>
      <c r="S2774" s="9" t="s">
        <v>13429</v>
      </c>
      <c r="T2774" s="9" t="s">
        <v>13430</v>
      </c>
    </row>
    <row r="2775" spans="1:22" hidden="1" x14ac:dyDescent="0.2">
      <c r="A2775" s="9">
        <v>2777</v>
      </c>
      <c r="B2775" s="9" t="s">
        <v>13431</v>
      </c>
      <c r="C2775" s="9" t="s">
        <v>792</v>
      </c>
      <c r="D2775" s="9" t="s">
        <v>846</v>
      </c>
      <c r="E2775" s="9" t="s">
        <v>794</v>
      </c>
      <c r="F2775" s="9" t="s">
        <v>4984</v>
      </c>
      <c r="G2775" s="9">
        <v>12</v>
      </c>
      <c r="I2775" s="9">
        <v>1971</v>
      </c>
      <c r="J2775" s="9">
        <v>1971</v>
      </c>
      <c r="L2775" s="9">
        <v>64.677473000000006</v>
      </c>
      <c r="M2775" s="9">
        <v>12.677894999999999</v>
      </c>
      <c r="O2775" s="9">
        <v>0</v>
      </c>
      <c r="P2775" s="9">
        <v>0</v>
      </c>
      <c r="Q2775" s="9">
        <v>0</v>
      </c>
      <c r="R2775" s="9" t="s">
        <v>393</v>
      </c>
      <c r="S2775" s="9" t="s">
        <v>13432</v>
      </c>
      <c r="T2775" s="9" t="s">
        <v>13433</v>
      </c>
    </row>
    <row r="2776" spans="1:22" hidden="1" x14ac:dyDescent="0.2">
      <c r="A2776" s="9">
        <v>2778</v>
      </c>
      <c r="B2776" s="9" t="s">
        <v>13434</v>
      </c>
      <c r="C2776" s="9" t="s">
        <v>792</v>
      </c>
      <c r="D2776" s="9" t="s">
        <v>846</v>
      </c>
      <c r="E2776" s="9" t="s">
        <v>794</v>
      </c>
      <c r="F2776" s="9" t="s">
        <v>4984</v>
      </c>
      <c r="G2776" s="9">
        <v>29.54</v>
      </c>
      <c r="I2776" s="9">
        <v>1959</v>
      </c>
      <c r="J2776" s="9">
        <v>1959</v>
      </c>
      <c r="L2776" s="9">
        <v>64.610022000000001</v>
      </c>
      <c r="M2776" s="9">
        <v>12.578041000000001</v>
      </c>
      <c r="O2776" s="9">
        <v>0</v>
      </c>
      <c r="P2776" s="9">
        <v>0</v>
      </c>
      <c r="Q2776" s="9">
        <v>0</v>
      </c>
      <c r="R2776" s="9" t="s">
        <v>393</v>
      </c>
      <c r="S2776" s="9" t="s">
        <v>13435</v>
      </c>
      <c r="T2776" s="9" t="s">
        <v>13436</v>
      </c>
    </row>
    <row r="2777" spans="1:22" hidden="1" x14ac:dyDescent="0.2">
      <c r="A2777" s="9">
        <v>2779</v>
      </c>
      <c r="B2777" s="9" t="s">
        <v>13437</v>
      </c>
      <c r="C2777" s="9" t="s">
        <v>792</v>
      </c>
      <c r="D2777" s="9" t="s">
        <v>846</v>
      </c>
      <c r="E2777" s="9" t="s">
        <v>794</v>
      </c>
      <c r="F2777" s="9" t="s">
        <v>4984</v>
      </c>
      <c r="G2777" s="9">
        <v>75.5</v>
      </c>
      <c r="I2777" s="9">
        <v>1963</v>
      </c>
      <c r="J2777" s="9">
        <v>1963</v>
      </c>
      <c r="L2777" s="9">
        <v>60.827131999999999</v>
      </c>
      <c r="M2777" s="9">
        <v>9.5487889999999993</v>
      </c>
      <c r="N2777" s="9">
        <v>26.145695364238399</v>
      </c>
      <c r="O2777" s="9">
        <v>0</v>
      </c>
      <c r="P2777" s="9">
        <v>0</v>
      </c>
      <c r="Q2777" s="9">
        <v>0</v>
      </c>
      <c r="R2777" s="9" t="s">
        <v>393</v>
      </c>
      <c r="S2777" s="9" t="s">
        <v>13438</v>
      </c>
      <c r="T2777" s="9" t="s">
        <v>13439</v>
      </c>
    </row>
    <row r="2778" spans="1:22" hidden="1" x14ac:dyDescent="0.2">
      <c r="A2778" s="9">
        <v>2780</v>
      </c>
      <c r="B2778" s="9" t="s">
        <v>13440</v>
      </c>
      <c r="C2778" s="9" t="s">
        <v>792</v>
      </c>
      <c r="D2778" s="9" t="s">
        <v>846</v>
      </c>
      <c r="E2778" s="9" t="s">
        <v>794</v>
      </c>
      <c r="F2778" s="9" t="s">
        <v>4984</v>
      </c>
      <c r="G2778" s="9">
        <v>13.2</v>
      </c>
      <c r="I2778" s="9">
        <v>1983</v>
      </c>
      <c r="J2778" s="9">
        <v>1983</v>
      </c>
      <c r="L2778" s="9">
        <v>61.803699999999999</v>
      </c>
      <c r="M2778" s="9">
        <v>9.3036969999999997</v>
      </c>
      <c r="O2778" s="9">
        <v>0</v>
      </c>
      <c r="P2778" s="9">
        <v>0</v>
      </c>
      <c r="Q2778" s="9">
        <v>0</v>
      </c>
      <c r="R2778" s="9" t="s">
        <v>393</v>
      </c>
      <c r="S2778" s="9" t="s">
        <v>13441</v>
      </c>
      <c r="T2778" s="9" t="s">
        <v>13442</v>
      </c>
    </row>
    <row r="2779" spans="1:22" hidden="1" x14ac:dyDescent="0.2">
      <c r="A2779" s="9">
        <v>2781</v>
      </c>
      <c r="B2779" s="9" t="s">
        <v>13443</v>
      </c>
      <c r="C2779" s="9" t="s">
        <v>792</v>
      </c>
      <c r="D2779" s="9" t="s">
        <v>846</v>
      </c>
      <c r="E2779" s="9" t="s">
        <v>794</v>
      </c>
      <c r="F2779" s="9" t="s">
        <v>4984</v>
      </c>
      <c r="G2779" s="9">
        <v>2.3899999999999899</v>
      </c>
      <c r="I2779" s="9">
        <v>1960</v>
      </c>
      <c r="J2779" s="9">
        <v>2008</v>
      </c>
      <c r="L2779" s="9">
        <v>59.205643999999999</v>
      </c>
      <c r="M2779" s="9">
        <v>9.6091510000000007</v>
      </c>
      <c r="O2779" s="9">
        <v>0</v>
      </c>
      <c r="P2779" s="9">
        <v>0</v>
      </c>
      <c r="Q2779" s="9">
        <v>0</v>
      </c>
      <c r="R2779" s="9" t="s">
        <v>393</v>
      </c>
      <c r="S2779" s="9" t="s">
        <v>13444</v>
      </c>
      <c r="T2779" s="9" t="s">
        <v>13445</v>
      </c>
      <c r="U2779" s="9" t="s">
        <v>13446</v>
      </c>
    </row>
    <row r="2780" spans="1:22" hidden="1" x14ac:dyDescent="0.2">
      <c r="A2780" s="9">
        <v>2782</v>
      </c>
      <c r="B2780" s="9" t="s">
        <v>13447</v>
      </c>
      <c r="C2780" s="9" t="s">
        <v>792</v>
      </c>
      <c r="D2780" s="9" t="s">
        <v>846</v>
      </c>
      <c r="E2780" s="9" t="s">
        <v>794</v>
      </c>
      <c r="F2780" s="9" t="s">
        <v>4984</v>
      </c>
      <c r="G2780" s="9">
        <v>32.5</v>
      </c>
      <c r="I2780" s="9">
        <v>1953</v>
      </c>
      <c r="J2780" s="9">
        <v>1953</v>
      </c>
      <c r="L2780" s="9">
        <v>60.557839999999999</v>
      </c>
      <c r="M2780" s="9">
        <v>6.2112860000000003</v>
      </c>
      <c r="N2780" s="9">
        <v>3779.6307692307601</v>
      </c>
      <c r="O2780" s="9">
        <v>0</v>
      </c>
      <c r="P2780" s="9">
        <v>0</v>
      </c>
      <c r="Q2780" s="9">
        <v>0</v>
      </c>
      <c r="R2780" s="9" t="s">
        <v>393</v>
      </c>
      <c r="S2780" s="9" t="s">
        <v>13448</v>
      </c>
      <c r="T2780" s="9" t="s">
        <v>13449</v>
      </c>
    </row>
    <row r="2781" spans="1:22" hidden="1" x14ac:dyDescent="0.2">
      <c r="A2781" s="9">
        <v>2783</v>
      </c>
      <c r="B2781" s="9" t="s">
        <v>13450</v>
      </c>
      <c r="C2781" s="9" t="s">
        <v>792</v>
      </c>
      <c r="D2781" s="9" t="s">
        <v>846</v>
      </c>
      <c r="E2781" s="9" t="s">
        <v>794</v>
      </c>
      <c r="F2781" s="9" t="s">
        <v>4984</v>
      </c>
      <c r="G2781" s="9">
        <v>36</v>
      </c>
      <c r="I2781" s="9">
        <v>1950</v>
      </c>
      <c r="J2781" s="9">
        <v>1958</v>
      </c>
      <c r="L2781" s="9">
        <v>59.657613499999997</v>
      </c>
      <c r="M2781" s="9">
        <v>6.0964035000000001</v>
      </c>
      <c r="N2781" s="9">
        <v>2207.3972222222201</v>
      </c>
      <c r="O2781" s="9">
        <v>0</v>
      </c>
      <c r="P2781" s="9">
        <v>0</v>
      </c>
      <c r="Q2781" s="9">
        <v>0</v>
      </c>
      <c r="R2781" s="9" t="s">
        <v>393</v>
      </c>
      <c r="S2781" s="9" t="s">
        <v>13451</v>
      </c>
      <c r="T2781" s="9" t="s">
        <v>13452</v>
      </c>
      <c r="U2781" s="9" t="s">
        <v>13453</v>
      </c>
      <c r="V2781" s="9" t="s">
        <v>13454</v>
      </c>
    </row>
    <row r="2782" spans="1:22" hidden="1" x14ac:dyDescent="0.2">
      <c r="A2782" s="9">
        <v>2784</v>
      </c>
      <c r="B2782" s="9" t="s">
        <v>13455</v>
      </c>
      <c r="C2782" s="9" t="s">
        <v>792</v>
      </c>
      <c r="D2782" s="9" t="s">
        <v>846</v>
      </c>
      <c r="E2782" s="9" t="s">
        <v>794</v>
      </c>
      <c r="F2782" s="9" t="s">
        <v>4984</v>
      </c>
      <c r="G2782" s="9">
        <v>34.700000000000003</v>
      </c>
      <c r="I2782" s="9">
        <v>1999</v>
      </c>
      <c r="J2782" s="9">
        <v>1999</v>
      </c>
      <c r="L2782" s="9">
        <v>62.639218</v>
      </c>
      <c r="M2782" s="9">
        <v>8.7306670000000004</v>
      </c>
      <c r="O2782" s="9">
        <v>0</v>
      </c>
      <c r="P2782" s="9">
        <v>0</v>
      </c>
      <c r="Q2782" s="9">
        <v>0</v>
      </c>
      <c r="R2782" s="9" t="s">
        <v>393</v>
      </c>
      <c r="S2782" s="9" t="s">
        <v>13456</v>
      </c>
      <c r="T2782" s="9" t="s">
        <v>13457</v>
      </c>
    </row>
    <row r="2783" spans="1:22" hidden="1" x14ac:dyDescent="0.2">
      <c r="A2783" s="9">
        <v>2785</v>
      </c>
      <c r="B2783" s="9" t="s">
        <v>13458</v>
      </c>
      <c r="C2783" s="9" t="s">
        <v>792</v>
      </c>
      <c r="D2783" s="9" t="s">
        <v>846</v>
      </c>
      <c r="E2783" s="9" t="s">
        <v>794</v>
      </c>
      <c r="F2783" s="9" t="s">
        <v>4984</v>
      </c>
      <c r="G2783" s="9">
        <v>3.08</v>
      </c>
      <c r="I2783" s="9">
        <v>1939</v>
      </c>
      <c r="J2783" s="9">
        <v>1939</v>
      </c>
      <c r="L2783" s="9">
        <v>58.406025</v>
      </c>
      <c r="M2783" s="9">
        <v>6.1014140000000001</v>
      </c>
      <c r="O2783" s="9">
        <v>0</v>
      </c>
      <c r="P2783" s="9">
        <v>0</v>
      </c>
      <c r="Q2783" s="9">
        <v>0</v>
      </c>
      <c r="R2783" s="9" t="s">
        <v>393</v>
      </c>
      <c r="S2783" s="9" t="s">
        <v>13459</v>
      </c>
      <c r="T2783" s="9" t="s">
        <v>13460</v>
      </c>
    </row>
    <row r="2784" spans="1:22" hidden="1" x14ac:dyDescent="0.2">
      <c r="A2784" s="9">
        <v>2786</v>
      </c>
      <c r="B2784" s="9" t="s">
        <v>13461</v>
      </c>
      <c r="C2784" s="9" t="s">
        <v>792</v>
      </c>
      <c r="D2784" s="9" t="s">
        <v>846</v>
      </c>
      <c r="E2784" s="9" t="s">
        <v>794</v>
      </c>
      <c r="F2784" s="9" t="s">
        <v>4984</v>
      </c>
      <c r="G2784" s="9">
        <v>36</v>
      </c>
      <c r="I2784" s="9">
        <v>1948</v>
      </c>
      <c r="J2784" s="9">
        <v>1948</v>
      </c>
      <c r="L2784" s="9">
        <v>60.440010000000001</v>
      </c>
      <c r="M2784" s="9">
        <v>5.8607060000000004</v>
      </c>
      <c r="N2784" s="9">
        <v>437.30555555555497</v>
      </c>
      <c r="O2784" s="9">
        <v>0</v>
      </c>
      <c r="P2784" s="9">
        <v>0</v>
      </c>
      <c r="Q2784" s="9">
        <v>0</v>
      </c>
      <c r="R2784" s="9" t="s">
        <v>393</v>
      </c>
      <c r="S2784" s="9" t="s">
        <v>13462</v>
      </c>
      <c r="T2784" s="9" t="s">
        <v>13463</v>
      </c>
    </row>
    <row r="2785" spans="1:24" hidden="1" x14ac:dyDescent="0.2">
      <c r="A2785" s="9">
        <v>2787</v>
      </c>
      <c r="B2785" s="9" t="s">
        <v>13464</v>
      </c>
      <c r="C2785" s="9" t="s">
        <v>792</v>
      </c>
      <c r="D2785" s="9" t="s">
        <v>846</v>
      </c>
      <c r="E2785" s="9" t="s">
        <v>794</v>
      </c>
      <c r="F2785" s="9" t="s">
        <v>4984</v>
      </c>
      <c r="G2785" s="9">
        <v>33</v>
      </c>
      <c r="I2785" s="9">
        <v>1933</v>
      </c>
      <c r="J2785" s="9">
        <v>1933</v>
      </c>
      <c r="L2785" s="9">
        <v>59.658549000000001</v>
      </c>
      <c r="M2785" s="9">
        <v>9.2077489999999997</v>
      </c>
      <c r="O2785" s="9">
        <v>0</v>
      </c>
      <c r="P2785" s="9">
        <v>0</v>
      </c>
      <c r="Q2785" s="9">
        <v>0</v>
      </c>
      <c r="R2785" s="9" t="s">
        <v>393</v>
      </c>
      <c r="S2785" s="9" t="s">
        <v>13465</v>
      </c>
      <c r="T2785" s="9" t="s">
        <v>13466</v>
      </c>
    </row>
    <row r="2786" spans="1:24" hidden="1" x14ac:dyDescent="0.2">
      <c r="A2786" s="9">
        <v>2788</v>
      </c>
      <c r="B2786" s="9" t="s">
        <v>13467</v>
      </c>
      <c r="C2786" s="9" t="s">
        <v>792</v>
      </c>
      <c r="D2786" s="9" t="s">
        <v>846</v>
      </c>
      <c r="E2786" s="9" t="s">
        <v>794</v>
      </c>
      <c r="F2786" s="9" t="s">
        <v>4984</v>
      </c>
      <c r="G2786" s="9">
        <v>25.32</v>
      </c>
      <c r="I2786" s="9">
        <v>2006</v>
      </c>
      <c r="J2786" s="9">
        <v>2006</v>
      </c>
      <c r="L2786" s="9">
        <v>59.517958</v>
      </c>
      <c r="M2786" s="9">
        <v>8.6710410000000007</v>
      </c>
      <c r="N2786" s="9">
        <v>7.7796208530805604</v>
      </c>
      <c r="O2786" s="9">
        <v>0</v>
      </c>
      <c r="P2786" s="9">
        <v>0</v>
      </c>
      <c r="Q2786" s="9">
        <v>0</v>
      </c>
      <c r="R2786" s="9" t="s">
        <v>393</v>
      </c>
      <c r="S2786" s="9" t="s">
        <v>13468</v>
      </c>
      <c r="T2786" s="9" t="s">
        <v>13469</v>
      </c>
    </row>
    <row r="2787" spans="1:24" hidden="1" x14ac:dyDescent="0.2">
      <c r="A2787" s="9">
        <v>2789</v>
      </c>
      <c r="B2787" s="9" t="s">
        <v>13470</v>
      </c>
      <c r="C2787" s="9" t="s">
        <v>792</v>
      </c>
      <c r="D2787" s="9" t="s">
        <v>846</v>
      </c>
      <c r="E2787" s="9" t="s">
        <v>794</v>
      </c>
      <c r="F2787" s="9" t="s">
        <v>4984</v>
      </c>
      <c r="G2787" s="9">
        <v>49.3</v>
      </c>
      <c r="I2787" s="9">
        <v>1963</v>
      </c>
      <c r="J2787" s="9">
        <v>2008</v>
      </c>
      <c r="L2787" s="9">
        <v>65.803544000000002</v>
      </c>
      <c r="M2787" s="9">
        <v>12.729010000000001</v>
      </c>
      <c r="N2787" s="9">
        <v>1367.3020833333301</v>
      </c>
      <c r="O2787" s="9">
        <v>0</v>
      </c>
      <c r="P2787" s="9">
        <v>0</v>
      </c>
      <c r="Q2787" s="9">
        <v>0</v>
      </c>
      <c r="R2787" s="9" t="s">
        <v>393</v>
      </c>
      <c r="S2787" s="9" t="s">
        <v>13471</v>
      </c>
      <c r="T2787" s="9" t="s">
        <v>13472</v>
      </c>
      <c r="U2787" s="9" t="s">
        <v>13473</v>
      </c>
    </row>
    <row r="2788" spans="1:24" hidden="1" x14ac:dyDescent="0.2">
      <c r="A2788" s="9">
        <v>2790</v>
      </c>
      <c r="B2788" s="9" t="s">
        <v>13474</v>
      </c>
      <c r="C2788" s="9" t="s">
        <v>792</v>
      </c>
      <c r="D2788" s="9" t="s">
        <v>846</v>
      </c>
      <c r="E2788" s="9" t="s">
        <v>794</v>
      </c>
      <c r="F2788" s="9" t="s">
        <v>4984</v>
      </c>
      <c r="G2788" s="9">
        <v>80</v>
      </c>
      <c r="I2788" s="9">
        <v>1971</v>
      </c>
      <c r="J2788" s="9">
        <v>1971</v>
      </c>
      <c r="L2788" s="9">
        <v>69.456759000000005</v>
      </c>
      <c r="M2788" s="9">
        <v>20.909811999999999</v>
      </c>
      <c r="N2788" s="9">
        <v>2811.4575</v>
      </c>
      <c r="O2788" s="9">
        <v>0</v>
      </c>
      <c r="P2788" s="9">
        <v>0</v>
      </c>
      <c r="Q2788" s="9">
        <v>0</v>
      </c>
      <c r="R2788" s="9" t="s">
        <v>393</v>
      </c>
      <c r="S2788" s="9" t="s">
        <v>13475</v>
      </c>
      <c r="T2788" s="9" t="s">
        <v>13476</v>
      </c>
    </row>
    <row r="2789" spans="1:24" hidden="1" x14ac:dyDescent="0.2">
      <c r="A2789" s="9">
        <v>2791</v>
      </c>
      <c r="B2789" s="9" t="s">
        <v>13477</v>
      </c>
      <c r="C2789" s="9" t="s">
        <v>792</v>
      </c>
      <c r="D2789" s="9" t="s">
        <v>846</v>
      </c>
      <c r="E2789" s="9" t="s">
        <v>794</v>
      </c>
      <c r="F2789" s="9" t="s">
        <v>4984</v>
      </c>
      <c r="G2789" s="9">
        <v>25</v>
      </c>
      <c r="I2789" s="9">
        <v>1966</v>
      </c>
      <c r="J2789" s="9">
        <v>1966</v>
      </c>
      <c r="L2789" s="9">
        <v>63.113494000000003</v>
      </c>
      <c r="M2789" s="9">
        <v>10.478311</v>
      </c>
      <c r="N2789" s="9">
        <v>385.83333333333297</v>
      </c>
      <c r="O2789" s="9">
        <v>0</v>
      </c>
      <c r="P2789" s="9">
        <v>0</v>
      </c>
      <c r="Q2789" s="9">
        <v>0</v>
      </c>
      <c r="R2789" s="9" t="s">
        <v>393</v>
      </c>
      <c r="S2789" s="9" t="s">
        <v>13478</v>
      </c>
      <c r="T2789" s="9" t="s">
        <v>13479</v>
      </c>
    </row>
    <row r="2790" spans="1:24" hidden="1" x14ac:dyDescent="0.2">
      <c r="A2790" s="9">
        <v>2792</v>
      </c>
      <c r="B2790" s="9" t="s">
        <v>13480</v>
      </c>
      <c r="C2790" s="9" t="s">
        <v>792</v>
      </c>
      <c r="D2790" s="9" t="s">
        <v>846</v>
      </c>
      <c r="E2790" s="9" t="s">
        <v>794</v>
      </c>
      <c r="F2790" s="9" t="s">
        <v>4984</v>
      </c>
      <c r="G2790" s="9">
        <v>31.85</v>
      </c>
      <c r="I2790" s="9">
        <v>1899</v>
      </c>
      <c r="J2790" s="9">
        <v>1899</v>
      </c>
      <c r="L2790" s="9">
        <v>59.274985000000001</v>
      </c>
      <c r="M2790" s="9">
        <v>11.129381</v>
      </c>
      <c r="O2790" s="9">
        <v>0</v>
      </c>
      <c r="P2790" s="9">
        <v>0</v>
      </c>
      <c r="Q2790" s="9">
        <v>0</v>
      </c>
      <c r="R2790" s="9" t="s">
        <v>393</v>
      </c>
      <c r="S2790" s="9" t="s">
        <v>13481</v>
      </c>
      <c r="T2790" s="9" t="s">
        <v>13482</v>
      </c>
    </row>
    <row r="2791" spans="1:24" hidden="1" x14ac:dyDescent="0.2">
      <c r="A2791" s="9">
        <v>2793</v>
      </c>
      <c r="B2791" s="9" t="s">
        <v>13483</v>
      </c>
      <c r="C2791" s="9" t="s">
        <v>792</v>
      </c>
      <c r="D2791" s="9" t="s">
        <v>846</v>
      </c>
      <c r="E2791" s="9" t="s">
        <v>794</v>
      </c>
      <c r="F2791" s="9" t="s">
        <v>4984</v>
      </c>
      <c r="G2791" s="9">
        <v>14.6</v>
      </c>
      <c r="I2791" s="9">
        <v>1954</v>
      </c>
      <c r="J2791" s="9">
        <v>1987</v>
      </c>
      <c r="L2791" s="9">
        <v>68.403304000000006</v>
      </c>
      <c r="M2791" s="9">
        <v>17.421530000000001</v>
      </c>
      <c r="N2791" s="9">
        <v>2084</v>
      </c>
      <c r="O2791" s="9">
        <v>0</v>
      </c>
      <c r="P2791" s="9">
        <v>0</v>
      </c>
      <c r="Q2791" s="9">
        <v>0</v>
      </c>
      <c r="R2791" s="9" t="s">
        <v>393</v>
      </c>
      <c r="S2791" s="9" t="s">
        <v>13484</v>
      </c>
      <c r="T2791" s="9" t="s">
        <v>13485</v>
      </c>
      <c r="U2791" s="9" t="s">
        <v>13486</v>
      </c>
    </row>
    <row r="2792" spans="1:24" hidden="1" x14ac:dyDescent="0.2">
      <c r="A2792" s="9">
        <v>2794</v>
      </c>
      <c r="B2792" s="9" t="s">
        <v>13487</v>
      </c>
      <c r="C2792" s="9" t="s">
        <v>792</v>
      </c>
      <c r="D2792" s="9" t="s">
        <v>846</v>
      </c>
      <c r="E2792" s="9" t="s">
        <v>794</v>
      </c>
      <c r="F2792" s="9" t="s">
        <v>4984</v>
      </c>
      <c r="G2792" s="9">
        <v>4.8819999999999997</v>
      </c>
      <c r="I2792" s="9">
        <v>1901</v>
      </c>
      <c r="J2792" s="9">
        <v>2014</v>
      </c>
      <c r="L2792" s="9">
        <v>59.996668999999997</v>
      </c>
      <c r="M2792" s="9">
        <v>10.749974</v>
      </c>
      <c r="N2792" s="9">
        <v>1574.80851063829</v>
      </c>
      <c r="O2792" s="9">
        <v>0</v>
      </c>
      <c r="P2792" s="9">
        <v>0</v>
      </c>
      <c r="Q2792" s="9">
        <v>0</v>
      </c>
      <c r="R2792" s="9" t="s">
        <v>393</v>
      </c>
      <c r="S2792" s="9" t="s">
        <v>13488</v>
      </c>
      <c r="T2792" s="9" t="s">
        <v>13489</v>
      </c>
      <c r="U2792" s="9" t="s">
        <v>13490</v>
      </c>
      <c r="V2792" s="9" t="s">
        <v>13491</v>
      </c>
    </row>
    <row r="2793" spans="1:24" hidden="1" x14ac:dyDescent="0.2">
      <c r="A2793" s="9">
        <v>2795</v>
      </c>
      <c r="B2793" s="9" t="s">
        <v>13492</v>
      </c>
      <c r="C2793" s="9" t="s">
        <v>792</v>
      </c>
      <c r="D2793" s="9" t="s">
        <v>846</v>
      </c>
      <c r="E2793" s="9" t="s">
        <v>794</v>
      </c>
      <c r="F2793" s="9" t="s">
        <v>4984</v>
      </c>
      <c r="G2793" s="9">
        <v>22</v>
      </c>
      <c r="I2793" s="9">
        <v>1961</v>
      </c>
      <c r="J2793" s="9">
        <v>1961</v>
      </c>
      <c r="L2793" s="9">
        <v>58.530183000000001</v>
      </c>
      <c r="M2793" s="9">
        <v>8.3346359999999997</v>
      </c>
      <c r="N2793" s="9">
        <v>114.05454545454501</v>
      </c>
      <c r="O2793" s="9">
        <v>0</v>
      </c>
      <c r="P2793" s="9">
        <v>0</v>
      </c>
      <c r="Q2793" s="9">
        <v>0</v>
      </c>
      <c r="R2793" s="9" t="s">
        <v>393</v>
      </c>
      <c r="S2793" s="9" t="s">
        <v>13493</v>
      </c>
      <c r="T2793" s="9" t="s">
        <v>13494</v>
      </c>
    </row>
    <row r="2794" spans="1:24" hidden="1" x14ac:dyDescent="0.2">
      <c r="A2794" s="9">
        <v>2796</v>
      </c>
      <c r="B2794" s="9" t="s">
        <v>13495</v>
      </c>
      <c r="C2794" s="9" t="s">
        <v>792</v>
      </c>
      <c r="D2794" s="9" t="s">
        <v>846</v>
      </c>
      <c r="E2794" s="9" t="s">
        <v>794</v>
      </c>
      <c r="F2794" s="9" t="s">
        <v>4984</v>
      </c>
      <c r="G2794" s="9">
        <v>108</v>
      </c>
      <c r="I2794" s="9">
        <v>1965</v>
      </c>
      <c r="J2794" s="9">
        <v>1965</v>
      </c>
      <c r="L2794" s="9">
        <v>61.581623999999998</v>
      </c>
      <c r="M2794" s="9">
        <v>9.8421719999999997</v>
      </c>
      <c r="O2794" s="9">
        <v>0</v>
      </c>
      <c r="P2794" s="9">
        <v>0</v>
      </c>
      <c r="Q2794" s="9">
        <v>0</v>
      </c>
      <c r="R2794" s="9" t="s">
        <v>393</v>
      </c>
      <c r="S2794" s="9" t="s">
        <v>13496</v>
      </c>
      <c r="T2794" s="9" t="s">
        <v>13497</v>
      </c>
    </row>
    <row r="2795" spans="1:24" hidden="1" x14ac:dyDescent="0.2">
      <c r="A2795" s="9">
        <v>2797</v>
      </c>
      <c r="B2795" s="9" t="s">
        <v>13498</v>
      </c>
      <c r="C2795" s="9" t="s">
        <v>792</v>
      </c>
      <c r="D2795" s="9" t="s">
        <v>846</v>
      </c>
      <c r="E2795" s="9" t="s">
        <v>794</v>
      </c>
      <c r="F2795" s="9" t="s">
        <v>4984</v>
      </c>
      <c r="G2795" s="9">
        <v>27.4</v>
      </c>
      <c r="I2795" s="9">
        <v>1903</v>
      </c>
      <c r="J2795" s="9">
        <v>1964</v>
      </c>
      <c r="L2795" s="9">
        <v>59.297122999999999</v>
      </c>
      <c r="M2795" s="9">
        <v>9.2199329999999993</v>
      </c>
      <c r="O2795" s="9">
        <v>0</v>
      </c>
      <c r="P2795" s="9">
        <v>0</v>
      </c>
      <c r="Q2795" s="9">
        <v>0</v>
      </c>
      <c r="R2795" s="9" t="s">
        <v>393</v>
      </c>
      <c r="S2795" s="9" t="s">
        <v>13499</v>
      </c>
      <c r="T2795" s="9" t="s">
        <v>13500</v>
      </c>
      <c r="U2795" s="9" t="s">
        <v>13501</v>
      </c>
      <c r="V2795" s="9" t="s">
        <v>13502</v>
      </c>
      <c r="W2795" s="9" t="s">
        <v>13503</v>
      </c>
      <c r="X2795" s="9" t="s">
        <v>13504</v>
      </c>
    </row>
    <row r="2796" spans="1:24" hidden="1" x14ac:dyDescent="0.2">
      <c r="A2796" s="9">
        <v>2798</v>
      </c>
      <c r="B2796" s="9" t="s">
        <v>13505</v>
      </c>
      <c r="C2796" s="9" t="s">
        <v>792</v>
      </c>
      <c r="D2796" s="9" t="s">
        <v>846</v>
      </c>
      <c r="E2796" s="9" t="s">
        <v>794</v>
      </c>
      <c r="F2796" s="9" t="s">
        <v>4984</v>
      </c>
      <c r="G2796" s="9">
        <v>4.9000000000000004</v>
      </c>
      <c r="I2796" s="9">
        <v>1949</v>
      </c>
      <c r="J2796" s="9">
        <v>1949</v>
      </c>
      <c r="L2796" s="9">
        <v>58.465032000000001</v>
      </c>
      <c r="M2796" s="9">
        <v>6.5443220000000002</v>
      </c>
      <c r="N2796" s="9">
        <v>1073.7755102040801</v>
      </c>
      <c r="O2796" s="9">
        <v>0</v>
      </c>
      <c r="P2796" s="9">
        <v>0</v>
      </c>
      <c r="Q2796" s="9">
        <v>0</v>
      </c>
      <c r="R2796" s="9" t="s">
        <v>393</v>
      </c>
      <c r="S2796" s="9" t="s">
        <v>13506</v>
      </c>
      <c r="T2796" s="9" t="s">
        <v>13507</v>
      </c>
    </row>
    <row r="2797" spans="1:24" hidden="1" x14ac:dyDescent="0.2">
      <c r="A2797" s="9">
        <v>2799</v>
      </c>
      <c r="B2797" s="9" t="s">
        <v>13508</v>
      </c>
      <c r="C2797" s="9" t="s">
        <v>792</v>
      </c>
      <c r="D2797" s="9" t="s">
        <v>846</v>
      </c>
      <c r="E2797" s="9" t="s">
        <v>794</v>
      </c>
      <c r="F2797" s="9" t="s">
        <v>4984</v>
      </c>
      <c r="G2797" s="9">
        <v>20.9</v>
      </c>
      <c r="I2797" s="9">
        <v>1957</v>
      </c>
      <c r="J2797" s="9">
        <v>1992</v>
      </c>
      <c r="L2797" s="9">
        <v>59.204847000000001</v>
      </c>
      <c r="M2797" s="9">
        <v>7.8351230000000003</v>
      </c>
      <c r="N2797" s="9">
        <v>1623.6</v>
      </c>
      <c r="O2797" s="9">
        <v>0</v>
      </c>
      <c r="P2797" s="9">
        <v>0</v>
      </c>
      <c r="Q2797" s="9">
        <v>0</v>
      </c>
      <c r="R2797" s="9" t="s">
        <v>393</v>
      </c>
      <c r="S2797" s="9" t="s">
        <v>13509</v>
      </c>
      <c r="T2797" s="9" t="s">
        <v>13510</v>
      </c>
      <c r="U2797" s="9" t="s">
        <v>13511</v>
      </c>
    </row>
    <row r="2798" spans="1:24" hidden="1" x14ac:dyDescent="0.2">
      <c r="A2798" s="9">
        <v>2800</v>
      </c>
      <c r="B2798" s="9" t="s">
        <v>13512</v>
      </c>
      <c r="C2798" s="9" t="s">
        <v>792</v>
      </c>
      <c r="D2798" s="9" t="s">
        <v>846</v>
      </c>
      <c r="E2798" s="9" t="s">
        <v>794</v>
      </c>
      <c r="F2798" s="9" t="s">
        <v>4984</v>
      </c>
      <c r="G2798" s="9">
        <v>48</v>
      </c>
      <c r="I2798" s="9">
        <v>1957</v>
      </c>
      <c r="J2798" s="9">
        <v>1957</v>
      </c>
      <c r="L2798" s="9">
        <v>58.505941999999997</v>
      </c>
      <c r="M2798" s="9">
        <v>7.4171040000000001</v>
      </c>
      <c r="N2798" s="9">
        <v>41.533333333333303</v>
      </c>
      <c r="O2798" s="9">
        <v>0</v>
      </c>
      <c r="P2798" s="9">
        <v>0</v>
      </c>
      <c r="Q2798" s="9">
        <v>0</v>
      </c>
      <c r="R2798" s="9" t="s">
        <v>393</v>
      </c>
      <c r="S2798" s="9" t="s">
        <v>13513</v>
      </c>
      <c r="T2798" s="9" t="s">
        <v>13514</v>
      </c>
    </row>
    <row r="2799" spans="1:24" hidden="1" x14ac:dyDescent="0.2">
      <c r="A2799" s="9">
        <v>2801</v>
      </c>
      <c r="B2799" s="9" t="s">
        <v>13515</v>
      </c>
      <c r="C2799" s="9" t="s">
        <v>792</v>
      </c>
      <c r="D2799" s="9" t="s">
        <v>846</v>
      </c>
      <c r="E2799" s="9" t="s">
        <v>794</v>
      </c>
      <c r="F2799" s="9" t="s">
        <v>4984</v>
      </c>
      <c r="G2799" s="9">
        <v>10</v>
      </c>
      <c r="I2799" s="9">
        <v>1981</v>
      </c>
      <c r="J2799" s="9">
        <v>1981</v>
      </c>
      <c r="L2799" s="9">
        <v>67.355703000000005</v>
      </c>
      <c r="M2799" s="9">
        <v>14.851800000000001</v>
      </c>
      <c r="N2799" s="9">
        <v>3213.2</v>
      </c>
      <c r="O2799" s="9">
        <v>0</v>
      </c>
      <c r="P2799" s="9">
        <v>0</v>
      </c>
      <c r="Q2799" s="9">
        <v>0</v>
      </c>
      <c r="R2799" s="9" t="s">
        <v>393</v>
      </c>
      <c r="S2799" s="9" t="s">
        <v>13516</v>
      </c>
      <c r="T2799" s="9" t="s">
        <v>13517</v>
      </c>
    </row>
    <row r="2800" spans="1:24" hidden="1" x14ac:dyDescent="0.2">
      <c r="A2800" s="9">
        <v>2802</v>
      </c>
      <c r="B2800" s="9" t="s">
        <v>13518</v>
      </c>
      <c r="C2800" s="9" t="s">
        <v>792</v>
      </c>
      <c r="D2800" s="9" t="s">
        <v>846</v>
      </c>
      <c r="E2800" s="9" t="s">
        <v>794</v>
      </c>
      <c r="F2800" s="9" t="s">
        <v>4984</v>
      </c>
      <c r="G2800" s="9">
        <v>32</v>
      </c>
      <c r="I2800" s="9">
        <v>1962</v>
      </c>
      <c r="J2800" s="9">
        <v>1962</v>
      </c>
      <c r="L2800" s="9">
        <v>63.164752999999997</v>
      </c>
      <c r="M2800" s="9">
        <v>11.231370999999999</v>
      </c>
      <c r="O2800" s="9">
        <v>0</v>
      </c>
      <c r="P2800" s="9">
        <v>0</v>
      </c>
      <c r="Q2800" s="9">
        <v>0</v>
      </c>
      <c r="R2800" s="9" t="s">
        <v>393</v>
      </c>
      <c r="S2800" s="9" t="s">
        <v>13519</v>
      </c>
      <c r="T2800" s="9" t="s">
        <v>13520</v>
      </c>
    </row>
    <row r="2801" spans="1:22" hidden="1" x14ac:dyDescent="0.2">
      <c r="A2801" s="9">
        <v>2803</v>
      </c>
      <c r="B2801" s="9" t="s">
        <v>13521</v>
      </c>
      <c r="C2801" s="9" t="s">
        <v>792</v>
      </c>
      <c r="D2801" s="9" t="s">
        <v>846</v>
      </c>
      <c r="E2801" s="9" t="s">
        <v>794</v>
      </c>
      <c r="F2801" s="9" t="s">
        <v>4984</v>
      </c>
      <c r="G2801" s="9">
        <v>56</v>
      </c>
      <c r="I2801" s="9">
        <v>1995</v>
      </c>
      <c r="J2801" s="9">
        <v>1995</v>
      </c>
      <c r="L2801" s="9">
        <v>58.996124000000002</v>
      </c>
      <c r="M2801" s="9">
        <v>7.5468599999999997</v>
      </c>
      <c r="O2801" s="9">
        <v>0</v>
      </c>
      <c r="P2801" s="9">
        <v>0</v>
      </c>
      <c r="Q2801" s="9">
        <v>0</v>
      </c>
      <c r="R2801" s="9" t="s">
        <v>393</v>
      </c>
      <c r="S2801" s="9" t="s">
        <v>13522</v>
      </c>
      <c r="T2801" s="9" t="s">
        <v>13523</v>
      </c>
    </row>
    <row r="2802" spans="1:22" hidden="1" x14ac:dyDescent="0.2">
      <c r="A2802" s="9">
        <v>2804</v>
      </c>
      <c r="B2802" s="9" t="s">
        <v>13524</v>
      </c>
      <c r="C2802" s="9" t="s">
        <v>792</v>
      </c>
      <c r="D2802" s="9" t="s">
        <v>846</v>
      </c>
      <c r="E2802" s="9" t="s">
        <v>794</v>
      </c>
      <c r="F2802" s="9" t="s">
        <v>4984</v>
      </c>
      <c r="G2802" s="9">
        <v>34</v>
      </c>
      <c r="I2802" s="9">
        <v>1977</v>
      </c>
      <c r="J2802" s="9">
        <v>1992</v>
      </c>
      <c r="L2802" s="9">
        <v>60.830770000000001</v>
      </c>
      <c r="M2802" s="9">
        <v>5.8818640000000002</v>
      </c>
      <c r="O2802" s="9">
        <v>0</v>
      </c>
      <c r="P2802" s="9">
        <v>0</v>
      </c>
      <c r="Q2802" s="9">
        <v>0</v>
      </c>
      <c r="R2802" s="9" t="s">
        <v>393</v>
      </c>
      <c r="S2802" s="9" t="s">
        <v>13525</v>
      </c>
      <c r="T2802" s="9" t="s">
        <v>13526</v>
      </c>
      <c r="U2802" s="9" t="s">
        <v>13527</v>
      </c>
    </row>
    <row r="2803" spans="1:22" hidden="1" x14ac:dyDescent="0.2">
      <c r="A2803" s="9">
        <v>2805</v>
      </c>
      <c r="B2803" s="9" t="s">
        <v>13528</v>
      </c>
      <c r="C2803" s="9" t="s">
        <v>792</v>
      </c>
      <c r="D2803" s="9" t="s">
        <v>846</v>
      </c>
      <c r="E2803" s="9" t="s">
        <v>794</v>
      </c>
      <c r="F2803" s="9" t="s">
        <v>4984</v>
      </c>
      <c r="G2803" s="9">
        <v>11</v>
      </c>
      <c r="I2803" s="9">
        <v>1953</v>
      </c>
      <c r="J2803" s="9">
        <v>1953</v>
      </c>
      <c r="L2803" s="9">
        <v>59.787084999999998</v>
      </c>
      <c r="M2803" s="9">
        <v>9.9008129999999994</v>
      </c>
      <c r="O2803" s="9">
        <v>0</v>
      </c>
      <c r="P2803" s="9">
        <v>0</v>
      </c>
      <c r="Q2803" s="9">
        <v>0</v>
      </c>
      <c r="R2803" s="9" t="s">
        <v>393</v>
      </c>
      <c r="S2803" s="9" t="s">
        <v>13529</v>
      </c>
      <c r="T2803" s="9" t="s">
        <v>13530</v>
      </c>
    </row>
    <row r="2804" spans="1:22" hidden="1" x14ac:dyDescent="0.2">
      <c r="A2804" s="9">
        <v>2806</v>
      </c>
      <c r="B2804" s="9" t="s">
        <v>13531</v>
      </c>
      <c r="C2804" s="9" t="s">
        <v>792</v>
      </c>
      <c r="D2804" s="9" t="s">
        <v>846</v>
      </c>
      <c r="E2804" s="9" t="s">
        <v>794</v>
      </c>
      <c r="F2804" s="9" t="s">
        <v>4984</v>
      </c>
      <c r="G2804" s="9">
        <v>16.7</v>
      </c>
      <c r="I2804" s="9">
        <v>1946</v>
      </c>
      <c r="J2804" s="9">
        <v>1946</v>
      </c>
      <c r="L2804" s="9">
        <v>60.208303000000001</v>
      </c>
      <c r="M2804" s="9">
        <v>10.239006</v>
      </c>
      <c r="N2804" s="9">
        <v>339.71257485029901</v>
      </c>
      <c r="O2804" s="9">
        <v>0</v>
      </c>
      <c r="P2804" s="9">
        <v>0</v>
      </c>
      <c r="Q2804" s="9">
        <v>0</v>
      </c>
      <c r="R2804" s="9" t="s">
        <v>393</v>
      </c>
      <c r="S2804" s="9" t="s">
        <v>13532</v>
      </c>
      <c r="T2804" s="9" t="s">
        <v>13533</v>
      </c>
    </row>
    <row r="2805" spans="1:22" hidden="1" x14ac:dyDescent="0.2">
      <c r="A2805" s="9">
        <v>2807</v>
      </c>
      <c r="B2805" s="9" t="s">
        <v>13534</v>
      </c>
      <c r="C2805" s="9" t="s">
        <v>792</v>
      </c>
      <c r="D2805" s="9" t="s">
        <v>846</v>
      </c>
      <c r="E2805" s="9" t="s">
        <v>794</v>
      </c>
      <c r="F2805" s="9" t="s">
        <v>4984</v>
      </c>
      <c r="G2805" s="9">
        <v>13.8</v>
      </c>
      <c r="I2805" s="9">
        <v>1919</v>
      </c>
      <c r="J2805" s="9">
        <v>1919</v>
      </c>
      <c r="L2805" s="9">
        <v>60.582109000000003</v>
      </c>
      <c r="M2805" s="9">
        <v>5.5435160000000003</v>
      </c>
      <c r="N2805" s="9">
        <v>1823.8478260869499</v>
      </c>
      <c r="O2805" s="9">
        <v>0</v>
      </c>
      <c r="P2805" s="9">
        <v>0</v>
      </c>
      <c r="Q2805" s="9">
        <v>0</v>
      </c>
      <c r="R2805" s="9" t="s">
        <v>393</v>
      </c>
      <c r="S2805" s="9" t="s">
        <v>13535</v>
      </c>
      <c r="T2805" s="9" t="s">
        <v>13536</v>
      </c>
    </row>
    <row r="2806" spans="1:22" hidden="1" x14ac:dyDescent="0.2">
      <c r="A2806" s="9">
        <v>2808</v>
      </c>
      <c r="B2806" s="9" t="s">
        <v>13537</v>
      </c>
      <c r="C2806" s="9" t="s">
        <v>792</v>
      </c>
      <c r="D2806" s="9" t="s">
        <v>793</v>
      </c>
      <c r="E2806" s="9" t="s">
        <v>794</v>
      </c>
      <c r="F2806" s="9" t="s">
        <v>4984</v>
      </c>
      <c r="G2806" s="9">
        <v>33</v>
      </c>
      <c r="I2806" s="9">
        <v>1962</v>
      </c>
      <c r="J2806" s="9">
        <v>1962</v>
      </c>
      <c r="L2806" s="9">
        <v>61.565818999999998</v>
      </c>
      <c r="M2806" s="9">
        <v>7.86585</v>
      </c>
      <c r="N2806" s="9">
        <v>4278.8999999999996</v>
      </c>
      <c r="O2806" s="9">
        <v>0</v>
      </c>
      <c r="P2806" s="9">
        <v>0</v>
      </c>
      <c r="Q2806" s="9">
        <v>0</v>
      </c>
      <c r="R2806" s="9" t="s">
        <v>393</v>
      </c>
      <c r="S2806" s="9" t="s">
        <v>13538</v>
      </c>
      <c r="T2806" s="9" t="s">
        <v>13539</v>
      </c>
    </row>
    <row r="2807" spans="1:22" hidden="1" x14ac:dyDescent="0.2">
      <c r="A2807" s="9">
        <v>2809</v>
      </c>
      <c r="B2807" s="9" t="s">
        <v>13540</v>
      </c>
      <c r="C2807" s="9" t="s">
        <v>792</v>
      </c>
      <c r="D2807" s="9" t="s">
        <v>846</v>
      </c>
      <c r="E2807" s="9" t="s">
        <v>794</v>
      </c>
      <c r="F2807" s="9" t="s">
        <v>4984</v>
      </c>
      <c r="G2807" s="9">
        <v>1.7549999999999999</v>
      </c>
      <c r="I2807" s="9">
        <v>1915</v>
      </c>
      <c r="J2807" s="9">
        <v>2008</v>
      </c>
      <c r="L2807" s="9">
        <v>58.524009</v>
      </c>
      <c r="M2807" s="9">
        <v>5.8360690000000002</v>
      </c>
      <c r="N2807" s="9">
        <v>712.77027027026998</v>
      </c>
      <c r="O2807" s="9">
        <v>0</v>
      </c>
      <c r="P2807" s="9">
        <v>0</v>
      </c>
      <c r="Q2807" s="9">
        <v>0</v>
      </c>
      <c r="R2807" s="9" t="s">
        <v>393</v>
      </c>
      <c r="S2807" s="9" t="s">
        <v>13541</v>
      </c>
      <c r="T2807" s="9" t="s">
        <v>13542</v>
      </c>
      <c r="U2807" s="9" t="s">
        <v>13543</v>
      </c>
    </row>
    <row r="2808" spans="1:22" hidden="1" x14ac:dyDescent="0.2">
      <c r="A2808" s="9">
        <v>2810</v>
      </c>
      <c r="B2808" s="9" t="s">
        <v>13544</v>
      </c>
      <c r="C2808" s="9" t="s">
        <v>792</v>
      </c>
      <c r="D2808" s="9" t="s">
        <v>846</v>
      </c>
      <c r="E2808" s="9" t="s">
        <v>794</v>
      </c>
      <c r="F2808" s="9" t="s">
        <v>4984</v>
      </c>
      <c r="G2808" s="9">
        <v>25</v>
      </c>
      <c r="I2808" s="9">
        <v>1966</v>
      </c>
      <c r="J2808" s="9">
        <v>1966</v>
      </c>
      <c r="L2808" s="9">
        <v>63.053018000000002</v>
      </c>
      <c r="M2808" s="9">
        <v>11.489542</v>
      </c>
      <c r="N2808" s="9">
        <v>2.72</v>
      </c>
      <c r="O2808" s="9">
        <v>0</v>
      </c>
      <c r="P2808" s="9">
        <v>0</v>
      </c>
      <c r="Q2808" s="9">
        <v>0</v>
      </c>
      <c r="R2808" s="9" t="s">
        <v>393</v>
      </c>
      <c r="S2808" s="9" t="s">
        <v>13545</v>
      </c>
      <c r="T2808" s="9" t="s">
        <v>13546</v>
      </c>
    </row>
    <row r="2809" spans="1:22" hidden="1" x14ac:dyDescent="0.2">
      <c r="A2809" s="9">
        <v>2811</v>
      </c>
      <c r="B2809" s="9" t="s">
        <v>13547</v>
      </c>
      <c r="C2809" s="9" t="s">
        <v>792</v>
      </c>
      <c r="D2809" s="9" t="s">
        <v>846</v>
      </c>
      <c r="E2809" s="9" t="s">
        <v>794</v>
      </c>
      <c r="F2809" s="9" t="s">
        <v>4984</v>
      </c>
      <c r="G2809" s="9">
        <v>48.8</v>
      </c>
      <c r="I2809" s="9">
        <v>1931</v>
      </c>
      <c r="J2809" s="9">
        <v>1996</v>
      </c>
      <c r="L2809" s="9">
        <v>59.930222000000001</v>
      </c>
      <c r="M2809" s="9">
        <v>9.9459415</v>
      </c>
      <c r="O2809" s="9">
        <v>0</v>
      </c>
      <c r="P2809" s="9">
        <v>0</v>
      </c>
      <c r="Q2809" s="9">
        <v>0</v>
      </c>
      <c r="R2809" s="9" t="s">
        <v>393</v>
      </c>
      <c r="S2809" s="9" t="s">
        <v>13548</v>
      </c>
      <c r="T2809" s="9" t="s">
        <v>13549</v>
      </c>
      <c r="U2809" s="9" t="s">
        <v>13550</v>
      </c>
      <c r="V2809" s="9" t="s">
        <v>13551</v>
      </c>
    </row>
    <row r="2810" spans="1:22" hidden="1" x14ac:dyDescent="0.2">
      <c r="A2810" s="9">
        <v>2812</v>
      </c>
      <c r="B2810" s="9" t="s">
        <v>13552</v>
      </c>
      <c r="C2810" s="9" t="s">
        <v>792</v>
      </c>
      <c r="D2810" s="9" t="s">
        <v>846</v>
      </c>
      <c r="E2810" s="9" t="s">
        <v>794</v>
      </c>
      <c r="F2810" s="9" t="s">
        <v>4984</v>
      </c>
      <c r="G2810" s="9">
        <v>15</v>
      </c>
      <c r="I2810" s="9">
        <v>1970</v>
      </c>
      <c r="J2810" s="9">
        <v>1970</v>
      </c>
      <c r="L2810" s="9">
        <v>62.933703000000001</v>
      </c>
      <c r="M2810" s="9">
        <v>9.1252569999999995</v>
      </c>
      <c r="N2810" s="9">
        <v>2186.6666666666601</v>
      </c>
      <c r="O2810" s="9">
        <v>0</v>
      </c>
      <c r="P2810" s="9">
        <v>0</v>
      </c>
      <c r="Q2810" s="9">
        <v>0</v>
      </c>
      <c r="R2810" s="9" t="s">
        <v>393</v>
      </c>
      <c r="S2810" s="9" t="s">
        <v>13553</v>
      </c>
      <c r="T2810" s="9" t="s">
        <v>13554</v>
      </c>
    </row>
    <row r="2811" spans="1:22" hidden="1" x14ac:dyDescent="0.2">
      <c r="A2811" s="9">
        <v>2813</v>
      </c>
      <c r="B2811" s="9" t="s">
        <v>13555</v>
      </c>
      <c r="C2811" s="9" t="s">
        <v>792</v>
      </c>
      <c r="D2811" s="9" t="s">
        <v>846</v>
      </c>
      <c r="E2811" s="9" t="s">
        <v>794</v>
      </c>
      <c r="F2811" s="9" t="s">
        <v>4984</v>
      </c>
      <c r="G2811" s="9">
        <v>26.8</v>
      </c>
      <c r="I2811" s="9">
        <v>2016</v>
      </c>
      <c r="J2811" s="9">
        <v>2016</v>
      </c>
      <c r="L2811" s="9">
        <v>66.923648</v>
      </c>
      <c r="M2811" s="9">
        <v>14.393596000000001</v>
      </c>
      <c r="O2811" s="9">
        <v>0</v>
      </c>
      <c r="P2811" s="9">
        <v>0</v>
      </c>
      <c r="Q2811" s="9">
        <v>0</v>
      </c>
      <c r="R2811" s="9" t="s">
        <v>393</v>
      </c>
      <c r="S2811" s="9" t="s">
        <v>13556</v>
      </c>
      <c r="T2811" s="9" t="s">
        <v>13557</v>
      </c>
    </row>
    <row r="2812" spans="1:22" hidden="1" x14ac:dyDescent="0.2">
      <c r="A2812" s="9">
        <v>2814</v>
      </c>
      <c r="B2812" s="9" t="s">
        <v>13558</v>
      </c>
      <c r="C2812" s="9" t="s">
        <v>792</v>
      </c>
      <c r="D2812" s="9" t="s">
        <v>846</v>
      </c>
      <c r="E2812" s="9" t="s">
        <v>794</v>
      </c>
      <c r="F2812" s="9" t="s">
        <v>4984</v>
      </c>
      <c r="G2812" s="9">
        <v>30</v>
      </c>
      <c r="I2812" s="9">
        <v>1986</v>
      </c>
      <c r="J2812" s="9">
        <v>1986</v>
      </c>
      <c r="L2812" s="9">
        <v>60.255341000000001</v>
      </c>
      <c r="M2812" s="9">
        <v>5.7408299999999999</v>
      </c>
      <c r="N2812" s="9">
        <v>1571.6666666666599</v>
      </c>
      <c r="O2812" s="9">
        <v>0</v>
      </c>
      <c r="P2812" s="9">
        <v>0</v>
      </c>
      <c r="Q2812" s="9">
        <v>0</v>
      </c>
      <c r="R2812" s="9" t="s">
        <v>393</v>
      </c>
      <c r="S2812" s="9" t="s">
        <v>13559</v>
      </c>
      <c r="T2812" s="9" t="s">
        <v>13560</v>
      </c>
    </row>
    <row r="2813" spans="1:22" hidden="1" x14ac:dyDescent="0.2">
      <c r="A2813" s="9">
        <v>2815</v>
      </c>
      <c r="B2813" s="9" t="s">
        <v>13561</v>
      </c>
      <c r="C2813" s="9" t="s">
        <v>792</v>
      </c>
      <c r="D2813" s="9" t="s">
        <v>846</v>
      </c>
      <c r="E2813" s="9" t="s">
        <v>794</v>
      </c>
      <c r="F2813" s="9" t="s">
        <v>4984</v>
      </c>
      <c r="G2813" s="9">
        <v>80</v>
      </c>
      <c r="I2813" s="9">
        <v>2013</v>
      </c>
      <c r="J2813" s="9">
        <v>2013</v>
      </c>
      <c r="L2813" s="9">
        <v>61.238650999999997</v>
      </c>
      <c r="M2813" s="9">
        <v>6.1593590000000003</v>
      </c>
      <c r="N2813" s="9">
        <v>652.83000000000004</v>
      </c>
      <c r="O2813" s="9">
        <v>0</v>
      </c>
      <c r="P2813" s="9">
        <v>0</v>
      </c>
      <c r="Q2813" s="9">
        <v>0</v>
      </c>
      <c r="R2813" s="9" t="s">
        <v>393</v>
      </c>
      <c r="S2813" s="9" t="s">
        <v>13562</v>
      </c>
      <c r="T2813" s="9" t="s">
        <v>13563</v>
      </c>
    </row>
    <row r="2814" spans="1:22" hidden="1" x14ac:dyDescent="0.2">
      <c r="A2814" s="9">
        <v>2816</v>
      </c>
      <c r="B2814" s="9" t="s">
        <v>13564</v>
      </c>
      <c r="C2814" s="9" t="s">
        <v>792</v>
      </c>
      <c r="D2814" s="9" t="s">
        <v>846</v>
      </c>
      <c r="E2814" s="9" t="s">
        <v>794</v>
      </c>
      <c r="F2814" s="9" t="s">
        <v>4984</v>
      </c>
      <c r="G2814" s="9">
        <v>71</v>
      </c>
      <c r="I2814" s="9">
        <v>1921</v>
      </c>
      <c r="J2814" s="9">
        <v>1921</v>
      </c>
      <c r="L2814" s="9">
        <v>59.902163999999999</v>
      </c>
      <c r="M2814" s="9">
        <v>9.9253319999999992</v>
      </c>
      <c r="O2814" s="9">
        <v>0</v>
      </c>
      <c r="P2814" s="9">
        <v>0</v>
      </c>
      <c r="Q2814" s="9">
        <v>0</v>
      </c>
      <c r="R2814" s="9" t="s">
        <v>393</v>
      </c>
      <c r="S2814" s="9" t="s">
        <v>13565</v>
      </c>
      <c r="T2814" s="9" t="s">
        <v>13566</v>
      </c>
    </row>
    <row r="2815" spans="1:22" hidden="1" x14ac:dyDescent="0.2">
      <c r="A2815" s="9">
        <v>2817</v>
      </c>
      <c r="B2815" s="9" t="s">
        <v>13567</v>
      </c>
      <c r="C2815" s="9" t="s">
        <v>792</v>
      </c>
      <c r="D2815" s="9" t="s">
        <v>846</v>
      </c>
      <c r="E2815" s="9" t="s">
        <v>794</v>
      </c>
      <c r="F2815" s="9" t="s">
        <v>4984</v>
      </c>
      <c r="G2815" s="9">
        <v>23.5</v>
      </c>
      <c r="I2815" s="9">
        <v>1904</v>
      </c>
      <c r="J2815" s="9">
        <v>1904</v>
      </c>
      <c r="L2815" s="9">
        <v>58.543204000000003</v>
      </c>
      <c r="M2815" s="9">
        <v>8.6737479999999998</v>
      </c>
      <c r="O2815" s="9">
        <v>0</v>
      </c>
      <c r="P2815" s="9">
        <v>0</v>
      </c>
      <c r="Q2815" s="9">
        <v>0</v>
      </c>
      <c r="R2815" s="9" t="s">
        <v>393</v>
      </c>
      <c r="S2815" s="9" t="s">
        <v>13568</v>
      </c>
      <c r="T2815" s="9" t="s">
        <v>13569</v>
      </c>
    </row>
    <row r="2816" spans="1:22" hidden="1" x14ac:dyDescent="0.2">
      <c r="A2816" s="9">
        <v>2818</v>
      </c>
      <c r="B2816" s="9" t="s">
        <v>13570</v>
      </c>
      <c r="C2816" s="9" t="s">
        <v>792</v>
      </c>
      <c r="D2816" s="9" t="s">
        <v>846</v>
      </c>
      <c r="E2816" s="9" t="s">
        <v>794</v>
      </c>
      <c r="F2816" s="9" t="s">
        <v>4984</v>
      </c>
      <c r="G2816" s="9">
        <v>48.32</v>
      </c>
      <c r="I2816" s="9">
        <v>1975</v>
      </c>
      <c r="J2816" s="9">
        <v>2008</v>
      </c>
      <c r="L2816" s="9">
        <v>67.116045</v>
      </c>
      <c r="M2816" s="9">
        <v>16.067266</v>
      </c>
      <c r="O2816" s="9">
        <v>0</v>
      </c>
      <c r="P2816" s="9">
        <v>0</v>
      </c>
      <c r="Q2816" s="9">
        <v>0</v>
      </c>
      <c r="R2816" s="9" t="s">
        <v>393</v>
      </c>
      <c r="S2816" s="9" t="s">
        <v>13571</v>
      </c>
      <c r="T2816" s="9" t="s">
        <v>13572</v>
      </c>
      <c r="U2816" s="9" t="s">
        <v>13573</v>
      </c>
    </row>
    <row r="2817" spans="1:21" hidden="1" x14ac:dyDescent="0.2">
      <c r="A2817" s="9">
        <v>2819</v>
      </c>
      <c r="B2817" s="9" t="s">
        <v>13574</v>
      </c>
      <c r="C2817" s="9" t="s">
        <v>792</v>
      </c>
      <c r="D2817" s="9" t="s">
        <v>846</v>
      </c>
      <c r="E2817" s="9" t="s">
        <v>794</v>
      </c>
      <c r="F2817" s="9" t="s">
        <v>4984</v>
      </c>
      <c r="G2817" s="9">
        <v>21</v>
      </c>
      <c r="I2817" s="9">
        <v>1990</v>
      </c>
      <c r="J2817" s="9">
        <v>1990</v>
      </c>
      <c r="L2817" s="9">
        <v>66.375658000000001</v>
      </c>
      <c r="M2817" s="9">
        <v>13.657311</v>
      </c>
      <c r="N2817" s="9">
        <v>2431.4285714285702</v>
      </c>
      <c r="O2817" s="9">
        <v>0</v>
      </c>
      <c r="P2817" s="9">
        <v>0</v>
      </c>
      <c r="Q2817" s="9">
        <v>0</v>
      </c>
      <c r="R2817" s="9" t="s">
        <v>393</v>
      </c>
      <c r="S2817" s="9" t="s">
        <v>13575</v>
      </c>
      <c r="T2817" s="9" t="s">
        <v>13576</v>
      </c>
    </row>
    <row r="2818" spans="1:21" hidden="1" x14ac:dyDescent="0.2">
      <c r="A2818" s="9">
        <v>2820</v>
      </c>
      <c r="B2818" s="9" t="s">
        <v>13577</v>
      </c>
      <c r="C2818" s="9" t="s">
        <v>792</v>
      </c>
      <c r="D2818" s="9" t="s">
        <v>846</v>
      </c>
      <c r="E2818" s="9" t="s">
        <v>794</v>
      </c>
      <c r="F2818" s="9" t="s">
        <v>4984</v>
      </c>
      <c r="G2818" s="9">
        <v>17.8</v>
      </c>
      <c r="I2818" s="9">
        <v>1980</v>
      </c>
      <c r="J2818" s="9">
        <v>1980</v>
      </c>
      <c r="L2818" s="9">
        <v>60.958423000000003</v>
      </c>
      <c r="M2818" s="9">
        <v>9.300065</v>
      </c>
      <c r="N2818" s="9">
        <v>397.10112359550499</v>
      </c>
      <c r="O2818" s="9">
        <v>0</v>
      </c>
      <c r="P2818" s="9">
        <v>0</v>
      </c>
      <c r="Q2818" s="9">
        <v>0</v>
      </c>
      <c r="R2818" s="9" t="s">
        <v>393</v>
      </c>
      <c r="S2818" s="9" t="s">
        <v>13578</v>
      </c>
      <c r="T2818" s="9" t="s">
        <v>13579</v>
      </c>
    </row>
    <row r="2819" spans="1:21" hidden="1" x14ac:dyDescent="0.2">
      <c r="A2819" s="9">
        <v>2821</v>
      </c>
      <c r="B2819" s="9" t="s">
        <v>13580</v>
      </c>
      <c r="C2819" s="9" t="s">
        <v>792</v>
      </c>
      <c r="D2819" s="9" t="s">
        <v>846</v>
      </c>
      <c r="E2819" s="9" t="s">
        <v>794</v>
      </c>
      <c r="F2819" s="9" t="s">
        <v>4984</v>
      </c>
      <c r="G2819" s="9">
        <v>230</v>
      </c>
      <c r="I2819" s="9">
        <v>1963</v>
      </c>
      <c r="J2819" s="9">
        <v>1963</v>
      </c>
      <c r="L2819" s="9">
        <v>59.579898</v>
      </c>
      <c r="M2819" s="9">
        <v>11.100725000000001</v>
      </c>
      <c r="O2819" s="9">
        <v>0</v>
      </c>
      <c r="P2819" s="9">
        <v>0</v>
      </c>
      <c r="Q2819" s="9">
        <v>0</v>
      </c>
      <c r="R2819" s="9" t="s">
        <v>393</v>
      </c>
      <c r="S2819" s="9" t="s">
        <v>13581</v>
      </c>
      <c r="T2819" s="9" t="s">
        <v>13582</v>
      </c>
    </row>
    <row r="2820" spans="1:21" hidden="1" x14ac:dyDescent="0.2">
      <c r="A2820" s="9">
        <v>2822</v>
      </c>
      <c r="B2820" s="9" t="s">
        <v>13583</v>
      </c>
      <c r="C2820" s="9" t="s">
        <v>792</v>
      </c>
      <c r="D2820" s="9" t="s">
        <v>846</v>
      </c>
      <c r="E2820" s="9" t="s">
        <v>794</v>
      </c>
      <c r="F2820" s="9" t="s">
        <v>4984</v>
      </c>
      <c r="G2820" s="9">
        <v>23</v>
      </c>
      <c r="I2820" s="9">
        <v>1963</v>
      </c>
      <c r="J2820" s="9">
        <v>1963</v>
      </c>
      <c r="L2820" s="9">
        <v>58.659910000000004</v>
      </c>
      <c r="M2820" s="9">
        <v>6.6987519999999998</v>
      </c>
      <c r="N2820" s="9">
        <v>641.82608695652095</v>
      </c>
      <c r="O2820" s="9">
        <v>0</v>
      </c>
      <c r="P2820" s="9">
        <v>0</v>
      </c>
      <c r="Q2820" s="9">
        <v>0</v>
      </c>
      <c r="R2820" s="9" t="s">
        <v>393</v>
      </c>
      <c r="S2820" s="9" t="s">
        <v>13584</v>
      </c>
      <c r="T2820" s="9" t="s">
        <v>13585</v>
      </c>
    </row>
    <row r="2821" spans="1:21" hidden="1" x14ac:dyDescent="0.2">
      <c r="A2821" s="9">
        <v>2823</v>
      </c>
      <c r="B2821" s="9" t="s">
        <v>13586</v>
      </c>
      <c r="C2821" s="9" t="s">
        <v>792</v>
      </c>
      <c r="D2821" s="9" t="s">
        <v>846</v>
      </c>
      <c r="E2821" s="9" t="s">
        <v>794</v>
      </c>
      <c r="F2821" s="9" t="s">
        <v>4984</v>
      </c>
      <c r="G2821" s="9">
        <v>18.8</v>
      </c>
      <c r="I2821" s="9">
        <v>1957</v>
      </c>
      <c r="J2821" s="9">
        <v>1957</v>
      </c>
      <c r="L2821" s="9">
        <v>63.321964999999999</v>
      </c>
      <c r="M2821" s="9">
        <v>10.436126</v>
      </c>
      <c r="O2821" s="9">
        <v>0</v>
      </c>
      <c r="P2821" s="9">
        <v>0</v>
      </c>
      <c r="Q2821" s="9">
        <v>0</v>
      </c>
      <c r="R2821" s="9" t="s">
        <v>393</v>
      </c>
      <c r="S2821" s="9" t="s">
        <v>13587</v>
      </c>
      <c r="T2821" s="9" t="s">
        <v>13588</v>
      </c>
    </row>
    <row r="2822" spans="1:21" hidden="1" x14ac:dyDescent="0.2">
      <c r="A2822" s="9">
        <v>2824</v>
      </c>
      <c r="B2822" s="9" t="s">
        <v>13589</v>
      </c>
      <c r="C2822" s="9" t="s">
        <v>792</v>
      </c>
      <c r="D2822" s="9" t="s">
        <v>846</v>
      </c>
      <c r="E2822" s="9" t="s">
        <v>794</v>
      </c>
      <c r="F2822" s="9" t="s">
        <v>4984</v>
      </c>
      <c r="G2822" s="9">
        <v>50</v>
      </c>
      <c r="I2822" s="9">
        <v>1970</v>
      </c>
      <c r="J2822" s="9">
        <v>1970</v>
      </c>
      <c r="L2822" s="9">
        <v>59.216790000000003</v>
      </c>
      <c r="M2822" s="9">
        <v>8.4518920000000008</v>
      </c>
      <c r="N2822" s="9">
        <v>2753.52</v>
      </c>
      <c r="O2822" s="9">
        <v>0</v>
      </c>
      <c r="P2822" s="9">
        <v>0</v>
      </c>
      <c r="Q2822" s="9">
        <v>0</v>
      </c>
      <c r="R2822" s="9" t="s">
        <v>393</v>
      </c>
      <c r="S2822" s="9" t="s">
        <v>13590</v>
      </c>
      <c r="T2822" s="9" t="s">
        <v>13591</v>
      </c>
    </row>
    <row r="2823" spans="1:21" hidden="1" x14ac:dyDescent="0.2">
      <c r="A2823" s="9">
        <v>2825</v>
      </c>
      <c r="B2823" s="9" t="s">
        <v>13592</v>
      </c>
      <c r="C2823" s="9" t="s">
        <v>792</v>
      </c>
      <c r="D2823" s="9" t="s">
        <v>846</v>
      </c>
      <c r="E2823" s="9" t="s">
        <v>794</v>
      </c>
      <c r="F2823" s="9" t="s">
        <v>4984</v>
      </c>
      <c r="G2823" s="9">
        <v>80</v>
      </c>
      <c r="I2823" s="9">
        <v>1999</v>
      </c>
      <c r="J2823" s="9">
        <v>1999</v>
      </c>
      <c r="L2823" s="9">
        <v>59.010981999999998</v>
      </c>
      <c r="M2823" s="9">
        <v>6.4451270000000003</v>
      </c>
      <c r="N2823" s="9">
        <v>2025.625</v>
      </c>
      <c r="O2823" s="9">
        <v>0</v>
      </c>
      <c r="P2823" s="9">
        <v>0</v>
      </c>
      <c r="Q2823" s="9">
        <v>0</v>
      </c>
      <c r="R2823" s="9" t="s">
        <v>393</v>
      </c>
      <c r="S2823" s="9" t="s">
        <v>13593</v>
      </c>
      <c r="T2823" s="9" t="s">
        <v>13594</v>
      </c>
    </row>
    <row r="2824" spans="1:21" hidden="1" x14ac:dyDescent="0.2">
      <c r="A2824" s="9">
        <v>2826</v>
      </c>
      <c r="B2824" s="9" t="s">
        <v>13595</v>
      </c>
      <c r="C2824" s="9" t="s">
        <v>792</v>
      </c>
      <c r="D2824" s="9" t="s">
        <v>846</v>
      </c>
      <c r="E2824" s="9" t="s">
        <v>794</v>
      </c>
      <c r="F2824" s="9" t="s">
        <v>4984</v>
      </c>
      <c r="G2824" s="9">
        <v>48.1</v>
      </c>
      <c r="I2824" s="9">
        <v>2005</v>
      </c>
      <c r="J2824" s="9">
        <v>2005</v>
      </c>
      <c r="L2824" s="9">
        <v>63.986370999999998</v>
      </c>
      <c r="M2824" s="9">
        <v>11.094741000000001</v>
      </c>
      <c r="N2824" s="9">
        <v>300.70686070686003</v>
      </c>
      <c r="O2824" s="9">
        <v>0</v>
      </c>
      <c r="P2824" s="9">
        <v>0</v>
      </c>
      <c r="Q2824" s="9">
        <v>0</v>
      </c>
      <c r="R2824" s="9" t="s">
        <v>393</v>
      </c>
      <c r="S2824" s="9" t="s">
        <v>13596</v>
      </c>
      <c r="T2824" s="9" t="s">
        <v>13597</v>
      </c>
    </row>
    <row r="2825" spans="1:21" hidden="1" x14ac:dyDescent="0.2">
      <c r="A2825" s="9">
        <v>2827</v>
      </c>
      <c r="B2825" s="9" t="s">
        <v>13598</v>
      </c>
      <c r="C2825" s="9" t="s">
        <v>792</v>
      </c>
      <c r="D2825" s="9" t="s">
        <v>846</v>
      </c>
      <c r="E2825" s="9" t="s">
        <v>794</v>
      </c>
      <c r="F2825" s="9" t="s">
        <v>4984</v>
      </c>
      <c r="G2825" s="9">
        <v>13.1</v>
      </c>
      <c r="I2825" s="9">
        <v>1963</v>
      </c>
      <c r="J2825" s="9">
        <v>1985</v>
      </c>
      <c r="L2825" s="9">
        <v>66.951346000000001</v>
      </c>
      <c r="M2825" s="9">
        <v>14.225300000000001</v>
      </c>
      <c r="N2825" s="9">
        <v>3824.375</v>
      </c>
      <c r="O2825" s="9">
        <v>0</v>
      </c>
      <c r="P2825" s="9">
        <v>0</v>
      </c>
      <c r="Q2825" s="9">
        <v>0</v>
      </c>
      <c r="R2825" s="9" t="s">
        <v>393</v>
      </c>
      <c r="S2825" s="9" t="s">
        <v>13599</v>
      </c>
      <c r="T2825" s="9" t="s">
        <v>13600</v>
      </c>
      <c r="U2825" s="9" t="s">
        <v>13601</v>
      </c>
    </row>
    <row r="2826" spans="1:21" hidden="1" x14ac:dyDescent="0.2">
      <c r="A2826" s="9">
        <v>2828</v>
      </c>
      <c r="B2826" s="9" t="s">
        <v>13602</v>
      </c>
      <c r="C2826" s="9" t="s">
        <v>792</v>
      </c>
      <c r="D2826" s="9" t="s">
        <v>846</v>
      </c>
      <c r="E2826" s="9" t="s">
        <v>794</v>
      </c>
      <c r="F2826" s="9" t="s">
        <v>4984</v>
      </c>
      <c r="G2826" s="9">
        <v>25.07</v>
      </c>
      <c r="I2826" s="9">
        <v>1954</v>
      </c>
      <c r="J2826" s="9">
        <v>1972</v>
      </c>
      <c r="L2826" s="9">
        <v>60.581955999999998</v>
      </c>
      <c r="M2826" s="9">
        <v>5.8844329999999996</v>
      </c>
      <c r="O2826" s="9">
        <v>0</v>
      </c>
      <c r="P2826" s="9">
        <v>0</v>
      </c>
      <c r="Q2826" s="9">
        <v>0</v>
      </c>
      <c r="R2826" s="9" t="s">
        <v>393</v>
      </c>
      <c r="S2826" s="9" t="s">
        <v>13603</v>
      </c>
      <c r="T2826" s="9" t="s">
        <v>13604</v>
      </c>
      <c r="U2826" s="9" t="s">
        <v>13605</v>
      </c>
    </row>
    <row r="2827" spans="1:21" hidden="1" x14ac:dyDescent="0.2">
      <c r="A2827" s="9">
        <v>2829</v>
      </c>
      <c r="B2827" s="9" t="s">
        <v>13606</v>
      </c>
      <c r="C2827" s="9" t="s">
        <v>792</v>
      </c>
      <c r="D2827" s="9" t="s">
        <v>846</v>
      </c>
      <c r="E2827" s="9" t="s">
        <v>794</v>
      </c>
      <c r="F2827" s="9" t="s">
        <v>4984</v>
      </c>
      <c r="G2827" s="9">
        <v>11.04</v>
      </c>
      <c r="I2827" s="9">
        <v>1917</v>
      </c>
      <c r="J2827" s="9">
        <v>2007</v>
      </c>
      <c r="L2827" s="9">
        <v>60.512160000000002</v>
      </c>
      <c r="M2827" s="9">
        <v>5.7254040000000002</v>
      </c>
      <c r="N2827" s="9">
        <v>208.39999999999901</v>
      </c>
      <c r="O2827" s="9">
        <v>0</v>
      </c>
      <c r="P2827" s="9">
        <v>0</v>
      </c>
      <c r="Q2827" s="9">
        <v>0</v>
      </c>
      <c r="R2827" s="9" t="s">
        <v>393</v>
      </c>
      <c r="S2827" s="9" t="s">
        <v>13607</v>
      </c>
      <c r="T2827" s="9" t="s">
        <v>13608</v>
      </c>
      <c r="U2827" s="9" t="s">
        <v>13609</v>
      </c>
    </row>
    <row r="2828" spans="1:21" hidden="1" x14ac:dyDescent="0.2">
      <c r="A2828" s="9">
        <v>2830</v>
      </c>
      <c r="B2828" s="9" t="s">
        <v>13610</v>
      </c>
      <c r="C2828" s="9" t="s">
        <v>792</v>
      </c>
      <c r="D2828" s="9" t="s">
        <v>846</v>
      </c>
      <c r="E2828" s="9" t="s">
        <v>794</v>
      </c>
      <c r="F2828" s="9" t="s">
        <v>4984</v>
      </c>
      <c r="G2828" s="9">
        <v>75</v>
      </c>
      <c r="I2828" s="9">
        <v>2005</v>
      </c>
      <c r="J2828" s="9">
        <v>2005</v>
      </c>
      <c r="L2828" s="9">
        <v>61.937434000000003</v>
      </c>
      <c r="M2828" s="9">
        <v>7.8868530000000003</v>
      </c>
      <c r="N2828" s="9">
        <v>1708.69333333333</v>
      </c>
      <c r="O2828" s="9">
        <v>0</v>
      </c>
      <c r="P2828" s="9">
        <v>0</v>
      </c>
      <c r="Q2828" s="9">
        <v>0</v>
      </c>
      <c r="R2828" s="9" t="s">
        <v>393</v>
      </c>
      <c r="S2828" s="9" t="s">
        <v>13611</v>
      </c>
      <c r="T2828" s="9" t="s">
        <v>13612</v>
      </c>
    </row>
    <row r="2829" spans="1:21" hidden="1" x14ac:dyDescent="0.2">
      <c r="A2829" s="9">
        <v>2831</v>
      </c>
      <c r="B2829" s="9" t="s">
        <v>13613</v>
      </c>
      <c r="C2829" s="9" t="s">
        <v>792</v>
      </c>
      <c r="D2829" s="9" t="s">
        <v>846</v>
      </c>
      <c r="E2829" s="9" t="s">
        <v>794</v>
      </c>
      <c r="F2829" s="9" t="s">
        <v>4984</v>
      </c>
      <c r="G2829" s="9">
        <v>3.3</v>
      </c>
      <c r="I2829" s="9">
        <v>1901</v>
      </c>
      <c r="J2829" s="9">
        <v>1901</v>
      </c>
      <c r="L2829" s="9">
        <v>59.052672999999999</v>
      </c>
      <c r="M2829" s="9">
        <v>10.018279</v>
      </c>
      <c r="N2829" s="9">
        <v>920</v>
      </c>
      <c r="O2829" s="9">
        <v>0</v>
      </c>
      <c r="P2829" s="9">
        <v>0</v>
      </c>
      <c r="Q2829" s="9">
        <v>0</v>
      </c>
      <c r="R2829" s="9" t="s">
        <v>393</v>
      </c>
      <c r="S2829" s="9" t="s">
        <v>13614</v>
      </c>
      <c r="T2829" s="9" t="s">
        <v>13615</v>
      </c>
    </row>
    <row r="2830" spans="1:21" hidden="1" x14ac:dyDescent="0.2">
      <c r="A2830" s="9">
        <v>2832</v>
      </c>
      <c r="B2830" s="9" t="s">
        <v>13616</v>
      </c>
      <c r="C2830" s="9" t="s">
        <v>792</v>
      </c>
      <c r="D2830" s="9" t="s">
        <v>846</v>
      </c>
      <c r="E2830" s="9" t="s">
        <v>794</v>
      </c>
      <c r="F2830" s="9" t="s">
        <v>4984</v>
      </c>
      <c r="G2830" s="9">
        <v>24.9</v>
      </c>
      <c r="I2830" s="9">
        <v>1912</v>
      </c>
      <c r="J2830" s="9">
        <v>1912</v>
      </c>
      <c r="L2830" s="9">
        <v>60.384642999999997</v>
      </c>
      <c r="M2830" s="9">
        <v>5.8068520000000001</v>
      </c>
      <c r="N2830" s="9">
        <v>3.7831325301204801</v>
      </c>
      <c r="O2830" s="9">
        <v>0</v>
      </c>
      <c r="P2830" s="9">
        <v>0</v>
      </c>
      <c r="Q2830" s="9">
        <v>0</v>
      </c>
      <c r="R2830" s="9" t="s">
        <v>393</v>
      </c>
      <c r="S2830" s="9" t="s">
        <v>13617</v>
      </c>
      <c r="T2830" s="9" t="s">
        <v>13618</v>
      </c>
    </row>
    <row r="2831" spans="1:21" hidden="1" x14ac:dyDescent="0.2">
      <c r="A2831" s="9">
        <v>2833</v>
      </c>
      <c r="B2831" s="9" t="s">
        <v>13619</v>
      </c>
      <c r="C2831" s="9" t="s">
        <v>792</v>
      </c>
      <c r="D2831" s="9" t="s">
        <v>846</v>
      </c>
      <c r="E2831" s="9" t="s">
        <v>794</v>
      </c>
      <c r="F2831" s="9" t="s">
        <v>4984</v>
      </c>
      <c r="G2831" s="9">
        <v>45.6</v>
      </c>
      <c r="I2831" s="9">
        <v>1995</v>
      </c>
      <c r="J2831" s="9">
        <v>1995</v>
      </c>
      <c r="L2831" s="9">
        <v>59.824603000000003</v>
      </c>
      <c r="M2831" s="9">
        <v>8.3450109999999995</v>
      </c>
      <c r="N2831" s="9">
        <v>3289.99999999999</v>
      </c>
      <c r="O2831" s="9">
        <v>0</v>
      </c>
      <c r="P2831" s="9">
        <v>0</v>
      </c>
      <c r="Q2831" s="9">
        <v>0</v>
      </c>
      <c r="R2831" s="9" t="s">
        <v>393</v>
      </c>
      <c r="S2831" s="9" t="s">
        <v>13620</v>
      </c>
      <c r="T2831" s="9" t="s">
        <v>13621</v>
      </c>
    </row>
    <row r="2832" spans="1:21" hidden="1" x14ac:dyDescent="0.2">
      <c r="A2832" s="9">
        <v>2834</v>
      </c>
      <c r="B2832" s="9" t="s">
        <v>13622</v>
      </c>
      <c r="C2832" s="9" t="s">
        <v>792</v>
      </c>
      <c r="D2832" s="9" t="s">
        <v>846</v>
      </c>
      <c r="E2832" s="9" t="s">
        <v>794</v>
      </c>
      <c r="F2832" s="9" t="s">
        <v>4984</v>
      </c>
      <c r="G2832" s="9">
        <v>20.6</v>
      </c>
      <c r="I2832" s="9">
        <v>1938</v>
      </c>
      <c r="J2832" s="9">
        <v>1938</v>
      </c>
      <c r="L2832" s="9">
        <v>63.440244</v>
      </c>
      <c r="M2832" s="9">
        <v>11.742539000000001</v>
      </c>
      <c r="N2832" s="9">
        <v>2733.9805825242702</v>
      </c>
      <c r="O2832" s="9">
        <v>0</v>
      </c>
      <c r="P2832" s="9">
        <v>0</v>
      </c>
      <c r="Q2832" s="9">
        <v>0</v>
      </c>
      <c r="R2832" s="9" t="s">
        <v>393</v>
      </c>
      <c r="S2832" s="9" t="s">
        <v>13623</v>
      </c>
      <c r="T2832" s="9" t="s">
        <v>13624</v>
      </c>
    </row>
    <row r="2833" spans="1:21" hidden="1" x14ac:dyDescent="0.2">
      <c r="A2833" s="9">
        <v>2835</v>
      </c>
      <c r="B2833" s="9" t="s">
        <v>13625</v>
      </c>
      <c r="C2833" s="9" t="s">
        <v>792</v>
      </c>
      <c r="D2833" s="9" t="s">
        <v>846</v>
      </c>
      <c r="E2833" s="9" t="s">
        <v>794</v>
      </c>
      <c r="F2833" s="9" t="s">
        <v>4984</v>
      </c>
      <c r="G2833" s="9">
        <v>40</v>
      </c>
      <c r="I2833" s="9">
        <v>1975</v>
      </c>
      <c r="J2833" s="9">
        <v>1975</v>
      </c>
      <c r="L2833" s="9">
        <v>60.167127000000001</v>
      </c>
      <c r="M2833" s="9">
        <v>11.529375999999999</v>
      </c>
      <c r="O2833" s="9">
        <v>0</v>
      </c>
      <c r="P2833" s="9">
        <v>0</v>
      </c>
      <c r="Q2833" s="9">
        <v>0</v>
      </c>
      <c r="R2833" s="9" t="s">
        <v>393</v>
      </c>
      <c r="S2833" s="9" t="s">
        <v>13626</v>
      </c>
      <c r="T2833" s="9" t="s">
        <v>13627</v>
      </c>
    </row>
    <row r="2834" spans="1:21" hidden="1" x14ac:dyDescent="0.2">
      <c r="A2834" s="9">
        <v>2836</v>
      </c>
      <c r="B2834" s="9" t="s">
        <v>13628</v>
      </c>
      <c r="C2834" s="9" t="s">
        <v>792</v>
      </c>
      <c r="D2834" s="9" t="s">
        <v>846</v>
      </c>
      <c r="E2834" s="9" t="s">
        <v>794</v>
      </c>
      <c r="F2834" s="9" t="s">
        <v>4984</v>
      </c>
      <c r="G2834" s="9">
        <v>15</v>
      </c>
      <c r="I2834" s="9">
        <v>1971</v>
      </c>
      <c r="J2834" s="9">
        <v>1971</v>
      </c>
      <c r="L2834" s="9">
        <v>59.657713999999999</v>
      </c>
      <c r="M2834" s="9">
        <v>9.6516149999999996</v>
      </c>
      <c r="O2834" s="9">
        <v>0</v>
      </c>
      <c r="P2834" s="9">
        <v>0</v>
      </c>
      <c r="Q2834" s="9">
        <v>0</v>
      </c>
      <c r="R2834" s="9" t="s">
        <v>393</v>
      </c>
      <c r="S2834" s="9" t="s">
        <v>13629</v>
      </c>
      <c r="T2834" s="9" t="s">
        <v>13630</v>
      </c>
    </row>
    <row r="2835" spans="1:21" hidden="1" x14ac:dyDescent="0.2">
      <c r="A2835" s="9">
        <v>2837</v>
      </c>
      <c r="B2835" s="9" t="s">
        <v>13631</v>
      </c>
      <c r="C2835" s="9" t="s">
        <v>792</v>
      </c>
      <c r="D2835" s="9" t="s">
        <v>846</v>
      </c>
      <c r="E2835" s="9" t="s">
        <v>794</v>
      </c>
      <c r="F2835" s="9" t="s">
        <v>4984</v>
      </c>
      <c r="G2835" s="9">
        <v>13.5</v>
      </c>
      <c r="I2835" s="9">
        <v>1961</v>
      </c>
      <c r="J2835" s="9">
        <v>1961</v>
      </c>
      <c r="L2835" s="9">
        <v>59.928859000000003</v>
      </c>
      <c r="M2835" s="9">
        <v>9.9634429999999998</v>
      </c>
      <c r="N2835" s="9">
        <v>248.14814814814801</v>
      </c>
      <c r="O2835" s="9">
        <v>0</v>
      </c>
      <c r="P2835" s="9">
        <v>0</v>
      </c>
      <c r="Q2835" s="9">
        <v>0</v>
      </c>
      <c r="R2835" s="9" t="s">
        <v>393</v>
      </c>
      <c r="S2835" s="9" t="s">
        <v>13632</v>
      </c>
      <c r="T2835" s="9" t="s">
        <v>13633</v>
      </c>
    </row>
    <row r="2836" spans="1:21" hidden="1" x14ac:dyDescent="0.2">
      <c r="A2836" s="9">
        <v>2838</v>
      </c>
      <c r="B2836" s="9" t="s">
        <v>13634</v>
      </c>
      <c r="C2836" s="9" t="s">
        <v>792</v>
      </c>
      <c r="D2836" s="9" t="s">
        <v>846</v>
      </c>
      <c r="E2836" s="9" t="s">
        <v>794</v>
      </c>
      <c r="F2836" s="9" t="s">
        <v>4984</v>
      </c>
      <c r="G2836" s="9">
        <v>10</v>
      </c>
      <c r="I2836" s="9">
        <v>1957</v>
      </c>
      <c r="J2836" s="9">
        <v>1957</v>
      </c>
      <c r="L2836" s="9">
        <v>60.929667999999999</v>
      </c>
      <c r="M2836" s="9">
        <v>8.4229850000000006</v>
      </c>
      <c r="N2836" s="9">
        <v>3145</v>
      </c>
      <c r="O2836" s="9">
        <v>0</v>
      </c>
      <c r="P2836" s="9">
        <v>0</v>
      </c>
      <c r="Q2836" s="9">
        <v>0</v>
      </c>
      <c r="R2836" s="9" t="s">
        <v>393</v>
      </c>
      <c r="S2836" s="9" t="s">
        <v>13635</v>
      </c>
      <c r="T2836" s="9" t="s">
        <v>13636</v>
      </c>
    </row>
    <row r="2837" spans="1:21" hidden="1" x14ac:dyDescent="0.2">
      <c r="A2837" s="9">
        <v>2839</v>
      </c>
      <c r="B2837" s="9" t="s">
        <v>13637</v>
      </c>
      <c r="C2837" s="9" t="s">
        <v>242</v>
      </c>
      <c r="D2837" s="9" t="s">
        <v>334</v>
      </c>
      <c r="E2837" s="9" t="s">
        <v>243</v>
      </c>
      <c r="F2837" s="9" t="s">
        <v>565</v>
      </c>
      <c r="G2837" s="9">
        <v>20</v>
      </c>
      <c r="H2837" s="9">
        <v>0.3795</v>
      </c>
      <c r="I2837" s="9">
        <v>1995</v>
      </c>
      <c r="J2837" s="9">
        <v>1995</v>
      </c>
      <c r="L2837" s="9">
        <v>50.813189999999999</v>
      </c>
      <c r="M2837" s="9">
        <v>9.9775200000000002</v>
      </c>
      <c r="O2837" s="9">
        <v>0</v>
      </c>
      <c r="P2837" s="9">
        <v>0</v>
      </c>
      <c r="Q2837" s="9">
        <v>0</v>
      </c>
      <c r="R2837" s="9" t="s">
        <v>393</v>
      </c>
      <c r="S2837" s="9" t="s">
        <v>13638</v>
      </c>
      <c r="T2837" s="9" t="s">
        <v>13639</v>
      </c>
    </row>
    <row r="2838" spans="1:21" hidden="1" x14ac:dyDescent="0.2">
      <c r="A2838" s="9">
        <v>2840</v>
      </c>
      <c r="B2838" s="9" t="s">
        <v>13640</v>
      </c>
      <c r="C2838" s="9" t="s">
        <v>242</v>
      </c>
      <c r="D2838" s="9" t="s">
        <v>334</v>
      </c>
      <c r="E2838" s="9" t="s">
        <v>229</v>
      </c>
      <c r="F2838" s="9" t="s">
        <v>565</v>
      </c>
      <c r="G2838" s="9">
        <v>23.3</v>
      </c>
      <c r="H2838" s="9">
        <v>0.37730000000000002</v>
      </c>
      <c r="I2838" s="9">
        <v>1993</v>
      </c>
      <c r="J2838" s="9">
        <v>1993</v>
      </c>
      <c r="L2838" s="9">
        <v>51.048850000000002</v>
      </c>
      <c r="M2838" s="9">
        <v>12.110379999999999</v>
      </c>
      <c r="O2838" s="9">
        <v>0</v>
      </c>
      <c r="P2838" s="9">
        <v>0</v>
      </c>
      <c r="Q2838" s="9">
        <v>0</v>
      </c>
      <c r="R2838" s="9" t="s">
        <v>393</v>
      </c>
      <c r="S2838" s="9" t="s">
        <v>13641</v>
      </c>
      <c r="T2838" s="9" t="s">
        <v>13642</v>
      </c>
    </row>
    <row r="2839" spans="1:21" hidden="1" x14ac:dyDescent="0.2">
      <c r="A2839" s="9">
        <v>2841</v>
      </c>
      <c r="B2839" s="9" t="s">
        <v>13643</v>
      </c>
      <c r="C2839" s="9" t="s">
        <v>2522</v>
      </c>
      <c r="E2839" s="9" t="s">
        <v>229</v>
      </c>
      <c r="F2839" s="9" t="s">
        <v>1189</v>
      </c>
      <c r="G2839" s="9">
        <v>13.5</v>
      </c>
      <c r="L2839" s="9">
        <v>60.383299999999998</v>
      </c>
      <c r="M2839" s="9">
        <v>23.133299999999998</v>
      </c>
      <c r="O2839" s="9">
        <v>0</v>
      </c>
      <c r="P2839" s="9">
        <v>0</v>
      </c>
      <c r="Q2839" s="9">
        <v>0</v>
      </c>
      <c r="R2839" s="9" t="s">
        <v>393</v>
      </c>
      <c r="S2839" s="9" t="s">
        <v>13644</v>
      </c>
      <c r="T2839" s="9" t="s">
        <v>13645</v>
      </c>
    </row>
    <row r="2840" spans="1:21" hidden="1" x14ac:dyDescent="0.2">
      <c r="A2840" s="9">
        <v>2842</v>
      </c>
      <c r="B2840" s="9" t="s">
        <v>13646</v>
      </c>
      <c r="C2840" s="9" t="s">
        <v>792</v>
      </c>
      <c r="E2840" s="9" t="s">
        <v>229</v>
      </c>
      <c r="F2840" s="9" t="s">
        <v>976</v>
      </c>
      <c r="G2840" s="9">
        <v>4</v>
      </c>
      <c r="I2840" s="9">
        <v>2013</v>
      </c>
      <c r="J2840" s="9">
        <v>2013</v>
      </c>
      <c r="L2840" s="9">
        <v>58.261209999999998</v>
      </c>
      <c r="M2840" s="9">
        <v>-4.9825080000000002</v>
      </c>
      <c r="O2840" s="9">
        <v>0</v>
      </c>
      <c r="P2840" s="9">
        <v>0</v>
      </c>
      <c r="Q2840" s="9">
        <v>0</v>
      </c>
      <c r="R2840" s="9" t="s">
        <v>393</v>
      </c>
      <c r="S2840" s="9" t="s">
        <v>13647</v>
      </c>
      <c r="T2840" s="9" t="s">
        <v>13648</v>
      </c>
    </row>
    <row r="2841" spans="1:21" hidden="1" x14ac:dyDescent="0.2">
      <c r="A2841" s="9">
        <v>2843</v>
      </c>
      <c r="B2841" s="9" t="s">
        <v>13649</v>
      </c>
      <c r="C2841" s="9" t="s">
        <v>792</v>
      </c>
      <c r="E2841" s="9" t="s">
        <v>229</v>
      </c>
      <c r="F2841" s="9" t="s">
        <v>976</v>
      </c>
      <c r="G2841" s="9">
        <v>2.4</v>
      </c>
      <c r="I2841" s="9">
        <v>1952</v>
      </c>
      <c r="J2841" s="9">
        <v>1952</v>
      </c>
      <c r="L2841" s="9">
        <v>57.496778999999997</v>
      </c>
      <c r="M2841" s="9">
        <v>-6.1457920000000001</v>
      </c>
      <c r="O2841" s="9">
        <v>0</v>
      </c>
      <c r="P2841" s="9">
        <v>0</v>
      </c>
      <c r="Q2841" s="9">
        <v>0</v>
      </c>
      <c r="R2841" s="9" t="s">
        <v>393</v>
      </c>
      <c r="S2841" s="9" t="s">
        <v>13650</v>
      </c>
      <c r="T2841" s="9" t="s">
        <v>13651</v>
      </c>
    </row>
    <row r="2842" spans="1:21" hidden="1" x14ac:dyDescent="0.2">
      <c r="A2842" s="9">
        <v>2844</v>
      </c>
      <c r="B2842" s="9" t="s">
        <v>13652</v>
      </c>
      <c r="C2842" s="9" t="s">
        <v>242</v>
      </c>
      <c r="E2842" s="9" t="s">
        <v>229</v>
      </c>
      <c r="F2842" s="9" t="s">
        <v>976</v>
      </c>
      <c r="G2842" s="9">
        <v>23</v>
      </c>
      <c r="I2842" s="9">
        <v>1952</v>
      </c>
      <c r="J2842" s="9">
        <v>1952</v>
      </c>
      <c r="L2842" s="9">
        <v>58.203150999999998</v>
      </c>
      <c r="M2842" s="9">
        <v>-6.3727530000000003</v>
      </c>
      <c r="O2842" s="9">
        <v>0</v>
      </c>
      <c r="P2842" s="9">
        <v>0</v>
      </c>
      <c r="Q2842" s="9">
        <v>0</v>
      </c>
      <c r="R2842" s="9" t="s">
        <v>393</v>
      </c>
      <c r="S2842" s="9" t="s">
        <v>13653</v>
      </c>
      <c r="T2842" s="9" t="s">
        <v>13654</v>
      </c>
    </row>
    <row r="2843" spans="1:21" hidden="1" x14ac:dyDescent="0.2">
      <c r="A2843" s="9">
        <v>2845</v>
      </c>
      <c r="B2843" s="9" t="s">
        <v>13655</v>
      </c>
      <c r="C2843" s="9" t="s">
        <v>792</v>
      </c>
      <c r="E2843" s="9" t="s">
        <v>229</v>
      </c>
      <c r="F2843" s="9" t="s">
        <v>976</v>
      </c>
      <c r="G2843" s="9">
        <v>6</v>
      </c>
      <c r="I2843" s="9">
        <v>1927</v>
      </c>
      <c r="J2843" s="9">
        <v>1927</v>
      </c>
      <c r="L2843" s="9">
        <v>55.677411999999997</v>
      </c>
      <c r="M2843" s="9">
        <v>-3.8306170000000002</v>
      </c>
      <c r="O2843" s="9">
        <v>0</v>
      </c>
      <c r="P2843" s="9">
        <v>0</v>
      </c>
      <c r="Q2843" s="9">
        <v>0</v>
      </c>
      <c r="R2843" s="9" t="s">
        <v>393</v>
      </c>
      <c r="S2843" s="9" t="s">
        <v>13656</v>
      </c>
      <c r="T2843" s="9" t="s">
        <v>13657</v>
      </c>
    </row>
    <row r="2844" spans="1:21" hidden="1" x14ac:dyDescent="0.2">
      <c r="A2844" s="9">
        <v>2846</v>
      </c>
      <c r="B2844" s="9" t="s">
        <v>13658</v>
      </c>
      <c r="C2844" s="9" t="s">
        <v>2522</v>
      </c>
      <c r="E2844" s="9" t="s">
        <v>243</v>
      </c>
      <c r="F2844" s="9" t="s">
        <v>976</v>
      </c>
      <c r="G2844" s="9">
        <v>35</v>
      </c>
      <c r="I2844" s="9">
        <v>1918</v>
      </c>
      <c r="J2844" s="9">
        <v>1918</v>
      </c>
      <c r="L2844" s="9">
        <v>51.509500000000003</v>
      </c>
      <c r="M2844" s="9">
        <v>-0.59540000000000004</v>
      </c>
      <c r="O2844" s="9">
        <v>0</v>
      </c>
      <c r="P2844" s="9">
        <v>0</v>
      </c>
      <c r="Q2844" s="9">
        <v>0</v>
      </c>
      <c r="R2844" s="9" t="s">
        <v>393</v>
      </c>
      <c r="S2844" s="9" t="s">
        <v>13659</v>
      </c>
      <c r="T2844" s="9" t="s">
        <v>13660</v>
      </c>
    </row>
    <row r="2845" spans="1:21" hidden="1" x14ac:dyDescent="0.2">
      <c r="A2845" s="9">
        <v>2847</v>
      </c>
      <c r="B2845" s="9" t="s">
        <v>13661</v>
      </c>
      <c r="C2845" s="9" t="s">
        <v>242</v>
      </c>
      <c r="D2845" s="9" t="s">
        <v>228</v>
      </c>
      <c r="E2845" s="9" t="s">
        <v>229</v>
      </c>
      <c r="F2845" s="9" t="s">
        <v>976</v>
      </c>
      <c r="G2845" s="9">
        <v>56</v>
      </c>
      <c r="I2845" s="9">
        <v>1999</v>
      </c>
      <c r="J2845" s="9">
        <v>1999</v>
      </c>
      <c r="L2845" s="9">
        <v>53.165356000000003</v>
      </c>
      <c r="M2845" s="9">
        <v>-2.4060800000000002</v>
      </c>
      <c r="O2845" s="9">
        <v>0</v>
      </c>
      <c r="P2845" s="9">
        <v>0</v>
      </c>
      <c r="Q2845" s="9">
        <v>0</v>
      </c>
      <c r="R2845" s="9" t="s">
        <v>393</v>
      </c>
      <c r="S2845" s="9" t="s">
        <v>13662</v>
      </c>
      <c r="T2845" s="9" t="s">
        <v>13663</v>
      </c>
    </row>
    <row r="2846" spans="1:21" hidden="1" x14ac:dyDescent="0.2">
      <c r="A2846" s="9">
        <v>2848</v>
      </c>
      <c r="B2846" s="9" t="s">
        <v>13664</v>
      </c>
      <c r="C2846" s="9" t="s">
        <v>11107</v>
      </c>
      <c r="E2846" s="9" t="s">
        <v>229</v>
      </c>
      <c r="F2846" s="9" t="s">
        <v>976</v>
      </c>
      <c r="G2846" s="9">
        <v>91</v>
      </c>
      <c r="I2846" s="9">
        <v>2014</v>
      </c>
      <c r="J2846" s="9">
        <v>2014</v>
      </c>
      <c r="L2846" s="9">
        <v>53.325699999999998</v>
      </c>
      <c r="M2846" s="9">
        <v>-2.7524000000000002</v>
      </c>
      <c r="O2846" s="9">
        <v>0</v>
      </c>
      <c r="P2846" s="9">
        <v>0</v>
      </c>
      <c r="Q2846" s="9">
        <v>0</v>
      </c>
      <c r="R2846" s="9" t="s">
        <v>393</v>
      </c>
      <c r="S2846" s="9" t="s">
        <v>13665</v>
      </c>
      <c r="T2846" s="9" t="s">
        <v>13666</v>
      </c>
    </row>
    <row r="2847" spans="1:21" hidden="1" x14ac:dyDescent="0.2">
      <c r="A2847" s="9">
        <v>2849</v>
      </c>
      <c r="B2847" s="9" t="s">
        <v>13667</v>
      </c>
      <c r="C2847" s="9" t="s">
        <v>11107</v>
      </c>
      <c r="E2847" s="9" t="s">
        <v>229</v>
      </c>
      <c r="F2847" s="9" t="s">
        <v>976</v>
      </c>
      <c r="G2847" s="9">
        <v>80</v>
      </c>
      <c r="I2847" s="9">
        <v>2011</v>
      </c>
      <c r="J2847" s="9">
        <v>2011</v>
      </c>
      <c r="L2847" s="9">
        <v>51.468299999999999</v>
      </c>
      <c r="M2847" s="9">
        <v>0.1178</v>
      </c>
      <c r="O2847" s="9">
        <v>0</v>
      </c>
      <c r="P2847" s="9">
        <v>0</v>
      </c>
      <c r="Q2847" s="9">
        <v>0</v>
      </c>
      <c r="R2847" s="9" t="s">
        <v>393</v>
      </c>
      <c r="S2847" s="9" t="s">
        <v>13668</v>
      </c>
      <c r="T2847" s="9" t="s">
        <v>13669</v>
      </c>
    </row>
    <row r="2848" spans="1:21" hidden="1" x14ac:dyDescent="0.2">
      <c r="A2848" s="9">
        <v>2850</v>
      </c>
      <c r="B2848" s="9" t="s">
        <v>13670</v>
      </c>
      <c r="C2848" s="9" t="s">
        <v>792</v>
      </c>
      <c r="E2848" s="9" t="s">
        <v>229</v>
      </c>
      <c r="F2848" s="9" t="s">
        <v>976</v>
      </c>
      <c r="G2848" s="9">
        <v>6.3</v>
      </c>
      <c r="I2848" s="9">
        <v>2002</v>
      </c>
      <c r="J2848" s="9">
        <v>2008</v>
      </c>
      <c r="L2848" s="9">
        <v>57.214222999999997</v>
      </c>
      <c r="M2848" s="9">
        <v>-4.4519580000000003</v>
      </c>
      <c r="O2848" s="9">
        <v>0</v>
      </c>
      <c r="P2848" s="9">
        <v>0</v>
      </c>
      <c r="Q2848" s="9">
        <v>0</v>
      </c>
      <c r="R2848" s="9" t="s">
        <v>393</v>
      </c>
      <c r="S2848" s="9" t="s">
        <v>13671</v>
      </c>
      <c r="T2848" s="9" t="s">
        <v>13672</v>
      </c>
      <c r="U2848" s="9" t="s">
        <v>13673</v>
      </c>
    </row>
    <row r="2849" spans="1:21" hidden="1" x14ac:dyDescent="0.2">
      <c r="A2849" s="9">
        <v>2851</v>
      </c>
      <c r="B2849" s="9" t="s">
        <v>13674</v>
      </c>
      <c r="C2849" s="9" t="s">
        <v>242</v>
      </c>
      <c r="D2849" s="9" t="s">
        <v>228</v>
      </c>
      <c r="E2849" s="9" t="s">
        <v>229</v>
      </c>
      <c r="F2849" s="9" t="s">
        <v>976</v>
      </c>
      <c r="G2849" s="9">
        <v>34</v>
      </c>
      <c r="I2849" s="9">
        <v>1967</v>
      </c>
      <c r="J2849" s="9">
        <v>1967</v>
      </c>
      <c r="L2849" s="9">
        <v>52.865240999999997</v>
      </c>
      <c r="M2849" s="9">
        <v>-1.254127</v>
      </c>
      <c r="O2849" s="9">
        <v>0</v>
      </c>
      <c r="P2849" s="9">
        <v>0</v>
      </c>
      <c r="Q2849" s="9">
        <v>0</v>
      </c>
      <c r="R2849" s="9" t="s">
        <v>13675</v>
      </c>
      <c r="S2849" s="9" t="s">
        <v>13676</v>
      </c>
      <c r="T2849" s="9" t="s">
        <v>13677</v>
      </c>
    </row>
    <row r="2850" spans="1:21" hidden="1" x14ac:dyDescent="0.2">
      <c r="A2850" s="9">
        <v>2852</v>
      </c>
      <c r="B2850" s="9" t="s">
        <v>13678</v>
      </c>
      <c r="C2850" s="9" t="s">
        <v>792</v>
      </c>
      <c r="E2850" s="9" t="s">
        <v>229</v>
      </c>
      <c r="F2850" s="9" t="s">
        <v>976</v>
      </c>
      <c r="G2850" s="9">
        <v>15.1</v>
      </c>
      <c r="I2850" s="9">
        <v>1950</v>
      </c>
      <c r="J2850" s="9">
        <v>1950</v>
      </c>
      <c r="L2850" s="9">
        <v>56.699292999999997</v>
      </c>
      <c r="M2850" s="9">
        <v>-3.7399960000000001</v>
      </c>
      <c r="O2850" s="9">
        <v>0</v>
      </c>
      <c r="P2850" s="9">
        <v>0</v>
      </c>
      <c r="Q2850" s="9">
        <v>0</v>
      </c>
      <c r="R2850" s="9" t="s">
        <v>393</v>
      </c>
      <c r="S2850" s="9" t="s">
        <v>13679</v>
      </c>
      <c r="T2850" s="9" t="s">
        <v>13680</v>
      </c>
      <c r="U2850" s="9" t="s">
        <v>13681</v>
      </c>
    </row>
    <row r="2851" spans="1:21" hidden="1" x14ac:dyDescent="0.2">
      <c r="A2851" s="9">
        <v>2853</v>
      </c>
      <c r="B2851" s="9" t="s">
        <v>13682</v>
      </c>
      <c r="C2851" s="9" t="s">
        <v>11107</v>
      </c>
      <c r="E2851" s="9" t="s">
        <v>229</v>
      </c>
      <c r="F2851" s="9" t="s">
        <v>976</v>
      </c>
      <c r="G2851" s="9">
        <v>7.3</v>
      </c>
      <c r="I2851" s="9">
        <v>2016</v>
      </c>
      <c r="J2851" s="9">
        <v>2016</v>
      </c>
      <c r="L2851" s="9">
        <v>52.575200000000002</v>
      </c>
      <c r="M2851" s="9">
        <v>-0.20619999999999999</v>
      </c>
      <c r="O2851" s="9">
        <v>0</v>
      </c>
      <c r="P2851" s="9">
        <v>0</v>
      </c>
      <c r="Q2851" s="9">
        <v>0</v>
      </c>
      <c r="R2851" s="9" t="s">
        <v>393</v>
      </c>
      <c r="S2851" s="9" t="s">
        <v>13683</v>
      </c>
      <c r="T2851" s="9" t="s">
        <v>13684</v>
      </c>
    </row>
    <row r="2852" spans="1:21" hidden="1" x14ac:dyDescent="0.2">
      <c r="A2852" s="9">
        <v>2854</v>
      </c>
      <c r="B2852" s="9" t="s">
        <v>13685</v>
      </c>
      <c r="C2852" s="9" t="s">
        <v>792</v>
      </c>
      <c r="E2852" s="9" t="s">
        <v>229</v>
      </c>
      <c r="F2852" s="9" t="s">
        <v>976</v>
      </c>
      <c r="G2852" s="9">
        <v>1.9</v>
      </c>
      <c r="I2852" s="9">
        <v>1962</v>
      </c>
      <c r="J2852" s="9">
        <v>1962</v>
      </c>
      <c r="L2852" s="9">
        <v>56.910344000000002</v>
      </c>
      <c r="M2852" s="9">
        <v>-4.9848379999999999</v>
      </c>
      <c r="O2852" s="9">
        <v>0</v>
      </c>
      <c r="P2852" s="9">
        <v>0</v>
      </c>
      <c r="Q2852" s="9">
        <v>0</v>
      </c>
      <c r="R2852" s="9" t="s">
        <v>393</v>
      </c>
      <c r="S2852" s="9" t="s">
        <v>13686</v>
      </c>
      <c r="T2852" s="9" t="s">
        <v>13687</v>
      </c>
    </row>
    <row r="2853" spans="1:21" hidden="1" x14ac:dyDescent="0.2">
      <c r="A2853" s="9">
        <v>2855</v>
      </c>
      <c r="B2853" s="9" t="s">
        <v>13688</v>
      </c>
      <c r="C2853" s="9" t="s">
        <v>792</v>
      </c>
      <c r="E2853" s="9" t="s">
        <v>229</v>
      </c>
      <c r="F2853" s="9" t="s">
        <v>976</v>
      </c>
      <c r="G2853" s="9">
        <v>2.2000000000000002</v>
      </c>
      <c r="I2853" s="9">
        <v>1962</v>
      </c>
      <c r="J2853" s="9">
        <v>1962</v>
      </c>
      <c r="L2853" s="9">
        <v>56.823661999999999</v>
      </c>
      <c r="M2853" s="9">
        <v>-4.3717750000000004</v>
      </c>
      <c r="O2853" s="9">
        <v>0</v>
      </c>
      <c r="P2853" s="9">
        <v>0</v>
      </c>
      <c r="Q2853" s="9">
        <v>0</v>
      </c>
      <c r="R2853" s="9" t="s">
        <v>393</v>
      </c>
      <c r="S2853" s="9" t="s">
        <v>13689</v>
      </c>
      <c r="T2853" s="9" t="s">
        <v>13690</v>
      </c>
    </row>
    <row r="2854" spans="1:21" hidden="1" x14ac:dyDescent="0.2">
      <c r="A2854" s="9">
        <v>2856</v>
      </c>
      <c r="B2854" s="9" t="s">
        <v>13691</v>
      </c>
      <c r="C2854" s="9" t="s">
        <v>2522</v>
      </c>
      <c r="E2854" s="9" t="s">
        <v>229</v>
      </c>
      <c r="F2854" s="9" t="s">
        <v>976</v>
      </c>
      <c r="G2854" s="9">
        <v>14.3</v>
      </c>
      <c r="I2854" s="9">
        <v>1992</v>
      </c>
      <c r="J2854" s="9">
        <v>1992</v>
      </c>
      <c r="L2854" s="9">
        <v>52.331691999999997</v>
      </c>
      <c r="M2854" s="9">
        <v>1.132061</v>
      </c>
      <c r="O2854" s="9">
        <v>0</v>
      </c>
      <c r="P2854" s="9">
        <v>0</v>
      </c>
      <c r="Q2854" s="9">
        <v>0</v>
      </c>
      <c r="R2854" s="9" t="s">
        <v>393</v>
      </c>
      <c r="S2854" s="9" t="s">
        <v>13692</v>
      </c>
      <c r="T2854" s="9" t="s">
        <v>13693</v>
      </c>
    </row>
    <row r="2855" spans="1:21" hidden="1" x14ac:dyDescent="0.2">
      <c r="A2855" s="9">
        <v>2857</v>
      </c>
      <c r="B2855" s="9" t="s">
        <v>13694</v>
      </c>
      <c r="C2855" s="9" t="s">
        <v>792</v>
      </c>
      <c r="E2855" s="9" t="s">
        <v>229</v>
      </c>
      <c r="F2855" s="9" t="s">
        <v>976</v>
      </c>
      <c r="G2855" s="9">
        <v>1.2</v>
      </c>
      <c r="I2855" s="9">
        <v>1954</v>
      </c>
      <c r="J2855" s="9">
        <v>1954</v>
      </c>
      <c r="L2855" s="9">
        <v>57.954205000000002</v>
      </c>
      <c r="M2855" s="9">
        <v>-5.1198449999999998</v>
      </c>
      <c r="O2855" s="9">
        <v>0</v>
      </c>
      <c r="P2855" s="9">
        <v>0</v>
      </c>
      <c r="Q2855" s="9">
        <v>0</v>
      </c>
      <c r="R2855" s="9" t="s">
        <v>393</v>
      </c>
      <c r="S2855" s="9" t="s">
        <v>13695</v>
      </c>
      <c r="T2855" s="9" t="s">
        <v>13696</v>
      </c>
    </row>
    <row r="2856" spans="1:21" hidden="1" x14ac:dyDescent="0.2">
      <c r="A2856" s="9">
        <v>2858</v>
      </c>
      <c r="B2856" s="9" t="s">
        <v>13697</v>
      </c>
      <c r="C2856" s="9" t="s">
        <v>242</v>
      </c>
      <c r="E2856" s="9" t="s">
        <v>229</v>
      </c>
      <c r="F2856" s="9" t="s">
        <v>976</v>
      </c>
      <c r="G2856" s="9">
        <v>67</v>
      </c>
      <c r="I2856" s="9">
        <v>1953</v>
      </c>
      <c r="J2856" s="9">
        <v>1953</v>
      </c>
      <c r="L2856" s="9">
        <v>60.167183999999999</v>
      </c>
      <c r="M2856" s="9">
        <v>-1.164261</v>
      </c>
      <c r="O2856" s="9">
        <v>0</v>
      </c>
      <c r="P2856" s="9">
        <v>0</v>
      </c>
      <c r="Q2856" s="9">
        <v>0</v>
      </c>
      <c r="R2856" s="9" t="s">
        <v>393</v>
      </c>
      <c r="S2856" s="9" t="s">
        <v>13698</v>
      </c>
      <c r="T2856" s="9" t="s">
        <v>13699</v>
      </c>
    </row>
    <row r="2857" spans="1:21" hidden="1" x14ac:dyDescent="0.2">
      <c r="A2857" s="9">
        <v>2859</v>
      </c>
      <c r="B2857" s="9" t="s">
        <v>13700</v>
      </c>
      <c r="C2857" s="9" t="s">
        <v>11107</v>
      </c>
      <c r="E2857" s="9" t="s">
        <v>229</v>
      </c>
      <c r="F2857" s="9" t="s">
        <v>976</v>
      </c>
      <c r="G2857" s="9">
        <v>37</v>
      </c>
      <c r="I2857" s="9">
        <v>2010</v>
      </c>
      <c r="J2857" s="9">
        <v>2010</v>
      </c>
      <c r="L2857" s="9">
        <v>51.487200000000001</v>
      </c>
      <c r="M2857" s="9">
        <v>-0.52510000000000001</v>
      </c>
      <c r="O2857" s="9">
        <v>0</v>
      </c>
      <c r="P2857" s="9">
        <v>0</v>
      </c>
      <c r="Q2857" s="9">
        <v>0</v>
      </c>
      <c r="R2857" s="9" t="s">
        <v>393</v>
      </c>
      <c r="S2857" s="9" t="s">
        <v>13701</v>
      </c>
      <c r="T2857" s="9" t="s">
        <v>13702</v>
      </c>
    </row>
    <row r="2858" spans="1:21" hidden="1" x14ac:dyDescent="0.2">
      <c r="A2858" s="9">
        <v>2860</v>
      </c>
      <c r="B2858" s="9" t="s">
        <v>13703</v>
      </c>
      <c r="C2858" s="9" t="s">
        <v>242</v>
      </c>
      <c r="E2858" s="9" t="s">
        <v>229</v>
      </c>
      <c r="F2858" s="9" t="s">
        <v>976</v>
      </c>
      <c r="G2858" s="9">
        <v>16</v>
      </c>
      <c r="I2858" s="9">
        <v>1952</v>
      </c>
      <c r="J2858" s="9">
        <v>1952</v>
      </c>
      <c r="L2858" s="9">
        <v>58.982346999999997</v>
      </c>
      <c r="M2858" s="9">
        <v>-2.9644080000000002</v>
      </c>
      <c r="O2858" s="9">
        <v>0</v>
      </c>
      <c r="P2858" s="9">
        <v>0</v>
      </c>
      <c r="Q2858" s="9">
        <v>0</v>
      </c>
      <c r="R2858" s="9" t="s">
        <v>393</v>
      </c>
      <c r="S2858" s="9" t="s">
        <v>13704</v>
      </c>
      <c r="T2858" s="9" t="s">
        <v>13705</v>
      </c>
    </row>
    <row r="2859" spans="1:21" hidden="1" x14ac:dyDescent="0.2">
      <c r="A2859" s="9">
        <v>2861</v>
      </c>
      <c r="B2859" s="9" t="s">
        <v>13706</v>
      </c>
      <c r="C2859" s="9" t="s">
        <v>792</v>
      </c>
      <c r="E2859" s="9" t="s">
        <v>229</v>
      </c>
      <c r="F2859" s="9" t="s">
        <v>976</v>
      </c>
      <c r="G2859" s="9">
        <v>3.5</v>
      </c>
      <c r="I2859" s="9">
        <v>2005</v>
      </c>
      <c r="J2859" s="9">
        <v>2005</v>
      </c>
      <c r="L2859" s="9">
        <v>56.632902000000001</v>
      </c>
      <c r="M2859" s="9">
        <v>-5.571777</v>
      </c>
      <c r="O2859" s="9">
        <v>0</v>
      </c>
      <c r="P2859" s="9">
        <v>0</v>
      </c>
      <c r="Q2859" s="9">
        <v>0</v>
      </c>
      <c r="R2859" s="9" t="s">
        <v>393</v>
      </c>
      <c r="S2859" s="9" t="s">
        <v>13707</v>
      </c>
      <c r="T2859" s="9" t="s">
        <v>13708</v>
      </c>
    </row>
    <row r="2860" spans="1:21" hidden="1" x14ac:dyDescent="0.2">
      <c r="A2860" s="9">
        <v>2862</v>
      </c>
      <c r="B2860" s="9" t="s">
        <v>13709</v>
      </c>
      <c r="C2860" s="9" t="s">
        <v>792</v>
      </c>
      <c r="E2860" s="9" t="s">
        <v>229</v>
      </c>
      <c r="F2860" s="9" t="s">
        <v>976</v>
      </c>
      <c r="G2860" s="9">
        <v>1.3</v>
      </c>
      <c r="I2860" s="9">
        <v>1951</v>
      </c>
      <c r="J2860" s="9">
        <v>1951</v>
      </c>
      <c r="L2860" s="9">
        <v>57.684857000000001</v>
      </c>
      <c r="M2860" s="9">
        <v>-5.6426990000000004</v>
      </c>
      <c r="O2860" s="9">
        <v>0</v>
      </c>
      <c r="P2860" s="9">
        <v>0</v>
      </c>
      <c r="Q2860" s="9">
        <v>0</v>
      </c>
      <c r="R2860" s="9" t="s">
        <v>393</v>
      </c>
      <c r="S2860" s="9" t="s">
        <v>13710</v>
      </c>
      <c r="T2860" s="9" t="s">
        <v>13711</v>
      </c>
    </row>
    <row r="2861" spans="1:21" hidden="1" x14ac:dyDescent="0.2">
      <c r="A2861" s="9">
        <v>2863</v>
      </c>
      <c r="B2861" s="9" t="s">
        <v>13712</v>
      </c>
      <c r="C2861" s="9" t="s">
        <v>792</v>
      </c>
      <c r="E2861" s="9" t="s">
        <v>229</v>
      </c>
      <c r="F2861" s="9" t="s">
        <v>976</v>
      </c>
      <c r="G2861" s="9">
        <v>2.5</v>
      </c>
      <c r="I2861" s="9">
        <v>2009</v>
      </c>
      <c r="J2861" s="9">
        <v>2009</v>
      </c>
      <c r="L2861" s="9">
        <v>57.821874999999999</v>
      </c>
      <c r="M2861" s="9">
        <v>-5.0500579999999999</v>
      </c>
      <c r="O2861" s="9">
        <v>0</v>
      </c>
      <c r="P2861" s="9">
        <v>0</v>
      </c>
      <c r="Q2861" s="9">
        <v>0</v>
      </c>
      <c r="R2861" s="9" t="s">
        <v>393</v>
      </c>
      <c r="S2861" s="9" t="s">
        <v>13713</v>
      </c>
      <c r="T2861" s="9" t="s">
        <v>13714</v>
      </c>
    </row>
    <row r="2862" spans="1:21" hidden="1" x14ac:dyDescent="0.2">
      <c r="A2862" s="9">
        <v>2864</v>
      </c>
      <c r="B2862" s="9" t="s">
        <v>13715</v>
      </c>
      <c r="C2862" s="9" t="s">
        <v>792</v>
      </c>
      <c r="E2862" s="9" t="s">
        <v>229</v>
      </c>
      <c r="F2862" s="9" t="s">
        <v>976</v>
      </c>
      <c r="G2862" s="9">
        <v>1</v>
      </c>
      <c r="I2862" s="9">
        <v>2006</v>
      </c>
      <c r="J2862" s="9">
        <v>2006</v>
      </c>
      <c r="L2862" s="9">
        <v>56.606099999999998</v>
      </c>
      <c r="M2862" s="9">
        <v>-4.1768999999999998</v>
      </c>
      <c r="O2862" s="9">
        <v>0</v>
      </c>
      <c r="P2862" s="9">
        <v>0</v>
      </c>
      <c r="Q2862" s="9">
        <v>0</v>
      </c>
      <c r="R2862" s="9" t="s">
        <v>393</v>
      </c>
      <c r="S2862" s="9" t="s">
        <v>13716</v>
      </c>
      <c r="T2862" s="9" t="s">
        <v>13717</v>
      </c>
    </row>
    <row r="2863" spans="1:21" hidden="1" x14ac:dyDescent="0.2">
      <c r="A2863" s="9">
        <v>2865</v>
      </c>
      <c r="B2863" s="9" t="s">
        <v>13718</v>
      </c>
      <c r="C2863" s="9" t="s">
        <v>792</v>
      </c>
      <c r="E2863" s="9" t="s">
        <v>229</v>
      </c>
      <c r="F2863" s="9" t="s">
        <v>976</v>
      </c>
      <c r="G2863" s="9">
        <v>37</v>
      </c>
      <c r="I2863" s="9">
        <v>1957</v>
      </c>
      <c r="J2863" s="9">
        <v>1957</v>
      </c>
      <c r="L2863" s="9">
        <v>57.201652000000003</v>
      </c>
      <c r="M2863" s="9">
        <v>-4.7207860000000004</v>
      </c>
      <c r="O2863" s="9">
        <v>0</v>
      </c>
      <c r="P2863" s="9">
        <v>0</v>
      </c>
      <c r="Q2863" s="9">
        <v>0</v>
      </c>
      <c r="R2863" s="9" t="s">
        <v>393</v>
      </c>
      <c r="S2863" s="9" t="s">
        <v>13719</v>
      </c>
      <c r="T2863" s="9" t="s">
        <v>13720</v>
      </c>
    </row>
    <row r="2864" spans="1:21" hidden="1" x14ac:dyDescent="0.2">
      <c r="A2864" s="9">
        <v>2866</v>
      </c>
      <c r="B2864" s="9" t="s">
        <v>13721</v>
      </c>
      <c r="C2864" s="9" t="s">
        <v>2522</v>
      </c>
      <c r="E2864" s="9" t="s">
        <v>229</v>
      </c>
      <c r="F2864" s="9" t="s">
        <v>976</v>
      </c>
      <c r="G2864" s="9">
        <v>16.7</v>
      </c>
      <c r="I2864" s="9">
        <v>1993</v>
      </c>
      <c r="J2864" s="9">
        <v>1993</v>
      </c>
      <c r="L2864" s="9">
        <v>53.622768000000001</v>
      </c>
      <c r="M2864" s="9">
        <v>-0.70057899999999995</v>
      </c>
      <c r="O2864" s="9">
        <v>0</v>
      </c>
      <c r="P2864" s="9">
        <v>0</v>
      </c>
      <c r="Q2864" s="9">
        <v>0</v>
      </c>
      <c r="R2864" s="9" t="s">
        <v>393</v>
      </c>
      <c r="S2864" s="9" t="s">
        <v>13722</v>
      </c>
      <c r="T2864" s="9" t="s">
        <v>13723</v>
      </c>
    </row>
    <row r="2865" spans="1:21" hidden="1" x14ac:dyDescent="0.2">
      <c r="A2865" s="9">
        <v>2867</v>
      </c>
      <c r="B2865" s="9" t="s">
        <v>13724</v>
      </c>
      <c r="C2865" s="9" t="s">
        <v>792</v>
      </c>
      <c r="E2865" s="9" t="s">
        <v>229</v>
      </c>
      <c r="F2865" s="9" t="s">
        <v>976</v>
      </c>
      <c r="G2865" s="9">
        <v>2.4</v>
      </c>
      <c r="I2865" s="9">
        <v>2005</v>
      </c>
      <c r="J2865" s="9">
        <v>2005</v>
      </c>
      <c r="L2865" s="9">
        <v>57.185428999999999</v>
      </c>
      <c r="M2865" s="9">
        <v>-4.4823209999999998</v>
      </c>
      <c r="O2865" s="9">
        <v>0</v>
      </c>
      <c r="P2865" s="9">
        <v>0</v>
      </c>
      <c r="Q2865" s="9">
        <v>0</v>
      </c>
      <c r="R2865" s="9" t="s">
        <v>393</v>
      </c>
      <c r="S2865" s="9" t="s">
        <v>13725</v>
      </c>
      <c r="T2865" s="9" t="s">
        <v>13726</v>
      </c>
    </row>
    <row r="2866" spans="1:21" hidden="1" x14ac:dyDescent="0.2">
      <c r="A2866" s="9">
        <v>2868</v>
      </c>
      <c r="B2866" s="9" t="s">
        <v>13727</v>
      </c>
      <c r="C2866" s="9" t="s">
        <v>242</v>
      </c>
      <c r="E2866" s="9" t="s">
        <v>229</v>
      </c>
      <c r="F2866" s="9" t="s">
        <v>976</v>
      </c>
      <c r="G2866" s="9">
        <v>9</v>
      </c>
      <c r="I2866" s="9">
        <v>1995</v>
      </c>
      <c r="J2866" s="9">
        <v>1995</v>
      </c>
      <c r="L2866" s="9">
        <v>51.050114999999998</v>
      </c>
      <c r="M2866" s="9">
        <v>-0.42207299999999998</v>
      </c>
      <c r="O2866" s="9">
        <v>0</v>
      </c>
      <c r="P2866" s="9">
        <v>0</v>
      </c>
      <c r="Q2866" s="9">
        <v>0</v>
      </c>
      <c r="R2866" s="9" t="s">
        <v>393</v>
      </c>
      <c r="S2866" s="9" t="s">
        <v>13728</v>
      </c>
      <c r="T2866" s="9" t="s">
        <v>13729</v>
      </c>
      <c r="U2866" s="9" t="s">
        <v>13730</v>
      </c>
    </row>
    <row r="2867" spans="1:21" hidden="1" x14ac:dyDescent="0.2">
      <c r="A2867" s="9">
        <v>2869</v>
      </c>
      <c r="B2867" s="9" t="s">
        <v>13731</v>
      </c>
      <c r="C2867" s="9" t="s">
        <v>242</v>
      </c>
      <c r="E2867" s="9" t="s">
        <v>229</v>
      </c>
      <c r="F2867" s="9" t="s">
        <v>976</v>
      </c>
      <c r="G2867" s="9">
        <v>9</v>
      </c>
      <c r="I2867" s="9">
        <v>1994</v>
      </c>
      <c r="J2867" s="9">
        <v>1994</v>
      </c>
      <c r="L2867" s="9">
        <v>51.394534999999998</v>
      </c>
      <c r="M2867" s="9">
        <v>-1.2420020000000001</v>
      </c>
      <c r="O2867" s="9">
        <v>0</v>
      </c>
      <c r="P2867" s="9">
        <v>0</v>
      </c>
      <c r="Q2867" s="9">
        <v>0</v>
      </c>
      <c r="R2867" s="9" t="s">
        <v>393</v>
      </c>
      <c r="S2867" s="9" t="s">
        <v>13732</v>
      </c>
      <c r="T2867" s="9" t="s">
        <v>13733</v>
      </c>
    </row>
    <row r="2868" spans="1:21" hidden="1" x14ac:dyDescent="0.2">
      <c r="A2868" s="9">
        <v>2870</v>
      </c>
      <c r="B2868" s="9" t="s">
        <v>13734</v>
      </c>
      <c r="C2868" s="9" t="s">
        <v>2522</v>
      </c>
      <c r="E2868" s="9" t="s">
        <v>229</v>
      </c>
      <c r="F2868" s="9" t="s">
        <v>976</v>
      </c>
      <c r="G2868" s="9">
        <v>41.5</v>
      </c>
      <c r="I2868" s="9">
        <v>1998</v>
      </c>
      <c r="J2868" s="9">
        <v>1998</v>
      </c>
      <c r="L2868" s="9">
        <v>52.447735999999999</v>
      </c>
      <c r="M2868" s="9">
        <v>0.72460199999999997</v>
      </c>
      <c r="O2868" s="9">
        <v>0</v>
      </c>
      <c r="P2868" s="9">
        <v>0</v>
      </c>
      <c r="Q2868" s="9">
        <v>0</v>
      </c>
      <c r="R2868" s="9" t="s">
        <v>393</v>
      </c>
      <c r="S2868" s="9" t="s">
        <v>13735</v>
      </c>
      <c r="T2868" s="9" t="s">
        <v>13736</v>
      </c>
    </row>
    <row r="2869" spans="1:21" hidden="1" x14ac:dyDescent="0.2">
      <c r="A2869" s="9">
        <v>2871</v>
      </c>
      <c r="B2869" s="9" t="s">
        <v>13737</v>
      </c>
      <c r="C2869" s="9" t="s">
        <v>242</v>
      </c>
      <c r="E2869" s="9" t="s">
        <v>229</v>
      </c>
      <c r="F2869" s="9" t="s">
        <v>976</v>
      </c>
      <c r="G2869" s="9">
        <v>2.5</v>
      </c>
      <c r="I2869" s="9">
        <v>1953</v>
      </c>
      <c r="J2869" s="9">
        <v>1953</v>
      </c>
      <c r="L2869" s="9">
        <v>56.497639999999997</v>
      </c>
      <c r="M2869" s="9">
        <v>-6.882377</v>
      </c>
      <c r="O2869" s="9">
        <v>0</v>
      </c>
      <c r="P2869" s="9">
        <v>0</v>
      </c>
      <c r="Q2869" s="9">
        <v>0</v>
      </c>
      <c r="R2869" s="9" t="s">
        <v>393</v>
      </c>
      <c r="S2869" s="9" t="s">
        <v>13738</v>
      </c>
      <c r="T2869" s="9" t="s">
        <v>13739</v>
      </c>
    </row>
    <row r="2870" spans="1:21" hidden="1" x14ac:dyDescent="0.2">
      <c r="A2870" s="9">
        <v>2872</v>
      </c>
      <c r="B2870" s="9" t="s">
        <v>13740</v>
      </c>
      <c r="C2870" s="9" t="s">
        <v>792</v>
      </c>
      <c r="E2870" s="9" t="s">
        <v>229</v>
      </c>
      <c r="F2870" s="9" t="s">
        <v>976</v>
      </c>
      <c r="G2870" s="9">
        <v>33</v>
      </c>
      <c r="I2870" s="9">
        <v>1935</v>
      </c>
      <c r="J2870" s="9">
        <v>1935</v>
      </c>
      <c r="L2870" s="9">
        <v>54.860111000000003</v>
      </c>
      <c r="M2870" s="9">
        <v>-4.0346149999999996</v>
      </c>
      <c r="O2870" s="9">
        <v>0</v>
      </c>
      <c r="P2870" s="9">
        <v>0</v>
      </c>
      <c r="Q2870" s="9">
        <v>0</v>
      </c>
      <c r="R2870" s="9" t="s">
        <v>393</v>
      </c>
      <c r="S2870" s="9" t="s">
        <v>13741</v>
      </c>
      <c r="T2870" s="9" t="s">
        <v>13742</v>
      </c>
    </row>
    <row r="2871" spans="1:21" hidden="1" x14ac:dyDescent="0.2">
      <c r="A2871" s="9">
        <v>2873</v>
      </c>
      <c r="B2871" s="9" t="s">
        <v>13743</v>
      </c>
      <c r="C2871" s="9" t="s">
        <v>792</v>
      </c>
      <c r="D2871" s="9" t="s">
        <v>846</v>
      </c>
      <c r="E2871" s="9" t="s">
        <v>794</v>
      </c>
      <c r="F2871" s="9" t="s">
        <v>4984</v>
      </c>
      <c r="G2871" s="9">
        <v>30</v>
      </c>
      <c r="I2871" s="9">
        <v>1961</v>
      </c>
      <c r="J2871" s="9">
        <v>1961</v>
      </c>
      <c r="L2871" s="9">
        <v>60.084173999999997</v>
      </c>
      <c r="M2871" s="9">
        <v>9.8161740000000002</v>
      </c>
      <c r="N2871" s="9">
        <v>173.333333333333</v>
      </c>
      <c r="O2871" s="9">
        <v>0</v>
      </c>
      <c r="P2871" s="9">
        <v>0</v>
      </c>
      <c r="Q2871" s="9">
        <v>0</v>
      </c>
      <c r="R2871" s="9" t="s">
        <v>393</v>
      </c>
      <c r="S2871" s="9" t="s">
        <v>13744</v>
      </c>
      <c r="T2871" s="9" t="s">
        <v>13745</v>
      </c>
    </row>
    <row r="2872" spans="1:21" hidden="1" x14ac:dyDescent="0.2">
      <c r="A2872" s="9">
        <v>2874</v>
      </c>
      <c r="B2872" s="9" t="s">
        <v>13746</v>
      </c>
      <c r="C2872" s="9" t="s">
        <v>792</v>
      </c>
      <c r="D2872" s="9" t="s">
        <v>846</v>
      </c>
      <c r="E2872" s="9" t="s">
        <v>794</v>
      </c>
      <c r="F2872" s="9" t="s">
        <v>4984</v>
      </c>
      <c r="G2872" s="9">
        <v>128.4</v>
      </c>
      <c r="I2872" s="9">
        <v>1921</v>
      </c>
      <c r="J2872" s="9">
        <v>1921</v>
      </c>
      <c r="L2872" s="9">
        <v>60.027535999999998</v>
      </c>
      <c r="M2872" s="9">
        <v>11.323332000000001</v>
      </c>
      <c r="N2872" s="9">
        <v>296.32398753894</v>
      </c>
      <c r="O2872" s="9">
        <v>0</v>
      </c>
      <c r="P2872" s="9">
        <v>0</v>
      </c>
      <c r="Q2872" s="9">
        <v>0</v>
      </c>
      <c r="R2872" s="9" t="s">
        <v>393</v>
      </c>
      <c r="S2872" s="9" t="s">
        <v>13747</v>
      </c>
      <c r="T2872" s="9" t="s">
        <v>13748</v>
      </c>
    </row>
    <row r="2873" spans="1:21" hidden="1" x14ac:dyDescent="0.2">
      <c r="A2873" s="9">
        <v>2875</v>
      </c>
      <c r="B2873" s="9" t="s">
        <v>13749</v>
      </c>
      <c r="C2873" s="9" t="s">
        <v>792</v>
      </c>
      <c r="D2873" s="9" t="s">
        <v>846</v>
      </c>
      <c r="E2873" s="9" t="s">
        <v>794</v>
      </c>
      <c r="F2873" s="9" t="s">
        <v>4984</v>
      </c>
      <c r="G2873" s="9">
        <v>90.492999999999995</v>
      </c>
      <c r="I2873" s="9">
        <v>1968</v>
      </c>
      <c r="J2873" s="9">
        <v>2000</v>
      </c>
      <c r="L2873" s="9">
        <v>61.021374999999999</v>
      </c>
      <c r="M2873" s="9">
        <v>6.5676610000000002</v>
      </c>
      <c r="N2873" s="9">
        <v>1192.6444444444401</v>
      </c>
      <c r="O2873" s="9">
        <v>0</v>
      </c>
      <c r="P2873" s="9">
        <v>0</v>
      </c>
      <c r="Q2873" s="9">
        <v>0</v>
      </c>
      <c r="R2873" s="9" t="s">
        <v>393</v>
      </c>
      <c r="S2873" s="9" t="s">
        <v>13750</v>
      </c>
      <c r="T2873" s="9" t="s">
        <v>13751</v>
      </c>
      <c r="U2873" s="9" t="s">
        <v>13752</v>
      </c>
    </row>
    <row r="2874" spans="1:21" hidden="1" x14ac:dyDescent="0.2">
      <c r="A2874" s="9">
        <v>2876</v>
      </c>
      <c r="B2874" s="9" t="s">
        <v>13753</v>
      </c>
      <c r="C2874" s="9" t="s">
        <v>792</v>
      </c>
      <c r="D2874" s="9" t="s">
        <v>846</v>
      </c>
      <c r="E2874" s="9" t="s">
        <v>794</v>
      </c>
      <c r="F2874" s="9" t="s">
        <v>4984</v>
      </c>
      <c r="G2874" s="9">
        <v>23.3</v>
      </c>
      <c r="I2874" s="9">
        <v>1953</v>
      </c>
      <c r="J2874" s="9">
        <v>1953</v>
      </c>
      <c r="L2874" s="9">
        <v>67.824218000000002</v>
      </c>
      <c r="M2874" s="9">
        <v>15.993795</v>
      </c>
      <c r="N2874" s="9">
        <v>1421.0300429184499</v>
      </c>
      <c r="O2874" s="9">
        <v>0</v>
      </c>
      <c r="P2874" s="9">
        <v>0</v>
      </c>
      <c r="Q2874" s="9">
        <v>0</v>
      </c>
      <c r="R2874" s="9" t="s">
        <v>393</v>
      </c>
      <c r="S2874" s="9" t="s">
        <v>13754</v>
      </c>
      <c r="T2874" s="9" t="s">
        <v>13755</v>
      </c>
    </row>
    <row r="2875" spans="1:21" hidden="1" x14ac:dyDescent="0.2">
      <c r="A2875" s="9">
        <v>2877</v>
      </c>
      <c r="B2875" s="9" t="s">
        <v>13756</v>
      </c>
      <c r="C2875" s="9" t="s">
        <v>792</v>
      </c>
      <c r="D2875" s="9" t="s">
        <v>846</v>
      </c>
      <c r="E2875" s="9" t="s">
        <v>794</v>
      </c>
      <c r="F2875" s="9" t="s">
        <v>4984</v>
      </c>
      <c r="G2875" s="9">
        <v>19</v>
      </c>
      <c r="I2875" s="9">
        <v>1956</v>
      </c>
      <c r="J2875" s="9">
        <v>1984</v>
      </c>
      <c r="L2875" s="9">
        <v>66.645942000000005</v>
      </c>
      <c r="M2875" s="9">
        <v>13.560479000000001</v>
      </c>
      <c r="N2875" s="9">
        <v>4088.0699999999902</v>
      </c>
      <c r="O2875" s="9">
        <v>0</v>
      </c>
      <c r="P2875" s="9">
        <v>0</v>
      </c>
      <c r="Q2875" s="9">
        <v>0</v>
      </c>
      <c r="R2875" s="9" t="s">
        <v>393</v>
      </c>
      <c r="S2875" s="9" t="s">
        <v>13757</v>
      </c>
      <c r="T2875" s="9" t="s">
        <v>13758</v>
      </c>
      <c r="U2875" s="9" t="s">
        <v>13759</v>
      </c>
    </row>
    <row r="2876" spans="1:21" hidden="1" x14ac:dyDescent="0.2">
      <c r="A2876" s="9">
        <v>2878</v>
      </c>
      <c r="B2876" s="9" t="s">
        <v>13760</v>
      </c>
      <c r="C2876" s="9" t="s">
        <v>792</v>
      </c>
      <c r="D2876" s="9" t="s">
        <v>846</v>
      </c>
      <c r="E2876" s="9" t="s">
        <v>794</v>
      </c>
      <c r="F2876" s="9" t="s">
        <v>4984</v>
      </c>
      <c r="G2876" s="9">
        <v>28.85</v>
      </c>
      <c r="I2876" s="9">
        <v>2011</v>
      </c>
      <c r="J2876" s="9">
        <v>2017</v>
      </c>
      <c r="L2876" s="9">
        <v>60.115822000000001</v>
      </c>
      <c r="M2876" s="9">
        <v>6.6252880000000003</v>
      </c>
      <c r="O2876" s="9">
        <v>0</v>
      </c>
      <c r="P2876" s="9">
        <v>0</v>
      </c>
      <c r="Q2876" s="9">
        <v>0</v>
      </c>
      <c r="R2876" s="9" t="s">
        <v>393</v>
      </c>
      <c r="S2876" s="9" t="s">
        <v>13761</v>
      </c>
      <c r="T2876" s="9" t="s">
        <v>13762</v>
      </c>
      <c r="U2876" s="9" t="s">
        <v>13763</v>
      </c>
    </row>
    <row r="2877" spans="1:21" hidden="1" x14ac:dyDescent="0.2">
      <c r="A2877" s="9">
        <v>2879</v>
      </c>
      <c r="B2877" s="9" t="s">
        <v>13764</v>
      </c>
      <c r="C2877" s="9" t="s">
        <v>792</v>
      </c>
      <c r="D2877" s="9" t="s">
        <v>846</v>
      </c>
      <c r="E2877" s="9" t="s">
        <v>794</v>
      </c>
      <c r="F2877" s="9" t="s">
        <v>4984</v>
      </c>
      <c r="G2877" s="9">
        <v>6</v>
      </c>
      <c r="I2877" s="9">
        <v>1989</v>
      </c>
      <c r="J2877" s="9">
        <v>1989</v>
      </c>
      <c r="L2877" s="9">
        <v>60.632486999999998</v>
      </c>
      <c r="M2877" s="9">
        <v>6.4317029999999997</v>
      </c>
      <c r="O2877" s="9">
        <v>0</v>
      </c>
      <c r="P2877" s="9">
        <v>0</v>
      </c>
      <c r="Q2877" s="9">
        <v>0</v>
      </c>
      <c r="R2877" s="9" t="s">
        <v>393</v>
      </c>
      <c r="S2877" s="9" t="s">
        <v>13765</v>
      </c>
      <c r="T2877" s="9" t="s">
        <v>13766</v>
      </c>
    </row>
    <row r="2878" spans="1:21" hidden="1" x14ac:dyDescent="0.2">
      <c r="A2878" s="9">
        <v>2880</v>
      </c>
      <c r="B2878" s="9" t="s">
        <v>13767</v>
      </c>
      <c r="C2878" s="9" t="s">
        <v>792</v>
      </c>
      <c r="D2878" s="9" t="s">
        <v>846</v>
      </c>
      <c r="E2878" s="9" t="s">
        <v>794</v>
      </c>
      <c r="F2878" s="9" t="s">
        <v>4984</v>
      </c>
      <c r="G2878" s="9">
        <v>50</v>
      </c>
      <c r="I2878" s="9">
        <v>1979</v>
      </c>
      <c r="J2878" s="9">
        <v>1979</v>
      </c>
      <c r="L2878" s="9">
        <v>59.026674</v>
      </c>
      <c r="M2878" s="9">
        <v>7.089143</v>
      </c>
      <c r="N2878" s="9">
        <v>2877.2999999999902</v>
      </c>
      <c r="O2878" s="9">
        <v>0</v>
      </c>
      <c r="P2878" s="9">
        <v>0</v>
      </c>
      <c r="Q2878" s="9">
        <v>0</v>
      </c>
      <c r="R2878" s="9" t="s">
        <v>393</v>
      </c>
      <c r="S2878" s="9" t="s">
        <v>13768</v>
      </c>
      <c r="T2878" s="9" t="s">
        <v>13769</v>
      </c>
    </row>
    <row r="2879" spans="1:21" hidden="1" x14ac:dyDescent="0.2">
      <c r="A2879" s="9">
        <v>2881</v>
      </c>
      <c r="B2879" s="9" t="s">
        <v>13770</v>
      </c>
      <c r="C2879" s="9" t="s">
        <v>792</v>
      </c>
      <c r="D2879" s="9" t="s">
        <v>846</v>
      </c>
      <c r="E2879" s="9" t="s">
        <v>794</v>
      </c>
      <c r="F2879" s="9" t="s">
        <v>4984</v>
      </c>
      <c r="G2879" s="9">
        <v>80</v>
      </c>
      <c r="I2879" s="9">
        <v>2018</v>
      </c>
      <c r="J2879" s="9">
        <v>2018</v>
      </c>
      <c r="L2879" s="9">
        <v>61.860793000000001</v>
      </c>
      <c r="M2879" s="9">
        <v>9.4087870000000002</v>
      </c>
      <c r="O2879" s="9">
        <v>0</v>
      </c>
      <c r="P2879" s="9">
        <v>0</v>
      </c>
      <c r="Q2879" s="9">
        <v>0</v>
      </c>
      <c r="R2879" s="9" t="s">
        <v>393</v>
      </c>
      <c r="S2879" s="9" t="s">
        <v>13771</v>
      </c>
      <c r="T2879" s="9" t="s">
        <v>13772</v>
      </c>
    </row>
    <row r="2880" spans="1:21" hidden="1" x14ac:dyDescent="0.2">
      <c r="A2880" s="9">
        <v>2882</v>
      </c>
      <c r="B2880" s="9" t="s">
        <v>13773</v>
      </c>
      <c r="C2880" s="9" t="s">
        <v>792</v>
      </c>
      <c r="D2880" s="9" t="s">
        <v>846</v>
      </c>
      <c r="E2880" s="9" t="s">
        <v>794</v>
      </c>
      <c r="F2880" s="9" t="s">
        <v>4984</v>
      </c>
      <c r="G2880" s="9">
        <v>16.600000000000001</v>
      </c>
      <c r="I2880" s="9">
        <v>1965</v>
      </c>
      <c r="J2880" s="9">
        <v>1965</v>
      </c>
      <c r="L2880" s="9">
        <v>64.886274999999998</v>
      </c>
      <c r="M2880" s="9">
        <v>13.562079000000001</v>
      </c>
      <c r="N2880" s="9">
        <v>2001.9277108433701</v>
      </c>
      <c r="O2880" s="9">
        <v>0</v>
      </c>
      <c r="P2880" s="9">
        <v>0</v>
      </c>
      <c r="Q2880" s="9">
        <v>0</v>
      </c>
      <c r="R2880" s="9" t="s">
        <v>393</v>
      </c>
      <c r="S2880" s="9" t="s">
        <v>13774</v>
      </c>
      <c r="T2880" s="9" t="s">
        <v>13775</v>
      </c>
    </row>
    <row r="2881" spans="1:23" hidden="1" x14ac:dyDescent="0.2">
      <c r="A2881" s="9">
        <v>2883</v>
      </c>
      <c r="B2881" s="9" t="s">
        <v>13776</v>
      </c>
      <c r="C2881" s="9" t="s">
        <v>792</v>
      </c>
      <c r="D2881" s="9" t="s">
        <v>846</v>
      </c>
      <c r="E2881" s="9" t="s">
        <v>794</v>
      </c>
      <c r="F2881" s="9" t="s">
        <v>4984</v>
      </c>
      <c r="G2881" s="9">
        <v>55.11</v>
      </c>
      <c r="I2881" s="9">
        <v>1978</v>
      </c>
      <c r="J2881" s="9">
        <v>1992</v>
      </c>
      <c r="L2881" s="9">
        <v>58.406049000000003</v>
      </c>
      <c r="M2881" s="9">
        <v>8.6361950000000007</v>
      </c>
      <c r="O2881" s="9">
        <v>0</v>
      </c>
      <c r="P2881" s="9">
        <v>0</v>
      </c>
      <c r="Q2881" s="9">
        <v>0</v>
      </c>
      <c r="R2881" s="9" t="s">
        <v>393</v>
      </c>
      <c r="S2881" s="9" t="s">
        <v>13777</v>
      </c>
      <c r="T2881" s="9" t="s">
        <v>13778</v>
      </c>
      <c r="U2881" s="9" t="s">
        <v>13779</v>
      </c>
    </row>
    <row r="2882" spans="1:23" hidden="1" x14ac:dyDescent="0.2">
      <c r="A2882" s="9">
        <v>2884</v>
      </c>
      <c r="B2882" s="9" t="s">
        <v>13780</v>
      </c>
      <c r="C2882" s="9" t="s">
        <v>792</v>
      </c>
      <c r="D2882" s="9" t="s">
        <v>846</v>
      </c>
      <c r="E2882" s="9" t="s">
        <v>794</v>
      </c>
      <c r="F2882" s="9" t="s">
        <v>4984</v>
      </c>
      <c r="G2882" s="9">
        <v>2.9</v>
      </c>
      <c r="I2882" s="9">
        <v>1901</v>
      </c>
      <c r="J2882" s="9">
        <v>1901</v>
      </c>
      <c r="L2882" s="9">
        <v>58.254201000000002</v>
      </c>
      <c r="M2882" s="9">
        <v>6.7925519999999997</v>
      </c>
      <c r="N2882" s="9">
        <v>479.586206896551</v>
      </c>
      <c r="O2882" s="9">
        <v>0</v>
      </c>
      <c r="P2882" s="9">
        <v>0</v>
      </c>
      <c r="Q2882" s="9">
        <v>0</v>
      </c>
      <c r="R2882" s="9" t="s">
        <v>393</v>
      </c>
      <c r="S2882" s="9" t="s">
        <v>13781</v>
      </c>
      <c r="T2882" s="9" t="s">
        <v>13782</v>
      </c>
    </row>
    <row r="2883" spans="1:23" hidden="1" x14ac:dyDescent="0.2">
      <c r="A2883" s="9">
        <v>2885</v>
      </c>
      <c r="B2883" s="9" t="s">
        <v>13783</v>
      </c>
      <c r="C2883" s="9" t="s">
        <v>792</v>
      </c>
      <c r="D2883" s="9" t="s">
        <v>846</v>
      </c>
      <c r="E2883" s="9" t="s">
        <v>794</v>
      </c>
      <c r="F2883" s="9" t="s">
        <v>4984</v>
      </c>
      <c r="G2883" s="9">
        <v>10.1</v>
      </c>
      <c r="I2883" s="9">
        <v>1986</v>
      </c>
      <c r="J2883" s="9">
        <v>1986</v>
      </c>
      <c r="L2883" s="9">
        <v>61.614778000000001</v>
      </c>
      <c r="M2883" s="9">
        <v>5.6782159999999999</v>
      </c>
      <c r="N2883" s="9">
        <v>328.93069306930602</v>
      </c>
      <c r="O2883" s="9">
        <v>0</v>
      </c>
      <c r="P2883" s="9">
        <v>0</v>
      </c>
      <c r="Q2883" s="9">
        <v>0</v>
      </c>
      <c r="R2883" s="9" t="s">
        <v>393</v>
      </c>
      <c r="S2883" s="9" t="s">
        <v>13784</v>
      </c>
      <c r="T2883" s="9" t="s">
        <v>13785</v>
      </c>
    </row>
    <row r="2884" spans="1:23" hidden="1" x14ac:dyDescent="0.2">
      <c r="A2884" s="9">
        <v>2886</v>
      </c>
      <c r="B2884" s="9" t="s">
        <v>13786</v>
      </c>
      <c r="C2884" s="9" t="s">
        <v>792</v>
      </c>
      <c r="D2884" s="9" t="s">
        <v>846</v>
      </c>
      <c r="E2884" s="9" t="s">
        <v>794</v>
      </c>
      <c r="F2884" s="9" t="s">
        <v>4984</v>
      </c>
      <c r="G2884" s="9">
        <v>18.646999999999998</v>
      </c>
      <c r="I2884" s="9">
        <v>1943</v>
      </c>
      <c r="J2884" s="9">
        <v>2008</v>
      </c>
      <c r="L2884" s="9">
        <v>67.904601</v>
      </c>
      <c r="M2884" s="9">
        <v>15.860028</v>
      </c>
      <c r="N2884" s="9">
        <v>38.584070796460097</v>
      </c>
      <c r="O2884" s="9">
        <v>0</v>
      </c>
      <c r="P2884" s="9">
        <v>0</v>
      </c>
      <c r="Q2884" s="9">
        <v>0</v>
      </c>
      <c r="R2884" s="9" t="s">
        <v>393</v>
      </c>
      <c r="S2884" s="9" t="s">
        <v>13787</v>
      </c>
      <c r="T2884" s="9" t="s">
        <v>13788</v>
      </c>
      <c r="U2884" s="9" t="s">
        <v>13789</v>
      </c>
      <c r="V2884" s="9" t="s">
        <v>13790</v>
      </c>
      <c r="W2884" s="9" t="s">
        <v>13791</v>
      </c>
    </row>
    <row r="2885" spans="1:23" hidden="1" x14ac:dyDescent="0.2">
      <c r="A2885" s="9">
        <v>2887</v>
      </c>
      <c r="B2885" s="9" t="s">
        <v>13792</v>
      </c>
      <c r="C2885" s="9" t="s">
        <v>792</v>
      </c>
      <c r="D2885" s="9" t="s">
        <v>846</v>
      </c>
      <c r="E2885" s="9" t="s">
        <v>794</v>
      </c>
      <c r="F2885" s="9" t="s">
        <v>4984</v>
      </c>
      <c r="G2885" s="9">
        <v>3.5</v>
      </c>
      <c r="I2885" s="9">
        <v>1916</v>
      </c>
      <c r="J2885" s="9">
        <v>1916</v>
      </c>
      <c r="L2885" s="9">
        <v>59.465305000000001</v>
      </c>
      <c r="M2885" s="9">
        <v>6.3193669999999997</v>
      </c>
      <c r="O2885" s="9">
        <v>0</v>
      </c>
      <c r="P2885" s="9">
        <v>0</v>
      </c>
      <c r="Q2885" s="9">
        <v>0</v>
      </c>
      <c r="R2885" s="9" t="s">
        <v>393</v>
      </c>
      <c r="S2885" s="9" t="s">
        <v>13793</v>
      </c>
      <c r="T2885" s="9" t="s">
        <v>13794</v>
      </c>
    </row>
    <row r="2886" spans="1:23" hidden="1" x14ac:dyDescent="0.2">
      <c r="A2886" s="9">
        <v>2888</v>
      </c>
      <c r="B2886" s="9" t="s">
        <v>13795</v>
      </c>
      <c r="C2886" s="9" t="s">
        <v>792</v>
      </c>
      <c r="D2886" s="9" t="s">
        <v>846</v>
      </c>
      <c r="E2886" s="9" t="s">
        <v>794</v>
      </c>
      <c r="F2886" s="9" t="s">
        <v>4984</v>
      </c>
      <c r="G2886" s="9">
        <v>80</v>
      </c>
      <c r="I2886" s="9">
        <v>1978</v>
      </c>
      <c r="J2886" s="9">
        <v>1978</v>
      </c>
      <c r="L2886" s="9">
        <v>59.276440000000001</v>
      </c>
      <c r="M2886" s="9">
        <v>11.133689</v>
      </c>
      <c r="O2886" s="9">
        <v>0</v>
      </c>
      <c r="P2886" s="9">
        <v>0</v>
      </c>
      <c r="Q2886" s="9">
        <v>0</v>
      </c>
      <c r="R2886" s="9" t="s">
        <v>393</v>
      </c>
      <c r="S2886" s="9" t="s">
        <v>13796</v>
      </c>
      <c r="T2886" s="9" t="s">
        <v>13797</v>
      </c>
    </row>
    <row r="2887" spans="1:23" hidden="1" x14ac:dyDescent="0.2">
      <c r="A2887" s="9">
        <v>2889</v>
      </c>
      <c r="B2887" s="9" t="s">
        <v>13798</v>
      </c>
      <c r="C2887" s="9" t="s">
        <v>792</v>
      </c>
      <c r="D2887" s="9" t="s">
        <v>846</v>
      </c>
      <c r="E2887" s="9" t="s">
        <v>794</v>
      </c>
      <c r="F2887" s="9" t="s">
        <v>4984</v>
      </c>
      <c r="G2887" s="9">
        <v>62</v>
      </c>
      <c r="I2887" s="9">
        <v>1971</v>
      </c>
      <c r="J2887" s="9">
        <v>1971</v>
      </c>
      <c r="L2887" s="9">
        <v>62.185692000000003</v>
      </c>
      <c r="M2887" s="9">
        <v>10.611858</v>
      </c>
      <c r="N2887" s="9">
        <v>530.07096774193496</v>
      </c>
      <c r="O2887" s="9">
        <v>0</v>
      </c>
      <c r="P2887" s="9">
        <v>0</v>
      </c>
      <c r="Q2887" s="9">
        <v>0</v>
      </c>
      <c r="R2887" s="9" t="s">
        <v>393</v>
      </c>
      <c r="S2887" s="9" t="s">
        <v>13799</v>
      </c>
      <c r="T2887" s="9" t="s">
        <v>13800</v>
      </c>
    </row>
    <row r="2888" spans="1:23" hidden="1" x14ac:dyDescent="0.2">
      <c r="A2888" s="9">
        <v>2890</v>
      </c>
      <c r="B2888" s="9" t="s">
        <v>13801</v>
      </c>
      <c r="C2888" s="9" t="s">
        <v>792</v>
      </c>
      <c r="D2888" s="9" t="s">
        <v>846</v>
      </c>
      <c r="E2888" s="9" t="s">
        <v>794</v>
      </c>
      <c r="F2888" s="9" t="s">
        <v>4984</v>
      </c>
      <c r="G2888" s="9">
        <v>65</v>
      </c>
      <c r="I2888" s="9">
        <v>1982</v>
      </c>
      <c r="J2888" s="9">
        <v>1982</v>
      </c>
      <c r="L2888" s="9">
        <v>68.397625000000005</v>
      </c>
      <c r="M2888" s="9">
        <v>17.799681</v>
      </c>
      <c r="N2888" s="9">
        <v>2292.1999999999998</v>
      </c>
      <c r="O2888" s="9">
        <v>0</v>
      </c>
      <c r="P2888" s="9">
        <v>0</v>
      </c>
      <c r="Q2888" s="9">
        <v>0</v>
      </c>
      <c r="R2888" s="9" t="s">
        <v>393</v>
      </c>
      <c r="S2888" s="9" t="s">
        <v>13802</v>
      </c>
      <c r="T2888" s="9" t="s">
        <v>13803</v>
      </c>
    </row>
    <row r="2889" spans="1:23" hidden="1" x14ac:dyDescent="0.2">
      <c r="A2889" s="9">
        <v>2891</v>
      </c>
      <c r="B2889" s="9" t="s">
        <v>13804</v>
      </c>
      <c r="C2889" s="9" t="s">
        <v>792</v>
      </c>
      <c r="D2889" s="9" t="s">
        <v>846</v>
      </c>
      <c r="E2889" s="9" t="s">
        <v>794</v>
      </c>
      <c r="F2889" s="9" t="s">
        <v>4984</v>
      </c>
      <c r="G2889" s="9">
        <v>118</v>
      </c>
      <c r="I2889" s="9">
        <v>1973</v>
      </c>
      <c r="J2889" s="9">
        <v>1983</v>
      </c>
      <c r="L2889" s="9">
        <v>66.310342000000006</v>
      </c>
      <c r="M2889" s="9">
        <v>13.563553000000001</v>
      </c>
      <c r="N2889" s="9">
        <v>884.76923076923003</v>
      </c>
      <c r="O2889" s="9">
        <v>0</v>
      </c>
      <c r="P2889" s="9">
        <v>0</v>
      </c>
      <c r="Q2889" s="9">
        <v>0</v>
      </c>
      <c r="R2889" s="9" t="s">
        <v>393</v>
      </c>
      <c r="S2889" s="9" t="s">
        <v>13805</v>
      </c>
      <c r="T2889" s="9" t="s">
        <v>13806</v>
      </c>
      <c r="U2889" s="9" t="s">
        <v>13807</v>
      </c>
    </row>
    <row r="2890" spans="1:23" hidden="1" x14ac:dyDescent="0.2">
      <c r="A2890" s="9">
        <v>2892</v>
      </c>
      <c r="B2890" s="9" t="s">
        <v>13808</v>
      </c>
      <c r="C2890" s="9" t="s">
        <v>792</v>
      </c>
      <c r="D2890" s="9" t="s">
        <v>846</v>
      </c>
      <c r="E2890" s="9" t="s">
        <v>794</v>
      </c>
      <c r="F2890" s="9" t="s">
        <v>4984</v>
      </c>
      <c r="G2890" s="9">
        <v>270</v>
      </c>
      <c r="I2890" s="9">
        <v>1959</v>
      </c>
      <c r="J2890" s="9">
        <v>1959</v>
      </c>
      <c r="L2890" s="9">
        <v>61.504615000000001</v>
      </c>
      <c r="M2890" s="9">
        <v>7.706137</v>
      </c>
      <c r="N2890" s="9">
        <v>246.18666666666601</v>
      </c>
      <c r="O2890" s="9">
        <v>0</v>
      </c>
      <c r="P2890" s="9">
        <v>0</v>
      </c>
      <c r="Q2890" s="9">
        <v>0</v>
      </c>
      <c r="R2890" s="9" t="s">
        <v>393</v>
      </c>
      <c r="S2890" s="9" t="s">
        <v>13809</v>
      </c>
      <c r="T2890" s="9" t="s">
        <v>13810</v>
      </c>
    </row>
    <row r="2891" spans="1:23" hidden="1" x14ac:dyDescent="0.2">
      <c r="A2891" s="9">
        <v>2893</v>
      </c>
      <c r="B2891" s="9" t="s">
        <v>13811</v>
      </c>
      <c r="C2891" s="9" t="s">
        <v>792</v>
      </c>
      <c r="D2891" s="9" t="s">
        <v>846</v>
      </c>
      <c r="E2891" s="9" t="s">
        <v>794</v>
      </c>
      <c r="F2891" s="9" t="s">
        <v>4984</v>
      </c>
      <c r="G2891" s="9">
        <v>28.3</v>
      </c>
      <c r="I2891" s="9">
        <v>1920</v>
      </c>
      <c r="J2891" s="9">
        <v>2015</v>
      </c>
      <c r="L2891" s="9">
        <v>59.350377999999999</v>
      </c>
      <c r="M2891" s="9">
        <v>7.2953549999999998</v>
      </c>
      <c r="O2891" s="9">
        <v>0</v>
      </c>
      <c r="P2891" s="9">
        <v>0</v>
      </c>
      <c r="Q2891" s="9">
        <v>0</v>
      </c>
      <c r="R2891" s="9" t="s">
        <v>393</v>
      </c>
      <c r="S2891" s="9" t="s">
        <v>13812</v>
      </c>
      <c r="T2891" s="9" t="s">
        <v>13813</v>
      </c>
      <c r="U2891" s="9" t="s">
        <v>13814</v>
      </c>
      <c r="V2891" s="9" t="s">
        <v>13815</v>
      </c>
    </row>
    <row r="2892" spans="1:23" hidden="1" x14ac:dyDescent="0.2">
      <c r="A2892" s="9">
        <v>2894</v>
      </c>
      <c r="B2892" s="9" t="s">
        <v>13816</v>
      </c>
      <c r="C2892" s="9" t="s">
        <v>2522</v>
      </c>
      <c r="E2892" s="9" t="s">
        <v>229</v>
      </c>
      <c r="F2892" s="9" t="s">
        <v>976</v>
      </c>
      <c r="G2892" s="9">
        <v>33.299999999999997</v>
      </c>
      <c r="I2892" s="9">
        <v>2007</v>
      </c>
      <c r="J2892" s="9">
        <v>2007</v>
      </c>
      <c r="L2892" s="9">
        <v>54.567399999999999</v>
      </c>
      <c r="M2892" s="9">
        <v>-1.0967</v>
      </c>
      <c r="O2892" s="9">
        <v>0</v>
      </c>
      <c r="P2892" s="9">
        <v>0</v>
      </c>
      <c r="Q2892" s="9">
        <v>0</v>
      </c>
      <c r="R2892" s="9" t="s">
        <v>393</v>
      </c>
      <c r="S2892" s="9" t="s">
        <v>13817</v>
      </c>
      <c r="T2892" s="9" t="s">
        <v>13818</v>
      </c>
    </row>
    <row r="2893" spans="1:23" hidden="1" x14ac:dyDescent="0.2">
      <c r="A2893" s="9">
        <v>2895</v>
      </c>
      <c r="B2893" s="9" t="s">
        <v>13819</v>
      </c>
      <c r="C2893" s="9" t="s">
        <v>2522</v>
      </c>
      <c r="E2893" s="9" t="s">
        <v>229</v>
      </c>
      <c r="F2893" s="9" t="s">
        <v>976</v>
      </c>
      <c r="G2893" s="9">
        <v>12.5</v>
      </c>
      <c r="I2893" s="9">
        <v>2000</v>
      </c>
      <c r="J2893" s="9">
        <v>2000</v>
      </c>
      <c r="L2893" s="9">
        <v>56.168624999999999</v>
      </c>
      <c r="M2893" s="9">
        <v>-3.306559</v>
      </c>
      <c r="O2893" s="9">
        <v>0</v>
      </c>
      <c r="P2893" s="9">
        <v>0</v>
      </c>
      <c r="Q2893" s="9">
        <v>0</v>
      </c>
      <c r="R2893" s="9" t="s">
        <v>393</v>
      </c>
      <c r="S2893" s="9" t="s">
        <v>13820</v>
      </c>
      <c r="T2893" s="9" t="s">
        <v>13821</v>
      </c>
    </row>
    <row r="2894" spans="1:23" hidden="1" x14ac:dyDescent="0.2">
      <c r="A2894" s="9">
        <v>2896</v>
      </c>
      <c r="B2894" s="9" t="s">
        <v>13822</v>
      </c>
      <c r="C2894" s="9" t="s">
        <v>242</v>
      </c>
      <c r="D2894" s="9" t="s">
        <v>228</v>
      </c>
      <c r="E2894" s="9" t="s">
        <v>229</v>
      </c>
      <c r="F2894" s="9" t="s">
        <v>976</v>
      </c>
      <c r="G2894" s="9">
        <v>40</v>
      </c>
      <c r="I2894" s="9">
        <v>1967</v>
      </c>
      <c r="J2894" s="9">
        <v>1967</v>
      </c>
      <c r="L2894" s="9">
        <v>53.361541000000003</v>
      </c>
      <c r="M2894" s="9">
        <v>-0.81059700000000001</v>
      </c>
      <c r="O2894" s="9">
        <v>0</v>
      </c>
      <c r="P2894" s="9">
        <v>0</v>
      </c>
      <c r="Q2894" s="9">
        <v>0</v>
      </c>
      <c r="R2894" s="9" t="s">
        <v>13823</v>
      </c>
      <c r="S2894" s="9" t="s">
        <v>13824</v>
      </c>
      <c r="T2894" s="9" t="s">
        <v>13825</v>
      </c>
    </row>
    <row r="2895" spans="1:23" hidden="1" x14ac:dyDescent="0.2">
      <c r="A2895" s="9">
        <v>2897</v>
      </c>
      <c r="B2895" s="9" t="s">
        <v>13826</v>
      </c>
      <c r="C2895" s="9" t="s">
        <v>11107</v>
      </c>
      <c r="E2895" s="9" t="s">
        <v>229</v>
      </c>
      <c r="F2895" s="9" t="s">
        <v>976</v>
      </c>
      <c r="G2895" s="9">
        <v>35</v>
      </c>
      <c r="I2895" s="9">
        <v>1994</v>
      </c>
      <c r="J2895" s="9">
        <v>1994</v>
      </c>
      <c r="L2895" s="9">
        <v>52.4557</v>
      </c>
      <c r="M2895" s="9">
        <v>-1.8499000000000001</v>
      </c>
      <c r="O2895" s="9">
        <v>0</v>
      </c>
      <c r="P2895" s="9">
        <v>0</v>
      </c>
      <c r="Q2895" s="9">
        <v>0</v>
      </c>
      <c r="R2895" s="9" t="s">
        <v>393</v>
      </c>
      <c r="S2895" s="9" t="s">
        <v>13827</v>
      </c>
      <c r="T2895" s="9" t="s">
        <v>13828</v>
      </c>
    </row>
    <row r="2896" spans="1:23" hidden="1" x14ac:dyDescent="0.2">
      <c r="A2896" s="9">
        <v>2898</v>
      </c>
      <c r="B2896" s="9" t="s">
        <v>13829</v>
      </c>
      <c r="C2896" s="9" t="s">
        <v>11107</v>
      </c>
      <c r="E2896" s="9" t="s">
        <v>229</v>
      </c>
      <c r="F2896" s="9" t="s">
        <v>976</v>
      </c>
      <c r="G2896" s="9">
        <v>80</v>
      </c>
      <c r="I2896" s="9">
        <v>2015</v>
      </c>
      <c r="J2896" s="9">
        <v>2015</v>
      </c>
      <c r="L2896" s="9">
        <v>53.717807999999998</v>
      </c>
      <c r="M2896" s="9">
        <v>-1.2816650000000001</v>
      </c>
      <c r="O2896" s="9">
        <v>0</v>
      </c>
      <c r="P2896" s="9">
        <v>0</v>
      </c>
      <c r="Q2896" s="9">
        <v>0</v>
      </c>
      <c r="R2896" s="9" t="s">
        <v>13830</v>
      </c>
      <c r="S2896" s="9" t="s">
        <v>13831</v>
      </c>
      <c r="T2896" s="9" t="s">
        <v>13832</v>
      </c>
    </row>
    <row r="2897" spans="1:21" hidden="1" x14ac:dyDescent="0.2">
      <c r="A2897" s="9">
        <v>2899</v>
      </c>
      <c r="B2897" s="9" t="s">
        <v>13833</v>
      </c>
      <c r="C2897" s="9" t="s">
        <v>11107</v>
      </c>
      <c r="E2897" s="9" t="s">
        <v>229</v>
      </c>
      <c r="F2897" s="9" t="s">
        <v>976</v>
      </c>
      <c r="G2897" s="9">
        <v>3.5</v>
      </c>
      <c r="I2897" s="9">
        <v>2014</v>
      </c>
      <c r="J2897" s="9">
        <v>2014</v>
      </c>
      <c r="L2897" s="9">
        <v>50.703499999999998</v>
      </c>
      <c r="M2897" s="9">
        <v>-3.5222000000000002</v>
      </c>
      <c r="O2897" s="9">
        <v>0</v>
      </c>
      <c r="P2897" s="9">
        <v>0</v>
      </c>
      <c r="Q2897" s="9">
        <v>0</v>
      </c>
      <c r="R2897" s="9" t="s">
        <v>393</v>
      </c>
      <c r="S2897" s="9" t="s">
        <v>13834</v>
      </c>
      <c r="T2897" s="9" t="s">
        <v>13835</v>
      </c>
    </row>
    <row r="2898" spans="1:21" hidden="1" x14ac:dyDescent="0.2">
      <c r="A2898" s="9">
        <v>2900</v>
      </c>
      <c r="B2898" s="9" t="s">
        <v>13836</v>
      </c>
      <c r="C2898" s="9" t="s">
        <v>792</v>
      </c>
      <c r="D2898" s="9" t="s">
        <v>846</v>
      </c>
      <c r="E2898" s="9" t="s">
        <v>794</v>
      </c>
      <c r="F2898" s="9" t="s">
        <v>4984</v>
      </c>
      <c r="G2898" s="9">
        <v>16</v>
      </c>
      <c r="I2898" s="9">
        <v>1956</v>
      </c>
      <c r="J2898" s="9">
        <v>1956</v>
      </c>
      <c r="L2898" s="9">
        <v>61.817179000000003</v>
      </c>
      <c r="M2898" s="9">
        <v>8.9515779999999996</v>
      </c>
      <c r="N2898" s="9">
        <v>3225.625</v>
      </c>
      <c r="O2898" s="9">
        <v>0</v>
      </c>
      <c r="P2898" s="9">
        <v>0</v>
      </c>
      <c r="Q2898" s="9">
        <v>0</v>
      </c>
      <c r="R2898" s="9" t="s">
        <v>393</v>
      </c>
      <c r="S2898" s="9" t="s">
        <v>13837</v>
      </c>
      <c r="T2898" s="9" t="s">
        <v>13838</v>
      </c>
    </row>
    <row r="2899" spans="1:21" hidden="1" x14ac:dyDescent="0.2">
      <c r="A2899" s="9">
        <v>2901</v>
      </c>
      <c r="B2899" s="9" t="s">
        <v>13839</v>
      </c>
      <c r="C2899" s="9" t="s">
        <v>2522</v>
      </c>
      <c r="E2899" s="9" t="s">
        <v>229</v>
      </c>
      <c r="F2899" s="9" t="s">
        <v>1189</v>
      </c>
      <c r="G2899" s="9">
        <v>39.299999999999997</v>
      </c>
      <c r="L2899" s="9">
        <v>65.848100000000002</v>
      </c>
      <c r="M2899" s="9">
        <v>24.146599999999999</v>
      </c>
      <c r="O2899" s="9">
        <v>0</v>
      </c>
      <c r="P2899" s="9">
        <v>0</v>
      </c>
      <c r="Q2899" s="9">
        <v>0</v>
      </c>
      <c r="R2899" s="9" t="s">
        <v>393</v>
      </c>
      <c r="S2899" s="9" t="s">
        <v>13840</v>
      </c>
      <c r="T2899" s="9" t="s">
        <v>13841</v>
      </c>
    </row>
    <row r="2900" spans="1:21" hidden="1" x14ac:dyDescent="0.2">
      <c r="A2900" s="9">
        <v>2902</v>
      </c>
      <c r="B2900" s="9" t="s">
        <v>13842</v>
      </c>
      <c r="C2900" s="9" t="s">
        <v>2522</v>
      </c>
      <c r="E2900" s="9" t="s">
        <v>229</v>
      </c>
      <c r="F2900" s="9" t="s">
        <v>1189</v>
      </c>
      <c r="G2900" s="9">
        <v>6.2</v>
      </c>
      <c r="L2900" s="9">
        <v>64.083299999999994</v>
      </c>
      <c r="M2900" s="9">
        <v>24.55</v>
      </c>
      <c r="O2900" s="9">
        <v>0</v>
      </c>
      <c r="P2900" s="9">
        <v>0</v>
      </c>
      <c r="Q2900" s="9">
        <v>0</v>
      </c>
      <c r="R2900" s="9" t="s">
        <v>393</v>
      </c>
      <c r="S2900" s="9" t="s">
        <v>13843</v>
      </c>
      <c r="T2900" s="9" t="s">
        <v>13844</v>
      </c>
    </row>
    <row r="2901" spans="1:21" hidden="1" x14ac:dyDescent="0.2">
      <c r="A2901" s="9">
        <v>2903</v>
      </c>
      <c r="B2901" s="9" t="s">
        <v>13845</v>
      </c>
      <c r="C2901" s="9" t="s">
        <v>792</v>
      </c>
      <c r="E2901" s="9" t="s">
        <v>229</v>
      </c>
      <c r="F2901" s="9" t="s">
        <v>1189</v>
      </c>
      <c r="G2901" s="9">
        <v>9.5</v>
      </c>
      <c r="L2901" s="9">
        <v>61.083300000000001</v>
      </c>
      <c r="M2901" s="9">
        <v>26.133299999999998</v>
      </c>
      <c r="O2901" s="9">
        <v>0</v>
      </c>
      <c r="P2901" s="9">
        <v>0</v>
      </c>
      <c r="Q2901" s="9">
        <v>0</v>
      </c>
      <c r="R2901" s="9" t="s">
        <v>393</v>
      </c>
      <c r="S2901" s="9" t="s">
        <v>13846</v>
      </c>
      <c r="T2901" s="9" t="s">
        <v>13847</v>
      </c>
    </row>
    <row r="2902" spans="1:21" hidden="1" x14ac:dyDescent="0.2">
      <c r="A2902" s="9">
        <v>2904</v>
      </c>
      <c r="B2902" s="9" t="s">
        <v>13848</v>
      </c>
      <c r="C2902" s="9" t="s">
        <v>792</v>
      </c>
      <c r="E2902" s="9" t="s">
        <v>229</v>
      </c>
      <c r="F2902" s="9" t="s">
        <v>1189</v>
      </c>
      <c r="G2902" s="9">
        <v>32.9</v>
      </c>
      <c r="L2902" s="9">
        <v>60.933300000000003</v>
      </c>
      <c r="M2902" s="9">
        <v>26.616700000000002</v>
      </c>
      <c r="O2902" s="9">
        <v>0</v>
      </c>
      <c r="P2902" s="9">
        <v>0</v>
      </c>
      <c r="Q2902" s="9">
        <v>0</v>
      </c>
      <c r="R2902" s="9" t="s">
        <v>393</v>
      </c>
      <c r="S2902" s="9" t="s">
        <v>13849</v>
      </c>
      <c r="T2902" s="9" t="s">
        <v>13850</v>
      </c>
      <c r="U2902" s="9" t="s">
        <v>13851</v>
      </c>
    </row>
    <row r="2903" spans="1:21" hidden="1" x14ac:dyDescent="0.2">
      <c r="A2903" s="9">
        <v>2905</v>
      </c>
      <c r="B2903" s="9" t="s">
        <v>13852</v>
      </c>
      <c r="C2903" s="9" t="s">
        <v>792</v>
      </c>
      <c r="E2903" s="9" t="s">
        <v>229</v>
      </c>
      <c r="F2903" s="9" t="s">
        <v>1189</v>
      </c>
      <c r="G2903" s="9">
        <v>1.5</v>
      </c>
      <c r="L2903" s="9">
        <v>62.383299999999998</v>
      </c>
      <c r="M2903" s="9">
        <v>30.466699999999999</v>
      </c>
      <c r="O2903" s="9">
        <v>0</v>
      </c>
      <c r="P2903" s="9">
        <v>0</v>
      </c>
      <c r="Q2903" s="9">
        <v>0</v>
      </c>
      <c r="R2903" s="9" t="s">
        <v>393</v>
      </c>
      <c r="S2903" s="9" t="s">
        <v>13853</v>
      </c>
      <c r="T2903" s="9" t="s">
        <v>13854</v>
      </c>
    </row>
    <row r="2904" spans="1:21" hidden="1" x14ac:dyDescent="0.2">
      <c r="A2904" s="9">
        <v>2906</v>
      </c>
      <c r="B2904" s="9" t="s">
        <v>13855</v>
      </c>
      <c r="C2904" s="9" t="s">
        <v>792</v>
      </c>
      <c r="E2904" s="9" t="s">
        <v>229</v>
      </c>
      <c r="F2904" s="9" t="s">
        <v>1189</v>
      </c>
      <c r="G2904" s="9">
        <v>3</v>
      </c>
      <c r="L2904" s="9">
        <v>61.066699999999997</v>
      </c>
      <c r="M2904" s="9">
        <v>26.633299999999998</v>
      </c>
      <c r="O2904" s="9">
        <v>0</v>
      </c>
      <c r="P2904" s="9">
        <v>0</v>
      </c>
      <c r="Q2904" s="9">
        <v>0</v>
      </c>
      <c r="R2904" s="9" t="s">
        <v>393</v>
      </c>
      <c r="S2904" s="9" t="s">
        <v>13856</v>
      </c>
      <c r="T2904" s="9" t="s">
        <v>13857</v>
      </c>
    </row>
    <row r="2905" spans="1:21" hidden="1" x14ac:dyDescent="0.2">
      <c r="A2905" s="9">
        <v>2907</v>
      </c>
      <c r="B2905" s="9" t="s">
        <v>13858</v>
      </c>
      <c r="C2905" s="9" t="s">
        <v>792</v>
      </c>
      <c r="E2905" s="9" t="s">
        <v>229</v>
      </c>
      <c r="F2905" s="9" t="s">
        <v>1189</v>
      </c>
      <c r="G2905" s="9">
        <v>1.8</v>
      </c>
      <c r="L2905" s="9">
        <v>63.9</v>
      </c>
      <c r="M2905" s="9">
        <v>25.783300000000001</v>
      </c>
      <c r="O2905" s="9">
        <v>0</v>
      </c>
      <c r="P2905" s="9">
        <v>0</v>
      </c>
      <c r="Q2905" s="9">
        <v>0</v>
      </c>
      <c r="R2905" s="9" t="s">
        <v>393</v>
      </c>
      <c r="S2905" s="9" t="s">
        <v>13859</v>
      </c>
      <c r="T2905" s="9" t="s">
        <v>13860</v>
      </c>
    </row>
    <row r="2906" spans="1:21" hidden="1" x14ac:dyDescent="0.2">
      <c r="A2906" s="9">
        <v>2908</v>
      </c>
      <c r="B2906" s="9" t="s">
        <v>13861</v>
      </c>
      <c r="C2906" s="9" t="s">
        <v>2522</v>
      </c>
      <c r="E2906" s="9" t="s">
        <v>229</v>
      </c>
      <c r="F2906" s="9" t="s">
        <v>1189</v>
      </c>
      <c r="G2906" s="9">
        <v>90</v>
      </c>
      <c r="L2906" s="9">
        <v>65.691141000000002</v>
      </c>
      <c r="M2906" s="9">
        <v>24.622799000000001</v>
      </c>
      <c r="O2906" s="9">
        <v>0</v>
      </c>
      <c r="P2906" s="9">
        <v>0</v>
      </c>
      <c r="Q2906" s="9">
        <v>0</v>
      </c>
      <c r="R2906" s="9" t="s">
        <v>393</v>
      </c>
      <c r="S2906" s="9" t="s">
        <v>13862</v>
      </c>
      <c r="T2906" s="9" t="s">
        <v>13863</v>
      </c>
    </row>
    <row r="2907" spans="1:21" hidden="1" x14ac:dyDescent="0.2">
      <c r="A2907" s="9">
        <v>2909</v>
      </c>
      <c r="B2907" s="9" t="s">
        <v>13864</v>
      </c>
      <c r="C2907" s="9" t="s">
        <v>468</v>
      </c>
      <c r="E2907" s="9" t="s">
        <v>229</v>
      </c>
      <c r="F2907" s="9" t="s">
        <v>1189</v>
      </c>
      <c r="G2907" s="9">
        <v>26</v>
      </c>
      <c r="L2907" s="9">
        <v>63.090473000000003</v>
      </c>
      <c r="M2907" s="9">
        <v>21.555412</v>
      </c>
      <c r="O2907" s="9">
        <v>0</v>
      </c>
      <c r="P2907" s="9">
        <v>0</v>
      </c>
      <c r="Q2907" s="9">
        <v>0</v>
      </c>
      <c r="R2907" s="9" t="s">
        <v>3497</v>
      </c>
      <c r="S2907" s="9" t="s">
        <v>13865</v>
      </c>
      <c r="T2907" s="9" t="s">
        <v>13866</v>
      </c>
    </row>
    <row r="2908" spans="1:21" hidden="1" x14ac:dyDescent="0.2">
      <c r="A2908" s="9">
        <v>2910</v>
      </c>
      <c r="B2908" s="9" t="s">
        <v>13867</v>
      </c>
      <c r="C2908" s="9" t="s">
        <v>468</v>
      </c>
      <c r="E2908" s="9" t="s">
        <v>229</v>
      </c>
      <c r="F2908" s="9" t="s">
        <v>1189</v>
      </c>
      <c r="G2908" s="9">
        <v>50</v>
      </c>
      <c r="L2908" s="9">
        <v>60.975160000000002</v>
      </c>
      <c r="M2908" s="9">
        <v>24.505534999999998</v>
      </c>
      <c r="O2908" s="9">
        <v>0</v>
      </c>
      <c r="P2908" s="9">
        <v>0</v>
      </c>
      <c r="Q2908" s="9">
        <v>0</v>
      </c>
      <c r="R2908" s="9" t="s">
        <v>393</v>
      </c>
      <c r="S2908" s="9" t="s">
        <v>13868</v>
      </c>
      <c r="T2908" s="9" t="s">
        <v>13869</v>
      </c>
    </row>
    <row r="2909" spans="1:21" hidden="1" x14ac:dyDescent="0.2">
      <c r="A2909" s="9">
        <v>2911</v>
      </c>
      <c r="B2909" s="9" t="s">
        <v>13870</v>
      </c>
      <c r="C2909" s="9" t="s">
        <v>792</v>
      </c>
      <c r="E2909" s="9" t="s">
        <v>229</v>
      </c>
      <c r="F2909" s="9" t="s">
        <v>1189</v>
      </c>
      <c r="G2909" s="9">
        <v>3.6</v>
      </c>
      <c r="L2909" s="9">
        <v>63.095999999999997</v>
      </c>
      <c r="M2909" s="9">
        <v>21.6158</v>
      </c>
      <c r="O2909" s="9">
        <v>0</v>
      </c>
      <c r="P2909" s="9">
        <v>0</v>
      </c>
      <c r="Q2909" s="9">
        <v>0</v>
      </c>
      <c r="R2909" s="9" t="s">
        <v>393</v>
      </c>
      <c r="S2909" s="9" t="s">
        <v>13871</v>
      </c>
      <c r="T2909" s="9" t="s">
        <v>13872</v>
      </c>
    </row>
    <row r="2910" spans="1:21" hidden="1" x14ac:dyDescent="0.2">
      <c r="A2910" s="9">
        <v>2912</v>
      </c>
      <c r="B2910" s="9" t="s">
        <v>13873</v>
      </c>
      <c r="C2910" s="9" t="s">
        <v>392</v>
      </c>
      <c r="E2910" s="9" t="s">
        <v>229</v>
      </c>
      <c r="F2910" s="9" t="s">
        <v>1189</v>
      </c>
      <c r="G2910" s="9">
        <v>14.2</v>
      </c>
      <c r="L2910" s="9">
        <v>60.800400000000003</v>
      </c>
      <c r="M2910" s="9">
        <v>21.4084</v>
      </c>
      <c r="O2910" s="9">
        <v>0</v>
      </c>
      <c r="P2910" s="9">
        <v>0</v>
      </c>
      <c r="Q2910" s="9">
        <v>0</v>
      </c>
      <c r="R2910" s="9" t="s">
        <v>393</v>
      </c>
      <c r="S2910" s="9" t="s">
        <v>13874</v>
      </c>
      <c r="T2910" s="9" t="s">
        <v>13875</v>
      </c>
    </row>
    <row r="2911" spans="1:21" hidden="1" x14ac:dyDescent="0.2">
      <c r="A2911" s="9">
        <v>2913</v>
      </c>
      <c r="B2911" s="9" t="s">
        <v>13876</v>
      </c>
      <c r="C2911" s="9" t="s">
        <v>792</v>
      </c>
      <c r="E2911" s="9" t="s">
        <v>229</v>
      </c>
      <c r="F2911" s="9" t="s">
        <v>1189</v>
      </c>
      <c r="G2911" s="9">
        <v>3.7</v>
      </c>
      <c r="L2911" s="9">
        <v>64.333299999999994</v>
      </c>
      <c r="M2911" s="9">
        <v>25.85</v>
      </c>
      <c r="O2911" s="9">
        <v>0</v>
      </c>
      <c r="P2911" s="9">
        <v>0</v>
      </c>
      <c r="Q2911" s="9">
        <v>0</v>
      </c>
      <c r="R2911" s="9" t="s">
        <v>393</v>
      </c>
      <c r="S2911" s="9" t="s">
        <v>13877</v>
      </c>
      <c r="T2911" s="9" t="s">
        <v>13878</v>
      </c>
    </row>
    <row r="2912" spans="1:21" hidden="1" x14ac:dyDescent="0.2">
      <c r="A2912" s="9">
        <v>2914</v>
      </c>
      <c r="B2912" s="9" t="s">
        <v>13879</v>
      </c>
      <c r="C2912" s="9" t="s">
        <v>2522</v>
      </c>
      <c r="E2912" s="9" t="s">
        <v>229</v>
      </c>
      <c r="F2912" s="9" t="s">
        <v>1189</v>
      </c>
      <c r="G2912" s="9">
        <v>163</v>
      </c>
      <c r="L2912" s="9">
        <v>65.0124</v>
      </c>
      <c r="M2912" s="9">
        <v>25.4682</v>
      </c>
      <c r="O2912" s="9">
        <v>0</v>
      </c>
      <c r="P2912" s="9">
        <v>0</v>
      </c>
      <c r="Q2912" s="9">
        <v>0</v>
      </c>
      <c r="R2912" s="9" t="s">
        <v>393</v>
      </c>
      <c r="S2912" s="9" t="s">
        <v>13880</v>
      </c>
      <c r="T2912" s="9" t="s">
        <v>13881</v>
      </c>
      <c r="U2912" s="9" t="s">
        <v>13882</v>
      </c>
    </row>
    <row r="2913" spans="1:22" hidden="1" x14ac:dyDescent="0.2">
      <c r="A2913" s="9">
        <v>2915</v>
      </c>
      <c r="B2913" s="9" t="s">
        <v>13883</v>
      </c>
      <c r="C2913" s="9" t="s">
        <v>11107</v>
      </c>
      <c r="E2913" s="9" t="s">
        <v>229</v>
      </c>
      <c r="F2913" s="9" t="s">
        <v>976</v>
      </c>
      <c r="G2913" s="9">
        <v>50</v>
      </c>
      <c r="I2913" s="9">
        <v>1970</v>
      </c>
      <c r="J2913" s="9">
        <v>1970</v>
      </c>
      <c r="L2913" s="9">
        <v>51.616568000000001</v>
      </c>
      <c r="M2913" s="9">
        <v>-4.1140999999999997E-2</v>
      </c>
      <c r="O2913" s="9">
        <v>0</v>
      </c>
      <c r="P2913" s="9">
        <v>0</v>
      </c>
      <c r="Q2913" s="9">
        <v>0</v>
      </c>
      <c r="R2913" s="9" t="s">
        <v>393</v>
      </c>
      <c r="S2913" s="9" t="s">
        <v>13884</v>
      </c>
      <c r="T2913" s="9" t="s">
        <v>13885</v>
      </c>
    </row>
    <row r="2914" spans="1:22" hidden="1" x14ac:dyDescent="0.2">
      <c r="A2914" s="9">
        <v>2916</v>
      </c>
      <c r="B2914" s="9" t="s">
        <v>13886</v>
      </c>
      <c r="C2914" s="9" t="s">
        <v>2522</v>
      </c>
      <c r="E2914" s="9" t="s">
        <v>229</v>
      </c>
      <c r="F2914" s="9" t="s">
        <v>1189</v>
      </c>
      <c r="G2914" s="9">
        <v>19.100000000000001</v>
      </c>
      <c r="L2914" s="9">
        <v>60.392299999999999</v>
      </c>
      <c r="M2914" s="9">
        <v>25.665099999999999</v>
      </c>
      <c r="O2914" s="9">
        <v>0</v>
      </c>
      <c r="P2914" s="9">
        <v>0</v>
      </c>
      <c r="Q2914" s="9">
        <v>0</v>
      </c>
      <c r="R2914" s="9" t="s">
        <v>393</v>
      </c>
      <c r="S2914" s="9" t="s">
        <v>13887</v>
      </c>
      <c r="T2914" s="9" t="s">
        <v>13888</v>
      </c>
      <c r="U2914" s="9" t="s">
        <v>13889</v>
      </c>
      <c r="V2914" s="9" t="s">
        <v>13890</v>
      </c>
    </row>
    <row r="2915" spans="1:22" hidden="1" x14ac:dyDescent="0.2">
      <c r="A2915" s="9">
        <v>2917</v>
      </c>
      <c r="B2915" s="9" t="s">
        <v>13891</v>
      </c>
      <c r="C2915" s="9" t="s">
        <v>792</v>
      </c>
      <c r="E2915" s="9" t="s">
        <v>229</v>
      </c>
      <c r="F2915" s="9" t="s">
        <v>1189</v>
      </c>
      <c r="G2915" s="9">
        <v>3</v>
      </c>
      <c r="L2915" s="9">
        <v>61.264200000000002</v>
      </c>
      <c r="M2915" s="9">
        <v>24.031199999999998</v>
      </c>
      <c r="O2915" s="9">
        <v>0</v>
      </c>
      <c r="P2915" s="9">
        <v>0</v>
      </c>
      <c r="Q2915" s="9">
        <v>0</v>
      </c>
      <c r="R2915" s="9" t="s">
        <v>393</v>
      </c>
      <c r="S2915" s="9" t="s">
        <v>13892</v>
      </c>
      <c r="T2915" s="9" t="s">
        <v>13893</v>
      </c>
    </row>
    <row r="2916" spans="1:22" hidden="1" x14ac:dyDescent="0.2">
      <c r="A2916" s="9">
        <v>2918</v>
      </c>
      <c r="B2916" s="9" t="s">
        <v>13894</v>
      </c>
      <c r="C2916" s="9" t="s">
        <v>792</v>
      </c>
      <c r="E2916" s="9" t="s">
        <v>229</v>
      </c>
      <c r="F2916" s="9" t="s">
        <v>1189</v>
      </c>
      <c r="G2916" s="9">
        <v>3.01</v>
      </c>
      <c r="L2916" s="9">
        <v>61.503700000000002</v>
      </c>
      <c r="M2916" s="9">
        <v>23.765899999999998</v>
      </c>
      <c r="O2916" s="9">
        <v>0</v>
      </c>
      <c r="P2916" s="9">
        <v>0</v>
      </c>
      <c r="Q2916" s="9">
        <v>0</v>
      </c>
      <c r="R2916" s="9" t="s">
        <v>393</v>
      </c>
      <c r="S2916" s="9" t="s">
        <v>13895</v>
      </c>
      <c r="T2916" s="9" t="s">
        <v>13896</v>
      </c>
    </row>
    <row r="2917" spans="1:22" hidden="1" x14ac:dyDescent="0.2">
      <c r="A2917" s="9">
        <v>2919</v>
      </c>
      <c r="B2917" s="9" t="s">
        <v>13897</v>
      </c>
      <c r="C2917" s="9" t="s">
        <v>792</v>
      </c>
      <c r="E2917" s="9" t="s">
        <v>229</v>
      </c>
      <c r="F2917" s="9" t="s">
        <v>1189</v>
      </c>
      <c r="G2917" s="9">
        <v>8.6</v>
      </c>
      <c r="L2917" s="9">
        <v>61.499099999999999</v>
      </c>
      <c r="M2917" s="9">
        <v>23.787099999999999</v>
      </c>
      <c r="O2917" s="9">
        <v>0</v>
      </c>
      <c r="P2917" s="9">
        <v>0</v>
      </c>
      <c r="Q2917" s="9">
        <v>0</v>
      </c>
      <c r="R2917" s="9" t="s">
        <v>393</v>
      </c>
      <c r="S2917" s="9" t="s">
        <v>13898</v>
      </c>
      <c r="T2917" s="9" t="s">
        <v>13899</v>
      </c>
    </row>
    <row r="2918" spans="1:22" hidden="1" x14ac:dyDescent="0.2">
      <c r="A2918" s="9">
        <v>2920</v>
      </c>
      <c r="B2918" s="9" t="s">
        <v>13900</v>
      </c>
      <c r="C2918" s="9" t="s">
        <v>242</v>
      </c>
      <c r="D2918" s="9" t="s">
        <v>228</v>
      </c>
      <c r="E2918" s="9" t="s">
        <v>229</v>
      </c>
      <c r="F2918" s="9" t="s">
        <v>1189</v>
      </c>
      <c r="G2918" s="9">
        <v>16.5</v>
      </c>
      <c r="L2918" s="9">
        <v>61.499099999999999</v>
      </c>
      <c r="M2918" s="9">
        <v>23.787099999999999</v>
      </c>
      <c r="O2918" s="9">
        <v>0</v>
      </c>
      <c r="P2918" s="9">
        <v>0</v>
      </c>
      <c r="Q2918" s="9">
        <v>0</v>
      </c>
      <c r="R2918" s="9" t="s">
        <v>393</v>
      </c>
      <c r="S2918" s="9" t="s">
        <v>13901</v>
      </c>
      <c r="T2918" s="9" t="s">
        <v>13902</v>
      </c>
    </row>
    <row r="2919" spans="1:22" hidden="1" x14ac:dyDescent="0.2">
      <c r="A2919" s="9">
        <v>2921</v>
      </c>
      <c r="B2919" s="9" t="s">
        <v>13903</v>
      </c>
      <c r="C2919" s="9" t="s">
        <v>2522</v>
      </c>
      <c r="E2919" s="9" t="s">
        <v>229</v>
      </c>
      <c r="F2919" s="9" t="s">
        <v>1189</v>
      </c>
      <c r="G2919" s="9">
        <v>35.700000000000003</v>
      </c>
      <c r="L2919" s="9">
        <v>61</v>
      </c>
      <c r="M2919" s="9">
        <v>28.3</v>
      </c>
      <c r="O2919" s="9">
        <v>0</v>
      </c>
      <c r="P2919" s="9">
        <v>0</v>
      </c>
      <c r="Q2919" s="9">
        <v>0</v>
      </c>
      <c r="R2919" s="9" t="s">
        <v>393</v>
      </c>
      <c r="S2919" s="9" t="s">
        <v>13904</v>
      </c>
      <c r="T2919" s="9" t="s">
        <v>13905</v>
      </c>
    </row>
    <row r="2920" spans="1:22" hidden="1" x14ac:dyDescent="0.2">
      <c r="A2920" s="9">
        <v>2922</v>
      </c>
      <c r="B2920" s="9" t="s">
        <v>13906</v>
      </c>
      <c r="C2920" s="9" t="s">
        <v>2522</v>
      </c>
      <c r="E2920" s="9" t="s">
        <v>229</v>
      </c>
      <c r="F2920" s="9" t="s">
        <v>1189</v>
      </c>
      <c r="G2920" s="9">
        <v>1.3</v>
      </c>
      <c r="L2920" s="9">
        <v>64.133300000000006</v>
      </c>
      <c r="M2920" s="9">
        <v>28.416699999999999</v>
      </c>
      <c r="O2920" s="9">
        <v>0</v>
      </c>
      <c r="P2920" s="9">
        <v>0</v>
      </c>
      <c r="Q2920" s="9">
        <v>0</v>
      </c>
      <c r="R2920" s="9" t="s">
        <v>393</v>
      </c>
      <c r="S2920" s="9" t="s">
        <v>13907</v>
      </c>
      <c r="T2920" s="9" t="s">
        <v>13908</v>
      </c>
    </row>
    <row r="2921" spans="1:22" hidden="1" x14ac:dyDescent="0.2">
      <c r="A2921" s="9">
        <v>2923</v>
      </c>
      <c r="B2921" s="9" t="s">
        <v>13909</v>
      </c>
      <c r="C2921" s="9" t="s">
        <v>468</v>
      </c>
      <c r="E2921" s="9" t="s">
        <v>229</v>
      </c>
      <c r="F2921" s="9" t="s">
        <v>1189</v>
      </c>
      <c r="G2921" s="9">
        <v>14.5</v>
      </c>
      <c r="L2921" s="9">
        <v>60.982700000000001</v>
      </c>
      <c r="M2921" s="9">
        <v>25.6615</v>
      </c>
      <c r="O2921" s="9">
        <v>0</v>
      </c>
      <c r="P2921" s="9">
        <v>0</v>
      </c>
      <c r="Q2921" s="9">
        <v>0</v>
      </c>
      <c r="R2921" s="9" t="s">
        <v>393</v>
      </c>
      <c r="S2921" s="9" t="s">
        <v>13910</v>
      </c>
      <c r="T2921" s="9" t="s">
        <v>13911</v>
      </c>
    </row>
    <row r="2922" spans="1:22" hidden="1" x14ac:dyDescent="0.2">
      <c r="A2922" s="9">
        <v>2924</v>
      </c>
      <c r="B2922" s="9" t="s">
        <v>13912</v>
      </c>
      <c r="C2922" s="9" t="s">
        <v>792</v>
      </c>
      <c r="E2922" s="9" t="s">
        <v>229</v>
      </c>
      <c r="F2922" s="9" t="s">
        <v>1189</v>
      </c>
      <c r="G2922" s="9">
        <v>1.42</v>
      </c>
      <c r="L2922" s="9">
        <v>65.616699999999994</v>
      </c>
      <c r="M2922" s="9">
        <v>25.316700000000001</v>
      </c>
      <c r="O2922" s="9">
        <v>0</v>
      </c>
      <c r="P2922" s="9">
        <v>0</v>
      </c>
      <c r="Q2922" s="9">
        <v>0</v>
      </c>
      <c r="R2922" s="9" t="s">
        <v>393</v>
      </c>
      <c r="S2922" s="9" t="s">
        <v>13913</v>
      </c>
      <c r="T2922" s="9" t="s">
        <v>13914</v>
      </c>
    </row>
    <row r="2923" spans="1:22" hidden="1" x14ac:dyDescent="0.2">
      <c r="A2923" s="9">
        <v>2925</v>
      </c>
      <c r="B2923" s="9" t="s">
        <v>13915</v>
      </c>
      <c r="C2923" s="9" t="s">
        <v>792</v>
      </c>
      <c r="E2923" s="9" t="s">
        <v>229</v>
      </c>
      <c r="F2923" s="9" t="s">
        <v>1189</v>
      </c>
      <c r="G2923" s="9">
        <v>1.8</v>
      </c>
      <c r="L2923" s="9">
        <v>62.566699999999997</v>
      </c>
      <c r="M2923" s="9">
        <v>26.4</v>
      </c>
      <c r="O2923" s="9">
        <v>0</v>
      </c>
      <c r="P2923" s="9">
        <v>0</v>
      </c>
      <c r="Q2923" s="9">
        <v>0</v>
      </c>
      <c r="R2923" s="9" t="s">
        <v>393</v>
      </c>
      <c r="S2923" s="9" t="s">
        <v>13916</v>
      </c>
      <c r="T2923" s="9" t="s">
        <v>13917</v>
      </c>
    </row>
    <row r="2924" spans="1:22" hidden="1" x14ac:dyDescent="0.2">
      <c r="A2924" s="9">
        <v>2926</v>
      </c>
      <c r="B2924" s="9" t="s">
        <v>13918</v>
      </c>
      <c r="C2924" s="9" t="s">
        <v>2522</v>
      </c>
      <c r="E2924" s="9" t="s">
        <v>229</v>
      </c>
      <c r="F2924" s="9" t="s">
        <v>1189</v>
      </c>
      <c r="G2924" s="9">
        <v>34.5</v>
      </c>
      <c r="L2924" s="9">
        <v>61.433300000000003</v>
      </c>
      <c r="M2924" s="9">
        <v>29.366700000000002</v>
      </c>
      <c r="O2924" s="9">
        <v>0</v>
      </c>
      <c r="P2924" s="9">
        <v>0</v>
      </c>
      <c r="Q2924" s="9">
        <v>0</v>
      </c>
      <c r="R2924" s="9" t="s">
        <v>393</v>
      </c>
      <c r="S2924" s="9" t="s">
        <v>13919</v>
      </c>
      <c r="T2924" s="9" t="s">
        <v>13920</v>
      </c>
    </row>
    <row r="2925" spans="1:22" hidden="1" x14ac:dyDescent="0.2">
      <c r="A2925" s="9">
        <v>2927</v>
      </c>
      <c r="B2925" s="9" t="s">
        <v>13921</v>
      </c>
      <c r="C2925" s="9" t="s">
        <v>792</v>
      </c>
      <c r="E2925" s="9" t="s">
        <v>229</v>
      </c>
      <c r="F2925" s="9" t="s">
        <v>1189</v>
      </c>
      <c r="G2925" s="9">
        <v>1.8</v>
      </c>
      <c r="L2925" s="9">
        <v>62.566699999999997</v>
      </c>
      <c r="M2925" s="9">
        <v>26.4</v>
      </c>
      <c r="O2925" s="9">
        <v>0</v>
      </c>
      <c r="P2925" s="9">
        <v>0</v>
      </c>
      <c r="Q2925" s="9">
        <v>0</v>
      </c>
      <c r="R2925" s="9" t="s">
        <v>393</v>
      </c>
      <c r="S2925" s="9" t="s">
        <v>13922</v>
      </c>
      <c r="T2925" s="9" t="s">
        <v>13923</v>
      </c>
    </row>
    <row r="2926" spans="1:22" hidden="1" x14ac:dyDescent="0.2">
      <c r="A2926" s="9">
        <v>2928</v>
      </c>
      <c r="B2926" s="9" t="s">
        <v>13924</v>
      </c>
      <c r="C2926" s="9" t="s">
        <v>242</v>
      </c>
      <c r="E2926" s="9" t="s">
        <v>229</v>
      </c>
      <c r="F2926" s="9" t="s">
        <v>598</v>
      </c>
      <c r="G2926" s="9">
        <v>144</v>
      </c>
      <c r="I2926" s="9">
        <v>1959</v>
      </c>
      <c r="L2926" s="9">
        <v>37.208703</v>
      </c>
      <c r="M2926" s="9">
        <v>15.176906000000001</v>
      </c>
      <c r="O2926" s="9">
        <v>0</v>
      </c>
      <c r="P2926" s="9">
        <v>0</v>
      </c>
      <c r="Q2926" s="9">
        <v>0</v>
      </c>
      <c r="R2926" s="9" t="s">
        <v>13925</v>
      </c>
      <c r="S2926" s="9" t="s">
        <v>13926</v>
      </c>
      <c r="T2926" s="9" t="s">
        <v>13927</v>
      </c>
    </row>
    <row r="2927" spans="1:22" hidden="1" x14ac:dyDescent="0.2">
      <c r="A2927" s="9">
        <v>2929</v>
      </c>
      <c r="B2927" s="9" t="s">
        <v>13928</v>
      </c>
      <c r="C2927" s="9" t="s">
        <v>2522</v>
      </c>
      <c r="E2927" s="9" t="s">
        <v>229</v>
      </c>
      <c r="F2927" s="9" t="s">
        <v>847</v>
      </c>
      <c r="G2927" s="9">
        <v>120</v>
      </c>
      <c r="L2927" s="9">
        <v>59.852308000000001</v>
      </c>
      <c r="M2927" s="9">
        <v>17.678173000000001</v>
      </c>
      <c r="O2927" s="9">
        <v>0</v>
      </c>
      <c r="P2927" s="9">
        <v>0</v>
      </c>
      <c r="Q2927" s="9">
        <v>0</v>
      </c>
      <c r="R2927" s="9" t="s">
        <v>13929</v>
      </c>
      <c r="S2927" s="9" t="s">
        <v>13930</v>
      </c>
      <c r="T2927" s="9" t="s">
        <v>13931</v>
      </c>
    </row>
    <row r="2928" spans="1:22" hidden="1" x14ac:dyDescent="0.2">
      <c r="A2928" s="9">
        <v>2930</v>
      </c>
      <c r="B2928" s="9" t="s">
        <v>13932</v>
      </c>
      <c r="C2928" s="9" t="s">
        <v>792</v>
      </c>
      <c r="D2928" s="9" t="s">
        <v>985</v>
      </c>
      <c r="E2928" s="9" t="s">
        <v>229</v>
      </c>
      <c r="F2928" s="9" t="s">
        <v>795</v>
      </c>
      <c r="G2928" s="9">
        <v>1.38</v>
      </c>
      <c r="I2928" s="9">
        <v>2004</v>
      </c>
      <c r="J2928" s="9">
        <v>2004</v>
      </c>
      <c r="L2928" s="9">
        <v>46.306577130400001</v>
      </c>
      <c r="M2928" s="9">
        <v>8.5516126453999899</v>
      </c>
      <c r="O2928" s="9">
        <v>0</v>
      </c>
      <c r="P2928" s="9">
        <v>0</v>
      </c>
      <c r="Q2928" s="9">
        <v>0</v>
      </c>
      <c r="R2928" s="9" t="s">
        <v>393</v>
      </c>
      <c r="S2928" s="9" t="s">
        <v>13933</v>
      </c>
      <c r="T2928" s="9" t="s">
        <v>13934</v>
      </c>
    </row>
    <row r="2929" spans="1:21" hidden="1" x14ac:dyDescent="0.2">
      <c r="A2929" s="9">
        <v>2931</v>
      </c>
      <c r="B2929" s="9" t="s">
        <v>13935</v>
      </c>
      <c r="C2929" s="9" t="s">
        <v>792</v>
      </c>
      <c r="D2929" s="9" t="s">
        <v>985</v>
      </c>
      <c r="E2929" s="9" t="s">
        <v>229</v>
      </c>
      <c r="F2929" s="9" t="s">
        <v>795</v>
      </c>
      <c r="G2929" s="9">
        <v>2</v>
      </c>
      <c r="I2929" s="9">
        <v>1950</v>
      </c>
      <c r="J2929" s="9">
        <v>1950</v>
      </c>
      <c r="L2929" s="9">
        <v>46.485654459499997</v>
      </c>
      <c r="M2929" s="9">
        <v>8.7880442031800001</v>
      </c>
      <c r="O2929" s="9">
        <v>0</v>
      </c>
      <c r="P2929" s="9">
        <v>0</v>
      </c>
      <c r="Q2929" s="9">
        <v>0</v>
      </c>
      <c r="R2929" s="9" t="s">
        <v>393</v>
      </c>
      <c r="S2929" s="9" t="s">
        <v>13936</v>
      </c>
      <c r="T2929" s="9" t="s">
        <v>13937</v>
      </c>
    </row>
    <row r="2930" spans="1:21" hidden="1" x14ac:dyDescent="0.2">
      <c r="A2930" s="9">
        <v>2932</v>
      </c>
      <c r="B2930" s="9" t="s">
        <v>13938</v>
      </c>
      <c r="C2930" s="9" t="s">
        <v>792</v>
      </c>
      <c r="E2930" s="9" t="s">
        <v>229</v>
      </c>
      <c r="F2930" s="9" t="s">
        <v>976</v>
      </c>
      <c r="G2930" s="9">
        <v>14</v>
      </c>
      <c r="I2930" s="9">
        <v>1935</v>
      </c>
      <c r="J2930" s="9">
        <v>1935</v>
      </c>
      <c r="L2930" s="9">
        <v>55.1120939999999</v>
      </c>
      <c r="M2930" s="9">
        <v>-4.1744669999999999</v>
      </c>
      <c r="O2930" s="9">
        <v>0</v>
      </c>
      <c r="P2930" s="9">
        <v>0</v>
      </c>
      <c r="Q2930" s="9">
        <v>0</v>
      </c>
      <c r="R2930" s="9" t="s">
        <v>393</v>
      </c>
      <c r="S2930" s="9" t="s">
        <v>13939</v>
      </c>
      <c r="T2930" s="9" t="s">
        <v>13940</v>
      </c>
    </row>
    <row r="2931" spans="1:21" hidden="1" x14ac:dyDescent="0.2">
      <c r="A2931" s="9">
        <v>2933</v>
      </c>
      <c r="B2931" s="9" t="s">
        <v>13941</v>
      </c>
      <c r="C2931" s="9" t="s">
        <v>792</v>
      </c>
      <c r="E2931" s="9" t="s">
        <v>229</v>
      </c>
      <c r="F2931" s="9" t="s">
        <v>976</v>
      </c>
      <c r="G2931" s="9">
        <v>1</v>
      </c>
      <c r="I2931" s="9">
        <v>1935</v>
      </c>
      <c r="J2931" s="9">
        <v>1935</v>
      </c>
      <c r="L2931" s="9">
        <v>55.248106999999997</v>
      </c>
      <c r="M2931" s="9">
        <v>-4.3273640000000002</v>
      </c>
      <c r="O2931" s="9">
        <v>0</v>
      </c>
      <c r="P2931" s="9">
        <v>0</v>
      </c>
      <c r="Q2931" s="9">
        <v>0</v>
      </c>
      <c r="R2931" s="9" t="s">
        <v>393</v>
      </c>
      <c r="S2931" s="9" t="s">
        <v>13942</v>
      </c>
      <c r="T2931" s="9" t="s">
        <v>13943</v>
      </c>
    </row>
    <row r="2932" spans="1:21" hidden="1" x14ac:dyDescent="0.2">
      <c r="A2932" s="9">
        <v>2934</v>
      </c>
      <c r="B2932" s="9" t="s">
        <v>13944</v>
      </c>
      <c r="C2932" s="9" t="s">
        <v>792</v>
      </c>
      <c r="E2932" s="9" t="s">
        <v>229</v>
      </c>
      <c r="F2932" s="9" t="s">
        <v>976</v>
      </c>
      <c r="G2932" s="9">
        <v>3</v>
      </c>
      <c r="I2932" s="9">
        <v>2008</v>
      </c>
      <c r="J2932" s="9">
        <v>2008</v>
      </c>
      <c r="L2932" s="9">
        <v>56.201766999999997</v>
      </c>
      <c r="M2932" s="9">
        <v>-5.1378469999999998</v>
      </c>
      <c r="O2932" s="9">
        <v>0</v>
      </c>
      <c r="P2932" s="9">
        <v>0</v>
      </c>
      <c r="Q2932" s="9">
        <v>0</v>
      </c>
      <c r="R2932" s="9" t="s">
        <v>393</v>
      </c>
      <c r="S2932" s="9" t="s">
        <v>13945</v>
      </c>
      <c r="T2932" s="9" t="s">
        <v>13946</v>
      </c>
    </row>
    <row r="2933" spans="1:21" hidden="1" x14ac:dyDescent="0.2">
      <c r="A2933" s="9">
        <v>2935</v>
      </c>
      <c r="B2933" s="9" t="s">
        <v>13947</v>
      </c>
      <c r="C2933" s="9" t="s">
        <v>792</v>
      </c>
      <c r="E2933" s="9" t="s">
        <v>229</v>
      </c>
      <c r="F2933" s="9" t="s">
        <v>976</v>
      </c>
      <c r="G2933" s="9">
        <v>17</v>
      </c>
      <c r="I2933" s="9">
        <v>2002</v>
      </c>
      <c r="J2933" s="9">
        <v>2002</v>
      </c>
      <c r="L2933" s="9">
        <v>53.191512000000003</v>
      </c>
      <c r="M2933" s="9">
        <v>-3.842965</v>
      </c>
      <c r="O2933" s="9">
        <v>0</v>
      </c>
      <c r="P2933" s="9">
        <v>0</v>
      </c>
      <c r="Q2933" s="9">
        <v>0</v>
      </c>
      <c r="R2933" s="9" t="s">
        <v>393</v>
      </c>
      <c r="S2933" s="9" t="s">
        <v>13948</v>
      </c>
      <c r="T2933" s="9" t="s">
        <v>13949</v>
      </c>
    </row>
    <row r="2934" spans="1:21" hidden="1" x14ac:dyDescent="0.2">
      <c r="A2934" s="9">
        <v>2936</v>
      </c>
      <c r="B2934" s="9" t="s">
        <v>13950</v>
      </c>
      <c r="C2934" s="9" t="s">
        <v>792</v>
      </c>
      <c r="E2934" s="9" t="s">
        <v>229</v>
      </c>
      <c r="F2934" s="9" t="s">
        <v>976</v>
      </c>
      <c r="G2934" s="9">
        <v>2</v>
      </c>
      <c r="I2934" s="9">
        <v>2015</v>
      </c>
      <c r="J2934" s="9">
        <v>2015</v>
      </c>
      <c r="L2934" s="9">
        <v>56.8322</v>
      </c>
      <c r="M2934" s="9">
        <v>-5.0800999999999998</v>
      </c>
      <c r="O2934" s="9">
        <v>0</v>
      </c>
      <c r="P2934" s="9">
        <v>0</v>
      </c>
      <c r="Q2934" s="9">
        <v>0</v>
      </c>
      <c r="R2934" s="9" t="s">
        <v>393</v>
      </c>
      <c r="S2934" s="9" t="s">
        <v>13951</v>
      </c>
      <c r="T2934" s="9" t="s">
        <v>13952</v>
      </c>
    </row>
    <row r="2935" spans="1:21" hidden="1" x14ac:dyDescent="0.2">
      <c r="A2935" s="9">
        <v>2937</v>
      </c>
      <c r="B2935" s="9" t="s">
        <v>13953</v>
      </c>
      <c r="C2935" s="9" t="s">
        <v>792</v>
      </c>
      <c r="E2935" s="9" t="s">
        <v>229</v>
      </c>
      <c r="F2935" s="9" t="s">
        <v>976</v>
      </c>
      <c r="G2935" s="9">
        <v>3</v>
      </c>
      <c r="I2935" s="9">
        <v>2016</v>
      </c>
      <c r="J2935" s="9">
        <v>2016</v>
      </c>
      <c r="L2935" s="9">
        <v>56.953699999999998</v>
      </c>
      <c r="M2935" s="9">
        <v>-5.0076000000000001</v>
      </c>
      <c r="O2935" s="9">
        <v>0</v>
      </c>
      <c r="P2935" s="9">
        <v>0</v>
      </c>
      <c r="Q2935" s="9">
        <v>0</v>
      </c>
      <c r="R2935" s="9" t="s">
        <v>393</v>
      </c>
      <c r="S2935" s="9" t="s">
        <v>13954</v>
      </c>
      <c r="T2935" s="9" t="s">
        <v>13955</v>
      </c>
    </row>
    <row r="2936" spans="1:21" hidden="1" x14ac:dyDescent="0.2">
      <c r="A2936" s="9">
        <v>2938</v>
      </c>
      <c r="B2936" s="9" t="s">
        <v>13956</v>
      </c>
      <c r="C2936" s="9" t="s">
        <v>242</v>
      </c>
      <c r="D2936" s="9" t="s">
        <v>228</v>
      </c>
      <c r="E2936" s="9" t="s">
        <v>229</v>
      </c>
      <c r="F2936" s="9" t="s">
        <v>976</v>
      </c>
      <c r="G2936" s="9">
        <v>10.1</v>
      </c>
      <c r="I2936" s="9">
        <v>2002</v>
      </c>
      <c r="J2936" s="9">
        <v>2002</v>
      </c>
      <c r="L2936" s="9">
        <v>51.46</v>
      </c>
      <c r="M2936" s="9">
        <v>-2.1246999999999998</v>
      </c>
      <c r="O2936" s="9">
        <v>0</v>
      </c>
      <c r="P2936" s="9">
        <v>0</v>
      </c>
      <c r="Q2936" s="9">
        <v>0</v>
      </c>
      <c r="R2936" s="9" t="s">
        <v>393</v>
      </c>
      <c r="S2936" s="9" t="s">
        <v>13957</v>
      </c>
      <c r="T2936" s="9" t="s">
        <v>13958</v>
      </c>
    </row>
    <row r="2937" spans="1:21" hidden="1" x14ac:dyDescent="0.2">
      <c r="A2937" s="9">
        <v>2939</v>
      </c>
      <c r="B2937" s="9" t="s">
        <v>13959</v>
      </c>
      <c r="C2937" s="9" t="s">
        <v>242</v>
      </c>
      <c r="D2937" s="9" t="s">
        <v>228</v>
      </c>
      <c r="E2937" s="9" t="s">
        <v>229</v>
      </c>
      <c r="F2937" s="9" t="s">
        <v>976</v>
      </c>
      <c r="G2937" s="9">
        <v>56</v>
      </c>
      <c r="I2937" s="9">
        <v>2002</v>
      </c>
      <c r="J2937" s="9">
        <v>2002</v>
      </c>
      <c r="L2937" s="9">
        <v>53.732002999999999</v>
      </c>
      <c r="M2937" s="9">
        <v>-1.3428310000000001</v>
      </c>
      <c r="O2937" s="9">
        <v>0</v>
      </c>
      <c r="P2937" s="9">
        <v>0</v>
      </c>
      <c r="Q2937" s="9">
        <v>0</v>
      </c>
      <c r="R2937" s="9" t="s">
        <v>393</v>
      </c>
      <c r="S2937" s="9" t="s">
        <v>13960</v>
      </c>
      <c r="T2937" s="9" t="s">
        <v>13961</v>
      </c>
    </row>
    <row r="2938" spans="1:21" hidden="1" x14ac:dyDescent="0.2">
      <c r="A2938" s="9">
        <v>2940</v>
      </c>
      <c r="B2938" s="9" t="s">
        <v>13962</v>
      </c>
      <c r="C2938" s="9" t="s">
        <v>792</v>
      </c>
      <c r="E2938" s="9" t="s">
        <v>229</v>
      </c>
      <c r="F2938" s="9" t="s">
        <v>976</v>
      </c>
      <c r="G2938" s="9">
        <v>12</v>
      </c>
      <c r="I2938" s="9">
        <v>1935</v>
      </c>
      <c r="J2938" s="9">
        <v>1935</v>
      </c>
      <c r="L2938" s="9">
        <v>55.143481999999899</v>
      </c>
      <c r="M2938" s="9">
        <v>-4.1897640000000003</v>
      </c>
      <c r="O2938" s="9">
        <v>0</v>
      </c>
      <c r="P2938" s="9">
        <v>0</v>
      </c>
      <c r="Q2938" s="9">
        <v>0</v>
      </c>
      <c r="R2938" s="9" t="s">
        <v>393</v>
      </c>
      <c r="S2938" s="9" t="s">
        <v>13963</v>
      </c>
      <c r="T2938" s="9" t="s">
        <v>13964</v>
      </c>
    </row>
    <row r="2939" spans="1:21" hidden="1" x14ac:dyDescent="0.2">
      <c r="A2939" s="9">
        <v>2941</v>
      </c>
      <c r="B2939" s="9" t="s">
        <v>13965</v>
      </c>
      <c r="C2939" s="9" t="s">
        <v>792</v>
      </c>
      <c r="E2939" s="9" t="s">
        <v>229</v>
      </c>
      <c r="F2939" s="9" t="s">
        <v>976</v>
      </c>
      <c r="G2939" s="9">
        <v>1.4</v>
      </c>
      <c r="I2939" s="9">
        <v>2009</v>
      </c>
      <c r="J2939" s="9">
        <v>2009</v>
      </c>
      <c r="L2939" s="9">
        <v>56.687854000000002</v>
      </c>
      <c r="M2939" s="9">
        <v>-5.5163500000000001</v>
      </c>
      <c r="O2939" s="9">
        <v>0</v>
      </c>
      <c r="P2939" s="9">
        <v>0</v>
      </c>
      <c r="Q2939" s="9">
        <v>0</v>
      </c>
      <c r="R2939" s="9" t="s">
        <v>393</v>
      </c>
      <c r="S2939" s="9" t="s">
        <v>13966</v>
      </c>
      <c r="T2939" s="9" t="s">
        <v>13967</v>
      </c>
    </row>
    <row r="2940" spans="1:21" hidden="1" x14ac:dyDescent="0.2">
      <c r="A2940" s="9">
        <v>2942</v>
      </c>
      <c r="B2940" s="9" t="s">
        <v>13968</v>
      </c>
      <c r="C2940" s="9" t="s">
        <v>792</v>
      </c>
      <c r="E2940" s="9" t="s">
        <v>229</v>
      </c>
      <c r="F2940" s="9" t="s">
        <v>976</v>
      </c>
      <c r="G2940" s="9">
        <v>2.2999999999999998</v>
      </c>
      <c r="I2940" s="9">
        <v>2005</v>
      </c>
      <c r="J2940" s="9">
        <v>2005</v>
      </c>
      <c r="L2940" s="9">
        <v>56.214789000000003</v>
      </c>
      <c r="M2940" s="9">
        <v>-5.2937849999999997</v>
      </c>
      <c r="O2940" s="9">
        <v>0</v>
      </c>
      <c r="P2940" s="9">
        <v>0</v>
      </c>
      <c r="Q2940" s="9">
        <v>0</v>
      </c>
      <c r="R2940" s="9" t="s">
        <v>393</v>
      </c>
      <c r="S2940" s="9" t="s">
        <v>13969</v>
      </c>
      <c r="T2940" s="9" t="s">
        <v>13970</v>
      </c>
    </row>
    <row r="2941" spans="1:21" hidden="1" x14ac:dyDescent="0.2">
      <c r="A2941" s="9">
        <v>2943</v>
      </c>
      <c r="B2941" s="9" t="s">
        <v>13971</v>
      </c>
      <c r="C2941" s="9" t="s">
        <v>2522</v>
      </c>
      <c r="E2941" s="9" t="s">
        <v>229</v>
      </c>
      <c r="F2941" s="9" t="s">
        <v>976</v>
      </c>
      <c r="G2941" s="9">
        <v>34</v>
      </c>
      <c r="I2941" s="9">
        <v>2015</v>
      </c>
      <c r="J2941" s="9">
        <v>2015</v>
      </c>
      <c r="L2941" s="9">
        <v>53.420099999999998</v>
      </c>
      <c r="M2941" s="9">
        <v>-1.3985000000000001</v>
      </c>
      <c r="O2941" s="9">
        <v>0</v>
      </c>
      <c r="P2941" s="9">
        <v>0</v>
      </c>
      <c r="Q2941" s="9">
        <v>0</v>
      </c>
      <c r="R2941" s="9" t="s">
        <v>393</v>
      </c>
      <c r="S2941" s="9" t="s">
        <v>13972</v>
      </c>
      <c r="T2941" s="9" t="s">
        <v>13973</v>
      </c>
    </row>
    <row r="2942" spans="1:21" hidden="1" x14ac:dyDescent="0.2">
      <c r="A2942" s="9">
        <v>2944</v>
      </c>
      <c r="B2942" s="9" t="s">
        <v>13974</v>
      </c>
      <c r="C2942" s="9" t="s">
        <v>792</v>
      </c>
      <c r="E2942" s="9" t="s">
        <v>229</v>
      </c>
      <c r="F2942" s="9" t="s">
        <v>976</v>
      </c>
      <c r="G2942" s="9">
        <v>3.5</v>
      </c>
      <c r="I2942" s="9">
        <v>2012</v>
      </c>
      <c r="J2942" s="9">
        <v>2012</v>
      </c>
      <c r="L2942" s="9">
        <v>57.696841999999997</v>
      </c>
      <c r="M2942" s="9">
        <v>-4.4573130000000001</v>
      </c>
      <c r="O2942" s="9">
        <v>0</v>
      </c>
      <c r="P2942" s="9">
        <v>0</v>
      </c>
      <c r="Q2942" s="9">
        <v>0</v>
      </c>
      <c r="R2942" s="9" t="s">
        <v>393</v>
      </c>
      <c r="S2942" s="9" t="s">
        <v>13975</v>
      </c>
      <c r="T2942" s="9" t="s">
        <v>13976</v>
      </c>
    </row>
    <row r="2943" spans="1:21" hidden="1" x14ac:dyDescent="0.2">
      <c r="A2943" s="9">
        <v>2945</v>
      </c>
      <c r="B2943" s="9" t="s">
        <v>13977</v>
      </c>
      <c r="C2943" s="9" t="s">
        <v>11107</v>
      </c>
      <c r="E2943" s="9" t="s">
        <v>229</v>
      </c>
      <c r="F2943" s="9" t="s">
        <v>976</v>
      </c>
      <c r="G2943" s="9">
        <v>8</v>
      </c>
      <c r="I2943" s="9">
        <v>1971</v>
      </c>
      <c r="J2943" s="9">
        <v>1971</v>
      </c>
      <c r="L2943" s="9">
        <v>53.567</v>
      </c>
      <c r="M2943" s="9">
        <v>-2.4076</v>
      </c>
      <c r="O2943" s="9">
        <v>0</v>
      </c>
      <c r="P2943" s="9">
        <v>0</v>
      </c>
      <c r="Q2943" s="9">
        <v>0</v>
      </c>
      <c r="R2943" s="9" t="s">
        <v>393</v>
      </c>
      <c r="S2943" s="9" t="s">
        <v>13978</v>
      </c>
      <c r="T2943" s="9" t="s">
        <v>13979</v>
      </c>
    </row>
    <row r="2944" spans="1:21" hidden="1" x14ac:dyDescent="0.2">
      <c r="A2944" s="9">
        <v>2946</v>
      </c>
      <c r="B2944" s="9" t="s">
        <v>13980</v>
      </c>
      <c r="C2944" s="9" t="s">
        <v>11107</v>
      </c>
      <c r="E2944" s="9" t="s">
        <v>229</v>
      </c>
      <c r="F2944" s="9" t="s">
        <v>976</v>
      </c>
      <c r="G2944" s="9">
        <v>2.1</v>
      </c>
      <c r="I2944" s="9">
        <v>2011</v>
      </c>
      <c r="J2944" s="9">
        <v>2011</v>
      </c>
      <c r="L2944" s="9">
        <v>55.7181</v>
      </c>
      <c r="M2944" s="9">
        <v>-4.7186000000000003</v>
      </c>
      <c r="O2944" s="9">
        <v>0</v>
      </c>
      <c r="P2944" s="9">
        <v>0</v>
      </c>
      <c r="Q2944" s="9">
        <v>0</v>
      </c>
      <c r="R2944" s="9" t="s">
        <v>393</v>
      </c>
      <c r="S2944" s="9" t="s">
        <v>13981</v>
      </c>
      <c r="T2944" s="9" t="s">
        <v>13982</v>
      </c>
      <c r="U2944" s="9" t="s">
        <v>13983</v>
      </c>
    </row>
    <row r="2945" spans="1:23" hidden="1" x14ac:dyDescent="0.2">
      <c r="A2945" s="9">
        <v>2947</v>
      </c>
      <c r="B2945" s="9" t="s">
        <v>13984</v>
      </c>
      <c r="C2945" s="9" t="s">
        <v>11107</v>
      </c>
      <c r="E2945" s="9" t="s">
        <v>229</v>
      </c>
      <c r="F2945" s="9" t="s">
        <v>976</v>
      </c>
      <c r="G2945" s="9">
        <v>30</v>
      </c>
      <c r="I2945" s="9">
        <v>2014</v>
      </c>
      <c r="J2945" s="9">
        <v>2014</v>
      </c>
      <c r="L2945" s="9">
        <v>53.473999999999997</v>
      </c>
      <c r="M2945" s="9">
        <v>-2.2079</v>
      </c>
      <c r="O2945" s="9">
        <v>0</v>
      </c>
      <c r="P2945" s="9">
        <v>0</v>
      </c>
      <c r="Q2945" s="9">
        <v>0</v>
      </c>
      <c r="R2945" s="9" t="s">
        <v>393</v>
      </c>
      <c r="S2945" s="9" t="s">
        <v>13985</v>
      </c>
      <c r="T2945" s="9" t="s">
        <v>13986</v>
      </c>
    </row>
    <row r="2946" spans="1:23" hidden="1" x14ac:dyDescent="0.2">
      <c r="A2946" s="9">
        <v>2948</v>
      </c>
      <c r="B2946" s="9" t="s">
        <v>13987</v>
      </c>
      <c r="C2946" s="9" t="s">
        <v>792</v>
      </c>
      <c r="E2946" s="9" t="s">
        <v>229</v>
      </c>
      <c r="F2946" s="9" t="s">
        <v>976</v>
      </c>
      <c r="G2946" s="9">
        <v>2</v>
      </c>
      <c r="I2946" s="9">
        <v>2012</v>
      </c>
      <c r="J2946" s="9">
        <v>2012</v>
      </c>
      <c r="L2946" s="9">
        <v>56.349200000000003</v>
      </c>
      <c r="M2946" s="9">
        <v>-4.7007000000000003</v>
      </c>
      <c r="O2946" s="9">
        <v>0</v>
      </c>
      <c r="P2946" s="9">
        <v>0</v>
      </c>
      <c r="Q2946" s="9">
        <v>0</v>
      </c>
      <c r="R2946" s="9" t="s">
        <v>393</v>
      </c>
      <c r="S2946" s="9" t="s">
        <v>13988</v>
      </c>
      <c r="T2946" s="9" t="s">
        <v>13989</v>
      </c>
    </row>
    <row r="2947" spans="1:23" hidden="1" x14ac:dyDescent="0.2">
      <c r="A2947" s="9">
        <v>2949</v>
      </c>
      <c r="B2947" s="9" t="s">
        <v>13990</v>
      </c>
      <c r="C2947" s="9" t="s">
        <v>11107</v>
      </c>
      <c r="E2947" s="9" t="s">
        <v>229</v>
      </c>
      <c r="F2947" s="9" t="s">
        <v>976</v>
      </c>
      <c r="G2947" s="9">
        <v>49</v>
      </c>
      <c r="I2947" s="9">
        <v>2016</v>
      </c>
      <c r="J2947" s="9">
        <v>2016</v>
      </c>
      <c r="L2947" s="9">
        <v>54.567399999999999</v>
      </c>
      <c r="M2947" s="9">
        <v>-1.0967</v>
      </c>
      <c r="O2947" s="9">
        <v>0</v>
      </c>
      <c r="P2947" s="9">
        <v>0</v>
      </c>
      <c r="Q2947" s="9">
        <v>0</v>
      </c>
      <c r="R2947" s="9" t="s">
        <v>393</v>
      </c>
      <c r="S2947" s="9" t="s">
        <v>13991</v>
      </c>
      <c r="T2947" s="9" t="s">
        <v>13992</v>
      </c>
    </row>
    <row r="2948" spans="1:23" hidden="1" x14ac:dyDescent="0.2">
      <c r="A2948" s="9">
        <v>2950</v>
      </c>
      <c r="B2948" s="9" t="s">
        <v>13993</v>
      </c>
      <c r="C2948" s="9" t="s">
        <v>11107</v>
      </c>
      <c r="E2948" s="9" t="s">
        <v>229</v>
      </c>
      <c r="F2948" s="9" t="s">
        <v>976</v>
      </c>
      <c r="G2948" s="9">
        <v>26</v>
      </c>
      <c r="I2948" s="9">
        <v>2014</v>
      </c>
      <c r="J2948" s="9">
        <v>2014</v>
      </c>
      <c r="L2948" s="9">
        <v>51.881300000000003</v>
      </c>
      <c r="M2948" s="9">
        <v>-1.2303999999999999</v>
      </c>
      <c r="O2948" s="9">
        <v>0</v>
      </c>
      <c r="P2948" s="9">
        <v>0</v>
      </c>
      <c r="Q2948" s="9">
        <v>0</v>
      </c>
      <c r="R2948" s="9" t="s">
        <v>393</v>
      </c>
      <c r="S2948" s="9" t="s">
        <v>13994</v>
      </c>
      <c r="T2948" s="9" t="s">
        <v>13995</v>
      </c>
    </row>
    <row r="2949" spans="1:23" hidden="1" x14ac:dyDescent="0.2">
      <c r="A2949" s="9">
        <v>2951</v>
      </c>
      <c r="B2949" s="9" t="s">
        <v>13996</v>
      </c>
      <c r="C2949" s="9" t="s">
        <v>792</v>
      </c>
      <c r="D2949" s="9" t="s">
        <v>985</v>
      </c>
      <c r="E2949" s="9" t="s">
        <v>229</v>
      </c>
      <c r="F2949" s="9" t="s">
        <v>795</v>
      </c>
      <c r="G2949" s="9">
        <v>2.09</v>
      </c>
      <c r="I2949" s="9">
        <v>2016</v>
      </c>
      <c r="J2949" s="9">
        <v>2016</v>
      </c>
      <c r="L2949" s="9">
        <v>47.481309809099997</v>
      </c>
      <c r="M2949" s="9">
        <v>8.2304207907699993</v>
      </c>
      <c r="O2949" s="9">
        <v>0</v>
      </c>
      <c r="P2949" s="9">
        <v>0</v>
      </c>
      <c r="Q2949" s="9">
        <v>0</v>
      </c>
      <c r="R2949" s="9" t="s">
        <v>393</v>
      </c>
      <c r="S2949" s="9" t="s">
        <v>13997</v>
      </c>
      <c r="T2949" s="9" t="s">
        <v>13998</v>
      </c>
    </row>
    <row r="2950" spans="1:23" hidden="1" x14ac:dyDescent="0.2">
      <c r="A2950" s="9">
        <v>2952</v>
      </c>
      <c r="B2950" s="9" t="s">
        <v>13999</v>
      </c>
      <c r="C2950" s="9" t="s">
        <v>792</v>
      </c>
      <c r="D2950" s="9" t="s">
        <v>985</v>
      </c>
      <c r="E2950" s="9" t="s">
        <v>229</v>
      </c>
      <c r="F2950" s="9" t="s">
        <v>795</v>
      </c>
      <c r="G2950" s="9">
        <v>1.6</v>
      </c>
      <c r="I2950" s="9">
        <v>2004</v>
      </c>
      <c r="J2950" s="9">
        <v>2004</v>
      </c>
      <c r="L2950" s="9">
        <v>46.833447950999997</v>
      </c>
      <c r="M2950" s="9">
        <v>9.3401813579600006</v>
      </c>
      <c r="O2950" s="9">
        <v>0</v>
      </c>
      <c r="P2950" s="9">
        <v>0</v>
      </c>
      <c r="Q2950" s="9">
        <v>0</v>
      </c>
      <c r="R2950" s="9" t="s">
        <v>393</v>
      </c>
      <c r="S2950" s="9" t="s">
        <v>14000</v>
      </c>
      <c r="T2950" s="9" t="s">
        <v>14001</v>
      </c>
    </row>
    <row r="2951" spans="1:23" hidden="1" x14ac:dyDescent="0.2">
      <c r="A2951" s="9">
        <v>2953</v>
      </c>
      <c r="B2951" s="9" t="s">
        <v>14002</v>
      </c>
      <c r="C2951" s="9" t="s">
        <v>792</v>
      </c>
      <c r="D2951" s="9" t="s">
        <v>846</v>
      </c>
      <c r="E2951" s="9" t="s">
        <v>229</v>
      </c>
      <c r="F2951" s="9" t="s">
        <v>795</v>
      </c>
      <c r="G2951" s="9">
        <v>84</v>
      </c>
      <c r="I2951" s="9">
        <v>1994</v>
      </c>
      <c r="J2951" s="9">
        <v>1994</v>
      </c>
      <c r="L2951" s="9">
        <v>46.882115538800001</v>
      </c>
      <c r="M2951" s="9">
        <v>10.4645577137</v>
      </c>
      <c r="O2951" s="9">
        <v>0</v>
      </c>
      <c r="P2951" s="9">
        <v>0</v>
      </c>
      <c r="Q2951" s="9">
        <v>0</v>
      </c>
      <c r="R2951" s="9" t="s">
        <v>5738</v>
      </c>
      <c r="S2951" s="9" t="s">
        <v>14003</v>
      </c>
      <c r="T2951" s="9" t="s">
        <v>14004</v>
      </c>
    </row>
    <row r="2952" spans="1:23" hidden="1" x14ac:dyDescent="0.2">
      <c r="A2952" s="9">
        <v>2954</v>
      </c>
      <c r="B2952" s="9" t="s">
        <v>14005</v>
      </c>
      <c r="C2952" s="9" t="s">
        <v>792</v>
      </c>
      <c r="D2952" s="9" t="s">
        <v>985</v>
      </c>
      <c r="E2952" s="9" t="s">
        <v>229</v>
      </c>
      <c r="F2952" s="9" t="s">
        <v>795</v>
      </c>
      <c r="G2952" s="9">
        <v>1.6</v>
      </c>
      <c r="I2952" s="9">
        <v>1940</v>
      </c>
      <c r="J2952" s="9">
        <v>1940</v>
      </c>
      <c r="L2952" s="9">
        <v>46.952913101100002</v>
      </c>
      <c r="M2952" s="9">
        <v>6.7565736857500003</v>
      </c>
      <c r="O2952" s="9">
        <v>0</v>
      </c>
      <c r="P2952" s="9">
        <v>0</v>
      </c>
      <c r="Q2952" s="9">
        <v>0</v>
      </c>
      <c r="R2952" s="9" t="s">
        <v>393</v>
      </c>
      <c r="S2952" s="9" t="s">
        <v>14006</v>
      </c>
      <c r="T2952" s="9" t="s">
        <v>14007</v>
      </c>
    </row>
    <row r="2953" spans="1:23" hidden="1" x14ac:dyDescent="0.2">
      <c r="A2953" s="9">
        <v>2955</v>
      </c>
      <c r="B2953" s="9" t="s">
        <v>14008</v>
      </c>
      <c r="C2953" s="9" t="s">
        <v>792</v>
      </c>
      <c r="D2953" s="9" t="s">
        <v>846</v>
      </c>
      <c r="E2953" s="9" t="s">
        <v>229</v>
      </c>
      <c r="F2953" s="9" t="s">
        <v>795</v>
      </c>
      <c r="G2953" s="9">
        <v>1.3</v>
      </c>
      <c r="I2953" s="9">
        <v>1996</v>
      </c>
      <c r="J2953" s="9">
        <v>1996</v>
      </c>
      <c r="L2953" s="9">
        <v>46.663898526200001</v>
      </c>
      <c r="M2953" s="9">
        <v>7.5482636837899904</v>
      </c>
      <c r="O2953" s="9">
        <v>0</v>
      </c>
      <c r="P2953" s="9">
        <v>0</v>
      </c>
      <c r="Q2953" s="9">
        <v>0</v>
      </c>
      <c r="R2953" s="9" t="s">
        <v>393</v>
      </c>
      <c r="S2953" s="9" t="s">
        <v>14009</v>
      </c>
      <c r="T2953" s="9" t="s">
        <v>14010</v>
      </c>
    </row>
    <row r="2954" spans="1:23" hidden="1" x14ac:dyDescent="0.2">
      <c r="A2954" s="9">
        <v>2956</v>
      </c>
      <c r="B2954" s="9" t="s">
        <v>14011</v>
      </c>
      <c r="C2954" s="9" t="s">
        <v>792</v>
      </c>
      <c r="D2954" s="9" t="s">
        <v>985</v>
      </c>
      <c r="E2954" s="9" t="s">
        <v>229</v>
      </c>
      <c r="F2954" s="9" t="s">
        <v>795</v>
      </c>
      <c r="G2954" s="9">
        <v>12.3</v>
      </c>
      <c r="I2954" s="9">
        <v>2017</v>
      </c>
      <c r="J2954" s="9">
        <v>2018</v>
      </c>
      <c r="L2954" s="9">
        <v>46.740099999999998</v>
      </c>
      <c r="M2954" s="9">
        <v>8.6247000000000007</v>
      </c>
      <c r="O2954" s="9">
        <v>0</v>
      </c>
      <c r="P2954" s="9">
        <v>0</v>
      </c>
      <c r="Q2954" s="9">
        <v>0</v>
      </c>
      <c r="R2954" s="9" t="s">
        <v>393</v>
      </c>
      <c r="S2954" s="9" t="s">
        <v>14012</v>
      </c>
      <c r="T2954" s="9" t="s">
        <v>14013</v>
      </c>
      <c r="U2954" s="9" t="s">
        <v>14014</v>
      </c>
    </row>
    <row r="2955" spans="1:23" hidden="1" x14ac:dyDescent="0.2">
      <c r="A2955" s="9">
        <v>2957</v>
      </c>
      <c r="B2955" s="9" t="s">
        <v>14015</v>
      </c>
      <c r="C2955" s="9" t="s">
        <v>792</v>
      </c>
      <c r="D2955" s="9" t="s">
        <v>846</v>
      </c>
      <c r="E2955" s="9" t="s">
        <v>794</v>
      </c>
      <c r="F2955" s="9" t="s">
        <v>4984</v>
      </c>
      <c r="G2955" s="9">
        <v>15.8</v>
      </c>
      <c r="I2955" s="9">
        <v>1982</v>
      </c>
      <c r="J2955" s="9">
        <v>1982</v>
      </c>
      <c r="L2955" s="9">
        <v>59.721147000000002</v>
      </c>
      <c r="M2955" s="9">
        <v>9.5944350000000007</v>
      </c>
      <c r="O2955" s="9">
        <v>0</v>
      </c>
      <c r="P2955" s="9">
        <v>0</v>
      </c>
      <c r="Q2955" s="9">
        <v>0</v>
      </c>
      <c r="R2955" s="9" t="s">
        <v>393</v>
      </c>
      <c r="S2955" s="9" t="s">
        <v>14016</v>
      </c>
      <c r="T2955" s="9" t="s">
        <v>14017</v>
      </c>
    </row>
    <row r="2956" spans="1:23" hidden="1" x14ac:dyDescent="0.2">
      <c r="A2956" s="9">
        <v>2958</v>
      </c>
      <c r="B2956" s="9" t="s">
        <v>14018</v>
      </c>
      <c r="C2956" s="9" t="s">
        <v>792</v>
      </c>
      <c r="D2956" s="9" t="s">
        <v>846</v>
      </c>
      <c r="E2956" s="9" t="s">
        <v>794</v>
      </c>
      <c r="F2956" s="9" t="s">
        <v>4984</v>
      </c>
      <c r="G2956" s="9">
        <v>6.45</v>
      </c>
      <c r="I2956" s="9">
        <v>1941</v>
      </c>
      <c r="J2956" s="9">
        <v>1941</v>
      </c>
      <c r="L2956" s="9">
        <v>61.160204999999998</v>
      </c>
      <c r="M2956" s="9">
        <v>5.4780879999999996</v>
      </c>
      <c r="N2956" s="9">
        <v>1079.5658914728599</v>
      </c>
      <c r="O2956" s="9">
        <v>0</v>
      </c>
      <c r="P2956" s="9">
        <v>0</v>
      </c>
      <c r="Q2956" s="9">
        <v>0</v>
      </c>
      <c r="R2956" s="9" t="s">
        <v>393</v>
      </c>
      <c r="S2956" s="9" t="s">
        <v>14019</v>
      </c>
      <c r="T2956" s="9" t="s">
        <v>14020</v>
      </c>
    </row>
    <row r="2957" spans="1:23" hidden="1" x14ac:dyDescent="0.2">
      <c r="A2957" s="9">
        <v>2959</v>
      </c>
      <c r="B2957" s="9" t="s">
        <v>14021</v>
      </c>
      <c r="C2957" s="9" t="s">
        <v>242</v>
      </c>
      <c r="D2957" s="9" t="s">
        <v>334</v>
      </c>
      <c r="E2957" s="9" t="s">
        <v>243</v>
      </c>
      <c r="F2957" s="9" t="s">
        <v>565</v>
      </c>
      <c r="G2957" s="9">
        <v>38.61</v>
      </c>
      <c r="H2957" s="9">
        <v>0.3982</v>
      </c>
      <c r="I2957" s="9">
        <v>2012</v>
      </c>
      <c r="J2957" s="9">
        <v>2012</v>
      </c>
      <c r="L2957" s="9">
        <v>49.213706000000002</v>
      </c>
      <c r="M2957" s="9">
        <v>6.9781300000000002</v>
      </c>
      <c r="O2957" s="9">
        <v>0</v>
      </c>
      <c r="P2957" s="9">
        <v>0</v>
      </c>
      <c r="Q2957" s="9">
        <v>0</v>
      </c>
      <c r="R2957" s="9" t="s">
        <v>393</v>
      </c>
      <c r="S2957" s="9" t="s">
        <v>14022</v>
      </c>
      <c r="T2957" s="9" t="s">
        <v>14023</v>
      </c>
    </row>
    <row r="2958" spans="1:23" hidden="1" x14ac:dyDescent="0.2">
      <c r="A2958" s="9">
        <v>2960</v>
      </c>
      <c r="B2958" s="9" t="s">
        <v>14024</v>
      </c>
      <c r="C2958" s="9" t="s">
        <v>242</v>
      </c>
      <c r="D2958" s="9" t="s">
        <v>334</v>
      </c>
      <c r="E2958" s="9" t="s">
        <v>243</v>
      </c>
      <c r="F2958" s="9" t="s">
        <v>565</v>
      </c>
      <c r="G2958" s="9">
        <v>57</v>
      </c>
      <c r="H2958" s="9">
        <v>0.39269999999999999</v>
      </c>
      <c r="I2958" s="9">
        <v>2007</v>
      </c>
      <c r="J2958" s="9">
        <v>2007</v>
      </c>
      <c r="L2958" s="9">
        <v>49.984000000000002</v>
      </c>
      <c r="M2958" s="9">
        <v>10.65137</v>
      </c>
      <c r="O2958" s="9">
        <v>0</v>
      </c>
      <c r="P2958" s="9">
        <v>0</v>
      </c>
      <c r="Q2958" s="9">
        <v>0</v>
      </c>
      <c r="R2958" s="9" t="s">
        <v>393</v>
      </c>
      <c r="S2958" s="9" t="s">
        <v>14025</v>
      </c>
      <c r="T2958" s="9" t="s">
        <v>14026</v>
      </c>
    </row>
    <row r="2959" spans="1:23" hidden="1" x14ac:dyDescent="0.2">
      <c r="A2959" s="9">
        <v>2961</v>
      </c>
      <c r="B2959" s="9" t="s">
        <v>14027</v>
      </c>
      <c r="C2959" s="9" t="s">
        <v>242</v>
      </c>
      <c r="D2959" s="9" t="s">
        <v>334</v>
      </c>
      <c r="E2959" s="9" t="s">
        <v>243</v>
      </c>
      <c r="F2959" s="9" t="s">
        <v>565</v>
      </c>
      <c r="G2959" s="9">
        <v>52</v>
      </c>
      <c r="H2959" s="9">
        <v>0.39929999999999999</v>
      </c>
      <c r="I2959" s="9">
        <v>2013</v>
      </c>
      <c r="J2959" s="9">
        <v>2013</v>
      </c>
      <c r="L2959" s="9">
        <v>50.8379786</v>
      </c>
      <c r="M2959" s="9">
        <v>9.9987787000000008</v>
      </c>
      <c r="O2959" s="9">
        <v>0</v>
      </c>
      <c r="P2959" s="9">
        <v>0</v>
      </c>
      <c r="Q2959" s="9">
        <v>0</v>
      </c>
      <c r="R2959" s="9" t="s">
        <v>393</v>
      </c>
      <c r="S2959" s="9" t="s">
        <v>14028</v>
      </c>
      <c r="T2959" s="9" t="s">
        <v>14029</v>
      </c>
    </row>
    <row r="2960" spans="1:23" hidden="1" x14ac:dyDescent="0.2">
      <c r="A2960" s="9">
        <v>2962</v>
      </c>
      <c r="B2960" s="9" t="s">
        <v>14030</v>
      </c>
      <c r="C2960" s="9" t="s">
        <v>242</v>
      </c>
      <c r="D2960" s="9" t="s">
        <v>228</v>
      </c>
      <c r="E2960" s="9" t="s">
        <v>243</v>
      </c>
      <c r="F2960" s="9" t="s">
        <v>565</v>
      </c>
      <c r="G2960" s="9">
        <v>153.1</v>
      </c>
      <c r="H2960" s="9">
        <v>0.466716851730894</v>
      </c>
      <c r="I2960" s="9">
        <v>2005</v>
      </c>
      <c r="J2960" s="9">
        <v>2013</v>
      </c>
      <c r="L2960" s="9">
        <v>51.502245000000002</v>
      </c>
      <c r="M2960" s="9">
        <v>11.95382</v>
      </c>
      <c r="O2960" s="9">
        <v>0</v>
      </c>
      <c r="P2960" s="9">
        <v>0</v>
      </c>
      <c r="Q2960" s="9">
        <v>0</v>
      </c>
      <c r="R2960" s="9" t="s">
        <v>393</v>
      </c>
      <c r="S2960" s="9" t="s">
        <v>14031</v>
      </c>
      <c r="T2960" s="9" t="s">
        <v>14032</v>
      </c>
      <c r="U2960" s="9" t="s">
        <v>14033</v>
      </c>
      <c r="V2960" s="9" t="s">
        <v>14034</v>
      </c>
      <c r="W2960" s="9" t="s">
        <v>14035</v>
      </c>
    </row>
    <row r="2961" spans="1:26" hidden="1" x14ac:dyDescent="0.2">
      <c r="A2961" s="9">
        <v>2963</v>
      </c>
      <c r="B2961" s="9" t="s">
        <v>14036</v>
      </c>
      <c r="C2961" s="9" t="s">
        <v>242</v>
      </c>
      <c r="D2961" s="9" t="s">
        <v>334</v>
      </c>
      <c r="E2961" s="9" t="s">
        <v>243</v>
      </c>
      <c r="F2961" s="9" t="s">
        <v>565</v>
      </c>
      <c r="G2961" s="9">
        <v>230</v>
      </c>
      <c r="H2961" s="9">
        <v>0.36299999999999999</v>
      </c>
      <c r="I2961" s="9">
        <v>1980</v>
      </c>
      <c r="J2961" s="9">
        <v>1980</v>
      </c>
      <c r="L2961" s="9">
        <v>51.411029999999997</v>
      </c>
      <c r="M2961" s="9">
        <v>7.4917100000000003</v>
      </c>
      <c r="O2961" s="9">
        <v>0</v>
      </c>
      <c r="P2961" s="9">
        <v>0</v>
      </c>
      <c r="Q2961" s="9">
        <v>0</v>
      </c>
      <c r="R2961" s="9" t="s">
        <v>14037</v>
      </c>
      <c r="S2961" s="9" t="s">
        <v>14038</v>
      </c>
      <c r="T2961" s="9" t="s">
        <v>14039</v>
      </c>
    </row>
    <row r="2962" spans="1:26" hidden="1" x14ac:dyDescent="0.2">
      <c r="A2962" s="9">
        <v>2964</v>
      </c>
      <c r="B2962" s="9" t="s">
        <v>14040</v>
      </c>
      <c r="C2962" s="9" t="s">
        <v>242</v>
      </c>
      <c r="D2962" s="9" t="s">
        <v>334</v>
      </c>
      <c r="E2962" s="9" t="s">
        <v>243</v>
      </c>
      <c r="F2962" s="9" t="s">
        <v>565</v>
      </c>
      <c r="G2962" s="9">
        <v>30</v>
      </c>
      <c r="H2962" s="9">
        <v>0.4037</v>
      </c>
      <c r="I2962" s="9">
        <v>2017</v>
      </c>
      <c r="J2962" s="9">
        <v>2017</v>
      </c>
      <c r="L2962" s="9">
        <v>47.539709999999999</v>
      </c>
      <c r="M2962" s="9">
        <v>7.7069229999999997</v>
      </c>
      <c r="O2962" s="9">
        <v>0</v>
      </c>
      <c r="P2962" s="9">
        <v>0</v>
      </c>
      <c r="Q2962" s="9">
        <v>0</v>
      </c>
      <c r="R2962" s="9" t="s">
        <v>393</v>
      </c>
      <c r="S2962" s="9" t="s">
        <v>14041</v>
      </c>
      <c r="T2962" s="9" t="s">
        <v>14042</v>
      </c>
    </row>
    <row r="2963" spans="1:26" hidden="1" x14ac:dyDescent="0.2">
      <c r="A2963" s="9">
        <v>2965</v>
      </c>
      <c r="B2963" s="9" t="s">
        <v>14043</v>
      </c>
      <c r="C2963" s="9" t="s">
        <v>242</v>
      </c>
      <c r="D2963" s="9" t="s">
        <v>334</v>
      </c>
      <c r="E2963" s="9" t="s">
        <v>243</v>
      </c>
      <c r="F2963" s="9" t="s">
        <v>565</v>
      </c>
      <c r="G2963" s="9">
        <v>38</v>
      </c>
      <c r="H2963" s="9">
        <v>0.39929999999999999</v>
      </c>
      <c r="I2963" s="9">
        <v>2013</v>
      </c>
      <c r="J2963" s="9">
        <v>2013</v>
      </c>
      <c r="L2963" s="9">
        <v>54.137883000000002</v>
      </c>
      <c r="M2963" s="9">
        <v>13.667148999999901</v>
      </c>
      <c r="O2963" s="9">
        <v>0</v>
      </c>
      <c r="P2963" s="9">
        <v>0</v>
      </c>
      <c r="Q2963" s="9">
        <v>0</v>
      </c>
      <c r="R2963" s="9" t="s">
        <v>393</v>
      </c>
      <c r="S2963" s="9" t="s">
        <v>14044</v>
      </c>
      <c r="T2963" s="9" t="s">
        <v>14045</v>
      </c>
    </row>
    <row r="2964" spans="1:26" hidden="1" x14ac:dyDescent="0.2">
      <c r="A2964" s="9">
        <v>2966</v>
      </c>
      <c r="B2964" s="9" t="s">
        <v>14046</v>
      </c>
      <c r="C2964" s="9" t="s">
        <v>242</v>
      </c>
      <c r="D2964" s="9" t="s">
        <v>334</v>
      </c>
      <c r="E2964" s="9" t="s">
        <v>243</v>
      </c>
      <c r="F2964" s="9" t="s">
        <v>565</v>
      </c>
      <c r="G2964" s="9">
        <v>73.099999999999994</v>
      </c>
      <c r="H2964" s="9">
        <v>0.38719999999999999</v>
      </c>
      <c r="I2964" s="9">
        <v>2002</v>
      </c>
      <c r="J2964" s="9">
        <v>2002</v>
      </c>
      <c r="L2964" s="9">
        <v>48.176789999999997</v>
      </c>
      <c r="M2964" s="9">
        <v>12.730560000000001</v>
      </c>
      <c r="O2964" s="9">
        <v>0</v>
      </c>
      <c r="P2964" s="9">
        <v>0</v>
      </c>
      <c r="Q2964" s="9">
        <v>0</v>
      </c>
      <c r="R2964" s="9" t="s">
        <v>393</v>
      </c>
      <c r="S2964" s="9" t="s">
        <v>14047</v>
      </c>
      <c r="T2964" s="9" t="s">
        <v>14048</v>
      </c>
    </row>
    <row r="2965" spans="1:26" hidden="1" x14ac:dyDescent="0.2">
      <c r="A2965" s="9">
        <v>2967</v>
      </c>
      <c r="B2965" s="9" t="s">
        <v>14049</v>
      </c>
      <c r="C2965" s="9" t="s">
        <v>242</v>
      </c>
      <c r="D2965" s="9" t="s">
        <v>334</v>
      </c>
      <c r="E2965" s="9" t="s">
        <v>243</v>
      </c>
      <c r="F2965" s="9" t="s">
        <v>565</v>
      </c>
      <c r="G2965" s="9">
        <v>122</v>
      </c>
      <c r="H2965" s="9">
        <v>0.38477540983606501</v>
      </c>
      <c r="I2965" s="9">
        <v>1971</v>
      </c>
      <c r="J2965" s="9">
        <v>2009</v>
      </c>
      <c r="L2965" s="9">
        <v>49.800041</v>
      </c>
      <c r="M2965" s="9">
        <v>9.9231359999999995</v>
      </c>
      <c r="O2965" s="9">
        <v>0</v>
      </c>
      <c r="P2965" s="9">
        <v>0</v>
      </c>
      <c r="Q2965" s="9">
        <v>0</v>
      </c>
      <c r="R2965" s="9" t="s">
        <v>393</v>
      </c>
      <c r="S2965" s="9" t="s">
        <v>14050</v>
      </c>
      <c r="T2965" s="9" t="s">
        <v>14051</v>
      </c>
      <c r="U2965" s="9" t="s">
        <v>14052</v>
      </c>
      <c r="V2965" s="9" t="s">
        <v>14053</v>
      </c>
      <c r="W2965" s="9" t="s">
        <v>14054</v>
      </c>
      <c r="X2965" s="9" t="s">
        <v>14055</v>
      </c>
      <c r="Y2965" s="9" t="s">
        <v>14056</v>
      </c>
      <c r="Z2965" s="9" t="s">
        <v>14057</v>
      </c>
    </row>
    <row r="2966" spans="1:26" hidden="1" x14ac:dyDescent="0.2">
      <c r="A2966" s="9">
        <v>2968</v>
      </c>
      <c r="B2966" s="9" t="s">
        <v>14058</v>
      </c>
      <c r="C2966" s="9" t="s">
        <v>242</v>
      </c>
      <c r="D2966" s="9" t="s">
        <v>334</v>
      </c>
      <c r="E2966" s="9" t="s">
        <v>243</v>
      </c>
      <c r="F2966" s="9" t="s">
        <v>565</v>
      </c>
      <c r="G2966" s="9">
        <v>22</v>
      </c>
      <c r="H2966" s="9">
        <v>0.40260000000000001</v>
      </c>
      <c r="I2966" s="9">
        <v>2016</v>
      </c>
      <c r="J2966" s="9">
        <v>2016</v>
      </c>
      <c r="L2966" s="9">
        <v>49.346651999999999</v>
      </c>
      <c r="M2966" s="9">
        <v>6.7651009999999996</v>
      </c>
      <c r="O2966" s="9">
        <v>0</v>
      </c>
      <c r="P2966" s="9">
        <v>0</v>
      </c>
      <c r="Q2966" s="9">
        <v>0</v>
      </c>
      <c r="R2966" s="9" t="s">
        <v>393</v>
      </c>
      <c r="S2966" s="9" t="s">
        <v>14059</v>
      </c>
      <c r="T2966" s="9" t="s">
        <v>14060</v>
      </c>
    </row>
    <row r="2967" spans="1:26" hidden="1" x14ac:dyDescent="0.2">
      <c r="A2967" s="9">
        <v>2969</v>
      </c>
      <c r="B2967" s="9" t="s">
        <v>14061</v>
      </c>
      <c r="C2967" s="9" t="s">
        <v>242</v>
      </c>
      <c r="D2967" s="9" t="s">
        <v>334</v>
      </c>
      <c r="E2967" s="9" t="s">
        <v>243</v>
      </c>
      <c r="F2967" s="9" t="s">
        <v>565</v>
      </c>
      <c r="G2967" s="9">
        <v>34.299999999999997</v>
      </c>
      <c r="H2967" s="9">
        <v>0.38279999999999997</v>
      </c>
      <c r="I2967" s="9">
        <v>1998</v>
      </c>
      <c r="J2967" s="9">
        <v>1998</v>
      </c>
      <c r="L2967" s="9">
        <v>51.12697</v>
      </c>
      <c r="M2967" s="9">
        <v>13.715</v>
      </c>
      <c r="O2967" s="9">
        <v>0</v>
      </c>
      <c r="P2967" s="9">
        <v>0</v>
      </c>
      <c r="Q2967" s="9">
        <v>0</v>
      </c>
      <c r="R2967" s="9" t="s">
        <v>393</v>
      </c>
      <c r="S2967" s="9" t="s">
        <v>14062</v>
      </c>
      <c r="T2967" s="9" t="s">
        <v>14063</v>
      </c>
    </row>
    <row r="2968" spans="1:26" hidden="1" x14ac:dyDescent="0.2">
      <c r="A2968" s="9">
        <v>2970</v>
      </c>
      <c r="B2968" s="9" t="s">
        <v>14064</v>
      </c>
      <c r="C2968" s="9" t="s">
        <v>242</v>
      </c>
      <c r="D2968" s="9" t="s">
        <v>228</v>
      </c>
      <c r="E2968" s="9" t="s">
        <v>243</v>
      </c>
      <c r="F2968" s="9" t="s">
        <v>565</v>
      </c>
      <c r="G2968" s="9">
        <v>109.1</v>
      </c>
      <c r="H2968" s="9">
        <v>0.55566956920256605</v>
      </c>
      <c r="I2968" s="9">
        <v>1999</v>
      </c>
      <c r="J2968" s="9">
        <v>2014</v>
      </c>
      <c r="L2968" s="9">
        <v>50.989612000000001</v>
      </c>
      <c r="M2968" s="9">
        <v>11.027635</v>
      </c>
      <c r="O2968" s="9">
        <v>0</v>
      </c>
      <c r="P2968" s="9">
        <v>0</v>
      </c>
      <c r="Q2968" s="9">
        <v>0</v>
      </c>
      <c r="R2968" s="9" t="s">
        <v>393</v>
      </c>
      <c r="S2968" s="9" t="s">
        <v>14065</v>
      </c>
      <c r="T2968" s="9" t="s">
        <v>14066</v>
      </c>
      <c r="U2968" s="9" t="s">
        <v>14067</v>
      </c>
      <c r="V2968" s="9" t="s">
        <v>14068</v>
      </c>
    </row>
    <row r="2969" spans="1:26" hidden="1" x14ac:dyDescent="0.2">
      <c r="A2969" s="9">
        <v>2971</v>
      </c>
      <c r="B2969" s="9" t="s">
        <v>14069</v>
      </c>
      <c r="C2969" s="9" t="s">
        <v>242</v>
      </c>
      <c r="D2969" s="9" t="s">
        <v>334</v>
      </c>
      <c r="E2969" s="9" t="s">
        <v>243</v>
      </c>
      <c r="F2969" s="9" t="s">
        <v>565</v>
      </c>
      <c r="G2969" s="9">
        <v>25</v>
      </c>
      <c r="H2969" s="9">
        <v>0.37840000000000001</v>
      </c>
      <c r="I2969" s="9">
        <v>1994</v>
      </c>
      <c r="J2969" s="9">
        <v>1994</v>
      </c>
      <c r="L2969" s="9">
        <v>51.907325999999998</v>
      </c>
      <c r="M2969" s="9">
        <v>8.4088349999999998</v>
      </c>
      <c r="O2969" s="9">
        <v>0</v>
      </c>
      <c r="P2969" s="9">
        <v>0</v>
      </c>
      <c r="Q2969" s="9">
        <v>0</v>
      </c>
      <c r="R2969" s="9" t="s">
        <v>393</v>
      </c>
      <c r="S2969" s="9" t="s">
        <v>14070</v>
      </c>
      <c r="T2969" s="9" t="s">
        <v>14071</v>
      </c>
    </row>
    <row r="2970" spans="1:26" hidden="1" x14ac:dyDescent="0.2">
      <c r="A2970" s="9">
        <v>2972</v>
      </c>
      <c r="B2970" s="9" t="s">
        <v>14072</v>
      </c>
      <c r="C2970" s="9" t="s">
        <v>242</v>
      </c>
      <c r="D2970" s="9" t="s">
        <v>334</v>
      </c>
      <c r="E2970" s="9" t="s">
        <v>229</v>
      </c>
      <c r="F2970" s="9" t="s">
        <v>565</v>
      </c>
      <c r="G2970" s="9">
        <v>485</v>
      </c>
      <c r="H2970" s="9">
        <v>0.31720597938144302</v>
      </c>
      <c r="I2970" s="9">
        <v>1973</v>
      </c>
      <c r="J2970" s="9">
        <v>1973</v>
      </c>
      <c r="L2970" s="9">
        <v>53.342170000000003</v>
      </c>
      <c r="M2970" s="9">
        <v>7.2062399999999904</v>
      </c>
      <c r="O2970" s="9">
        <v>0</v>
      </c>
      <c r="P2970" s="9">
        <v>0</v>
      </c>
      <c r="Q2970" s="9">
        <v>0</v>
      </c>
      <c r="R2970" s="9" t="s">
        <v>393</v>
      </c>
      <c r="S2970" s="9" t="s">
        <v>14073</v>
      </c>
      <c r="T2970" s="9" t="s">
        <v>14074</v>
      </c>
      <c r="U2970" s="9" t="s">
        <v>14075</v>
      </c>
    </row>
    <row r="2971" spans="1:26" hidden="1" x14ac:dyDescent="0.2">
      <c r="A2971" s="9">
        <v>2973</v>
      </c>
      <c r="B2971" s="9" t="s">
        <v>14076</v>
      </c>
      <c r="C2971" s="9" t="s">
        <v>242</v>
      </c>
      <c r="D2971" s="9" t="s">
        <v>334</v>
      </c>
      <c r="E2971" s="9" t="s">
        <v>243</v>
      </c>
      <c r="F2971" s="9" t="s">
        <v>565</v>
      </c>
      <c r="G2971" s="9">
        <v>84</v>
      </c>
      <c r="H2971" s="9">
        <v>0.32779999999999998</v>
      </c>
      <c r="I2971" s="9">
        <v>1948</v>
      </c>
      <c r="J2971" s="9">
        <v>1948</v>
      </c>
      <c r="L2971" s="9">
        <v>51.175649999999997</v>
      </c>
      <c r="M2971" s="9">
        <v>6.83805</v>
      </c>
      <c r="O2971" s="9">
        <v>0</v>
      </c>
      <c r="P2971" s="9">
        <v>0</v>
      </c>
      <c r="Q2971" s="9">
        <v>0</v>
      </c>
      <c r="R2971" s="9" t="s">
        <v>393</v>
      </c>
      <c r="S2971" s="9" t="s">
        <v>14077</v>
      </c>
      <c r="T2971" s="9" t="s">
        <v>14078</v>
      </c>
    </row>
    <row r="2972" spans="1:26" hidden="1" x14ac:dyDescent="0.2">
      <c r="A2972" s="9">
        <v>2974</v>
      </c>
      <c r="B2972" s="9" t="s">
        <v>14079</v>
      </c>
      <c r="C2972" s="9" t="s">
        <v>242</v>
      </c>
      <c r="D2972" s="9" t="s">
        <v>228</v>
      </c>
      <c r="E2972" s="9" t="s">
        <v>243</v>
      </c>
      <c r="F2972" s="9" t="s">
        <v>565</v>
      </c>
      <c r="G2972" s="9">
        <v>100</v>
      </c>
      <c r="H2972" s="9">
        <v>0.38250000000000001</v>
      </c>
      <c r="I2972" s="9">
        <v>1920</v>
      </c>
      <c r="J2972" s="9">
        <v>1995</v>
      </c>
      <c r="L2972" s="9">
        <v>49.829349999999998</v>
      </c>
      <c r="M2972" s="9">
        <v>9.1482399999999995</v>
      </c>
      <c r="O2972" s="9">
        <v>0</v>
      </c>
      <c r="P2972" s="9">
        <v>0</v>
      </c>
      <c r="Q2972" s="9">
        <v>0</v>
      </c>
      <c r="R2972" s="9" t="s">
        <v>393</v>
      </c>
      <c r="S2972" s="9" t="s">
        <v>14080</v>
      </c>
      <c r="T2972" s="9" t="s">
        <v>14081</v>
      </c>
      <c r="U2972" s="9" t="s">
        <v>14082</v>
      </c>
    </row>
    <row r="2973" spans="1:26" hidden="1" x14ac:dyDescent="0.2">
      <c r="A2973" s="9">
        <v>2975</v>
      </c>
      <c r="B2973" s="9" t="s">
        <v>10743</v>
      </c>
      <c r="C2973" s="9" t="s">
        <v>242</v>
      </c>
      <c r="D2973" s="9" t="s">
        <v>334</v>
      </c>
      <c r="E2973" s="9" t="s">
        <v>243</v>
      </c>
      <c r="F2973" s="9" t="s">
        <v>565</v>
      </c>
      <c r="G2973" s="9">
        <v>39</v>
      </c>
      <c r="H2973" s="9">
        <v>0.38059999999999999</v>
      </c>
      <c r="I2973" s="9">
        <v>1996</v>
      </c>
      <c r="J2973" s="9">
        <v>1996</v>
      </c>
      <c r="L2973" s="9">
        <v>51.82685</v>
      </c>
      <c r="M2973" s="9">
        <v>12.230029999999999</v>
      </c>
      <c r="O2973" s="9">
        <v>0</v>
      </c>
      <c r="P2973" s="9">
        <v>0</v>
      </c>
      <c r="Q2973" s="9">
        <v>0</v>
      </c>
      <c r="R2973" s="9" t="s">
        <v>393</v>
      </c>
      <c r="S2973" s="9" t="s">
        <v>14083</v>
      </c>
      <c r="T2973" s="9" t="s">
        <v>14084</v>
      </c>
    </row>
    <row r="2974" spans="1:26" hidden="1" x14ac:dyDescent="0.2">
      <c r="A2974" s="9">
        <v>2976</v>
      </c>
      <c r="B2974" s="9" t="s">
        <v>14085</v>
      </c>
      <c r="C2974" s="9" t="s">
        <v>242</v>
      </c>
      <c r="D2974" s="9" t="s">
        <v>334</v>
      </c>
      <c r="E2974" s="9" t="s">
        <v>229</v>
      </c>
      <c r="F2974" s="9" t="s">
        <v>565</v>
      </c>
      <c r="G2974" s="9">
        <v>94.6</v>
      </c>
      <c r="H2974" s="9">
        <v>0.4138</v>
      </c>
      <c r="I2974" s="9">
        <v>2013</v>
      </c>
      <c r="J2974" s="9">
        <v>2013</v>
      </c>
      <c r="L2974" s="9">
        <v>49.884878999999998</v>
      </c>
      <c r="M2974" s="9">
        <v>8.650067</v>
      </c>
      <c r="O2974" s="9">
        <v>0</v>
      </c>
      <c r="P2974" s="9">
        <v>0</v>
      </c>
      <c r="Q2974" s="9">
        <v>0</v>
      </c>
      <c r="R2974" s="9" t="s">
        <v>393</v>
      </c>
      <c r="S2974" s="9" t="s">
        <v>14086</v>
      </c>
      <c r="T2974" s="9" t="s">
        <v>14087</v>
      </c>
    </row>
    <row r="2975" spans="1:26" hidden="1" x14ac:dyDescent="0.2">
      <c r="A2975" s="9">
        <v>2977</v>
      </c>
      <c r="B2975" s="9" t="s">
        <v>5409</v>
      </c>
      <c r="C2975" s="9" t="s">
        <v>242</v>
      </c>
      <c r="D2975" s="9" t="s">
        <v>334</v>
      </c>
      <c r="E2975" s="9" t="s">
        <v>243</v>
      </c>
      <c r="F2975" s="9" t="s">
        <v>565</v>
      </c>
      <c r="G2975" s="9">
        <v>25</v>
      </c>
      <c r="H2975" s="9">
        <v>0.28899999999999998</v>
      </c>
      <c r="I2975" s="9">
        <v>1965</v>
      </c>
      <c r="J2975" s="9">
        <v>1965</v>
      </c>
      <c r="L2975" s="9">
        <v>52.278610999999998</v>
      </c>
      <c r="M2975" s="9">
        <v>10.514722000000001</v>
      </c>
      <c r="O2975" s="9">
        <v>0</v>
      </c>
      <c r="P2975" s="9">
        <v>0</v>
      </c>
      <c r="Q2975" s="9">
        <v>0</v>
      </c>
      <c r="R2975" s="9" t="s">
        <v>393</v>
      </c>
      <c r="S2975" s="9" t="s">
        <v>14088</v>
      </c>
      <c r="T2975" s="9" t="s">
        <v>14089</v>
      </c>
    </row>
    <row r="2976" spans="1:26" hidden="1" x14ac:dyDescent="0.2">
      <c r="A2976" s="9">
        <v>2978</v>
      </c>
      <c r="B2976" s="9" t="s">
        <v>14090</v>
      </c>
      <c r="C2976" s="9" t="s">
        <v>242</v>
      </c>
      <c r="D2976" s="9" t="s">
        <v>228</v>
      </c>
      <c r="E2976" s="9" t="s">
        <v>243</v>
      </c>
      <c r="F2976" s="9" t="s">
        <v>565</v>
      </c>
      <c r="G2976" s="9">
        <v>106</v>
      </c>
      <c r="H2976" s="9">
        <v>0.54</v>
      </c>
      <c r="I2976" s="9">
        <v>2000</v>
      </c>
      <c r="J2976" s="9">
        <v>2000</v>
      </c>
      <c r="L2976" s="9">
        <v>51.633861000000003</v>
      </c>
      <c r="M2976" s="9">
        <v>12.299357000000001</v>
      </c>
      <c r="O2976" s="9">
        <v>0</v>
      </c>
      <c r="P2976" s="9">
        <v>0</v>
      </c>
      <c r="Q2976" s="9">
        <v>0</v>
      </c>
      <c r="R2976" s="9" t="s">
        <v>393</v>
      </c>
      <c r="S2976" s="9" t="s">
        <v>14091</v>
      </c>
      <c r="T2976" s="9" t="s">
        <v>14092</v>
      </c>
    </row>
    <row r="2977" spans="1:24" hidden="1" x14ac:dyDescent="0.2">
      <c r="A2977" s="9">
        <v>2979</v>
      </c>
      <c r="B2977" s="9" t="s">
        <v>14093</v>
      </c>
      <c r="C2977" s="9" t="s">
        <v>242</v>
      </c>
      <c r="D2977" s="9" t="s">
        <v>228</v>
      </c>
      <c r="E2977" s="9" t="s">
        <v>243</v>
      </c>
      <c r="F2977" s="9" t="s">
        <v>565</v>
      </c>
      <c r="G2977" s="9">
        <v>140.5</v>
      </c>
      <c r="H2977" s="9">
        <v>0.63</v>
      </c>
      <c r="I2977" s="9">
        <v>1994</v>
      </c>
      <c r="J2977" s="9">
        <v>2020</v>
      </c>
      <c r="L2977" s="9">
        <v>51.802608999999997</v>
      </c>
      <c r="M2977" s="9">
        <v>11.751511000000001</v>
      </c>
      <c r="O2977" s="9">
        <v>0</v>
      </c>
      <c r="P2977" s="9">
        <v>0</v>
      </c>
      <c r="Q2977" s="9">
        <v>0</v>
      </c>
      <c r="R2977" s="9" t="s">
        <v>393</v>
      </c>
      <c r="S2977" s="9" t="s">
        <v>14094</v>
      </c>
      <c r="T2977" s="9" t="s">
        <v>14095</v>
      </c>
    </row>
    <row r="2978" spans="1:24" hidden="1" x14ac:dyDescent="0.2">
      <c r="A2978" s="9">
        <v>2980</v>
      </c>
      <c r="B2978" s="9" t="s">
        <v>14096</v>
      </c>
      <c r="C2978" s="9" t="s">
        <v>242</v>
      </c>
      <c r="D2978" s="9" t="s">
        <v>334</v>
      </c>
      <c r="E2978" s="9" t="s">
        <v>243</v>
      </c>
      <c r="F2978" s="9" t="s">
        <v>565</v>
      </c>
      <c r="G2978" s="9">
        <v>25.4</v>
      </c>
      <c r="H2978" s="9">
        <v>0.38059999999999999</v>
      </c>
      <c r="I2978" s="9">
        <v>1996</v>
      </c>
      <c r="J2978" s="9">
        <v>1996</v>
      </c>
      <c r="L2978" s="9">
        <v>48.787889999999997</v>
      </c>
      <c r="M2978" s="9">
        <v>11.756169999999999</v>
      </c>
      <c r="O2978" s="9">
        <v>0</v>
      </c>
      <c r="P2978" s="9">
        <v>0</v>
      </c>
      <c r="Q2978" s="9">
        <v>0</v>
      </c>
      <c r="R2978" s="9" t="s">
        <v>393</v>
      </c>
      <c r="S2978" s="9" t="s">
        <v>14097</v>
      </c>
      <c r="T2978" s="9" t="s">
        <v>14098</v>
      </c>
    </row>
    <row r="2979" spans="1:24" hidden="1" x14ac:dyDescent="0.2">
      <c r="A2979" s="9">
        <v>2981</v>
      </c>
      <c r="B2979" s="9" t="s">
        <v>14099</v>
      </c>
      <c r="C2979" s="9" t="s">
        <v>242</v>
      </c>
      <c r="D2979" s="9" t="s">
        <v>334</v>
      </c>
      <c r="E2979" s="9" t="s">
        <v>243</v>
      </c>
      <c r="F2979" s="9" t="s">
        <v>565</v>
      </c>
      <c r="G2979" s="9">
        <v>51.9</v>
      </c>
      <c r="H2979" s="9">
        <v>0.36959999999999998</v>
      </c>
      <c r="I2979" s="9">
        <v>1996</v>
      </c>
      <c r="J2979" s="9">
        <v>1996</v>
      </c>
      <c r="L2979" s="9">
        <v>50.830509999999997</v>
      </c>
      <c r="M2979" s="9">
        <v>6.9593600000000002</v>
      </c>
      <c r="O2979" s="9">
        <v>0</v>
      </c>
      <c r="P2979" s="9">
        <v>0</v>
      </c>
      <c r="Q2979" s="9">
        <v>0</v>
      </c>
      <c r="R2979" s="9" t="s">
        <v>393</v>
      </c>
      <c r="S2979" s="9" t="s">
        <v>14100</v>
      </c>
      <c r="T2979" s="9" t="s">
        <v>14101</v>
      </c>
    </row>
    <row r="2980" spans="1:24" hidden="1" x14ac:dyDescent="0.2">
      <c r="A2980" s="9">
        <v>2982</v>
      </c>
      <c r="B2980" s="9" t="s">
        <v>14102</v>
      </c>
      <c r="C2980" s="9" t="s">
        <v>242</v>
      </c>
      <c r="D2980" s="9" t="s">
        <v>228</v>
      </c>
      <c r="E2980" s="9" t="s">
        <v>243</v>
      </c>
      <c r="F2980" s="9" t="s">
        <v>565</v>
      </c>
      <c r="G2980" s="9">
        <v>88.019000000000005</v>
      </c>
      <c r="H2980" s="9">
        <v>0.5625</v>
      </c>
      <c r="I2980" s="9">
        <v>2005</v>
      </c>
      <c r="J2980" s="9">
        <v>2005</v>
      </c>
      <c r="L2980" s="9">
        <v>51.268889000000001</v>
      </c>
      <c r="M2980" s="9">
        <v>7.200278</v>
      </c>
      <c r="O2980" s="9">
        <v>0</v>
      </c>
      <c r="P2980" s="9">
        <v>0</v>
      </c>
      <c r="Q2980" s="9">
        <v>0</v>
      </c>
      <c r="R2980" s="9" t="s">
        <v>393</v>
      </c>
      <c r="S2980" s="9" t="s">
        <v>14103</v>
      </c>
      <c r="T2980" s="9" t="s">
        <v>14104</v>
      </c>
    </row>
    <row r="2981" spans="1:24" hidden="1" x14ac:dyDescent="0.2">
      <c r="A2981" s="9">
        <v>2983</v>
      </c>
      <c r="B2981" s="9" t="s">
        <v>14105</v>
      </c>
      <c r="C2981" s="9" t="s">
        <v>242</v>
      </c>
      <c r="D2981" s="9" t="s">
        <v>334</v>
      </c>
      <c r="E2981" s="9" t="s">
        <v>243</v>
      </c>
      <c r="F2981" s="9" t="s">
        <v>565</v>
      </c>
      <c r="G2981" s="9">
        <v>29</v>
      </c>
      <c r="H2981" s="9">
        <v>0.34870000000000001</v>
      </c>
      <c r="I2981" s="9">
        <v>1967</v>
      </c>
      <c r="J2981" s="9">
        <v>1967</v>
      </c>
      <c r="L2981" s="9">
        <v>48.38008</v>
      </c>
      <c r="M2981" s="9">
        <v>10.90143</v>
      </c>
      <c r="O2981" s="9">
        <v>0</v>
      </c>
      <c r="P2981" s="9">
        <v>0</v>
      </c>
      <c r="Q2981" s="9">
        <v>0</v>
      </c>
      <c r="R2981" s="9" t="s">
        <v>393</v>
      </c>
      <c r="S2981" s="9" t="s">
        <v>14106</v>
      </c>
      <c r="T2981" s="9" t="s">
        <v>14107</v>
      </c>
    </row>
    <row r="2982" spans="1:24" hidden="1" x14ac:dyDescent="0.2">
      <c r="A2982" s="9">
        <v>2984</v>
      </c>
      <c r="B2982" s="9" t="s">
        <v>14108</v>
      </c>
      <c r="C2982" s="9" t="s">
        <v>242</v>
      </c>
      <c r="D2982" s="9" t="s">
        <v>334</v>
      </c>
      <c r="E2982" s="9" t="s">
        <v>243</v>
      </c>
      <c r="F2982" s="9" t="s">
        <v>565</v>
      </c>
      <c r="G2982" s="9">
        <v>30.72</v>
      </c>
      <c r="H2982" s="9">
        <v>0.41120000000000001</v>
      </c>
      <c r="I2982" s="9">
        <v>2012</v>
      </c>
      <c r="J2982" s="9">
        <v>2012</v>
      </c>
      <c r="L2982" s="9">
        <v>53.657519999999998</v>
      </c>
      <c r="M2982" s="9">
        <v>9.5019799999999996</v>
      </c>
      <c r="O2982" s="9">
        <v>0</v>
      </c>
      <c r="P2982" s="9">
        <v>0</v>
      </c>
      <c r="Q2982" s="9">
        <v>0</v>
      </c>
      <c r="R2982" s="9" t="s">
        <v>393</v>
      </c>
      <c r="S2982" s="9" t="s">
        <v>14109</v>
      </c>
      <c r="T2982" s="9" t="s">
        <v>14110</v>
      </c>
    </row>
    <row r="2983" spans="1:24" hidden="1" x14ac:dyDescent="0.2">
      <c r="A2983" s="9">
        <v>2985</v>
      </c>
      <c r="B2983" s="9" t="s">
        <v>14111</v>
      </c>
      <c r="C2983" s="9" t="s">
        <v>242</v>
      </c>
      <c r="D2983" s="9" t="s">
        <v>228</v>
      </c>
      <c r="E2983" s="9" t="s">
        <v>243</v>
      </c>
      <c r="F2983" s="9" t="s">
        <v>565</v>
      </c>
      <c r="G2983" s="9">
        <v>112.1</v>
      </c>
      <c r="H2983" s="9">
        <v>0.53549999999999998</v>
      </c>
      <c r="I2983" s="9">
        <v>1999</v>
      </c>
      <c r="J2983" s="9">
        <v>1999</v>
      </c>
      <c r="L2983" s="9">
        <v>49.992040000000003</v>
      </c>
      <c r="M2983" s="9">
        <v>8.4141100000000009</v>
      </c>
      <c r="O2983" s="9">
        <v>0</v>
      </c>
      <c r="P2983" s="9">
        <v>0</v>
      </c>
      <c r="Q2983" s="9">
        <v>0</v>
      </c>
      <c r="R2983" s="9" t="s">
        <v>393</v>
      </c>
      <c r="S2983" s="9" t="s">
        <v>14112</v>
      </c>
      <c r="T2983" s="9" t="s">
        <v>14113</v>
      </c>
    </row>
    <row r="2984" spans="1:24" hidden="1" x14ac:dyDescent="0.2">
      <c r="A2984" s="9">
        <v>2986</v>
      </c>
      <c r="B2984" s="9" t="s">
        <v>14114</v>
      </c>
      <c r="C2984" s="9" t="s">
        <v>242</v>
      </c>
      <c r="D2984" s="9" t="s">
        <v>334</v>
      </c>
      <c r="E2984" s="9" t="s">
        <v>243</v>
      </c>
      <c r="F2984" s="9" t="s">
        <v>565</v>
      </c>
      <c r="G2984" s="9">
        <v>25.8</v>
      </c>
      <c r="H2984" s="9">
        <v>0.38390000000000002</v>
      </c>
      <c r="I2984" s="9">
        <v>1999</v>
      </c>
      <c r="J2984" s="9">
        <v>1999</v>
      </c>
      <c r="L2984" s="9">
        <v>51.339182999999998</v>
      </c>
      <c r="M2984" s="9">
        <v>6.6642380000000001</v>
      </c>
      <c r="O2984" s="9">
        <v>0</v>
      </c>
      <c r="P2984" s="9">
        <v>0</v>
      </c>
      <c r="Q2984" s="9">
        <v>0</v>
      </c>
      <c r="R2984" s="9" t="s">
        <v>393</v>
      </c>
      <c r="S2984" s="9" t="s">
        <v>14115</v>
      </c>
      <c r="T2984" s="9" t="s">
        <v>14116</v>
      </c>
    </row>
    <row r="2985" spans="1:24" hidden="1" x14ac:dyDescent="0.2">
      <c r="A2985" s="9">
        <v>2987</v>
      </c>
      <c r="B2985" s="9" t="s">
        <v>14117</v>
      </c>
      <c r="C2985" s="9" t="s">
        <v>242</v>
      </c>
      <c r="D2985" s="9" t="s">
        <v>228</v>
      </c>
      <c r="E2985" s="9" t="s">
        <v>243</v>
      </c>
      <c r="F2985" s="9" t="s">
        <v>565</v>
      </c>
      <c r="G2985" s="9">
        <v>37.5</v>
      </c>
      <c r="H2985" s="9">
        <v>0.5625</v>
      </c>
      <c r="I2985" s="9">
        <v>2005</v>
      </c>
      <c r="J2985" s="9">
        <v>2005</v>
      </c>
      <c r="L2985" s="9">
        <v>52.033503000000003</v>
      </c>
      <c r="M2985" s="9">
        <v>8.5390610000000002</v>
      </c>
      <c r="O2985" s="9">
        <v>0</v>
      </c>
      <c r="P2985" s="9">
        <v>0</v>
      </c>
      <c r="Q2985" s="9">
        <v>0</v>
      </c>
      <c r="R2985" s="9" t="s">
        <v>393</v>
      </c>
      <c r="S2985" s="9" t="s">
        <v>14118</v>
      </c>
      <c r="T2985" s="9" t="s">
        <v>14119</v>
      </c>
    </row>
    <row r="2986" spans="1:24" hidden="1" x14ac:dyDescent="0.2">
      <c r="A2986" s="9">
        <v>2988</v>
      </c>
      <c r="B2986" s="9" t="s">
        <v>14120</v>
      </c>
      <c r="C2986" s="9" t="s">
        <v>242</v>
      </c>
      <c r="D2986" s="9" t="s">
        <v>334</v>
      </c>
      <c r="E2986" s="9" t="s">
        <v>243</v>
      </c>
      <c r="F2986" s="9" t="s">
        <v>565</v>
      </c>
      <c r="G2986" s="9">
        <v>44</v>
      </c>
      <c r="H2986" s="9">
        <v>0.39929999999999999</v>
      </c>
      <c r="I2986" s="9">
        <v>2013</v>
      </c>
      <c r="J2986" s="9">
        <v>2013</v>
      </c>
      <c r="L2986" s="9">
        <v>51.507950000000001</v>
      </c>
      <c r="M2986" s="9">
        <v>7.2502899999999997</v>
      </c>
      <c r="O2986" s="9">
        <v>0</v>
      </c>
      <c r="P2986" s="9">
        <v>0</v>
      </c>
      <c r="Q2986" s="9">
        <v>0</v>
      </c>
      <c r="R2986" s="9" t="s">
        <v>393</v>
      </c>
      <c r="S2986" s="9" t="s">
        <v>14121</v>
      </c>
      <c r="T2986" s="9" t="s">
        <v>14122</v>
      </c>
    </row>
    <row r="2987" spans="1:24" hidden="1" x14ac:dyDescent="0.2">
      <c r="A2987" s="9">
        <v>2989</v>
      </c>
      <c r="B2987" s="9" t="s">
        <v>14123</v>
      </c>
      <c r="C2987" s="9" t="s">
        <v>242</v>
      </c>
      <c r="D2987" s="9" t="s">
        <v>334</v>
      </c>
      <c r="E2987" s="9" t="s">
        <v>243</v>
      </c>
      <c r="F2987" s="9" t="s">
        <v>565</v>
      </c>
      <c r="G2987" s="9">
        <v>21.5</v>
      </c>
      <c r="H2987" s="9">
        <v>0.39049999999999901</v>
      </c>
      <c r="I2987" s="9">
        <v>2005</v>
      </c>
      <c r="J2987" s="9">
        <v>2005</v>
      </c>
      <c r="L2987" s="9">
        <v>54.327536000000002</v>
      </c>
      <c r="M2987" s="9">
        <v>10.12674</v>
      </c>
      <c r="O2987" s="9">
        <v>0</v>
      </c>
      <c r="P2987" s="9">
        <v>0</v>
      </c>
      <c r="Q2987" s="9">
        <v>0</v>
      </c>
      <c r="R2987" s="9" t="s">
        <v>393</v>
      </c>
      <c r="S2987" s="9" t="s">
        <v>14124</v>
      </c>
      <c r="T2987" s="9" t="s">
        <v>14125</v>
      </c>
    </row>
    <row r="2988" spans="1:24" hidden="1" x14ac:dyDescent="0.2">
      <c r="A2988" s="9">
        <v>2990</v>
      </c>
      <c r="B2988" s="9" t="s">
        <v>14126</v>
      </c>
      <c r="C2988" s="9" t="s">
        <v>242</v>
      </c>
      <c r="D2988" s="9" t="s">
        <v>228</v>
      </c>
      <c r="E2988" s="9" t="s">
        <v>243</v>
      </c>
      <c r="F2988" s="9" t="s">
        <v>565</v>
      </c>
      <c r="G2988" s="9">
        <v>135.69999999999999</v>
      </c>
      <c r="H2988" s="9">
        <v>0.40450257921886501</v>
      </c>
      <c r="I2988" s="9">
        <v>1994</v>
      </c>
      <c r="J2988" s="9">
        <v>2010</v>
      </c>
      <c r="L2988" s="9">
        <v>51.299759999999999</v>
      </c>
      <c r="M2988" s="9">
        <v>12.019299999999999</v>
      </c>
      <c r="O2988" s="9">
        <v>0</v>
      </c>
      <c r="P2988" s="9">
        <v>0</v>
      </c>
      <c r="Q2988" s="9">
        <v>0</v>
      </c>
      <c r="R2988" s="9" t="s">
        <v>393</v>
      </c>
      <c r="S2988" s="9" t="s">
        <v>14127</v>
      </c>
      <c r="T2988" s="9" t="s">
        <v>14128</v>
      </c>
      <c r="U2988" s="9" t="s">
        <v>14129</v>
      </c>
      <c r="V2988" s="9" t="s">
        <v>14130</v>
      </c>
      <c r="W2988" s="9" t="s">
        <v>14131</v>
      </c>
      <c r="X2988" s="9" t="s">
        <v>14132</v>
      </c>
    </row>
    <row r="2989" spans="1:24" hidden="1" x14ac:dyDescent="0.2">
      <c r="A2989" s="9">
        <v>2991</v>
      </c>
      <c r="B2989" s="9" t="s">
        <v>14133</v>
      </c>
      <c r="C2989" s="9" t="s">
        <v>242</v>
      </c>
      <c r="D2989" s="9" t="s">
        <v>228</v>
      </c>
      <c r="E2989" s="9" t="s">
        <v>243</v>
      </c>
      <c r="F2989" s="9" t="s">
        <v>565</v>
      </c>
      <c r="G2989" s="9">
        <v>100</v>
      </c>
      <c r="H2989" s="9">
        <v>0.60750000000000004</v>
      </c>
      <c r="I2989" s="9">
        <v>2015</v>
      </c>
      <c r="J2989" s="9">
        <v>2015</v>
      </c>
      <c r="L2989" s="9">
        <v>51.865527</v>
      </c>
      <c r="M2989" s="9">
        <v>11.573812999999999</v>
      </c>
      <c r="O2989" s="9">
        <v>0</v>
      </c>
      <c r="P2989" s="9">
        <v>0</v>
      </c>
      <c r="Q2989" s="9">
        <v>0</v>
      </c>
      <c r="R2989" s="9" t="s">
        <v>393</v>
      </c>
      <c r="S2989" s="9" t="s">
        <v>14134</v>
      </c>
      <c r="T2989" s="9" t="s">
        <v>14135</v>
      </c>
    </row>
    <row r="2990" spans="1:24" hidden="1" x14ac:dyDescent="0.2">
      <c r="A2990" s="9">
        <v>2992</v>
      </c>
      <c r="B2990" s="9" t="s">
        <v>14136</v>
      </c>
      <c r="C2990" s="9" t="s">
        <v>242</v>
      </c>
      <c r="D2990" s="9" t="s">
        <v>334</v>
      </c>
      <c r="E2990" s="9" t="s">
        <v>243</v>
      </c>
      <c r="F2990" s="9" t="s">
        <v>565</v>
      </c>
      <c r="G2990" s="9">
        <v>37</v>
      </c>
      <c r="H2990" s="9">
        <v>0.3674</v>
      </c>
      <c r="I2990" s="9">
        <v>1984</v>
      </c>
      <c r="J2990" s="9">
        <v>1984</v>
      </c>
      <c r="L2990" s="9">
        <v>49.014443999999997</v>
      </c>
      <c r="M2990" s="9">
        <v>8.3480559999999997</v>
      </c>
      <c r="O2990" s="9">
        <v>0</v>
      </c>
      <c r="P2990" s="9">
        <v>0</v>
      </c>
      <c r="Q2990" s="9">
        <v>0</v>
      </c>
      <c r="R2990" s="9" t="s">
        <v>393</v>
      </c>
      <c r="S2990" s="9" t="s">
        <v>14137</v>
      </c>
      <c r="T2990" s="9" t="s">
        <v>14138</v>
      </c>
    </row>
    <row r="2991" spans="1:24" hidden="1" x14ac:dyDescent="0.2">
      <c r="A2991" s="9">
        <v>2993</v>
      </c>
      <c r="B2991" s="9" t="s">
        <v>14099</v>
      </c>
      <c r="C2991" s="9" t="s">
        <v>242</v>
      </c>
      <c r="D2991" s="9" t="s">
        <v>334</v>
      </c>
      <c r="E2991" s="9" t="s">
        <v>243</v>
      </c>
      <c r="F2991" s="9" t="s">
        <v>565</v>
      </c>
      <c r="G2991" s="9">
        <v>30.7</v>
      </c>
      <c r="H2991" s="9">
        <v>0.39040000000000002</v>
      </c>
      <c r="I2991" s="9">
        <v>2004</v>
      </c>
      <c r="J2991" s="9">
        <v>2004</v>
      </c>
      <c r="L2991" s="9">
        <v>48.40099</v>
      </c>
      <c r="M2991" s="9">
        <v>10.93576</v>
      </c>
      <c r="O2991" s="9">
        <v>0</v>
      </c>
      <c r="P2991" s="9">
        <v>0</v>
      </c>
      <c r="Q2991" s="9">
        <v>0</v>
      </c>
      <c r="R2991" s="9" t="s">
        <v>393</v>
      </c>
      <c r="S2991" s="9" t="s">
        <v>14139</v>
      </c>
      <c r="T2991" s="9" t="s">
        <v>14140</v>
      </c>
      <c r="U2991" s="9" t="s">
        <v>14141</v>
      </c>
    </row>
    <row r="2992" spans="1:24" hidden="1" x14ac:dyDescent="0.2">
      <c r="A2992" s="9">
        <v>2994</v>
      </c>
      <c r="B2992" s="9" t="s">
        <v>14142</v>
      </c>
      <c r="C2992" s="9" t="s">
        <v>242</v>
      </c>
      <c r="D2992" s="9" t="s">
        <v>228</v>
      </c>
      <c r="E2992" s="9" t="s">
        <v>243</v>
      </c>
      <c r="F2992" s="9" t="s">
        <v>565</v>
      </c>
      <c r="G2992" s="9">
        <v>157</v>
      </c>
      <c r="H2992" s="9">
        <v>0.60750000000000004</v>
      </c>
      <c r="I2992" s="9">
        <v>2015</v>
      </c>
      <c r="J2992" s="9">
        <v>2015</v>
      </c>
      <c r="L2992" s="9">
        <v>53.651919700000001</v>
      </c>
      <c r="M2992" s="9">
        <v>9.5078665000000004</v>
      </c>
      <c r="O2992" s="9">
        <v>0</v>
      </c>
      <c r="P2992" s="9">
        <v>0</v>
      </c>
      <c r="Q2992" s="9">
        <v>0</v>
      </c>
      <c r="R2992" s="9" t="s">
        <v>393</v>
      </c>
      <c r="S2992" s="9" t="s">
        <v>14143</v>
      </c>
      <c r="T2992" s="9" t="s">
        <v>14144</v>
      </c>
    </row>
    <row r="2993" spans="1:23" hidden="1" x14ac:dyDescent="0.2">
      <c r="A2993" s="9">
        <v>2995</v>
      </c>
      <c r="B2993" s="9" t="s">
        <v>14145</v>
      </c>
      <c r="C2993" s="9" t="s">
        <v>242</v>
      </c>
      <c r="D2993" s="9" t="s">
        <v>334</v>
      </c>
      <c r="E2993" s="9" t="s">
        <v>243</v>
      </c>
      <c r="F2993" s="9" t="s">
        <v>565</v>
      </c>
      <c r="G2993" s="9">
        <v>19.5</v>
      </c>
      <c r="H2993" s="9">
        <v>0.41639999999999999</v>
      </c>
      <c r="I2993" s="9">
        <v>2014</v>
      </c>
      <c r="J2993" s="9">
        <v>2014</v>
      </c>
      <c r="L2993" s="9">
        <v>49.464184000000003</v>
      </c>
      <c r="M2993" s="9">
        <v>7.1488969999999998</v>
      </c>
      <c r="O2993" s="9">
        <v>0</v>
      </c>
      <c r="P2993" s="9">
        <v>0</v>
      </c>
      <c r="Q2993" s="9">
        <v>0</v>
      </c>
      <c r="R2993" s="9" t="s">
        <v>393</v>
      </c>
      <c r="S2993" s="9" t="s">
        <v>14146</v>
      </c>
      <c r="T2993" s="9" t="s">
        <v>14147</v>
      </c>
    </row>
    <row r="2994" spans="1:23" hidden="1" x14ac:dyDescent="0.2">
      <c r="A2994" s="9">
        <v>2996</v>
      </c>
      <c r="B2994" s="9" t="s">
        <v>14148</v>
      </c>
      <c r="C2994" s="9" t="s">
        <v>242</v>
      </c>
      <c r="D2994" s="9" t="s">
        <v>334</v>
      </c>
      <c r="E2994" s="9" t="s">
        <v>243</v>
      </c>
      <c r="F2994" s="9" t="s">
        <v>565</v>
      </c>
      <c r="G2994" s="9">
        <v>79</v>
      </c>
      <c r="H2994" s="9">
        <v>0.34210000000000002</v>
      </c>
      <c r="I2994" s="9">
        <v>1961</v>
      </c>
      <c r="J2994" s="9">
        <v>1961</v>
      </c>
      <c r="L2994" s="9">
        <v>51.564889999999998</v>
      </c>
      <c r="M2994" s="9">
        <v>6.5782399999999903</v>
      </c>
      <c r="O2994" s="9">
        <v>0</v>
      </c>
      <c r="P2994" s="9">
        <v>0</v>
      </c>
      <c r="Q2994" s="9">
        <v>0</v>
      </c>
      <c r="R2994" s="9" t="s">
        <v>393</v>
      </c>
      <c r="S2994" s="9" t="s">
        <v>14149</v>
      </c>
      <c r="T2994" s="9" t="s">
        <v>14150</v>
      </c>
    </row>
    <row r="2995" spans="1:23" hidden="1" x14ac:dyDescent="0.2">
      <c r="A2995" s="9">
        <v>2997</v>
      </c>
      <c r="B2995" s="9" t="s">
        <v>14151</v>
      </c>
      <c r="C2995" s="9" t="s">
        <v>242</v>
      </c>
      <c r="D2995" s="9" t="s">
        <v>334</v>
      </c>
      <c r="E2995" s="9" t="s">
        <v>243</v>
      </c>
      <c r="F2995" s="9" t="s">
        <v>565</v>
      </c>
      <c r="G2995" s="9">
        <v>95</v>
      </c>
      <c r="H2995" s="9">
        <v>0.39929999999999999</v>
      </c>
      <c r="I2995" s="9">
        <v>2013</v>
      </c>
      <c r="J2995" s="9">
        <v>2013</v>
      </c>
      <c r="L2995" s="9">
        <v>48.697221999999996</v>
      </c>
      <c r="M2995" s="9">
        <v>8.9991669999999999</v>
      </c>
      <c r="O2995" s="9">
        <v>0</v>
      </c>
      <c r="P2995" s="9">
        <v>0</v>
      </c>
      <c r="Q2995" s="9">
        <v>0</v>
      </c>
      <c r="R2995" s="9" t="s">
        <v>393</v>
      </c>
      <c r="S2995" s="9" t="s">
        <v>14152</v>
      </c>
      <c r="T2995" s="9" t="s">
        <v>14153</v>
      </c>
    </row>
    <row r="2996" spans="1:23" hidden="1" x14ac:dyDescent="0.2">
      <c r="A2996" s="9">
        <v>2998</v>
      </c>
      <c r="B2996" s="9" t="s">
        <v>14154</v>
      </c>
      <c r="C2996" s="9" t="s">
        <v>242</v>
      </c>
      <c r="D2996" s="9" t="s">
        <v>334</v>
      </c>
      <c r="E2996" s="9" t="s">
        <v>243</v>
      </c>
      <c r="F2996" s="9" t="s">
        <v>565</v>
      </c>
      <c r="G2996" s="9">
        <v>44.9</v>
      </c>
      <c r="H2996" s="9">
        <v>0.37840000000000001</v>
      </c>
      <c r="I2996" s="9">
        <v>1994</v>
      </c>
      <c r="J2996" s="9">
        <v>1994</v>
      </c>
      <c r="L2996" s="9">
        <v>53.577869999999997</v>
      </c>
      <c r="M2996" s="9">
        <v>11.396470000000001</v>
      </c>
      <c r="O2996" s="9">
        <v>0</v>
      </c>
      <c r="P2996" s="9">
        <v>0</v>
      </c>
      <c r="Q2996" s="9">
        <v>0</v>
      </c>
      <c r="R2996" s="9" t="s">
        <v>393</v>
      </c>
      <c r="S2996" s="9" t="s">
        <v>14155</v>
      </c>
      <c r="T2996" s="9" t="s">
        <v>14156</v>
      </c>
    </row>
    <row r="2997" spans="1:23" hidden="1" x14ac:dyDescent="0.2">
      <c r="A2997" s="9">
        <v>2999</v>
      </c>
      <c r="B2997" s="9" t="s">
        <v>14157</v>
      </c>
      <c r="C2997" s="9" t="s">
        <v>242</v>
      </c>
      <c r="D2997" s="9" t="s">
        <v>228</v>
      </c>
      <c r="E2997" s="9" t="s">
        <v>243</v>
      </c>
      <c r="F2997" s="9" t="s">
        <v>565</v>
      </c>
      <c r="G2997" s="9">
        <v>122</v>
      </c>
      <c r="H2997" s="9">
        <v>0.51300000000000001</v>
      </c>
      <c r="I2997" s="9">
        <v>1994</v>
      </c>
      <c r="J2997" s="9">
        <v>1994</v>
      </c>
      <c r="L2997" s="9">
        <v>51.476170000000003</v>
      </c>
      <c r="M2997" s="9">
        <v>13.889099999999999</v>
      </c>
      <c r="O2997" s="9">
        <v>0</v>
      </c>
      <c r="P2997" s="9">
        <v>0</v>
      </c>
      <c r="Q2997" s="9">
        <v>0</v>
      </c>
      <c r="R2997" s="9" t="s">
        <v>393</v>
      </c>
      <c r="S2997" s="9" t="s">
        <v>14158</v>
      </c>
      <c r="T2997" s="9" t="s">
        <v>14159</v>
      </c>
    </row>
    <row r="2998" spans="1:23" hidden="1" x14ac:dyDescent="0.2">
      <c r="A2998" s="9">
        <v>3000</v>
      </c>
      <c r="B2998" s="9" t="s">
        <v>14160</v>
      </c>
      <c r="C2998" s="9" t="s">
        <v>242</v>
      </c>
      <c r="D2998" s="9" t="s">
        <v>334</v>
      </c>
      <c r="E2998" s="9" t="s">
        <v>243</v>
      </c>
      <c r="F2998" s="9" t="s">
        <v>565</v>
      </c>
      <c r="G2998" s="9">
        <v>26.5</v>
      </c>
      <c r="H2998" s="9">
        <v>0.31459999999999999</v>
      </c>
      <c r="I2998" s="9">
        <v>1936</v>
      </c>
      <c r="J2998" s="9">
        <v>1936</v>
      </c>
      <c r="L2998" s="9">
        <v>50.686928000000002</v>
      </c>
      <c r="M2998" s="9">
        <v>11.329302999999999</v>
      </c>
      <c r="O2998" s="9">
        <v>0</v>
      </c>
      <c r="P2998" s="9">
        <v>0</v>
      </c>
      <c r="Q2998" s="9">
        <v>0</v>
      </c>
      <c r="R2998" s="9" t="s">
        <v>393</v>
      </c>
      <c r="S2998" s="9" t="s">
        <v>14161</v>
      </c>
      <c r="T2998" s="9" t="s">
        <v>14162</v>
      </c>
    </row>
    <row r="2999" spans="1:23" hidden="1" x14ac:dyDescent="0.2">
      <c r="A2999" s="9">
        <v>3001</v>
      </c>
      <c r="B2999" s="9" t="s">
        <v>14163</v>
      </c>
      <c r="C2999" s="9" t="s">
        <v>242</v>
      </c>
      <c r="D2999" s="9" t="s">
        <v>334</v>
      </c>
      <c r="E2999" s="9" t="s">
        <v>243</v>
      </c>
      <c r="F2999" s="9" t="s">
        <v>565</v>
      </c>
      <c r="G2999" s="9">
        <v>64</v>
      </c>
      <c r="H2999" s="9">
        <v>0.35194843749999999</v>
      </c>
      <c r="I2999" s="9">
        <v>1966</v>
      </c>
      <c r="J2999" s="9">
        <v>1977</v>
      </c>
      <c r="L2999" s="9">
        <v>52.033503000000003</v>
      </c>
      <c r="M2999" s="9">
        <v>8.5390610000000002</v>
      </c>
      <c r="O2999" s="9">
        <v>0</v>
      </c>
      <c r="P2999" s="9">
        <v>0</v>
      </c>
      <c r="Q2999" s="9">
        <v>0</v>
      </c>
      <c r="R2999" s="9" t="s">
        <v>393</v>
      </c>
      <c r="S2999" s="9" t="s">
        <v>14164</v>
      </c>
      <c r="T2999" s="9" t="s">
        <v>14165</v>
      </c>
      <c r="U2999" s="9" t="s">
        <v>14166</v>
      </c>
      <c r="V2999" s="9" t="s">
        <v>14167</v>
      </c>
      <c r="W2999" s="9" t="s">
        <v>14168</v>
      </c>
    </row>
    <row r="3000" spans="1:23" hidden="1" x14ac:dyDescent="0.2">
      <c r="A3000" s="9">
        <v>3002</v>
      </c>
      <c r="B3000" s="9" t="s">
        <v>14169</v>
      </c>
      <c r="C3000" s="9" t="s">
        <v>242</v>
      </c>
      <c r="D3000" s="9" t="s">
        <v>334</v>
      </c>
      <c r="E3000" s="9" t="s">
        <v>243</v>
      </c>
      <c r="F3000" s="9" t="s">
        <v>565</v>
      </c>
      <c r="G3000" s="9">
        <v>81.8</v>
      </c>
      <c r="H3000" s="9">
        <v>0.38059999999999999</v>
      </c>
      <c r="I3000" s="9">
        <v>1996</v>
      </c>
      <c r="J3000" s="9">
        <v>1996</v>
      </c>
      <c r="L3000" s="9">
        <v>52.366050000000001</v>
      </c>
      <c r="M3000" s="9">
        <v>13.11251</v>
      </c>
      <c r="O3000" s="9">
        <v>0</v>
      </c>
      <c r="P3000" s="9">
        <v>0</v>
      </c>
      <c r="Q3000" s="9">
        <v>0</v>
      </c>
      <c r="R3000" s="9" t="s">
        <v>393</v>
      </c>
      <c r="S3000" s="9" t="s">
        <v>14170</v>
      </c>
      <c r="T3000" s="9" t="s">
        <v>14171</v>
      </c>
      <c r="U3000" s="9" t="s">
        <v>14172</v>
      </c>
    </row>
    <row r="3001" spans="1:23" hidden="1" x14ac:dyDescent="0.2">
      <c r="A3001" s="9">
        <v>3003</v>
      </c>
      <c r="B3001" s="9" t="s">
        <v>14173</v>
      </c>
      <c r="C3001" s="9" t="s">
        <v>242</v>
      </c>
      <c r="D3001" s="9" t="s">
        <v>334</v>
      </c>
      <c r="E3001" s="9" t="s">
        <v>243</v>
      </c>
      <c r="F3001" s="9" t="s">
        <v>565</v>
      </c>
      <c r="G3001" s="9">
        <v>58.58</v>
      </c>
      <c r="H3001" s="9">
        <v>0.37271072038238301</v>
      </c>
      <c r="I3001" s="9">
        <v>1968</v>
      </c>
      <c r="J3001" s="9">
        <v>1989</v>
      </c>
      <c r="L3001" s="9">
        <v>53.403170000000003</v>
      </c>
      <c r="M3001" s="9">
        <v>8.1282099999999993</v>
      </c>
      <c r="O3001" s="9">
        <v>0</v>
      </c>
      <c r="P3001" s="9">
        <v>0</v>
      </c>
      <c r="Q3001" s="9">
        <v>0</v>
      </c>
      <c r="R3001" s="9" t="s">
        <v>393</v>
      </c>
      <c r="S3001" s="9" t="s">
        <v>14174</v>
      </c>
      <c r="T3001" s="9" t="s">
        <v>14175</v>
      </c>
      <c r="U3001" s="9" t="s">
        <v>14176</v>
      </c>
    </row>
    <row r="3002" spans="1:23" hidden="1" x14ac:dyDescent="0.2">
      <c r="A3002" s="9">
        <v>3004</v>
      </c>
      <c r="B3002" s="9" t="s">
        <v>14177</v>
      </c>
      <c r="C3002" s="9" t="s">
        <v>242</v>
      </c>
      <c r="D3002" s="9" t="s">
        <v>334</v>
      </c>
      <c r="E3002" s="9" t="s">
        <v>243</v>
      </c>
      <c r="F3002" s="9" t="s">
        <v>565</v>
      </c>
      <c r="G3002" s="9">
        <v>70</v>
      </c>
      <c r="H3002" s="9">
        <v>0.38940000000000002</v>
      </c>
      <c r="I3002" s="9">
        <v>2004</v>
      </c>
      <c r="J3002" s="9">
        <v>2004</v>
      </c>
      <c r="L3002" s="9">
        <v>50.085599999999999</v>
      </c>
      <c r="M3002" s="9">
        <v>8.6278500000000005</v>
      </c>
      <c r="O3002" s="9">
        <v>0</v>
      </c>
      <c r="P3002" s="9">
        <v>0</v>
      </c>
      <c r="Q3002" s="9">
        <v>0</v>
      </c>
      <c r="R3002" s="9" t="s">
        <v>393</v>
      </c>
      <c r="S3002" s="9" t="s">
        <v>14178</v>
      </c>
      <c r="T3002" s="9" t="s">
        <v>14179</v>
      </c>
    </row>
    <row r="3003" spans="1:23" hidden="1" x14ac:dyDescent="0.2">
      <c r="A3003" s="9">
        <v>3005</v>
      </c>
      <c r="B3003" s="9" t="s">
        <v>14180</v>
      </c>
      <c r="C3003" s="9" t="s">
        <v>242</v>
      </c>
      <c r="D3003" s="9" t="s">
        <v>228</v>
      </c>
      <c r="E3003" s="9" t="s">
        <v>243</v>
      </c>
      <c r="F3003" s="9" t="s">
        <v>565</v>
      </c>
      <c r="G3003" s="9">
        <v>75</v>
      </c>
      <c r="H3003" s="9">
        <v>0.52649999999999997</v>
      </c>
      <c r="I3003" s="9">
        <v>1997</v>
      </c>
      <c r="J3003" s="9">
        <v>1997</v>
      </c>
      <c r="L3003" s="9">
        <v>53.5745</v>
      </c>
      <c r="M3003" s="9">
        <v>13.295142</v>
      </c>
      <c r="O3003" s="9">
        <v>0</v>
      </c>
      <c r="P3003" s="9">
        <v>0</v>
      </c>
      <c r="Q3003" s="9">
        <v>0</v>
      </c>
      <c r="R3003" s="9" t="s">
        <v>393</v>
      </c>
      <c r="S3003" s="9" t="s">
        <v>14181</v>
      </c>
      <c r="T3003" s="9" t="s">
        <v>14182</v>
      </c>
    </row>
    <row r="3004" spans="1:23" hidden="1" x14ac:dyDescent="0.2">
      <c r="A3004" s="9">
        <v>3006</v>
      </c>
      <c r="B3004" s="9" t="s">
        <v>14183</v>
      </c>
      <c r="C3004" s="9" t="s">
        <v>242</v>
      </c>
      <c r="D3004" s="9" t="s">
        <v>228</v>
      </c>
      <c r="E3004" s="9" t="s">
        <v>243</v>
      </c>
      <c r="F3004" s="9" t="s">
        <v>565</v>
      </c>
      <c r="G3004" s="9">
        <v>108</v>
      </c>
      <c r="H3004" s="9">
        <v>0.52200000000000002</v>
      </c>
      <c r="I3004" s="9">
        <v>1996</v>
      </c>
      <c r="J3004" s="9">
        <v>1996</v>
      </c>
      <c r="L3004" s="9">
        <v>54.125453999999998</v>
      </c>
      <c r="M3004" s="9">
        <v>12.081897</v>
      </c>
      <c r="O3004" s="9">
        <v>0</v>
      </c>
      <c r="P3004" s="9">
        <v>0</v>
      </c>
      <c r="Q3004" s="9">
        <v>0</v>
      </c>
      <c r="R3004" s="9" t="s">
        <v>393</v>
      </c>
      <c r="S3004" s="9" t="s">
        <v>14184</v>
      </c>
      <c r="T3004" s="9" t="s">
        <v>14185</v>
      </c>
    </row>
    <row r="3005" spans="1:23" hidden="1" x14ac:dyDescent="0.2">
      <c r="A3005" s="9">
        <v>3007</v>
      </c>
      <c r="B3005" s="9" t="s">
        <v>14186</v>
      </c>
      <c r="C3005" s="9" t="s">
        <v>242</v>
      </c>
      <c r="D3005" s="9" t="s">
        <v>228</v>
      </c>
      <c r="E3005" s="9" t="s">
        <v>243</v>
      </c>
      <c r="F3005" s="9" t="s">
        <v>565</v>
      </c>
      <c r="G3005" s="9">
        <v>410</v>
      </c>
      <c r="H3005" s="9">
        <v>0.52649999999999997</v>
      </c>
      <c r="I3005" s="9">
        <v>1997</v>
      </c>
      <c r="J3005" s="9">
        <v>1997</v>
      </c>
      <c r="L3005" s="9">
        <v>49.513617000000004</v>
      </c>
      <c r="M3005" s="9">
        <v>8.4316029999999902</v>
      </c>
      <c r="O3005" s="9">
        <v>0</v>
      </c>
      <c r="P3005" s="9">
        <v>0</v>
      </c>
      <c r="Q3005" s="9">
        <v>0</v>
      </c>
      <c r="R3005" s="9" t="s">
        <v>14187</v>
      </c>
      <c r="S3005" s="9" t="s">
        <v>14188</v>
      </c>
      <c r="T3005" s="9" t="s">
        <v>14189</v>
      </c>
    </row>
    <row r="3006" spans="1:23" hidden="1" x14ac:dyDescent="0.2">
      <c r="A3006" s="9">
        <v>3008</v>
      </c>
      <c r="B3006" s="9" t="s">
        <v>14190</v>
      </c>
      <c r="C3006" s="9" t="s">
        <v>242</v>
      </c>
      <c r="D3006" s="9" t="s">
        <v>228</v>
      </c>
      <c r="E3006" s="9" t="s">
        <v>243</v>
      </c>
      <c r="F3006" s="9" t="s">
        <v>565</v>
      </c>
      <c r="G3006" s="9">
        <v>39</v>
      </c>
      <c r="H3006" s="9">
        <v>0.53100000000000003</v>
      </c>
      <c r="I3006" s="9">
        <v>1998</v>
      </c>
      <c r="J3006" s="9">
        <v>1998</v>
      </c>
      <c r="L3006" s="9">
        <v>51.299759999999999</v>
      </c>
      <c r="M3006" s="9">
        <v>12.019299999999999</v>
      </c>
      <c r="O3006" s="9">
        <v>0</v>
      </c>
      <c r="P3006" s="9">
        <v>0</v>
      </c>
      <c r="Q3006" s="9">
        <v>0</v>
      </c>
      <c r="R3006" s="9" t="s">
        <v>393</v>
      </c>
      <c r="S3006" s="9" t="s">
        <v>14191</v>
      </c>
      <c r="T3006" s="9" t="s">
        <v>14192</v>
      </c>
      <c r="U3006" s="9" t="s">
        <v>14193</v>
      </c>
      <c r="V3006" s="9" t="s">
        <v>14194</v>
      </c>
    </row>
    <row r="3007" spans="1:23" hidden="1" x14ac:dyDescent="0.2">
      <c r="A3007" s="9">
        <v>3009</v>
      </c>
      <c r="B3007" s="9" t="s">
        <v>14195</v>
      </c>
      <c r="C3007" s="9" t="s">
        <v>242</v>
      </c>
      <c r="D3007" s="9" t="s">
        <v>334</v>
      </c>
      <c r="E3007" s="9" t="s">
        <v>229</v>
      </c>
      <c r="F3007" s="9" t="s">
        <v>565</v>
      </c>
      <c r="G3007" s="9">
        <v>23.4</v>
      </c>
      <c r="H3007" s="9">
        <v>0.37840000000000001</v>
      </c>
      <c r="I3007" s="9">
        <v>1994</v>
      </c>
      <c r="J3007" s="9">
        <v>1994</v>
      </c>
      <c r="L3007" s="9">
        <v>52.070093</v>
      </c>
      <c r="M3007" s="9">
        <v>11.385306</v>
      </c>
      <c r="O3007" s="9">
        <v>0</v>
      </c>
      <c r="P3007" s="9">
        <v>0</v>
      </c>
      <c r="Q3007" s="9">
        <v>0</v>
      </c>
      <c r="R3007" s="9" t="s">
        <v>393</v>
      </c>
      <c r="S3007" s="9" t="s">
        <v>14196</v>
      </c>
      <c r="T3007" s="9" t="s">
        <v>14197</v>
      </c>
    </row>
    <row r="3008" spans="1:23" hidden="1" x14ac:dyDescent="0.2">
      <c r="A3008" s="9">
        <v>3010</v>
      </c>
      <c r="B3008" s="9" t="s">
        <v>14198</v>
      </c>
      <c r="C3008" s="9" t="s">
        <v>242</v>
      </c>
      <c r="D3008" s="9" t="s">
        <v>228</v>
      </c>
      <c r="E3008" s="9" t="s">
        <v>229</v>
      </c>
      <c r="F3008" s="9" t="s">
        <v>565</v>
      </c>
      <c r="G3008" s="9">
        <v>160</v>
      </c>
      <c r="H3008" s="9">
        <v>0.51300000000000001</v>
      </c>
      <c r="I3008" s="9">
        <v>1994</v>
      </c>
      <c r="J3008" s="9">
        <v>1994</v>
      </c>
      <c r="L3008" s="9">
        <v>52.394167000000003</v>
      </c>
      <c r="M3008" s="9">
        <v>12.418056</v>
      </c>
      <c r="O3008" s="9">
        <v>0</v>
      </c>
      <c r="P3008" s="9">
        <v>0</v>
      </c>
      <c r="Q3008" s="9">
        <v>0</v>
      </c>
      <c r="R3008" s="9" t="s">
        <v>393</v>
      </c>
      <c r="S3008" s="9" t="s">
        <v>14199</v>
      </c>
      <c r="T3008" s="9" t="s">
        <v>14200</v>
      </c>
    </row>
    <row r="3009" spans="1:26" hidden="1" x14ac:dyDescent="0.2">
      <c r="A3009" s="9">
        <v>3011</v>
      </c>
      <c r="B3009" s="9" t="s">
        <v>14201</v>
      </c>
      <c r="C3009" s="9" t="s">
        <v>242</v>
      </c>
      <c r="D3009" s="9" t="s">
        <v>228</v>
      </c>
      <c r="E3009" s="9" t="s">
        <v>229</v>
      </c>
      <c r="F3009" s="9" t="s">
        <v>565</v>
      </c>
      <c r="G3009" s="9">
        <v>125</v>
      </c>
      <c r="H3009" s="9">
        <v>0.45450000000000002</v>
      </c>
      <c r="I3009" s="9">
        <v>1981</v>
      </c>
      <c r="J3009" s="9">
        <v>1981</v>
      </c>
      <c r="L3009" s="9">
        <v>52.195070000000001</v>
      </c>
      <c r="M3009" s="9">
        <v>8.6481999999999992</v>
      </c>
      <c r="O3009" s="9">
        <v>0</v>
      </c>
      <c r="P3009" s="9">
        <v>0</v>
      </c>
      <c r="Q3009" s="9">
        <v>0</v>
      </c>
      <c r="R3009" s="9" t="s">
        <v>393</v>
      </c>
      <c r="S3009" s="9" t="s">
        <v>14202</v>
      </c>
      <c r="T3009" s="9" t="s">
        <v>14203</v>
      </c>
    </row>
    <row r="3010" spans="1:26" hidden="1" x14ac:dyDescent="0.2">
      <c r="A3010" s="9">
        <v>3012</v>
      </c>
      <c r="B3010" s="9" t="s">
        <v>14204</v>
      </c>
      <c r="C3010" s="9" t="s">
        <v>242</v>
      </c>
      <c r="D3010" s="9" t="s">
        <v>334</v>
      </c>
      <c r="E3010" s="9" t="s">
        <v>243</v>
      </c>
      <c r="F3010" s="9" t="s">
        <v>565</v>
      </c>
      <c r="G3010" s="9">
        <v>95</v>
      </c>
      <c r="H3010" s="9">
        <v>0.39929999999999999</v>
      </c>
      <c r="I3010" s="9">
        <v>2013</v>
      </c>
      <c r="J3010" s="9">
        <v>2013</v>
      </c>
      <c r="L3010" s="9">
        <v>50.733820000000001</v>
      </c>
      <c r="M3010" s="9">
        <v>7.0805499999999997</v>
      </c>
      <c r="O3010" s="9">
        <v>0</v>
      </c>
      <c r="P3010" s="9">
        <v>0</v>
      </c>
      <c r="Q3010" s="9">
        <v>0</v>
      </c>
      <c r="R3010" s="9" t="s">
        <v>393</v>
      </c>
      <c r="S3010" s="9" t="s">
        <v>14205</v>
      </c>
      <c r="T3010" s="9" t="s">
        <v>14206</v>
      </c>
    </row>
    <row r="3011" spans="1:26" hidden="1" x14ac:dyDescent="0.2">
      <c r="A3011" s="9">
        <v>3013</v>
      </c>
      <c r="B3011" s="9" t="s">
        <v>14207</v>
      </c>
      <c r="C3011" s="9" t="s">
        <v>242</v>
      </c>
      <c r="D3011" s="9" t="s">
        <v>228</v>
      </c>
      <c r="E3011" s="9" t="s">
        <v>243</v>
      </c>
      <c r="F3011" s="9" t="s">
        <v>565</v>
      </c>
      <c r="G3011" s="9">
        <v>182</v>
      </c>
      <c r="H3011" s="9">
        <v>0.52200000000000002</v>
      </c>
      <c r="I3011" s="9">
        <v>1996</v>
      </c>
      <c r="J3011" s="9">
        <v>1996</v>
      </c>
      <c r="L3011" s="9">
        <v>50.896881</v>
      </c>
      <c r="M3011" s="9">
        <v>11.585703000000001</v>
      </c>
      <c r="O3011" s="9">
        <v>0</v>
      </c>
      <c r="P3011" s="9">
        <v>0</v>
      </c>
      <c r="Q3011" s="9">
        <v>0</v>
      </c>
      <c r="R3011" s="9" t="s">
        <v>393</v>
      </c>
      <c r="S3011" s="9" t="s">
        <v>14208</v>
      </c>
      <c r="T3011" s="9" t="s">
        <v>14209</v>
      </c>
    </row>
    <row r="3012" spans="1:26" hidden="1" x14ac:dyDescent="0.2">
      <c r="A3012" s="9">
        <v>3014</v>
      </c>
      <c r="B3012" s="9" t="s">
        <v>14210</v>
      </c>
      <c r="C3012" s="9" t="s">
        <v>468</v>
      </c>
      <c r="D3012" s="9" t="s">
        <v>334</v>
      </c>
      <c r="E3012" s="9" t="s">
        <v>243</v>
      </c>
      <c r="F3012" s="9" t="s">
        <v>565</v>
      </c>
      <c r="G3012" s="9">
        <v>24.8</v>
      </c>
      <c r="H3012" s="9">
        <v>0.39710000000000001</v>
      </c>
      <c r="I3012" s="9">
        <v>2011</v>
      </c>
      <c r="J3012" s="9">
        <v>2011</v>
      </c>
      <c r="L3012" s="9">
        <v>50.566360000000003</v>
      </c>
      <c r="M3012" s="9">
        <v>9.68614</v>
      </c>
      <c r="O3012" s="9">
        <v>0</v>
      </c>
      <c r="P3012" s="9">
        <v>0</v>
      </c>
      <c r="Q3012" s="9">
        <v>0</v>
      </c>
      <c r="R3012" s="9" t="s">
        <v>393</v>
      </c>
      <c r="S3012" s="9" t="s">
        <v>14211</v>
      </c>
      <c r="T3012" s="9" t="s">
        <v>14212</v>
      </c>
    </row>
    <row r="3013" spans="1:26" hidden="1" x14ac:dyDescent="0.2">
      <c r="A3013" s="9">
        <v>3015</v>
      </c>
      <c r="B3013" s="9" t="s">
        <v>14213</v>
      </c>
      <c r="C3013" s="9" t="s">
        <v>242</v>
      </c>
      <c r="D3013" s="9" t="s">
        <v>334</v>
      </c>
      <c r="E3013" s="9" t="s">
        <v>243</v>
      </c>
      <c r="F3013" s="9" t="s">
        <v>565</v>
      </c>
      <c r="G3013" s="9">
        <v>24</v>
      </c>
      <c r="H3013" s="9">
        <v>0.3795</v>
      </c>
      <c r="I3013" s="9">
        <v>1995</v>
      </c>
      <c r="J3013" s="9">
        <v>1995</v>
      </c>
      <c r="L3013" s="9">
        <v>51.469349999999999</v>
      </c>
      <c r="M3013" s="9">
        <v>6.64358</v>
      </c>
      <c r="O3013" s="9">
        <v>0</v>
      </c>
      <c r="P3013" s="9">
        <v>0</v>
      </c>
      <c r="Q3013" s="9">
        <v>0</v>
      </c>
      <c r="R3013" s="9" t="s">
        <v>393</v>
      </c>
      <c r="S3013" s="9" t="s">
        <v>14214</v>
      </c>
      <c r="T3013" s="9" t="s">
        <v>14215</v>
      </c>
    </row>
    <row r="3014" spans="1:26" hidden="1" x14ac:dyDescent="0.2">
      <c r="A3014" s="9">
        <v>3016</v>
      </c>
      <c r="B3014" s="9" t="s">
        <v>6985</v>
      </c>
      <c r="C3014" s="9" t="s">
        <v>242</v>
      </c>
      <c r="D3014" s="9" t="s">
        <v>334</v>
      </c>
      <c r="E3014" s="9" t="s">
        <v>243</v>
      </c>
      <c r="F3014" s="9" t="s">
        <v>565</v>
      </c>
      <c r="G3014" s="9">
        <v>253</v>
      </c>
      <c r="H3014" s="9">
        <v>0.32646877470355701</v>
      </c>
      <c r="I3014" s="9">
        <v>1971</v>
      </c>
      <c r="J3014" s="9">
        <v>1997</v>
      </c>
      <c r="L3014" s="9">
        <v>48.717610999999998</v>
      </c>
      <c r="M3014" s="9">
        <v>9.3749169999999999</v>
      </c>
      <c r="O3014" s="9">
        <v>0</v>
      </c>
      <c r="P3014" s="9">
        <v>0</v>
      </c>
      <c r="Q3014" s="9">
        <v>0</v>
      </c>
      <c r="R3014" s="9" t="s">
        <v>393</v>
      </c>
      <c r="S3014" s="9" t="s">
        <v>14216</v>
      </c>
      <c r="T3014" s="9" t="s">
        <v>14217</v>
      </c>
      <c r="U3014" s="9" t="s">
        <v>14218</v>
      </c>
      <c r="V3014" s="9" t="s">
        <v>14219</v>
      </c>
      <c r="W3014" s="9" t="s">
        <v>14220</v>
      </c>
      <c r="X3014" s="9" t="s">
        <v>14221</v>
      </c>
      <c r="Y3014" s="9" t="s">
        <v>14222</v>
      </c>
      <c r="Z3014" s="9" t="s">
        <v>14223</v>
      </c>
    </row>
    <row r="3015" spans="1:26" hidden="1" x14ac:dyDescent="0.2">
      <c r="A3015" s="9">
        <v>3017</v>
      </c>
      <c r="B3015" s="9" t="s">
        <v>14224</v>
      </c>
      <c r="C3015" s="9" t="s">
        <v>242</v>
      </c>
      <c r="D3015" s="9" t="s">
        <v>334</v>
      </c>
      <c r="E3015" s="9" t="s">
        <v>229</v>
      </c>
      <c r="F3015" s="9" t="s">
        <v>565</v>
      </c>
      <c r="G3015" s="9">
        <v>150</v>
      </c>
      <c r="H3015" s="9">
        <v>0.35399999999999998</v>
      </c>
      <c r="I3015" s="9">
        <v>1990</v>
      </c>
      <c r="J3015" s="9">
        <v>1990</v>
      </c>
      <c r="L3015" s="9">
        <v>52.589500010000002</v>
      </c>
      <c r="M3015" s="9">
        <v>13.5586524</v>
      </c>
      <c r="O3015" s="9">
        <v>0</v>
      </c>
      <c r="P3015" s="9">
        <v>0</v>
      </c>
      <c r="Q3015" s="9">
        <v>0</v>
      </c>
      <c r="R3015" s="9" t="s">
        <v>393</v>
      </c>
      <c r="S3015" s="9" t="s">
        <v>14225</v>
      </c>
      <c r="T3015" s="9" t="s">
        <v>14226</v>
      </c>
      <c r="U3015" s="9" t="s">
        <v>14227</v>
      </c>
      <c r="V3015" s="9" t="s">
        <v>14228</v>
      </c>
      <c r="W3015" s="9" t="s">
        <v>14229</v>
      </c>
      <c r="X3015" s="9" t="s">
        <v>14230</v>
      </c>
      <c r="Y3015" s="9" t="s">
        <v>14231</v>
      </c>
      <c r="Z3015" s="9" t="s">
        <v>14232</v>
      </c>
    </row>
    <row r="3016" spans="1:26" hidden="1" x14ac:dyDescent="0.2">
      <c r="A3016" s="9">
        <v>3018</v>
      </c>
      <c r="B3016" s="9" t="s">
        <v>14233</v>
      </c>
      <c r="C3016" s="9" t="s">
        <v>792</v>
      </c>
      <c r="D3016" s="9" t="s">
        <v>846</v>
      </c>
      <c r="E3016" s="9" t="s">
        <v>794</v>
      </c>
      <c r="F3016" s="9" t="s">
        <v>4984</v>
      </c>
      <c r="G3016" s="9">
        <v>5</v>
      </c>
      <c r="I3016" s="9">
        <v>1938</v>
      </c>
      <c r="J3016" s="9">
        <v>1938</v>
      </c>
      <c r="L3016" s="9">
        <v>61.446092999999998</v>
      </c>
      <c r="M3016" s="9">
        <v>5.3351620000000004</v>
      </c>
      <c r="N3016" s="9">
        <v>1139.8</v>
      </c>
      <c r="O3016" s="9">
        <v>0</v>
      </c>
      <c r="P3016" s="9">
        <v>0</v>
      </c>
      <c r="Q3016" s="9">
        <v>0</v>
      </c>
      <c r="R3016" s="9" t="s">
        <v>393</v>
      </c>
      <c r="S3016" s="9" t="s">
        <v>14234</v>
      </c>
      <c r="T3016" s="9" t="s">
        <v>14235</v>
      </c>
    </row>
    <row r="3017" spans="1:26" hidden="1" x14ac:dyDescent="0.2">
      <c r="A3017" s="9">
        <v>3019</v>
      </c>
      <c r="B3017" s="9" t="s">
        <v>14236</v>
      </c>
      <c r="C3017" s="9" t="s">
        <v>792</v>
      </c>
      <c r="D3017" s="9" t="s">
        <v>846</v>
      </c>
      <c r="E3017" s="9" t="s">
        <v>794</v>
      </c>
      <c r="F3017" s="9" t="s">
        <v>4984</v>
      </c>
      <c r="G3017" s="9">
        <v>15.2</v>
      </c>
      <c r="I3017" s="9">
        <v>1969</v>
      </c>
      <c r="J3017" s="9">
        <v>1969</v>
      </c>
      <c r="L3017" s="9">
        <v>58.478973000000003</v>
      </c>
      <c r="M3017" s="9">
        <v>6.0309939999999997</v>
      </c>
      <c r="N3017" s="9">
        <v>257.56578947368399</v>
      </c>
      <c r="O3017" s="9">
        <v>0</v>
      </c>
      <c r="P3017" s="9">
        <v>0</v>
      </c>
      <c r="Q3017" s="9">
        <v>0</v>
      </c>
      <c r="R3017" s="9" t="s">
        <v>393</v>
      </c>
      <c r="S3017" s="9" t="s">
        <v>14237</v>
      </c>
      <c r="T3017" s="9" t="s">
        <v>14238</v>
      </c>
    </row>
    <row r="3018" spans="1:26" hidden="1" x14ac:dyDescent="0.2">
      <c r="A3018" s="9">
        <v>3020</v>
      </c>
      <c r="B3018" s="9" t="s">
        <v>14239</v>
      </c>
      <c r="C3018" s="9" t="s">
        <v>792</v>
      </c>
      <c r="D3018" s="9" t="s">
        <v>846</v>
      </c>
      <c r="E3018" s="9" t="s">
        <v>794</v>
      </c>
      <c r="F3018" s="9" t="s">
        <v>4984</v>
      </c>
      <c r="G3018" s="9">
        <v>2.8</v>
      </c>
      <c r="I3018" s="9">
        <v>1954</v>
      </c>
      <c r="J3018" s="9">
        <v>1954</v>
      </c>
      <c r="L3018" s="9">
        <v>61.462957000000003</v>
      </c>
      <c r="M3018" s="9">
        <v>5.3221150000000002</v>
      </c>
      <c r="O3018" s="9">
        <v>0</v>
      </c>
      <c r="P3018" s="9">
        <v>0</v>
      </c>
      <c r="Q3018" s="9">
        <v>0</v>
      </c>
      <c r="R3018" s="9" t="s">
        <v>393</v>
      </c>
      <c r="S3018" s="9" t="s">
        <v>14240</v>
      </c>
      <c r="T3018" s="9" t="s">
        <v>14241</v>
      </c>
    </row>
    <row r="3019" spans="1:26" hidden="1" x14ac:dyDescent="0.2">
      <c r="A3019" s="9">
        <v>3021</v>
      </c>
      <c r="B3019" s="9" t="s">
        <v>14242</v>
      </c>
      <c r="C3019" s="9" t="s">
        <v>792</v>
      </c>
      <c r="D3019" s="9" t="s">
        <v>846</v>
      </c>
      <c r="E3019" s="9" t="s">
        <v>794</v>
      </c>
      <c r="F3019" s="9" t="s">
        <v>4984</v>
      </c>
      <c r="G3019" s="9">
        <v>66.7</v>
      </c>
      <c r="I3019" s="9">
        <v>1989</v>
      </c>
      <c r="J3019" s="9">
        <v>1989</v>
      </c>
      <c r="L3019" s="9">
        <v>63.155303000000004</v>
      </c>
      <c r="M3019" s="9">
        <v>11.235879000000001</v>
      </c>
      <c r="N3019" s="9">
        <v>13.8530734632683</v>
      </c>
      <c r="O3019" s="9">
        <v>0</v>
      </c>
      <c r="P3019" s="9">
        <v>0</v>
      </c>
      <c r="Q3019" s="9">
        <v>0</v>
      </c>
      <c r="R3019" s="9" t="s">
        <v>393</v>
      </c>
      <c r="S3019" s="9" t="s">
        <v>14243</v>
      </c>
      <c r="T3019" s="9" t="s">
        <v>14244</v>
      </c>
    </row>
    <row r="3020" spans="1:26" hidden="1" x14ac:dyDescent="0.2">
      <c r="A3020" s="9">
        <v>3022</v>
      </c>
      <c r="B3020" s="9" t="s">
        <v>14245</v>
      </c>
      <c r="C3020" s="9" t="s">
        <v>792</v>
      </c>
      <c r="D3020" s="9" t="s">
        <v>846</v>
      </c>
      <c r="E3020" s="9" t="s">
        <v>794</v>
      </c>
      <c r="F3020" s="9" t="s">
        <v>4984</v>
      </c>
      <c r="G3020" s="9">
        <v>12.8</v>
      </c>
      <c r="I3020" s="9">
        <v>1959</v>
      </c>
      <c r="J3020" s="9">
        <v>1959</v>
      </c>
      <c r="L3020" s="9">
        <v>70.401409000000001</v>
      </c>
      <c r="M3020" s="9">
        <v>23.627292000000001</v>
      </c>
      <c r="N3020" s="9">
        <v>1876.875</v>
      </c>
      <c r="O3020" s="9">
        <v>0</v>
      </c>
      <c r="P3020" s="9">
        <v>0</v>
      </c>
      <c r="Q3020" s="9">
        <v>0</v>
      </c>
      <c r="R3020" s="9" t="s">
        <v>393</v>
      </c>
      <c r="S3020" s="9" t="s">
        <v>14246</v>
      </c>
      <c r="T3020" s="9" t="s">
        <v>14247</v>
      </c>
    </row>
    <row r="3021" spans="1:26" hidden="1" x14ac:dyDescent="0.2">
      <c r="A3021" s="9">
        <v>3023</v>
      </c>
      <c r="B3021" s="9" t="s">
        <v>14248</v>
      </c>
      <c r="C3021" s="9" t="s">
        <v>792</v>
      </c>
      <c r="D3021" s="9" t="s">
        <v>846</v>
      </c>
      <c r="E3021" s="9" t="s">
        <v>794</v>
      </c>
      <c r="F3021" s="9" t="s">
        <v>4984</v>
      </c>
      <c r="G3021" s="9">
        <v>8.8000000000000007</v>
      </c>
      <c r="I3021" s="9">
        <v>1965</v>
      </c>
      <c r="J3021" s="9">
        <v>1965</v>
      </c>
      <c r="L3021" s="9">
        <v>61.154508999999997</v>
      </c>
      <c r="M3021" s="9">
        <v>5.350066</v>
      </c>
      <c r="N3021" s="9">
        <v>155.68181818181799</v>
      </c>
      <c r="O3021" s="9">
        <v>0</v>
      </c>
      <c r="P3021" s="9">
        <v>0</v>
      </c>
      <c r="Q3021" s="9">
        <v>0</v>
      </c>
      <c r="R3021" s="9" t="s">
        <v>393</v>
      </c>
      <c r="S3021" s="9" t="s">
        <v>14249</v>
      </c>
      <c r="T3021" s="9" t="s">
        <v>14250</v>
      </c>
    </row>
    <row r="3022" spans="1:26" hidden="1" x14ac:dyDescent="0.2">
      <c r="A3022" s="9">
        <v>3024</v>
      </c>
      <c r="B3022" s="9" t="s">
        <v>14251</v>
      </c>
      <c r="C3022" s="9" t="s">
        <v>792</v>
      </c>
      <c r="D3022" s="9" t="s">
        <v>846</v>
      </c>
      <c r="E3022" s="9" t="s">
        <v>794</v>
      </c>
      <c r="F3022" s="9" t="s">
        <v>4984</v>
      </c>
      <c r="G3022" s="9">
        <v>23</v>
      </c>
      <c r="I3022" s="9">
        <v>1942</v>
      </c>
      <c r="J3022" s="9">
        <v>1963</v>
      </c>
      <c r="L3022" s="9">
        <v>61.846032000000001</v>
      </c>
      <c r="M3022" s="9">
        <v>8.9611429999999999</v>
      </c>
      <c r="O3022" s="9">
        <v>0</v>
      </c>
      <c r="P3022" s="9">
        <v>0</v>
      </c>
      <c r="Q3022" s="9">
        <v>0</v>
      </c>
      <c r="R3022" s="9" t="s">
        <v>393</v>
      </c>
      <c r="S3022" s="9" t="s">
        <v>14252</v>
      </c>
      <c r="T3022" s="9" t="s">
        <v>14253</v>
      </c>
      <c r="U3022" s="9" t="s">
        <v>14254</v>
      </c>
    </row>
    <row r="3023" spans="1:26" hidden="1" x14ac:dyDescent="0.2">
      <c r="A3023" s="9">
        <v>3025</v>
      </c>
      <c r="B3023" s="9" t="s">
        <v>14255</v>
      </c>
      <c r="C3023" s="9" t="s">
        <v>792</v>
      </c>
      <c r="D3023" s="9" t="s">
        <v>846</v>
      </c>
      <c r="E3023" s="9" t="s">
        <v>794</v>
      </c>
      <c r="F3023" s="9" t="s">
        <v>4984</v>
      </c>
      <c r="G3023" s="9">
        <v>17</v>
      </c>
      <c r="I3023" s="9">
        <v>1954</v>
      </c>
      <c r="J3023" s="9">
        <v>1954</v>
      </c>
      <c r="L3023" s="9">
        <v>68.537019999999998</v>
      </c>
      <c r="M3023" s="9">
        <v>17.028627</v>
      </c>
      <c r="N3023" s="9">
        <v>2314</v>
      </c>
      <c r="O3023" s="9">
        <v>0</v>
      </c>
      <c r="P3023" s="9">
        <v>0</v>
      </c>
      <c r="Q3023" s="9">
        <v>0</v>
      </c>
      <c r="R3023" s="9" t="s">
        <v>393</v>
      </c>
      <c r="S3023" s="9" t="s">
        <v>14256</v>
      </c>
      <c r="T3023" s="9" t="s">
        <v>14257</v>
      </c>
    </row>
    <row r="3024" spans="1:26" hidden="1" x14ac:dyDescent="0.2">
      <c r="A3024" s="9">
        <v>3026</v>
      </c>
      <c r="B3024" s="9" t="s">
        <v>14258</v>
      </c>
      <c r="C3024" s="9" t="s">
        <v>792</v>
      </c>
      <c r="D3024" s="9" t="s">
        <v>846</v>
      </c>
      <c r="E3024" s="9" t="s">
        <v>794</v>
      </c>
      <c r="F3024" s="9" t="s">
        <v>4984</v>
      </c>
      <c r="G3024" s="9">
        <v>1.8</v>
      </c>
      <c r="I3024" s="9">
        <v>1985</v>
      </c>
      <c r="J3024" s="9">
        <v>1985</v>
      </c>
      <c r="L3024" s="9">
        <v>59.007843000000001</v>
      </c>
      <c r="M3024" s="9">
        <v>8.5517409999999998</v>
      </c>
      <c r="N3024" s="9">
        <v>1763.6666666666599</v>
      </c>
      <c r="O3024" s="9">
        <v>0</v>
      </c>
      <c r="P3024" s="9">
        <v>0</v>
      </c>
      <c r="Q3024" s="9">
        <v>0</v>
      </c>
      <c r="R3024" s="9" t="s">
        <v>393</v>
      </c>
      <c r="S3024" s="9" t="s">
        <v>14259</v>
      </c>
      <c r="T3024" s="9" t="s">
        <v>14260</v>
      </c>
    </row>
    <row r="3025" spans="1:21" hidden="1" x14ac:dyDescent="0.2">
      <c r="A3025" s="9">
        <v>3027</v>
      </c>
      <c r="B3025" s="9" t="s">
        <v>14261</v>
      </c>
      <c r="C3025" s="9" t="s">
        <v>792</v>
      </c>
      <c r="D3025" s="9" t="s">
        <v>846</v>
      </c>
      <c r="E3025" s="9" t="s">
        <v>794</v>
      </c>
      <c r="F3025" s="9" t="s">
        <v>4984</v>
      </c>
      <c r="G3025" s="9">
        <v>28.7</v>
      </c>
      <c r="I3025" s="9">
        <v>1920</v>
      </c>
      <c r="J3025" s="9">
        <v>1920</v>
      </c>
      <c r="L3025" s="9">
        <v>58.356703000000003</v>
      </c>
      <c r="M3025" s="9">
        <v>7.904827</v>
      </c>
      <c r="N3025" s="9">
        <v>0.37456445993031301</v>
      </c>
      <c r="O3025" s="9">
        <v>0</v>
      </c>
      <c r="P3025" s="9">
        <v>0</v>
      </c>
      <c r="Q3025" s="9">
        <v>0</v>
      </c>
      <c r="R3025" s="9" t="s">
        <v>393</v>
      </c>
      <c r="S3025" s="9" t="s">
        <v>14262</v>
      </c>
      <c r="T3025" s="9" t="s">
        <v>14263</v>
      </c>
    </row>
    <row r="3026" spans="1:21" hidden="1" x14ac:dyDescent="0.2">
      <c r="A3026" s="9">
        <v>3028</v>
      </c>
      <c r="B3026" s="9" t="s">
        <v>14264</v>
      </c>
      <c r="C3026" s="9" t="s">
        <v>792</v>
      </c>
      <c r="D3026" s="9" t="s">
        <v>846</v>
      </c>
      <c r="E3026" s="9" t="s">
        <v>794</v>
      </c>
      <c r="F3026" s="9" t="s">
        <v>4984</v>
      </c>
      <c r="G3026" s="9">
        <v>40</v>
      </c>
      <c r="I3026" s="9">
        <v>1967</v>
      </c>
      <c r="J3026" s="9">
        <v>1967</v>
      </c>
      <c r="L3026" s="9">
        <v>59.831861000000004</v>
      </c>
      <c r="M3026" s="9">
        <v>6.881373</v>
      </c>
      <c r="N3026" s="9">
        <v>2354.395</v>
      </c>
      <c r="O3026" s="9">
        <v>0</v>
      </c>
      <c r="P3026" s="9">
        <v>0</v>
      </c>
      <c r="Q3026" s="9">
        <v>0</v>
      </c>
      <c r="R3026" s="9" t="s">
        <v>393</v>
      </c>
      <c r="S3026" s="9" t="s">
        <v>14265</v>
      </c>
      <c r="T3026" s="9" t="s">
        <v>14266</v>
      </c>
    </row>
    <row r="3027" spans="1:21" hidden="1" x14ac:dyDescent="0.2">
      <c r="A3027" s="9">
        <v>3029</v>
      </c>
      <c r="B3027" s="9" t="s">
        <v>14267</v>
      </c>
      <c r="C3027" s="9" t="s">
        <v>792</v>
      </c>
      <c r="D3027" s="9" t="s">
        <v>846</v>
      </c>
      <c r="E3027" s="9" t="s">
        <v>794</v>
      </c>
      <c r="F3027" s="9" t="s">
        <v>4984</v>
      </c>
      <c r="G3027" s="9">
        <v>3</v>
      </c>
      <c r="I3027" s="9">
        <v>1911</v>
      </c>
      <c r="J3027" s="9">
        <v>1911</v>
      </c>
      <c r="L3027" s="9">
        <v>59.667538</v>
      </c>
      <c r="M3027" s="9">
        <v>9.6521349999999995</v>
      </c>
      <c r="O3027" s="9">
        <v>0</v>
      </c>
      <c r="P3027" s="9">
        <v>0</v>
      </c>
      <c r="Q3027" s="9">
        <v>0</v>
      </c>
      <c r="R3027" s="9" t="s">
        <v>393</v>
      </c>
      <c r="S3027" s="9" t="s">
        <v>14268</v>
      </c>
      <c r="T3027" s="9" t="s">
        <v>14269</v>
      </c>
    </row>
    <row r="3028" spans="1:21" hidden="1" x14ac:dyDescent="0.2">
      <c r="A3028" s="9">
        <v>3030</v>
      </c>
      <c r="B3028" s="9" t="s">
        <v>14270</v>
      </c>
      <c r="C3028" s="9" t="s">
        <v>792</v>
      </c>
      <c r="D3028" s="9" t="s">
        <v>846</v>
      </c>
      <c r="E3028" s="9" t="s">
        <v>794</v>
      </c>
      <c r="F3028" s="9" t="s">
        <v>4984</v>
      </c>
      <c r="G3028" s="9">
        <v>23.2</v>
      </c>
      <c r="I3028" s="9">
        <v>1949</v>
      </c>
      <c r="J3028" s="9">
        <v>1949</v>
      </c>
      <c r="L3028" s="9">
        <v>62.345564000000003</v>
      </c>
      <c r="M3028" s="9">
        <v>8.0465129999999991</v>
      </c>
      <c r="N3028" s="9">
        <v>1500.48</v>
      </c>
      <c r="O3028" s="9">
        <v>0</v>
      </c>
      <c r="P3028" s="9">
        <v>0</v>
      </c>
      <c r="Q3028" s="9">
        <v>0</v>
      </c>
      <c r="R3028" s="9" t="s">
        <v>393</v>
      </c>
      <c r="S3028" s="9" t="s">
        <v>14271</v>
      </c>
      <c r="T3028" s="9" t="s">
        <v>14272</v>
      </c>
    </row>
    <row r="3029" spans="1:21" hidden="1" x14ac:dyDescent="0.2">
      <c r="A3029" s="9">
        <v>3031</v>
      </c>
      <c r="B3029" s="9" t="s">
        <v>14273</v>
      </c>
      <c r="C3029" s="9" t="s">
        <v>792</v>
      </c>
      <c r="D3029" s="9" t="s">
        <v>793</v>
      </c>
      <c r="E3029" s="9" t="s">
        <v>794</v>
      </c>
      <c r="F3029" s="9" t="s">
        <v>4984</v>
      </c>
      <c r="G3029" s="9">
        <v>81</v>
      </c>
      <c r="I3029" s="9">
        <v>1932</v>
      </c>
      <c r="J3029" s="9">
        <v>2005</v>
      </c>
      <c r="L3029" s="9">
        <v>60.892783000000001</v>
      </c>
      <c r="M3029" s="9">
        <v>6.0650149999999998</v>
      </c>
      <c r="N3029" s="9">
        <v>1714.55714285714</v>
      </c>
      <c r="O3029" s="9">
        <v>0</v>
      </c>
      <c r="P3029" s="9">
        <v>0</v>
      </c>
      <c r="Q3029" s="9">
        <v>0</v>
      </c>
      <c r="R3029" s="9" t="s">
        <v>393</v>
      </c>
      <c r="S3029" s="9" t="s">
        <v>14274</v>
      </c>
      <c r="T3029" s="9" t="s">
        <v>14275</v>
      </c>
      <c r="U3029" s="9" t="s">
        <v>14276</v>
      </c>
    </row>
    <row r="3030" spans="1:21" hidden="1" x14ac:dyDescent="0.2">
      <c r="A3030" s="9">
        <v>3032</v>
      </c>
      <c r="B3030" s="9" t="s">
        <v>14277</v>
      </c>
      <c r="C3030" s="9" t="s">
        <v>792</v>
      </c>
      <c r="D3030" s="9" t="s">
        <v>846</v>
      </c>
      <c r="E3030" s="9" t="s">
        <v>794</v>
      </c>
      <c r="F3030" s="9" t="s">
        <v>4984</v>
      </c>
      <c r="G3030" s="9">
        <v>11</v>
      </c>
      <c r="I3030" s="9">
        <v>1988</v>
      </c>
      <c r="J3030" s="9">
        <v>1988</v>
      </c>
      <c r="L3030" s="9">
        <v>60.738548999999999</v>
      </c>
      <c r="M3030" s="9">
        <v>6.2619660000000001</v>
      </c>
      <c r="N3030" s="9">
        <v>1833.3</v>
      </c>
      <c r="O3030" s="9">
        <v>0</v>
      </c>
      <c r="P3030" s="9">
        <v>0</v>
      </c>
      <c r="Q3030" s="9">
        <v>0</v>
      </c>
      <c r="R3030" s="9" t="s">
        <v>393</v>
      </c>
      <c r="S3030" s="9" t="s">
        <v>14278</v>
      </c>
      <c r="T3030" s="9" t="s">
        <v>14279</v>
      </c>
    </row>
    <row r="3031" spans="1:21" hidden="1" x14ac:dyDescent="0.2">
      <c r="A3031" s="9">
        <v>3033</v>
      </c>
      <c r="B3031" s="9" t="s">
        <v>14280</v>
      </c>
      <c r="C3031" s="9" t="s">
        <v>242</v>
      </c>
      <c r="D3031" s="9" t="s">
        <v>6039</v>
      </c>
      <c r="E3031" s="9" t="s">
        <v>243</v>
      </c>
      <c r="F3031" s="9" t="s">
        <v>1189</v>
      </c>
      <c r="G3031" s="9">
        <v>81.400000000000006</v>
      </c>
      <c r="I3031" s="9">
        <v>2014</v>
      </c>
      <c r="L3031" s="9">
        <v>60.283332999999999</v>
      </c>
      <c r="M3031" s="9">
        <v>24.836389</v>
      </c>
      <c r="O3031" s="9">
        <v>0</v>
      </c>
      <c r="P3031" s="9">
        <v>0</v>
      </c>
      <c r="Q3031" s="9">
        <v>0</v>
      </c>
      <c r="R3031" s="9" t="s">
        <v>393</v>
      </c>
      <c r="S3031" s="9" t="s">
        <v>14281</v>
      </c>
      <c r="T3031" s="9" t="s">
        <v>14282</v>
      </c>
    </row>
    <row r="3032" spans="1:21" hidden="1" x14ac:dyDescent="0.2">
      <c r="A3032" s="9">
        <v>3034</v>
      </c>
      <c r="B3032" s="9" t="s">
        <v>14283</v>
      </c>
      <c r="C3032" s="9" t="s">
        <v>792</v>
      </c>
      <c r="D3032" s="9" t="s">
        <v>846</v>
      </c>
      <c r="E3032" s="9" t="s">
        <v>794</v>
      </c>
      <c r="F3032" s="9" t="s">
        <v>4984</v>
      </c>
      <c r="G3032" s="9">
        <v>28</v>
      </c>
      <c r="I3032" s="9">
        <v>1953</v>
      </c>
      <c r="J3032" s="9">
        <v>1953</v>
      </c>
      <c r="L3032" s="9">
        <v>61.841526999999999</v>
      </c>
      <c r="M3032" s="9">
        <v>5.8026169999999997</v>
      </c>
      <c r="N3032" s="9">
        <v>396.85714285714198</v>
      </c>
      <c r="O3032" s="9">
        <v>0</v>
      </c>
      <c r="P3032" s="9">
        <v>0</v>
      </c>
      <c r="Q3032" s="9">
        <v>0</v>
      </c>
      <c r="R3032" s="9" t="s">
        <v>393</v>
      </c>
      <c r="S3032" s="9" t="s">
        <v>14284</v>
      </c>
      <c r="T3032" s="9" t="s">
        <v>14285</v>
      </c>
    </row>
    <row r="3033" spans="1:21" hidden="1" x14ac:dyDescent="0.2">
      <c r="A3033" s="9">
        <v>3035</v>
      </c>
      <c r="B3033" s="9" t="s">
        <v>14286</v>
      </c>
      <c r="C3033" s="9" t="s">
        <v>792</v>
      </c>
      <c r="D3033" s="9" t="s">
        <v>846</v>
      </c>
      <c r="E3033" s="9" t="s">
        <v>794</v>
      </c>
      <c r="F3033" s="9" t="s">
        <v>4984</v>
      </c>
      <c r="G3033" s="9">
        <v>15</v>
      </c>
      <c r="I3033" s="9">
        <v>1953</v>
      </c>
      <c r="J3033" s="9">
        <v>1953</v>
      </c>
      <c r="L3033" s="9">
        <v>67.129684999999995</v>
      </c>
      <c r="M3033" s="9">
        <v>14.955136</v>
      </c>
      <c r="N3033" s="9">
        <v>2233.13333333333</v>
      </c>
      <c r="O3033" s="9">
        <v>0</v>
      </c>
      <c r="P3033" s="9">
        <v>0</v>
      </c>
      <c r="Q3033" s="9">
        <v>0</v>
      </c>
      <c r="R3033" s="9" t="s">
        <v>393</v>
      </c>
      <c r="S3033" s="9" t="s">
        <v>14287</v>
      </c>
      <c r="T3033" s="9" t="s">
        <v>14288</v>
      </c>
    </row>
    <row r="3034" spans="1:21" hidden="1" x14ac:dyDescent="0.2">
      <c r="A3034" s="9">
        <v>3036</v>
      </c>
      <c r="B3034" s="9" t="s">
        <v>14289</v>
      </c>
      <c r="C3034" s="9" t="s">
        <v>792</v>
      </c>
      <c r="D3034" s="9" t="s">
        <v>793</v>
      </c>
      <c r="E3034" s="9" t="s">
        <v>794</v>
      </c>
      <c r="F3034" s="9" t="s">
        <v>4984</v>
      </c>
      <c r="G3034" s="9">
        <v>50</v>
      </c>
      <c r="I3034" s="9">
        <v>1975</v>
      </c>
      <c r="J3034" s="9">
        <v>1975</v>
      </c>
      <c r="L3034" s="9">
        <v>61.003580999999997</v>
      </c>
      <c r="M3034" s="9">
        <v>8.0685920000000007</v>
      </c>
      <c r="N3034" s="9">
        <v>1487.64</v>
      </c>
      <c r="O3034" s="9">
        <v>0</v>
      </c>
      <c r="P3034" s="9">
        <v>0</v>
      </c>
      <c r="Q3034" s="9">
        <v>0</v>
      </c>
      <c r="R3034" s="9" t="s">
        <v>393</v>
      </c>
      <c r="S3034" s="9" t="s">
        <v>14290</v>
      </c>
      <c r="T3034" s="9" t="s">
        <v>14291</v>
      </c>
    </row>
    <row r="3035" spans="1:21" hidden="1" x14ac:dyDescent="0.2">
      <c r="A3035" s="9">
        <v>3037</v>
      </c>
      <c r="B3035" s="9" t="s">
        <v>14292</v>
      </c>
      <c r="C3035" s="9" t="s">
        <v>792</v>
      </c>
      <c r="D3035" s="9" t="s">
        <v>846</v>
      </c>
      <c r="E3035" s="9" t="s">
        <v>794</v>
      </c>
      <c r="F3035" s="9" t="s">
        <v>4984</v>
      </c>
      <c r="G3035" s="9">
        <v>9.3000000000000007</v>
      </c>
      <c r="I3035" s="9">
        <v>1909</v>
      </c>
      <c r="J3035" s="9">
        <v>1909</v>
      </c>
      <c r="L3035" s="9">
        <v>58.828059000000003</v>
      </c>
      <c r="M3035" s="9">
        <v>6.0550079999999999</v>
      </c>
      <c r="N3035" s="9">
        <v>529.89247311827899</v>
      </c>
      <c r="O3035" s="9">
        <v>0</v>
      </c>
      <c r="P3035" s="9">
        <v>0</v>
      </c>
      <c r="Q3035" s="9">
        <v>0</v>
      </c>
      <c r="R3035" s="9" t="s">
        <v>393</v>
      </c>
      <c r="S3035" s="9" t="s">
        <v>14293</v>
      </c>
      <c r="T3035" s="9" t="s">
        <v>14294</v>
      </c>
    </row>
    <row r="3036" spans="1:21" hidden="1" x14ac:dyDescent="0.2">
      <c r="A3036" s="9">
        <v>3038</v>
      </c>
      <c r="B3036" s="9" t="s">
        <v>14295</v>
      </c>
      <c r="C3036" s="9" t="s">
        <v>792</v>
      </c>
      <c r="D3036" s="9" t="s">
        <v>846</v>
      </c>
      <c r="E3036" s="9" t="s">
        <v>794</v>
      </c>
      <c r="F3036" s="9" t="s">
        <v>4984</v>
      </c>
      <c r="G3036" s="9">
        <v>5</v>
      </c>
      <c r="I3036" s="9">
        <v>1935</v>
      </c>
      <c r="J3036" s="9">
        <v>1935</v>
      </c>
      <c r="L3036" s="9">
        <v>58.851993</v>
      </c>
      <c r="M3036" s="9">
        <v>6.1231350000000004</v>
      </c>
      <c r="N3036" s="9">
        <v>45.82</v>
      </c>
      <c r="O3036" s="9">
        <v>0</v>
      </c>
      <c r="P3036" s="9">
        <v>0</v>
      </c>
      <c r="Q3036" s="9">
        <v>0</v>
      </c>
      <c r="R3036" s="9" t="s">
        <v>393</v>
      </c>
      <c r="S3036" s="9" t="s">
        <v>14296</v>
      </c>
      <c r="T3036" s="9" t="s">
        <v>14297</v>
      </c>
    </row>
    <row r="3037" spans="1:21" hidden="1" x14ac:dyDescent="0.2">
      <c r="A3037" s="9">
        <v>3039</v>
      </c>
      <c r="B3037" s="9" t="s">
        <v>14298</v>
      </c>
      <c r="C3037" s="9" t="s">
        <v>792</v>
      </c>
      <c r="D3037" s="9" t="s">
        <v>846</v>
      </c>
      <c r="E3037" s="9" t="s">
        <v>794</v>
      </c>
      <c r="F3037" s="9" t="s">
        <v>4984</v>
      </c>
      <c r="G3037" s="9">
        <v>40</v>
      </c>
      <c r="I3037" s="9">
        <v>1988</v>
      </c>
      <c r="J3037" s="9">
        <v>1988</v>
      </c>
      <c r="L3037" s="9">
        <v>63.84787</v>
      </c>
      <c r="M3037" s="9">
        <v>10.682238999999999</v>
      </c>
      <c r="N3037" s="9">
        <v>1033.6875</v>
      </c>
      <c r="O3037" s="9">
        <v>0</v>
      </c>
      <c r="P3037" s="9">
        <v>0</v>
      </c>
      <c r="Q3037" s="9">
        <v>0</v>
      </c>
      <c r="R3037" s="9" t="s">
        <v>393</v>
      </c>
      <c r="S3037" s="9" t="s">
        <v>14299</v>
      </c>
      <c r="T3037" s="9" t="s">
        <v>14300</v>
      </c>
    </row>
    <row r="3038" spans="1:21" hidden="1" x14ac:dyDescent="0.2">
      <c r="A3038" s="9">
        <v>3040</v>
      </c>
      <c r="B3038" s="9" t="s">
        <v>14301</v>
      </c>
      <c r="C3038" s="9" t="s">
        <v>792</v>
      </c>
      <c r="D3038" s="9" t="s">
        <v>846</v>
      </c>
      <c r="E3038" s="9" t="s">
        <v>794</v>
      </c>
      <c r="F3038" s="9" t="s">
        <v>4984</v>
      </c>
      <c r="G3038" s="9">
        <v>10</v>
      </c>
      <c r="I3038" s="9">
        <v>1966</v>
      </c>
      <c r="J3038" s="9">
        <v>1966</v>
      </c>
      <c r="L3038" s="9">
        <v>60.502923000000003</v>
      </c>
      <c r="M3038" s="9">
        <v>7.8626560000000003</v>
      </c>
      <c r="N3038" s="9">
        <v>2678.8</v>
      </c>
      <c r="O3038" s="9">
        <v>0</v>
      </c>
      <c r="P3038" s="9">
        <v>0</v>
      </c>
      <c r="Q3038" s="9">
        <v>0</v>
      </c>
      <c r="R3038" s="9" t="s">
        <v>393</v>
      </c>
      <c r="S3038" s="9" t="s">
        <v>14302</v>
      </c>
      <c r="T3038" s="9" t="s">
        <v>14303</v>
      </c>
    </row>
    <row r="3039" spans="1:21" hidden="1" x14ac:dyDescent="0.2">
      <c r="A3039" s="9">
        <v>3041</v>
      </c>
      <c r="B3039" s="9" t="s">
        <v>14304</v>
      </c>
      <c r="C3039" s="9" t="s">
        <v>792</v>
      </c>
      <c r="D3039" s="9" t="s">
        <v>846</v>
      </c>
      <c r="E3039" s="9" t="s">
        <v>794</v>
      </c>
      <c r="F3039" s="9" t="s">
        <v>4984</v>
      </c>
      <c r="G3039" s="9">
        <v>90</v>
      </c>
      <c r="I3039" s="9">
        <v>1981</v>
      </c>
      <c r="J3039" s="9">
        <v>1981</v>
      </c>
      <c r="L3039" s="9">
        <v>61.237602000000003</v>
      </c>
      <c r="M3039" s="9">
        <v>11.517878</v>
      </c>
      <c r="N3039" s="9">
        <v>1339.7222222222199</v>
      </c>
      <c r="O3039" s="9">
        <v>0</v>
      </c>
      <c r="P3039" s="9">
        <v>0</v>
      </c>
      <c r="Q3039" s="9">
        <v>0</v>
      </c>
      <c r="R3039" s="9" t="s">
        <v>393</v>
      </c>
      <c r="S3039" s="9" t="s">
        <v>14305</v>
      </c>
      <c r="T3039" s="9" t="s">
        <v>14306</v>
      </c>
    </row>
    <row r="3040" spans="1:21" hidden="1" x14ac:dyDescent="0.2">
      <c r="A3040" s="9">
        <v>3042</v>
      </c>
      <c r="B3040" s="9" t="s">
        <v>14307</v>
      </c>
      <c r="C3040" s="9" t="s">
        <v>792</v>
      </c>
      <c r="D3040" s="9" t="s">
        <v>846</v>
      </c>
      <c r="E3040" s="9" t="s">
        <v>794</v>
      </c>
      <c r="F3040" s="9" t="s">
        <v>4984</v>
      </c>
      <c r="G3040" s="9">
        <v>20</v>
      </c>
      <c r="I3040" s="9">
        <v>1958</v>
      </c>
      <c r="J3040" s="9">
        <v>1958</v>
      </c>
      <c r="L3040" s="9">
        <v>62.508164999999998</v>
      </c>
      <c r="M3040" s="9">
        <v>8.4733219999999996</v>
      </c>
      <c r="N3040" s="9">
        <v>4372.6499999999996</v>
      </c>
      <c r="O3040" s="9">
        <v>0</v>
      </c>
      <c r="P3040" s="9">
        <v>0</v>
      </c>
      <c r="Q3040" s="9">
        <v>0</v>
      </c>
      <c r="R3040" s="9" t="s">
        <v>393</v>
      </c>
      <c r="S3040" s="9" t="s">
        <v>14308</v>
      </c>
      <c r="T3040" s="9" t="s">
        <v>14309</v>
      </c>
    </row>
    <row r="3041" spans="1:22" hidden="1" x14ac:dyDescent="0.2">
      <c r="A3041" s="9">
        <v>3043</v>
      </c>
      <c r="B3041" s="9" t="s">
        <v>14310</v>
      </c>
      <c r="C3041" s="9" t="s">
        <v>792</v>
      </c>
      <c r="D3041" s="9" t="s">
        <v>846</v>
      </c>
      <c r="E3041" s="9" t="s">
        <v>794</v>
      </c>
      <c r="F3041" s="9" t="s">
        <v>4984</v>
      </c>
      <c r="G3041" s="9">
        <v>20.59</v>
      </c>
      <c r="I3041" s="9">
        <v>1954</v>
      </c>
      <c r="J3041" s="9">
        <v>2004</v>
      </c>
      <c r="L3041" s="9">
        <v>59.356166999999999</v>
      </c>
      <c r="M3041" s="9">
        <v>8.1770440000000004</v>
      </c>
      <c r="N3041" s="9">
        <v>258</v>
      </c>
      <c r="O3041" s="9">
        <v>0</v>
      </c>
      <c r="P3041" s="9">
        <v>0</v>
      </c>
      <c r="Q3041" s="9">
        <v>0</v>
      </c>
      <c r="R3041" s="9" t="s">
        <v>393</v>
      </c>
      <c r="S3041" s="9" t="s">
        <v>14311</v>
      </c>
      <c r="T3041" s="9" t="s">
        <v>14312</v>
      </c>
      <c r="U3041" s="9" t="s">
        <v>14313</v>
      </c>
      <c r="V3041" s="9" t="s">
        <v>14314</v>
      </c>
    </row>
    <row r="3042" spans="1:22" hidden="1" x14ac:dyDescent="0.2">
      <c r="A3042" s="9">
        <v>3044</v>
      </c>
      <c r="B3042" s="9" t="s">
        <v>14315</v>
      </c>
      <c r="C3042" s="9" t="s">
        <v>792</v>
      </c>
      <c r="D3042" s="9" t="s">
        <v>846</v>
      </c>
      <c r="E3042" s="9" t="s">
        <v>794</v>
      </c>
      <c r="F3042" s="9" t="s">
        <v>4984</v>
      </c>
      <c r="G3042" s="9">
        <v>2.9</v>
      </c>
      <c r="I3042" s="9">
        <v>1984</v>
      </c>
      <c r="J3042" s="9">
        <v>1984</v>
      </c>
      <c r="L3042" s="9">
        <v>61.421610000000001</v>
      </c>
      <c r="M3042" s="9">
        <v>5.2334509999999996</v>
      </c>
      <c r="N3042" s="9">
        <v>911.44827586206895</v>
      </c>
      <c r="O3042" s="9">
        <v>0</v>
      </c>
      <c r="P3042" s="9">
        <v>0</v>
      </c>
      <c r="Q3042" s="9">
        <v>0</v>
      </c>
      <c r="R3042" s="9" t="s">
        <v>393</v>
      </c>
      <c r="S3042" s="9" t="s">
        <v>14316</v>
      </c>
      <c r="T3042" s="9" t="s">
        <v>14317</v>
      </c>
    </row>
    <row r="3043" spans="1:22" hidden="1" x14ac:dyDescent="0.2">
      <c r="A3043" s="9">
        <v>3045</v>
      </c>
      <c r="B3043" s="9" t="s">
        <v>14318</v>
      </c>
      <c r="C3043" s="9" t="s">
        <v>792</v>
      </c>
      <c r="D3043" s="9" t="s">
        <v>846</v>
      </c>
      <c r="E3043" s="9" t="s">
        <v>794</v>
      </c>
      <c r="F3043" s="9" t="s">
        <v>4984</v>
      </c>
      <c r="G3043" s="9">
        <v>2.2999999999999998</v>
      </c>
      <c r="I3043" s="9">
        <v>1951</v>
      </c>
      <c r="J3043" s="9">
        <v>1951</v>
      </c>
      <c r="L3043" s="9">
        <v>60.613506999999998</v>
      </c>
      <c r="M3043" s="9">
        <v>5.6045920000000002</v>
      </c>
      <c r="N3043" s="9">
        <v>1645.21739130434</v>
      </c>
      <c r="O3043" s="9">
        <v>0</v>
      </c>
      <c r="P3043" s="9">
        <v>0</v>
      </c>
      <c r="Q3043" s="9">
        <v>0</v>
      </c>
      <c r="R3043" s="9" t="s">
        <v>393</v>
      </c>
      <c r="S3043" s="9" t="s">
        <v>14319</v>
      </c>
      <c r="T3043" s="9" t="s">
        <v>14320</v>
      </c>
    </row>
    <row r="3044" spans="1:22" hidden="1" x14ac:dyDescent="0.2">
      <c r="A3044" s="9">
        <v>3046</v>
      </c>
      <c r="B3044" s="9" t="s">
        <v>14321</v>
      </c>
      <c r="C3044" s="9" t="s">
        <v>792</v>
      </c>
      <c r="D3044" s="9" t="s">
        <v>846</v>
      </c>
      <c r="E3044" s="9" t="s">
        <v>794</v>
      </c>
      <c r="F3044" s="9" t="s">
        <v>4984</v>
      </c>
      <c r="G3044" s="9">
        <v>41.5</v>
      </c>
      <c r="I3044" s="9">
        <v>1946</v>
      </c>
      <c r="J3044" s="9">
        <v>1946</v>
      </c>
      <c r="L3044" s="9">
        <v>64.543206999999995</v>
      </c>
      <c r="M3044" s="9">
        <v>12.454644</v>
      </c>
      <c r="O3044" s="9">
        <v>0</v>
      </c>
      <c r="P3044" s="9">
        <v>0</v>
      </c>
      <c r="Q3044" s="9">
        <v>0</v>
      </c>
      <c r="R3044" s="9" t="s">
        <v>393</v>
      </c>
      <c r="S3044" s="9" t="s">
        <v>14322</v>
      </c>
      <c r="T3044" s="9" t="s">
        <v>14323</v>
      </c>
    </row>
    <row r="3045" spans="1:22" hidden="1" x14ac:dyDescent="0.2">
      <c r="A3045" s="9">
        <v>3047</v>
      </c>
      <c r="B3045" s="9" t="s">
        <v>14324</v>
      </c>
      <c r="C3045" s="9" t="s">
        <v>792</v>
      </c>
      <c r="D3045" s="9" t="s">
        <v>846</v>
      </c>
      <c r="E3045" s="9" t="s">
        <v>794</v>
      </c>
      <c r="F3045" s="9" t="s">
        <v>4984</v>
      </c>
      <c r="G3045" s="9">
        <v>25</v>
      </c>
      <c r="I3045" s="9">
        <v>1974</v>
      </c>
      <c r="J3045" s="9">
        <v>1974</v>
      </c>
      <c r="L3045" s="9">
        <v>62.957738999999997</v>
      </c>
      <c r="M3045" s="9">
        <v>12.098549</v>
      </c>
      <c r="N3045" s="9">
        <v>1.8480000000000001</v>
      </c>
      <c r="O3045" s="9">
        <v>0</v>
      </c>
      <c r="P3045" s="9">
        <v>0</v>
      </c>
      <c r="Q3045" s="9">
        <v>0</v>
      </c>
      <c r="R3045" s="9" t="s">
        <v>393</v>
      </c>
      <c r="S3045" s="9" t="s">
        <v>14325</v>
      </c>
      <c r="T3045" s="9" t="s">
        <v>14326</v>
      </c>
    </row>
    <row r="3046" spans="1:22" hidden="1" x14ac:dyDescent="0.2">
      <c r="A3046" s="9">
        <v>3048</v>
      </c>
      <c r="B3046" s="9" t="s">
        <v>14327</v>
      </c>
      <c r="C3046" s="9" t="s">
        <v>792</v>
      </c>
      <c r="D3046" s="9" t="s">
        <v>846</v>
      </c>
      <c r="E3046" s="9" t="s">
        <v>794</v>
      </c>
      <c r="F3046" s="9" t="s">
        <v>4984</v>
      </c>
      <c r="G3046" s="9">
        <v>3.7</v>
      </c>
      <c r="I3046" s="9">
        <v>1988</v>
      </c>
      <c r="J3046" s="9">
        <v>1988</v>
      </c>
      <c r="L3046" s="9">
        <v>60.426946000000001</v>
      </c>
      <c r="M3046" s="9">
        <v>5.830622</v>
      </c>
      <c r="N3046" s="9">
        <v>60.648648648648603</v>
      </c>
      <c r="O3046" s="9">
        <v>0</v>
      </c>
      <c r="P3046" s="9">
        <v>0</v>
      </c>
      <c r="Q3046" s="9">
        <v>0</v>
      </c>
      <c r="R3046" s="9" t="s">
        <v>393</v>
      </c>
      <c r="S3046" s="9" t="s">
        <v>14328</v>
      </c>
      <c r="T3046" s="9" t="s">
        <v>14329</v>
      </c>
    </row>
    <row r="3047" spans="1:22" hidden="1" x14ac:dyDescent="0.2">
      <c r="A3047" s="9">
        <v>3049</v>
      </c>
      <c r="B3047" s="9" t="s">
        <v>14330</v>
      </c>
      <c r="C3047" s="9" t="s">
        <v>792</v>
      </c>
      <c r="D3047" s="9" t="s">
        <v>846</v>
      </c>
      <c r="E3047" s="9" t="s">
        <v>794</v>
      </c>
      <c r="F3047" s="9" t="s">
        <v>4984</v>
      </c>
      <c r="G3047" s="9">
        <v>48</v>
      </c>
      <c r="I3047" s="9">
        <v>1964</v>
      </c>
      <c r="J3047" s="9">
        <v>1964</v>
      </c>
      <c r="L3047" s="9">
        <v>60.050395000000002</v>
      </c>
      <c r="M3047" s="9">
        <v>9.1993200000000002</v>
      </c>
      <c r="O3047" s="9">
        <v>0</v>
      </c>
      <c r="P3047" s="9">
        <v>0</v>
      </c>
      <c r="Q3047" s="9">
        <v>0</v>
      </c>
      <c r="R3047" s="9" t="s">
        <v>393</v>
      </c>
      <c r="S3047" s="9" t="s">
        <v>14331</v>
      </c>
      <c r="T3047" s="9" t="s">
        <v>14332</v>
      </c>
    </row>
    <row r="3048" spans="1:22" hidden="1" x14ac:dyDescent="0.2">
      <c r="A3048" s="9">
        <v>3050</v>
      </c>
      <c r="B3048" s="9" t="s">
        <v>14333</v>
      </c>
      <c r="C3048" s="9" t="s">
        <v>2522</v>
      </c>
      <c r="D3048" s="9" t="s">
        <v>334</v>
      </c>
      <c r="E3048" s="9" t="s">
        <v>243</v>
      </c>
      <c r="F3048" s="9" t="s">
        <v>1189</v>
      </c>
      <c r="G3048" s="9">
        <v>51</v>
      </c>
      <c r="I3048" s="9">
        <v>2009</v>
      </c>
      <c r="L3048" s="9">
        <v>60.471093000000003</v>
      </c>
      <c r="M3048" s="9">
        <v>26.915272000000002</v>
      </c>
      <c r="O3048" s="9">
        <v>0</v>
      </c>
      <c r="P3048" s="9">
        <v>0</v>
      </c>
      <c r="Q3048" s="9">
        <v>0</v>
      </c>
      <c r="R3048" s="9" t="s">
        <v>393</v>
      </c>
      <c r="S3048" s="9" t="s">
        <v>14334</v>
      </c>
      <c r="T3048" s="9" t="s">
        <v>14335</v>
      </c>
    </row>
    <row r="3049" spans="1:22" hidden="1" x14ac:dyDescent="0.2">
      <c r="A3049" s="9">
        <v>3051</v>
      </c>
      <c r="B3049" s="9" t="s">
        <v>14336</v>
      </c>
      <c r="C3049" s="9" t="s">
        <v>242</v>
      </c>
      <c r="D3049" s="9" t="s">
        <v>228</v>
      </c>
      <c r="E3049" s="9" t="s">
        <v>243</v>
      </c>
      <c r="F3049" s="9" t="s">
        <v>1189</v>
      </c>
      <c r="G3049" s="9">
        <v>45</v>
      </c>
      <c r="I3049" s="9">
        <v>1988</v>
      </c>
      <c r="L3049" s="9">
        <v>60.87189</v>
      </c>
      <c r="M3049" s="9">
        <v>26.701360000000001</v>
      </c>
      <c r="O3049" s="9">
        <v>0</v>
      </c>
      <c r="P3049" s="9">
        <v>0</v>
      </c>
      <c r="Q3049" s="9">
        <v>0</v>
      </c>
      <c r="R3049" s="9" t="s">
        <v>393</v>
      </c>
      <c r="S3049" s="9" t="s">
        <v>14337</v>
      </c>
      <c r="T3049" s="9" t="s">
        <v>14338</v>
      </c>
    </row>
    <row r="3050" spans="1:22" hidden="1" x14ac:dyDescent="0.2">
      <c r="A3050" s="9">
        <v>3052</v>
      </c>
      <c r="B3050" s="9" t="s">
        <v>14339</v>
      </c>
      <c r="C3050" s="9" t="s">
        <v>242</v>
      </c>
      <c r="D3050" s="9" t="s">
        <v>228</v>
      </c>
      <c r="E3050" s="9" t="s">
        <v>243</v>
      </c>
      <c r="F3050" s="9" t="s">
        <v>1189</v>
      </c>
      <c r="G3050" s="9">
        <v>65</v>
      </c>
      <c r="I3050" s="9">
        <v>1982</v>
      </c>
      <c r="L3050" s="9">
        <v>60.975160000000002</v>
      </c>
      <c r="M3050" s="9">
        <v>24.505534999999998</v>
      </c>
      <c r="O3050" s="9">
        <v>0</v>
      </c>
      <c r="P3050" s="9">
        <v>0</v>
      </c>
      <c r="Q3050" s="9">
        <v>0</v>
      </c>
      <c r="R3050" s="9" t="s">
        <v>393</v>
      </c>
      <c r="S3050" s="9" t="s">
        <v>14340</v>
      </c>
      <c r="T3050" s="9" t="s">
        <v>14341</v>
      </c>
    </row>
    <row r="3051" spans="1:22" hidden="1" x14ac:dyDescent="0.2">
      <c r="A3051" s="9">
        <v>3053</v>
      </c>
      <c r="B3051" s="9" t="s">
        <v>14342</v>
      </c>
      <c r="C3051" s="9" t="s">
        <v>1152</v>
      </c>
      <c r="D3051" s="9" t="s">
        <v>334</v>
      </c>
      <c r="E3051" s="9" t="s">
        <v>243</v>
      </c>
      <c r="F3051" s="9" t="s">
        <v>1153</v>
      </c>
      <c r="G3051" s="9">
        <v>80.599999999999994</v>
      </c>
      <c r="I3051" s="9">
        <v>1930</v>
      </c>
      <c r="L3051" s="9">
        <v>49.196429999999999</v>
      </c>
      <c r="M3051" s="9">
        <v>16.622565999999999</v>
      </c>
      <c r="O3051" s="9">
        <v>0</v>
      </c>
      <c r="P3051" s="9">
        <v>0</v>
      </c>
      <c r="Q3051" s="9">
        <v>0</v>
      </c>
      <c r="R3051" s="9" t="s">
        <v>393</v>
      </c>
      <c r="S3051" s="9" t="s">
        <v>14343</v>
      </c>
      <c r="T3051" s="9" t="s">
        <v>14344</v>
      </c>
    </row>
    <row r="3052" spans="1:22" hidden="1" x14ac:dyDescent="0.2">
      <c r="A3052" s="9">
        <v>3054</v>
      </c>
      <c r="B3052" s="9" t="s">
        <v>14345</v>
      </c>
      <c r="C3052" s="9" t="s">
        <v>242</v>
      </c>
      <c r="D3052" s="9" t="s">
        <v>228</v>
      </c>
      <c r="E3052" s="9" t="s">
        <v>229</v>
      </c>
      <c r="F3052" s="9" t="s">
        <v>1153</v>
      </c>
      <c r="G3052" s="9">
        <v>58.9</v>
      </c>
      <c r="I3052" s="9">
        <v>2013</v>
      </c>
      <c r="L3052" s="9">
        <v>49.462471000000001</v>
      </c>
      <c r="M3052" s="9">
        <v>17.143523999999999</v>
      </c>
      <c r="O3052" s="9">
        <v>0</v>
      </c>
      <c r="P3052" s="9">
        <v>0</v>
      </c>
      <c r="Q3052" s="9">
        <v>0</v>
      </c>
      <c r="R3052" s="9" t="s">
        <v>393</v>
      </c>
      <c r="S3052" s="9" t="s">
        <v>14346</v>
      </c>
      <c r="T3052" s="9" t="s">
        <v>14347</v>
      </c>
    </row>
    <row r="3053" spans="1:22" hidden="1" x14ac:dyDescent="0.2">
      <c r="A3053" s="9">
        <v>3055</v>
      </c>
      <c r="B3053" s="9" t="s">
        <v>14348</v>
      </c>
      <c r="C3053" s="9" t="s">
        <v>242</v>
      </c>
      <c r="D3053" s="9" t="s">
        <v>228</v>
      </c>
      <c r="E3053" s="9" t="s">
        <v>243</v>
      </c>
      <c r="F3053" s="9" t="s">
        <v>1153</v>
      </c>
      <c r="G3053" s="9">
        <v>32</v>
      </c>
      <c r="I3053" s="9">
        <v>2014</v>
      </c>
      <c r="L3053" s="9">
        <v>50.258769999999998</v>
      </c>
      <c r="M3053" s="9">
        <v>14.3207</v>
      </c>
      <c r="O3053" s="9">
        <v>0</v>
      </c>
      <c r="P3053" s="9">
        <v>0</v>
      </c>
      <c r="Q3053" s="9">
        <v>0</v>
      </c>
      <c r="R3053" s="9" t="s">
        <v>393</v>
      </c>
      <c r="S3053" s="9" t="s">
        <v>14349</v>
      </c>
      <c r="T3053" s="9" t="s">
        <v>14350</v>
      </c>
      <c r="U3053" s="9" t="s">
        <v>14351</v>
      </c>
      <c r="V3053" s="9" t="s">
        <v>14352</v>
      </c>
    </row>
    <row r="3054" spans="1:22" hidden="1" x14ac:dyDescent="0.2">
      <c r="A3054" s="9">
        <v>1820</v>
      </c>
      <c r="B3054" s="9" t="s">
        <v>10212</v>
      </c>
      <c r="C3054" s="9" t="s">
        <v>426</v>
      </c>
      <c r="D3054" s="9" t="s">
        <v>441</v>
      </c>
      <c r="E3054" s="9" t="s">
        <v>229</v>
      </c>
      <c r="F3054" s="9" t="s">
        <v>1230</v>
      </c>
      <c r="G3054" s="9">
        <v>177.6</v>
      </c>
      <c r="I3054" s="9">
        <v>2013</v>
      </c>
      <c r="L3054" s="9">
        <v>51.54</v>
      </c>
      <c r="M3054" s="9">
        <v>2.9209999999999998</v>
      </c>
      <c r="O3054" s="9">
        <v>0</v>
      </c>
      <c r="P3054" s="9">
        <v>0</v>
      </c>
      <c r="Q3054" s="9">
        <v>0</v>
      </c>
      <c r="R3054" s="9" t="s">
        <v>10213</v>
      </c>
      <c r="S3054" s="9" t="s">
        <v>10214</v>
      </c>
      <c r="T3054" s="9" t="s">
        <v>10215</v>
      </c>
    </row>
    <row r="3055" spans="1:22" hidden="1" x14ac:dyDescent="0.2">
      <c r="A3055" s="9">
        <v>1821</v>
      </c>
      <c r="B3055" s="9" t="s">
        <v>10216</v>
      </c>
      <c r="C3055" s="9" t="s">
        <v>426</v>
      </c>
      <c r="D3055" s="9" t="s">
        <v>441</v>
      </c>
      <c r="E3055" s="9" t="s">
        <v>229</v>
      </c>
      <c r="F3055" s="9" t="s">
        <v>1230</v>
      </c>
      <c r="G3055" s="9">
        <v>147.6</v>
      </c>
      <c r="L3055" s="9">
        <v>51.555999999999997</v>
      </c>
      <c r="M3055" s="9">
        <v>2.9689000000000001</v>
      </c>
      <c r="O3055" s="9">
        <v>0</v>
      </c>
      <c r="P3055" s="9">
        <v>0</v>
      </c>
      <c r="Q3055" s="9">
        <v>0</v>
      </c>
      <c r="R3055" s="9" t="s">
        <v>10217</v>
      </c>
      <c r="S3055" s="9" t="s">
        <v>10218</v>
      </c>
      <c r="T3055" s="9" t="s">
        <v>10219</v>
      </c>
    </row>
    <row r="3056" spans="1:22" hidden="1" x14ac:dyDescent="0.2">
      <c r="A3056" s="9">
        <v>1822</v>
      </c>
      <c r="B3056" s="9" t="s">
        <v>10220</v>
      </c>
      <c r="C3056" s="9" t="s">
        <v>426</v>
      </c>
      <c r="D3056" s="9" t="s">
        <v>441</v>
      </c>
      <c r="E3056" s="9" t="s">
        <v>229</v>
      </c>
      <c r="F3056" s="9" t="s">
        <v>1230</v>
      </c>
      <c r="G3056" s="9">
        <v>216</v>
      </c>
      <c r="I3056" s="9">
        <v>2013</v>
      </c>
      <c r="L3056" s="9">
        <v>51.618600000000001</v>
      </c>
      <c r="M3056" s="9">
        <v>2.8997999999999999</v>
      </c>
      <c r="O3056" s="9">
        <v>0</v>
      </c>
      <c r="P3056" s="9">
        <v>0</v>
      </c>
      <c r="Q3056" s="9">
        <v>0</v>
      </c>
      <c r="R3056" s="9" t="s">
        <v>10221</v>
      </c>
      <c r="S3056" s="9" t="s">
        <v>10222</v>
      </c>
      <c r="T3056" s="9" t="s">
        <v>10223</v>
      </c>
    </row>
    <row r="3057" spans="1:21" hidden="1" x14ac:dyDescent="0.2">
      <c r="A3057" s="9">
        <v>1823</v>
      </c>
      <c r="B3057" s="9" t="s">
        <v>10224</v>
      </c>
      <c r="C3057" s="9" t="s">
        <v>426</v>
      </c>
      <c r="D3057" s="9" t="s">
        <v>441</v>
      </c>
      <c r="E3057" s="9" t="s">
        <v>229</v>
      </c>
      <c r="F3057" s="9" t="s">
        <v>1230</v>
      </c>
      <c r="G3057" s="9">
        <v>171</v>
      </c>
      <c r="I3057" s="9">
        <v>2010</v>
      </c>
      <c r="L3057" s="9">
        <v>51.66</v>
      </c>
      <c r="M3057" s="9">
        <v>2.8</v>
      </c>
      <c r="O3057" s="9">
        <v>0</v>
      </c>
      <c r="P3057" s="9">
        <v>0</v>
      </c>
      <c r="Q3057" s="9">
        <v>0</v>
      </c>
      <c r="R3057" s="9" t="s">
        <v>10225</v>
      </c>
      <c r="S3057" s="9" t="s">
        <v>10226</v>
      </c>
      <c r="T3057" s="9" t="s">
        <v>10227</v>
      </c>
    </row>
    <row r="3058" spans="1:21" hidden="1" x14ac:dyDescent="0.2">
      <c r="A3058" s="9">
        <v>2040</v>
      </c>
      <c r="B3058" s="9" t="s">
        <v>11056</v>
      </c>
      <c r="C3058" s="9" t="s">
        <v>426</v>
      </c>
      <c r="E3058" s="9" t="s">
        <v>229</v>
      </c>
      <c r="F3058" s="9" t="s">
        <v>1230</v>
      </c>
      <c r="G3058" s="9">
        <v>0</v>
      </c>
      <c r="I3058" s="9">
        <v>2009</v>
      </c>
      <c r="L3058" s="9">
        <v>51.359639999999999</v>
      </c>
      <c r="M3058" s="9">
        <v>3.2219000000000002</v>
      </c>
      <c r="O3058" s="9">
        <v>0</v>
      </c>
      <c r="P3058" s="9">
        <v>0</v>
      </c>
      <c r="Q3058" s="9">
        <v>0</v>
      </c>
      <c r="R3058" s="9" t="s">
        <v>393</v>
      </c>
      <c r="S3058" s="9" t="s">
        <v>11057</v>
      </c>
      <c r="T3058" s="9" t="s">
        <v>11058</v>
      </c>
    </row>
    <row r="3059" spans="1:21" hidden="1" x14ac:dyDescent="0.2">
      <c r="A3059" s="9">
        <v>2041</v>
      </c>
      <c r="B3059" s="9" t="s">
        <v>11059</v>
      </c>
      <c r="C3059" s="9" t="s">
        <v>426</v>
      </c>
      <c r="E3059" s="9" t="s">
        <v>229</v>
      </c>
      <c r="F3059" s="9" t="s">
        <v>1230</v>
      </c>
      <c r="G3059" s="9">
        <v>0</v>
      </c>
      <c r="I3059" s="9">
        <v>2001</v>
      </c>
      <c r="L3059" s="9">
        <v>51.1265</v>
      </c>
      <c r="M3059" s="9">
        <v>4.3226000000000004</v>
      </c>
      <c r="O3059" s="9">
        <v>0</v>
      </c>
      <c r="P3059" s="9">
        <v>0</v>
      </c>
      <c r="Q3059" s="9">
        <v>0</v>
      </c>
      <c r="R3059" s="9" t="s">
        <v>393</v>
      </c>
      <c r="S3059" s="9" t="s">
        <v>11060</v>
      </c>
      <c r="T3059" s="9" t="s">
        <v>11061</v>
      </c>
    </row>
    <row r="3060" spans="1:21" hidden="1" x14ac:dyDescent="0.2">
      <c r="A3060" s="9">
        <v>2043</v>
      </c>
      <c r="B3060" s="9" t="s">
        <v>11065</v>
      </c>
      <c r="C3060" s="9" t="s">
        <v>426</v>
      </c>
      <c r="E3060" s="9" t="s">
        <v>229</v>
      </c>
      <c r="F3060" s="9" t="s">
        <v>1230</v>
      </c>
      <c r="G3060" s="9">
        <v>0</v>
      </c>
      <c r="I3060" s="9">
        <v>2009</v>
      </c>
      <c r="L3060" s="9">
        <v>50.223300000000002</v>
      </c>
      <c r="M3060" s="9">
        <v>4.32</v>
      </c>
      <c r="O3060" s="9">
        <v>0</v>
      </c>
      <c r="P3060" s="9">
        <v>0</v>
      </c>
      <c r="Q3060" s="9">
        <v>0</v>
      </c>
      <c r="R3060" s="9" t="s">
        <v>393</v>
      </c>
      <c r="S3060" s="9" t="s">
        <v>11066</v>
      </c>
      <c r="T3060" s="9" t="s">
        <v>11067</v>
      </c>
    </row>
    <row r="3061" spans="1:21" hidden="1" x14ac:dyDescent="0.2">
      <c r="A3061" s="9">
        <v>3063</v>
      </c>
      <c r="B3061" s="9" t="s">
        <v>14382</v>
      </c>
      <c r="C3061" s="9" t="s">
        <v>242</v>
      </c>
      <c r="D3061" s="9" t="s">
        <v>228</v>
      </c>
      <c r="E3061" s="9" t="s">
        <v>243</v>
      </c>
      <c r="F3061" s="9" t="s">
        <v>576</v>
      </c>
      <c r="G3061" s="9">
        <v>47</v>
      </c>
      <c r="I3061" s="9">
        <v>2000</v>
      </c>
      <c r="J3061" s="9">
        <v>2000</v>
      </c>
      <c r="L3061" s="9">
        <v>48.15184</v>
      </c>
      <c r="M3061" s="9">
        <v>14.00755</v>
      </c>
      <c r="O3061" s="9">
        <v>0</v>
      </c>
      <c r="P3061" s="9">
        <v>0</v>
      </c>
      <c r="Q3061" s="9">
        <v>0</v>
      </c>
      <c r="R3061" s="9" t="s">
        <v>393</v>
      </c>
      <c r="S3061" s="9" t="s">
        <v>14383</v>
      </c>
      <c r="T3061" s="9" t="s">
        <v>14384</v>
      </c>
    </row>
    <row r="3062" spans="1:21" hidden="1" x14ac:dyDescent="0.2">
      <c r="A3062" s="9">
        <v>3064</v>
      </c>
      <c r="B3062" s="9" t="s">
        <v>14385</v>
      </c>
      <c r="C3062" s="9" t="s">
        <v>242</v>
      </c>
      <c r="D3062" s="9" t="s">
        <v>228</v>
      </c>
      <c r="E3062" s="9" t="s">
        <v>243</v>
      </c>
      <c r="F3062" s="9" t="s">
        <v>576</v>
      </c>
      <c r="G3062" s="9">
        <v>61</v>
      </c>
      <c r="I3062" s="9">
        <v>1993</v>
      </c>
      <c r="J3062" s="9">
        <v>1993</v>
      </c>
      <c r="L3062" s="9">
        <v>47.981879999999997</v>
      </c>
      <c r="M3062" s="9">
        <v>13.82166</v>
      </c>
      <c r="O3062" s="9">
        <v>0</v>
      </c>
      <c r="P3062" s="9">
        <v>0</v>
      </c>
      <c r="Q3062" s="9">
        <v>0</v>
      </c>
      <c r="R3062" s="9" t="s">
        <v>393</v>
      </c>
      <c r="S3062" s="9" t="s">
        <v>14386</v>
      </c>
      <c r="T3062" s="9" t="s">
        <v>14387</v>
      </c>
    </row>
    <row r="3063" spans="1:21" hidden="1" x14ac:dyDescent="0.2">
      <c r="A3063" s="9">
        <v>3065</v>
      </c>
      <c r="B3063" s="9" t="s">
        <v>14388</v>
      </c>
      <c r="C3063" s="9" t="s">
        <v>792</v>
      </c>
      <c r="D3063" s="9" t="s">
        <v>846</v>
      </c>
      <c r="E3063" s="9" t="s">
        <v>794</v>
      </c>
      <c r="F3063" s="9" t="s">
        <v>4984</v>
      </c>
      <c r="G3063" s="9">
        <v>86.8</v>
      </c>
      <c r="I3063" s="9">
        <v>1994</v>
      </c>
      <c r="J3063" s="9">
        <v>1994</v>
      </c>
      <c r="L3063" s="9">
        <v>63.407563000000003</v>
      </c>
      <c r="M3063" s="9">
        <v>11.776733</v>
      </c>
      <c r="N3063" s="9">
        <v>34.0610599078341</v>
      </c>
      <c r="O3063" s="9">
        <v>0</v>
      </c>
      <c r="P3063" s="9">
        <v>0</v>
      </c>
      <c r="Q3063" s="9">
        <v>0</v>
      </c>
      <c r="R3063" s="9" t="s">
        <v>393</v>
      </c>
      <c r="S3063" s="9" t="s">
        <v>14389</v>
      </c>
      <c r="T3063" s="9" t="s">
        <v>14390</v>
      </c>
    </row>
    <row r="3064" spans="1:21" hidden="1" x14ac:dyDescent="0.2">
      <c r="A3064" s="9">
        <v>3066</v>
      </c>
      <c r="B3064" s="9" t="s">
        <v>14391</v>
      </c>
      <c r="C3064" s="9" t="s">
        <v>792</v>
      </c>
      <c r="D3064" s="9" t="s">
        <v>846</v>
      </c>
      <c r="E3064" s="9" t="s">
        <v>794</v>
      </c>
      <c r="F3064" s="9" t="s">
        <v>4984</v>
      </c>
      <c r="G3064" s="9">
        <v>37.5</v>
      </c>
      <c r="I3064" s="9">
        <v>1985</v>
      </c>
      <c r="J3064" s="9">
        <v>1985</v>
      </c>
      <c r="L3064" s="9">
        <v>61.115301000000002</v>
      </c>
      <c r="M3064" s="9">
        <v>10.454126</v>
      </c>
      <c r="N3064" s="9">
        <v>1884.1386666666599</v>
      </c>
      <c r="O3064" s="9">
        <v>0</v>
      </c>
      <c r="P3064" s="9">
        <v>0</v>
      </c>
      <c r="Q3064" s="9">
        <v>0</v>
      </c>
      <c r="R3064" s="9" t="s">
        <v>393</v>
      </c>
      <c r="S3064" s="9" t="s">
        <v>14392</v>
      </c>
      <c r="T3064" s="9" t="s">
        <v>14393</v>
      </c>
    </row>
    <row r="3065" spans="1:21" hidden="1" x14ac:dyDescent="0.2">
      <c r="A3065" s="9">
        <v>3067</v>
      </c>
      <c r="B3065" s="9" t="s">
        <v>14394</v>
      </c>
      <c r="C3065" s="9" t="s">
        <v>792</v>
      </c>
      <c r="D3065" s="9" t="s">
        <v>846</v>
      </c>
      <c r="E3065" s="9" t="s">
        <v>794</v>
      </c>
      <c r="F3065" s="9" t="s">
        <v>4984</v>
      </c>
      <c r="G3065" s="9">
        <v>1.2999000000000001</v>
      </c>
      <c r="I3065" s="9">
        <v>1981</v>
      </c>
      <c r="J3065" s="9">
        <v>1981</v>
      </c>
      <c r="L3065" s="9">
        <v>59.871268000000001</v>
      </c>
      <c r="M3065" s="9">
        <v>7.0077660000000002</v>
      </c>
      <c r="N3065" s="9">
        <v>1153.8461538461499</v>
      </c>
      <c r="O3065" s="9">
        <v>0</v>
      </c>
      <c r="P3065" s="9">
        <v>0</v>
      </c>
      <c r="Q3065" s="9">
        <v>0</v>
      </c>
      <c r="R3065" s="9" t="s">
        <v>393</v>
      </c>
      <c r="S3065" s="9" t="s">
        <v>14395</v>
      </c>
      <c r="T3065" s="9" t="s">
        <v>14396</v>
      </c>
    </row>
    <row r="3066" spans="1:21" hidden="1" x14ac:dyDescent="0.2">
      <c r="A3066" s="9">
        <v>3068</v>
      </c>
      <c r="B3066" s="9" t="s">
        <v>14397</v>
      </c>
      <c r="C3066" s="9" t="s">
        <v>792</v>
      </c>
      <c r="D3066" s="9" t="s">
        <v>846</v>
      </c>
      <c r="E3066" s="9" t="s">
        <v>794</v>
      </c>
      <c r="F3066" s="9" t="s">
        <v>4984</v>
      </c>
      <c r="G3066" s="9">
        <v>12.3</v>
      </c>
      <c r="I3066" s="9">
        <v>1908</v>
      </c>
      <c r="J3066" s="9">
        <v>2000</v>
      </c>
      <c r="L3066" s="9">
        <v>61.416521000000003</v>
      </c>
      <c r="M3066" s="9">
        <v>5.9492620000000001</v>
      </c>
      <c r="O3066" s="9">
        <v>0</v>
      </c>
      <c r="P3066" s="9">
        <v>0</v>
      </c>
      <c r="Q3066" s="9">
        <v>0</v>
      </c>
      <c r="R3066" s="9" t="s">
        <v>393</v>
      </c>
      <c r="S3066" s="9" t="s">
        <v>14398</v>
      </c>
      <c r="T3066" s="9" t="s">
        <v>14399</v>
      </c>
      <c r="U3066" s="9" t="s">
        <v>14400</v>
      </c>
    </row>
    <row r="3067" spans="1:21" hidden="1" x14ac:dyDescent="0.2">
      <c r="A3067" s="9">
        <v>3069</v>
      </c>
      <c r="B3067" s="9" t="s">
        <v>14401</v>
      </c>
      <c r="C3067" s="9" t="s">
        <v>792</v>
      </c>
      <c r="D3067" s="9" t="s">
        <v>846</v>
      </c>
      <c r="E3067" s="9" t="s">
        <v>794</v>
      </c>
      <c r="F3067" s="9" t="s">
        <v>4984</v>
      </c>
      <c r="G3067" s="9">
        <v>30</v>
      </c>
      <c r="I3067" s="9">
        <v>1954</v>
      </c>
      <c r="J3067" s="9">
        <v>1954</v>
      </c>
      <c r="L3067" s="9">
        <v>59.883232999999997</v>
      </c>
      <c r="M3067" s="9">
        <v>8.6846859999999992</v>
      </c>
      <c r="O3067" s="9">
        <v>0</v>
      </c>
      <c r="P3067" s="9">
        <v>0</v>
      </c>
      <c r="Q3067" s="9">
        <v>0</v>
      </c>
      <c r="R3067" s="9" t="s">
        <v>393</v>
      </c>
      <c r="S3067" s="9" t="s">
        <v>14402</v>
      </c>
      <c r="T3067" s="9" t="s">
        <v>14403</v>
      </c>
    </row>
    <row r="3068" spans="1:21" hidden="1" x14ac:dyDescent="0.2">
      <c r="A3068" s="9">
        <v>3070</v>
      </c>
      <c r="B3068" s="9" t="s">
        <v>14404</v>
      </c>
      <c r="C3068" s="9" t="s">
        <v>792</v>
      </c>
      <c r="D3068" s="9" t="s">
        <v>846</v>
      </c>
      <c r="E3068" s="9" t="s">
        <v>794</v>
      </c>
      <c r="F3068" s="9" t="s">
        <v>4984</v>
      </c>
      <c r="G3068" s="9">
        <v>15</v>
      </c>
      <c r="I3068" s="9">
        <v>1990</v>
      </c>
      <c r="J3068" s="9">
        <v>1990</v>
      </c>
      <c r="L3068" s="9">
        <v>61.319056000000003</v>
      </c>
      <c r="M3068" s="9">
        <v>10.300177</v>
      </c>
      <c r="O3068" s="9">
        <v>0</v>
      </c>
      <c r="P3068" s="9">
        <v>0</v>
      </c>
      <c r="Q3068" s="9">
        <v>0</v>
      </c>
      <c r="R3068" s="9" t="s">
        <v>393</v>
      </c>
      <c r="S3068" s="9" t="s">
        <v>14405</v>
      </c>
      <c r="T3068" s="9" t="s">
        <v>14406</v>
      </c>
    </row>
    <row r="3069" spans="1:21" hidden="1" x14ac:dyDescent="0.2">
      <c r="A3069" s="9">
        <v>3071</v>
      </c>
      <c r="B3069" s="9" t="s">
        <v>14407</v>
      </c>
      <c r="C3069" s="9" t="s">
        <v>792</v>
      </c>
      <c r="D3069" s="9" t="s">
        <v>846</v>
      </c>
      <c r="E3069" s="9" t="s">
        <v>794</v>
      </c>
      <c r="F3069" s="9" t="s">
        <v>4984</v>
      </c>
      <c r="G3069" s="9">
        <v>2.0249999999999999</v>
      </c>
      <c r="I3069" s="9">
        <v>1942</v>
      </c>
      <c r="J3069" s="9">
        <v>1977</v>
      </c>
      <c r="L3069" s="9">
        <v>60.476306999999998</v>
      </c>
      <c r="M3069" s="9">
        <v>5.7384240000000002</v>
      </c>
      <c r="O3069" s="9">
        <v>0</v>
      </c>
      <c r="P3069" s="9">
        <v>0</v>
      </c>
      <c r="Q3069" s="9">
        <v>0</v>
      </c>
      <c r="R3069" s="9" t="s">
        <v>393</v>
      </c>
      <c r="S3069" s="9" t="s">
        <v>14408</v>
      </c>
      <c r="T3069" s="9" t="s">
        <v>14409</v>
      </c>
      <c r="U3069" s="9" t="s">
        <v>14410</v>
      </c>
    </row>
    <row r="3070" spans="1:21" hidden="1" x14ac:dyDescent="0.2">
      <c r="A3070" s="9">
        <v>3072</v>
      </c>
      <c r="B3070" s="9" t="s">
        <v>14411</v>
      </c>
      <c r="C3070" s="9" t="s">
        <v>792</v>
      </c>
      <c r="D3070" s="9" t="s">
        <v>846</v>
      </c>
      <c r="E3070" s="9" t="s">
        <v>794</v>
      </c>
      <c r="F3070" s="9" t="s">
        <v>4984</v>
      </c>
      <c r="G3070" s="9">
        <v>13.6</v>
      </c>
      <c r="I3070" s="9">
        <v>1977</v>
      </c>
      <c r="J3070" s="9">
        <v>1977</v>
      </c>
      <c r="L3070" s="9">
        <v>63.927743999999997</v>
      </c>
      <c r="M3070" s="9">
        <v>10.233434000000001</v>
      </c>
      <c r="N3070" s="9">
        <v>171.41176470588201</v>
      </c>
      <c r="O3070" s="9">
        <v>0</v>
      </c>
      <c r="P3070" s="9">
        <v>0</v>
      </c>
      <c r="Q3070" s="9">
        <v>0</v>
      </c>
      <c r="R3070" s="9" t="s">
        <v>393</v>
      </c>
      <c r="S3070" s="9" t="s">
        <v>14412</v>
      </c>
      <c r="T3070" s="9" t="s">
        <v>14413</v>
      </c>
    </row>
    <row r="3071" spans="1:21" hidden="1" x14ac:dyDescent="0.2">
      <c r="A3071" s="9">
        <v>3073</v>
      </c>
      <c r="B3071" s="9" t="s">
        <v>14414</v>
      </c>
      <c r="C3071" s="9" t="s">
        <v>792</v>
      </c>
      <c r="D3071" s="9" t="s">
        <v>846</v>
      </c>
      <c r="E3071" s="9" t="s">
        <v>794</v>
      </c>
      <c r="F3071" s="9" t="s">
        <v>4984</v>
      </c>
      <c r="G3071" s="9">
        <v>3.1</v>
      </c>
      <c r="I3071" s="9">
        <v>1986</v>
      </c>
      <c r="J3071" s="9">
        <v>1986</v>
      </c>
      <c r="L3071" s="9">
        <v>59.438715999999999</v>
      </c>
      <c r="M3071" s="9">
        <v>10.668395</v>
      </c>
      <c r="N3071" s="9">
        <v>1318.7096774193501</v>
      </c>
      <c r="O3071" s="9">
        <v>0</v>
      </c>
      <c r="P3071" s="9">
        <v>0</v>
      </c>
      <c r="Q3071" s="9">
        <v>0</v>
      </c>
      <c r="R3071" s="9" t="s">
        <v>393</v>
      </c>
      <c r="S3071" s="9" t="s">
        <v>14415</v>
      </c>
      <c r="T3071" s="9" t="s">
        <v>14416</v>
      </c>
    </row>
    <row r="3072" spans="1:21" hidden="1" x14ac:dyDescent="0.2">
      <c r="A3072" s="9">
        <v>3074</v>
      </c>
      <c r="B3072" s="9" t="s">
        <v>14417</v>
      </c>
      <c r="C3072" s="9" t="s">
        <v>792</v>
      </c>
      <c r="D3072" s="9" t="s">
        <v>846</v>
      </c>
      <c r="E3072" s="9" t="s">
        <v>794</v>
      </c>
      <c r="F3072" s="9" t="s">
        <v>4984</v>
      </c>
      <c r="G3072" s="9">
        <v>37</v>
      </c>
      <c r="I3072" s="9">
        <v>1984</v>
      </c>
      <c r="J3072" s="9">
        <v>1984</v>
      </c>
      <c r="L3072" s="9">
        <v>63.726498999999997</v>
      </c>
      <c r="M3072" s="9">
        <v>10.865012999999999</v>
      </c>
      <c r="N3072" s="9">
        <v>1611.4864864864801</v>
      </c>
      <c r="O3072" s="9">
        <v>0</v>
      </c>
      <c r="P3072" s="9">
        <v>0</v>
      </c>
      <c r="Q3072" s="9">
        <v>0</v>
      </c>
      <c r="R3072" s="9" t="s">
        <v>393</v>
      </c>
      <c r="S3072" s="9" t="s">
        <v>14418</v>
      </c>
      <c r="T3072" s="9" t="s">
        <v>14419</v>
      </c>
    </row>
    <row r="3073" spans="1:20" hidden="1" x14ac:dyDescent="0.2">
      <c r="A3073" s="9">
        <v>3075</v>
      </c>
      <c r="B3073" s="9" t="s">
        <v>14420</v>
      </c>
      <c r="C3073" s="9" t="s">
        <v>227</v>
      </c>
      <c r="E3073" s="9" t="s">
        <v>229</v>
      </c>
      <c r="F3073" s="9" t="s">
        <v>824</v>
      </c>
      <c r="G3073" s="9">
        <v>142.90022826729199</v>
      </c>
      <c r="I3073" s="9">
        <v>2003</v>
      </c>
      <c r="L3073" s="9">
        <v>50.106299999999997</v>
      </c>
      <c r="M3073" s="9">
        <v>19.014299999999999</v>
      </c>
      <c r="O3073" s="9">
        <v>0</v>
      </c>
      <c r="P3073" s="9">
        <v>0</v>
      </c>
      <c r="Q3073" s="9">
        <v>0</v>
      </c>
      <c r="R3073" s="9" t="s">
        <v>14421</v>
      </c>
      <c r="S3073" s="9" t="s">
        <v>14422</v>
      </c>
      <c r="T3073" s="9" t="s">
        <v>14423</v>
      </c>
    </row>
    <row r="3074" spans="1:20" hidden="1" x14ac:dyDescent="0.2">
      <c r="A3074" s="9">
        <v>3076</v>
      </c>
      <c r="B3074" s="9" t="s">
        <v>14424</v>
      </c>
      <c r="C3074" s="9" t="s">
        <v>227</v>
      </c>
      <c r="E3074" s="9" t="s">
        <v>229</v>
      </c>
      <c r="F3074" s="9" t="s">
        <v>3063</v>
      </c>
      <c r="G3074" s="9">
        <v>1353.4034522347399</v>
      </c>
      <c r="I3074" s="9">
        <v>1976</v>
      </c>
      <c r="L3074" s="9">
        <v>43.443300000000001</v>
      </c>
      <c r="M3074" s="9">
        <v>-7.8608000000000002</v>
      </c>
      <c r="O3074" s="9">
        <v>0</v>
      </c>
      <c r="P3074" s="9">
        <v>0</v>
      </c>
      <c r="Q3074" s="9">
        <v>0</v>
      </c>
      <c r="R3074" s="9" t="s">
        <v>393</v>
      </c>
      <c r="S3074" s="9" t="s">
        <v>14425</v>
      </c>
    </row>
    <row r="3075" spans="1:20" hidden="1" x14ac:dyDescent="0.2">
      <c r="A3075" s="9">
        <v>3077</v>
      </c>
      <c r="B3075" s="9" t="s">
        <v>14426</v>
      </c>
      <c r="C3075" s="9" t="s">
        <v>227</v>
      </c>
      <c r="E3075" s="9" t="s">
        <v>229</v>
      </c>
      <c r="F3075" s="9" t="s">
        <v>598</v>
      </c>
      <c r="G3075" s="9">
        <v>590.03965220043096</v>
      </c>
      <c r="I3075" s="9">
        <v>1979</v>
      </c>
      <c r="K3075" s="9">
        <v>2025</v>
      </c>
      <c r="L3075" s="9">
        <v>40.643099999999997</v>
      </c>
      <c r="M3075" s="9">
        <v>17.980799999999999</v>
      </c>
      <c r="O3075" s="9">
        <v>0</v>
      </c>
      <c r="P3075" s="9">
        <v>0</v>
      </c>
      <c r="Q3075" s="9">
        <v>0</v>
      </c>
      <c r="R3075" s="9" t="s">
        <v>393</v>
      </c>
      <c r="S3075" s="9" t="s">
        <v>14427</v>
      </c>
    </row>
    <row r="3076" spans="1:20" hidden="1" x14ac:dyDescent="0.2">
      <c r="A3076" s="9">
        <v>3078</v>
      </c>
      <c r="B3076" s="9" t="s">
        <v>14428</v>
      </c>
      <c r="C3076" s="9" t="s">
        <v>1152</v>
      </c>
      <c r="E3076" s="9" t="s">
        <v>229</v>
      </c>
      <c r="F3076" s="9" t="s">
        <v>3063</v>
      </c>
      <c r="G3076" s="9">
        <v>0</v>
      </c>
      <c r="I3076" s="9">
        <v>1961</v>
      </c>
      <c r="K3076" s="9">
        <v>2020</v>
      </c>
      <c r="L3076" s="9">
        <v>42.627499999999998</v>
      </c>
      <c r="M3076" s="9">
        <v>-6.5632999999999999</v>
      </c>
      <c r="O3076" s="9">
        <v>0</v>
      </c>
      <c r="P3076" s="9">
        <v>0</v>
      </c>
      <c r="Q3076" s="9">
        <v>0</v>
      </c>
      <c r="R3076" s="9" t="s">
        <v>393</v>
      </c>
      <c r="S3076" s="9" t="s">
        <v>14429</v>
      </c>
    </row>
    <row r="3077" spans="1:20" hidden="1" x14ac:dyDescent="0.2">
      <c r="A3077" s="9">
        <v>3079</v>
      </c>
      <c r="B3077" s="9" t="s">
        <v>14430</v>
      </c>
      <c r="C3077" s="9" t="s">
        <v>227</v>
      </c>
      <c r="E3077" s="9" t="s">
        <v>229</v>
      </c>
      <c r="F3077" s="9" t="s">
        <v>824</v>
      </c>
      <c r="G3077" s="9">
        <v>59.003965220043099</v>
      </c>
      <c r="I3077" s="9">
        <v>2010</v>
      </c>
      <c r="L3077" s="9">
        <v>50.7943</v>
      </c>
      <c r="M3077" s="9">
        <v>19.142499999999998</v>
      </c>
      <c r="O3077" s="9">
        <v>0</v>
      </c>
      <c r="P3077" s="9">
        <v>0</v>
      </c>
      <c r="Q3077" s="9">
        <v>0</v>
      </c>
      <c r="R3077" s="9" t="s">
        <v>393</v>
      </c>
      <c r="S3077" s="9" t="s">
        <v>14431</v>
      </c>
    </row>
    <row r="3078" spans="1:20" hidden="1" x14ac:dyDescent="0.2">
      <c r="A3078" s="9">
        <v>3080</v>
      </c>
      <c r="B3078" s="9" t="s">
        <v>14432</v>
      </c>
      <c r="C3078" s="9" t="s">
        <v>227</v>
      </c>
      <c r="E3078" s="9" t="s">
        <v>229</v>
      </c>
      <c r="F3078" s="9" t="s">
        <v>565</v>
      </c>
      <c r="G3078" s="9">
        <v>132.75892174509701</v>
      </c>
      <c r="I3078" s="9">
        <v>1989</v>
      </c>
      <c r="L3078" s="9">
        <v>50.098599999999998</v>
      </c>
      <c r="M3078" s="9">
        <v>8.6532</v>
      </c>
      <c r="O3078" s="9">
        <v>0</v>
      </c>
      <c r="P3078" s="9">
        <v>0</v>
      </c>
      <c r="Q3078" s="9">
        <v>0</v>
      </c>
      <c r="R3078" s="9" t="s">
        <v>393</v>
      </c>
      <c r="S3078" s="9" t="s">
        <v>14433</v>
      </c>
    </row>
    <row r="3079" spans="1:20" hidden="1" x14ac:dyDescent="0.2">
      <c r="A3079" s="9">
        <v>3081</v>
      </c>
      <c r="B3079" s="9" t="s">
        <v>14434</v>
      </c>
      <c r="C3079" s="9" t="s">
        <v>1152</v>
      </c>
      <c r="E3079" s="9" t="s">
        <v>229</v>
      </c>
      <c r="F3079" s="9" t="s">
        <v>565</v>
      </c>
      <c r="G3079" s="9">
        <v>45.184853960455897</v>
      </c>
      <c r="I3079" s="9">
        <v>1997</v>
      </c>
      <c r="K3079" s="9">
        <v>2022</v>
      </c>
      <c r="L3079" s="9">
        <v>52.318199999999997</v>
      </c>
      <c r="M3079" s="9">
        <v>14.531499999999999</v>
      </c>
      <c r="O3079" s="9">
        <v>0</v>
      </c>
      <c r="P3079" s="9">
        <v>0</v>
      </c>
      <c r="Q3079" s="9">
        <v>0</v>
      </c>
      <c r="R3079" s="9" t="s">
        <v>393</v>
      </c>
      <c r="S3079" s="9" t="s">
        <v>14435</v>
      </c>
    </row>
    <row r="3080" spans="1:20" hidden="1" x14ac:dyDescent="0.2">
      <c r="A3080" s="9">
        <v>3082</v>
      </c>
      <c r="B3080" s="9" t="s">
        <v>6680</v>
      </c>
      <c r="C3080" s="9" t="s">
        <v>227</v>
      </c>
      <c r="E3080" s="9" t="s">
        <v>229</v>
      </c>
      <c r="F3080" s="9" t="s">
        <v>824</v>
      </c>
      <c r="G3080" s="9">
        <v>184.38739131263401</v>
      </c>
      <c r="I3080" s="9">
        <v>1998</v>
      </c>
      <c r="L3080" s="9">
        <v>50.212200000000003</v>
      </c>
      <c r="M3080" s="9">
        <v>19.228899999999999</v>
      </c>
      <c r="O3080" s="9">
        <v>0</v>
      </c>
      <c r="P3080" s="9">
        <v>0</v>
      </c>
      <c r="Q3080" s="9">
        <v>0</v>
      </c>
      <c r="R3080" s="9" t="s">
        <v>393</v>
      </c>
      <c r="S3080" s="9" t="s">
        <v>14436</v>
      </c>
    </row>
    <row r="3081" spans="1:20" hidden="1" x14ac:dyDescent="0.2">
      <c r="A3081" s="9">
        <v>3083</v>
      </c>
      <c r="B3081" s="9" t="s">
        <v>14437</v>
      </c>
      <c r="C3081" s="9" t="s">
        <v>227</v>
      </c>
      <c r="E3081" s="9" t="s">
        <v>229</v>
      </c>
      <c r="F3081" s="9" t="s">
        <v>1153</v>
      </c>
      <c r="G3081" s="9">
        <v>50.706532610974499</v>
      </c>
      <c r="I3081" s="9">
        <v>1970</v>
      </c>
      <c r="K3081" s="9">
        <v>2026</v>
      </c>
      <c r="L3081" s="9">
        <v>49.8232</v>
      </c>
      <c r="M3081" s="9">
        <v>18.4785</v>
      </c>
      <c r="O3081" s="9">
        <v>0</v>
      </c>
      <c r="P3081" s="9">
        <v>0</v>
      </c>
      <c r="Q3081" s="9">
        <v>0</v>
      </c>
      <c r="R3081" s="9" t="s">
        <v>393</v>
      </c>
      <c r="S3081" s="9" t="s">
        <v>14438</v>
      </c>
    </row>
    <row r="3082" spans="1:20" hidden="1" x14ac:dyDescent="0.2">
      <c r="A3082" s="9">
        <v>3084</v>
      </c>
      <c r="B3082" s="9" t="s">
        <v>6792</v>
      </c>
      <c r="C3082" s="9" t="s">
        <v>1152</v>
      </c>
      <c r="E3082" s="9" t="s">
        <v>229</v>
      </c>
      <c r="F3082" s="9" t="s">
        <v>6489</v>
      </c>
      <c r="G3082" s="9">
        <v>0</v>
      </c>
      <c r="L3082" s="9">
        <v>44.467500000000001</v>
      </c>
      <c r="M3082" s="9">
        <v>20.28444</v>
      </c>
      <c r="O3082" s="9">
        <v>0</v>
      </c>
      <c r="P3082" s="9">
        <v>0</v>
      </c>
      <c r="Q3082" s="9">
        <v>0</v>
      </c>
      <c r="R3082" s="9" t="s">
        <v>393</v>
      </c>
      <c r="S3082" s="9" t="s">
        <v>14439</v>
      </c>
    </row>
    <row r="3083" spans="1:20" hidden="1" x14ac:dyDescent="0.2">
      <c r="A3083" s="9">
        <v>3085</v>
      </c>
      <c r="B3083" s="9" t="s">
        <v>14440</v>
      </c>
      <c r="C3083" s="9" t="s">
        <v>227</v>
      </c>
      <c r="E3083" s="9" t="s">
        <v>229</v>
      </c>
      <c r="F3083" s="9" t="s">
        <v>1153</v>
      </c>
      <c r="G3083" s="9">
        <v>16.594865218137102</v>
      </c>
      <c r="I3083" s="9">
        <v>1970</v>
      </c>
      <c r="L3083" s="9">
        <v>49.583300000000001</v>
      </c>
      <c r="M3083" s="9">
        <v>18.133400000000002</v>
      </c>
      <c r="O3083" s="9">
        <v>0</v>
      </c>
      <c r="P3083" s="9">
        <v>0</v>
      </c>
      <c r="Q3083" s="9">
        <v>0</v>
      </c>
      <c r="R3083" s="9" t="s">
        <v>393</v>
      </c>
      <c r="S3083" s="9" t="s">
        <v>14441</v>
      </c>
    </row>
    <row r="3084" spans="1:20" hidden="1" x14ac:dyDescent="0.2">
      <c r="A3084" s="9">
        <v>3086</v>
      </c>
      <c r="B3084" s="9" t="s">
        <v>6785</v>
      </c>
      <c r="C3084" s="9" t="s">
        <v>1152</v>
      </c>
      <c r="E3084" s="9" t="s">
        <v>229</v>
      </c>
      <c r="F3084" s="9" t="s">
        <v>6489</v>
      </c>
      <c r="G3084" s="9">
        <v>285.86336179063898</v>
      </c>
      <c r="I3084" s="9">
        <v>1967</v>
      </c>
      <c r="L3084" s="9">
        <v>44.723700000000001</v>
      </c>
      <c r="M3084" s="9">
        <v>21.171600000000002</v>
      </c>
      <c r="O3084" s="9">
        <v>0</v>
      </c>
      <c r="P3084" s="9">
        <v>0</v>
      </c>
      <c r="Q3084" s="9">
        <v>0</v>
      </c>
      <c r="R3084" s="9" t="s">
        <v>393</v>
      </c>
      <c r="S3084" s="9" t="s">
        <v>14442</v>
      </c>
    </row>
    <row r="3085" spans="1:20" hidden="1" x14ac:dyDescent="0.2">
      <c r="A3085" s="9">
        <v>3087</v>
      </c>
      <c r="B3085" s="9" t="s">
        <v>14443</v>
      </c>
      <c r="C3085" s="9" t="s">
        <v>1152</v>
      </c>
      <c r="E3085" s="9" t="s">
        <v>229</v>
      </c>
      <c r="F3085" s="9" t="s">
        <v>6489</v>
      </c>
      <c r="G3085" s="9">
        <v>0</v>
      </c>
      <c r="L3085" s="9">
        <v>44.75</v>
      </c>
      <c r="M3085" s="9">
        <v>20.966667000000001</v>
      </c>
      <c r="O3085" s="9">
        <v>0</v>
      </c>
      <c r="P3085" s="9">
        <v>0</v>
      </c>
      <c r="Q3085" s="9">
        <v>0</v>
      </c>
      <c r="R3085" s="9" t="s">
        <v>393</v>
      </c>
      <c r="S3085" s="9" t="s">
        <v>14444</v>
      </c>
    </row>
    <row r="3086" spans="1:20" hidden="1" x14ac:dyDescent="0.2">
      <c r="A3086" s="9">
        <v>3088</v>
      </c>
      <c r="B3086" s="9" t="s">
        <v>14445</v>
      </c>
      <c r="C3086" s="9" t="s">
        <v>227</v>
      </c>
      <c r="E3086" s="9" t="s">
        <v>229</v>
      </c>
      <c r="F3086" s="9" t="s">
        <v>565</v>
      </c>
      <c r="G3086" s="9">
        <v>136.44666957134899</v>
      </c>
      <c r="I3086" s="9">
        <v>1957</v>
      </c>
      <c r="L3086" s="9">
        <v>51.368200000000002</v>
      </c>
      <c r="M3086" s="9">
        <v>6.6623999999999999</v>
      </c>
      <c r="O3086" s="9">
        <v>0</v>
      </c>
      <c r="P3086" s="9">
        <v>0</v>
      </c>
      <c r="Q3086" s="9">
        <v>0</v>
      </c>
      <c r="R3086" s="9" t="s">
        <v>393</v>
      </c>
      <c r="S3086" s="9" t="s">
        <v>14446</v>
      </c>
    </row>
    <row r="3087" spans="1:20" hidden="1" x14ac:dyDescent="0.2">
      <c r="A3087" s="9">
        <v>3089</v>
      </c>
      <c r="B3087" s="9" t="s">
        <v>14447</v>
      </c>
      <c r="C3087" s="9" t="s">
        <v>227</v>
      </c>
      <c r="E3087" s="9" t="s">
        <v>229</v>
      </c>
      <c r="F3087" s="9" t="s">
        <v>824</v>
      </c>
      <c r="G3087" s="9">
        <v>0</v>
      </c>
      <c r="L3087" s="9">
        <v>51.3</v>
      </c>
      <c r="M3087" s="9">
        <v>22.883333</v>
      </c>
      <c r="O3087" s="9">
        <v>0</v>
      </c>
      <c r="P3087" s="9">
        <v>0</v>
      </c>
      <c r="Q3087" s="9">
        <v>0</v>
      </c>
      <c r="R3087" s="9" t="s">
        <v>393</v>
      </c>
      <c r="S3087" s="9" t="s">
        <v>14448</v>
      </c>
    </row>
    <row r="3088" spans="1:20" hidden="1" x14ac:dyDescent="0.2">
      <c r="A3088" s="9">
        <v>3090</v>
      </c>
      <c r="B3088" s="9" t="s">
        <v>14449</v>
      </c>
      <c r="C3088" s="9" t="s">
        <v>227</v>
      </c>
      <c r="E3088" s="9" t="s">
        <v>229</v>
      </c>
      <c r="F3088" s="9" t="s">
        <v>565</v>
      </c>
      <c r="G3088" s="9">
        <v>103.256939135075</v>
      </c>
      <c r="I3088" s="9">
        <v>1962</v>
      </c>
      <c r="L3088" s="9">
        <v>51.022199999999998</v>
      </c>
      <c r="M3088" s="9">
        <v>6.9859</v>
      </c>
      <c r="O3088" s="9">
        <v>0</v>
      </c>
      <c r="P3088" s="9">
        <v>0</v>
      </c>
      <c r="Q3088" s="9">
        <v>0</v>
      </c>
      <c r="R3088" s="9" t="s">
        <v>393</v>
      </c>
      <c r="S3088" s="9" t="s">
        <v>14450</v>
      </c>
    </row>
    <row r="3089" spans="1:19" x14ac:dyDescent="0.2">
      <c r="A3089" s="9">
        <v>3091</v>
      </c>
      <c r="B3089" s="9" t="s">
        <v>482</v>
      </c>
      <c r="C3089" s="9" t="s">
        <v>227</v>
      </c>
      <c r="E3089" s="9" t="s">
        <v>229</v>
      </c>
      <c r="F3089" s="9" t="s">
        <v>68</v>
      </c>
      <c r="G3089" s="9">
        <v>802.08515220996105</v>
      </c>
      <c r="I3089" s="9">
        <v>2015</v>
      </c>
      <c r="K3089" s="9">
        <v>2029</v>
      </c>
      <c r="L3089" s="9">
        <v>51.944000000000003</v>
      </c>
      <c r="M3089" s="9">
        <v>4.0716000000000001</v>
      </c>
      <c r="O3089" s="9">
        <v>0</v>
      </c>
      <c r="P3089" s="9">
        <v>0</v>
      </c>
      <c r="Q3089" s="9">
        <v>0</v>
      </c>
      <c r="R3089" s="9" t="s">
        <v>393</v>
      </c>
      <c r="S3089" s="9" t="s">
        <v>483</v>
      </c>
    </row>
    <row r="3090" spans="1:19" hidden="1" x14ac:dyDescent="0.2">
      <c r="A3090" s="9">
        <v>3092</v>
      </c>
      <c r="B3090" s="9" t="s">
        <v>2458</v>
      </c>
      <c r="C3090" s="9" t="s">
        <v>227</v>
      </c>
      <c r="E3090" s="9" t="s">
        <v>229</v>
      </c>
      <c r="F3090" s="9" t="s">
        <v>1189</v>
      </c>
      <c r="G3090" s="9">
        <v>73.754956525053899</v>
      </c>
      <c r="I3090" s="9">
        <v>1980</v>
      </c>
      <c r="K3090" s="9">
        <v>2029</v>
      </c>
      <c r="L3090" s="9">
        <v>60.2821</v>
      </c>
      <c r="M3090" s="9">
        <v>24.8367</v>
      </c>
      <c r="O3090" s="9">
        <v>0</v>
      </c>
      <c r="P3090" s="9">
        <v>0</v>
      </c>
      <c r="Q3090" s="9">
        <v>0</v>
      </c>
      <c r="R3090" s="9" t="s">
        <v>393</v>
      </c>
      <c r="S3090" s="9" t="s">
        <v>14451</v>
      </c>
    </row>
    <row r="3091" spans="1:19" hidden="1" x14ac:dyDescent="0.2">
      <c r="A3091" s="9">
        <v>3093</v>
      </c>
      <c r="B3091" s="9" t="s">
        <v>14452</v>
      </c>
      <c r="C3091" s="9" t="s">
        <v>1152</v>
      </c>
      <c r="E3091" s="9" t="s">
        <v>229</v>
      </c>
      <c r="F3091" s="9" t="s">
        <v>3753</v>
      </c>
      <c r="G3091" s="9">
        <v>0</v>
      </c>
      <c r="I3091" s="9">
        <v>1962</v>
      </c>
      <c r="K3091" s="9">
        <v>2020</v>
      </c>
      <c r="L3091" s="9">
        <v>49.059199999999997</v>
      </c>
      <c r="M3091" s="9">
        <v>18.907</v>
      </c>
      <c r="O3091" s="9">
        <v>0</v>
      </c>
      <c r="P3091" s="9">
        <v>0</v>
      </c>
      <c r="Q3091" s="9">
        <v>0</v>
      </c>
      <c r="R3091" s="9" t="s">
        <v>393</v>
      </c>
      <c r="S3091" s="9" t="s">
        <v>14453</v>
      </c>
    </row>
    <row r="3092" spans="1:19" hidden="1" x14ac:dyDescent="0.2">
      <c r="A3092" s="9">
        <v>3094</v>
      </c>
      <c r="B3092" s="9" t="s">
        <v>3153</v>
      </c>
      <c r="C3092" s="9" t="s">
        <v>1152</v>
      </c>
      <c r="E3092" s="9" t="s">
        <v>229</v>
      </c>
      <c r="F3092" s="9" t="s">
        <v>3071</v>
      </c>
      <c r="G3092" s="9">
        <v>276.64196302319903</v>
      </c>
      <c r="I3092" s="9">
        <v>1991</v>
      </c>
      <c r="K3092" s="9">
        <v>2023</v>
      </c>
      <c r="L3092" s="9">
        <v>37.415999999999997</v>
      </c>
      <c r="M3092" s="9">
        <v>22.067</v>
      </c>
      <c r="O3092" s="9">
        <v>0</v>
      </c>
      <c r="P3092" s="9">
        <v>0</v>
      </c>
      <c r="Q3092" s="9">
        <v>0</v>
      </c>
      <c r="R3092" s="9" t="s">
        <v>393</v>
      </c>
      <c r="S3092" s="9" t="s">
        <v>14454</v>
      </c>
    </row>
    <row r="3093" spans="1:19" hidden="1" x14ac:dyDescent="0.2">
      <c r="A3093" s="9">
        <v>3095</v>
      </c>
      <c r="B3093" s="9" t="s">
        <v>2528</v>
      </c>
      <c r="C3093" s="9" t="s">
        <v>1152</v>
      </c>
      <c r="E3093" s="9" t="s">
        <v>229</v>
      </c>
      <c r="F3093" s="9" t="s">
        <v>1153</v>
      </c>
      <c r="G3093" s="9">
        <v>221.31357041855901</v>
      </c>
      <c r="I3093" s="9">
        <v>1960</v>
      </c>
      <c r="L3093" s="9">
        <v>50.414499999999997</v>
      </c>
      <c r="M3093" s="9">
        <v>14.4133</v>
      </c>
      <c r="O3093" s="9">
        <v>0</v>
      </c>
      <c r="P3093" s="9">
        <v>0</v>
      </c>
      <c r="Q3093" s="9">
        <v>0</v>
      </c>
      <c r="R3093" s="9" t="s">
        <v>393</v>
      </c>
      <c r="S3093" s="9" t="s">
        <v>14455</v>
      </c>
    </row>
    <row r="3094" spans="1:19" hidden="1" x14ac:dyDescent="0.2">
      <c r="A3094" s="9">
        <v>3096</v>
      </c>
      <c r="B3094" s="9" t="s">
        <v>14456</v>
      </c>
      <c r="C3094" s="9" t="s">
        <v>227</v>
      </c>
      <c r="E3094" s="9" t="s">
        <v>229</v>
      </c>
      <c r="F3094" s="9" t="s">
        <v>565</v>
      </c>
      <c r="G3094" s="9">
        <v>336.50698914555801</v>
      </c>
      <c r="I3094" s="9">
        <v>1991</v>
      </c>
      <c r="L3094" s="9">
        <v>48.181199999999997</v>
      </c>
      <c r="M3094" s="9">
        <v>11.639799999999999</v>
      </c>
      <c r="O3094" s="9">
        <v>0</v>
      </c>
      <c r="P3094" s="9">
        <v>0</v>
      </c>
      <c r="Q3094" s="9">
        <v>0</v>
      </c>
      <c r="R3094" s="9" t="s">
        <v>393</v>
      </c>
      <c r="S3094" s="9" t="s">
        <v>14457</v>
      </c>
    </row>
    <row r="3095" spans="1:19" hidden="1" x14ac:dyDescent="0.2">
      <c r="A3095" s="9">
        <v>3097</v>
      </c>
      <c r="B3095" s="9" t="s">
        <v>10422</v>
      </c>
      <c r="C3095" s="9" t="s">
        <v>1152</v>
      </c>
      <c r="E3095" s="9" t="s">
        <v>229</v>
      </c>
      <c r="F3095" s="9" t="s">
        <v>6489</v>
      </c>
      <c r="G3095" s="9">
        <v>1189.56044099975</v>
      </c>
      <c r="I3095" s="9">
        <v>1983</v>
      </c>
      <c r="L3095" s="9">
        <v>44.671300000000002</v>
      </c>
      <c r="M3095" s="9">
        <v>20.1584</v>
      </c>
      <c r="O3095" s="9">
        <v>0</v>
      </c>
      <c r="P3095" s="9">
        <v>0</v>
      </c>
      <c r="Q3095" s="9">
        <v>0</v>
      </c>
      <c r="R3095" s="9" t="s">
        <v>393</v>
      </c>
      <c r="S3095" s="9" t="s">
        <v>14458</v>
      </c>
    </row>
    <row r="3096" spans="1:19" hidden="1" x14ac:dyDescent="0.2">
      <c r="A3096" s="9">
        <v>3098</v>
      </c>
      <c r="B3096" s="9" t="s">
        <v>14459</v>
      </c>
      <c r="C3096" s="9" t="s">
        <v>227</v>
      </c>
      <c r="E3096" s="9" t="s">
        <v>229</v>
      </c>
      <c r="F3096" s="9" t="s">
        <v>565</v>
      </c>
      <c r="G3096" s="9">
        <v>55.316217393790403</v>
      </c>
      <c r="I3096" s="9">
        <v>1990</v>
      </c>
      <c r="L3096" s="9">
        <v>50.1113</v>
      </c>
      <c r="M3096" s="9">
        <v>8.7454000000000001</v>
      </c>
      <c r="O3096" s="9">
        <v>0</v>
      </c>
      <c r="P3096" s="9">
        <v>0</v>
      </c>
      <c r="Q3096" s="9">
        <v>0</v>
      </c>
      <c r="R3096" s="9" t="s">
        <v>393</v>
      </c>
      <c r="S3096" s="9" t="s">
        <v>14460</v>
      </c>
    </row>
    <row r="3097" spans="1:19" hidden="1" x14ac:dyDescent="0.2">
      <c r="A3097" s="9">
        <v>3099</v>
      </c>
      <c r="B3097" s="9" t="s">
        <v>1129</v>
      </c>
      <c r="C3097" s="9" t="s">
        <v>227</v>
      </c>
      <c r="E3097" s="9" t="s">
        <v>229</v>
      </c>
      <c r="F3097" s="9" t="s">
        <v>824</v>
      </c>
      <c r="G3097" s="9">
        <v>0</v>
      </c>
      <c r="K3097" s="9">
        <v>2020</v>
      </c>
      <c r="L3097" s="9">
        <v>53.1036</v>
      </c>
      <c r="M3097" s="9">
        <v>21.612500000000001</v>
      </c>
      <c r="O3097" s="9">
        <v>0</v>
      </c>
      <c r="P3097" s="9">
        <v>0</v>
      </c>
      <c r="Q3097" s="9">
        <v>0</v>
      </c>
      <c r="R3097" s="9" t="s">
        <v>393</v>
      </c>
      <c r="S3097" s="9" t="s">
        <v>14461</v>
      </c>
    </row>
    <row r="3098" spans="1:19" hidden="1" x14ac:dyDescent="0.2">
      <c r="A3098" s="9">
        <v>3100</v>
      </c>
      <c r="B3098" s="9" t="s">
        <v>3727</v>
      </c>
      <c r="C3098" s="9" t="s">
        <v>1152</v>
      </c>
      <c r="E3098" s="9" t="s">
        <v>229</v>
      </c>
      <c r="F3098" s="9" t="s">
        <v>824</v>
      </c>
      <c r="G3098" s="9">
        <v>553.28392604639805</v>
      </c>
      <c r="I3098" s="9">
        <v>1967</v>
      </c>
      <c r="K3098" s="9">
        <v>2024</v>
      </c>
      <c r="L3098" s="9">
        <v>52.305500000000002</v>
      </c>
      <c r="M3098" s="9">
        <v>18.2317</v>
      </c>
      <c r="O3098" s="9">
        <v>0</v>
      </c>
      <c r="P3098" s="9">
        <v>0</v>
      </c>
      <c r="Q3098" s="9">
        <v>0</v>
      </c>
      <c r="R3098" s="9" t="s">
        <v>393</v>
      </c>
      <c r="S3098" s="9" t="s">
        <v>14462</v>
      </c>
    </row>
    <row r="3099" spans="1:19" hidden="1" x14ac:dyDescent="0.2">
      <c r="A3099" s="9">
        <v>3101</v>
      </c>
      <c r="B3099" s="9" t="s">
        <v>14463</v>
      </c>
      <c r="C3099" s="9" t="s">
        <v>1152</v>
      </c>
      <c r="E3099" s="9" t="s">
        <v>229</v>
      </c>
      <c r="F3099" s="9" t="s">
        <v>1153</v>
      </c>
      <c r="G3099" s="9">
        <v>0</v>
      </c>
      <c r="I3099" s="9">
        <v>1961</v>
      </c>
      <c r="K3099" s="9">
        <v>2021</v>
      </c>
      <c r="L3099" s="9">
        <v>49.366700000000002</v>
      </c>
      <c r="M3099" s="9">
        <v>14.7</v>
      </c>
      <c r="O3099" s="9">
        <v>0</v>
      </c>
      <c r="P3099" s="9">
        <v>0</v>
      </c>
      <c r="Q3099" s="9">
        <v>0</v>
      </c>
      <c r="R3099" s="9" t="s">
        <v>393</v>
      </c>
      <c r="S3099" s="9" t="s">
        <v>14464</v>
      </c>
    </row>
    <row r="3100" spans="1:19" hidden="1" x14ac:dyDescent="0.2">
      <c r="A3100" s="9">
        <v>3102</v>
      </c>
      <c r="B3100" s="9" t="s">
        <v>14465</v>
      </c>
      <c r="C3100" s="9" t="s">
        <v>227</v>
      </c>
      <c r="E3100" s="9" t="s">
        <v>229</v>
      </c>
      <c r="F3100" s="9" t="s">
        <v>1153</v>
      </c>
      <c r="G3100" s="9">
        <v>56.238154350353597</v>
      </c>
      <c r="I3100" s="9">
        <v>1966</v>
      </c>
      <c r="L3100" s="9">
        <v>49.445099999999996</v>
      </c>
      <c r="M3100" s="9">
        <v>17.4285</v>
      </c>
      <c r="O3100" s="9">
        <v>0</v>
      </c>
      <c r="P3100" s="9">
        <v>0</v>
      </c>
      <c r="Q3100" s="9">
        <v>0</v>
      </c>
      <c r="R3100" s="9" t="s">
        <v>393</v>
      </c>
      <c r="S3100" s="9" t="s">
        <v>14466</v>
      </c>
    </row>
    <row r="3101" spans="1:19" hidden="1" x14ac:dyDescent="0.2">
      <c r="A3101" s="9">
        <v>3103</v>
      </c>
      <c r="B3101" s="9" t="s">
        <v>14467</v>
      </c>
      <c r="C3101" s="9" t="s">
        <v>227</v>
      </c>
      <c r="E3101" s="9" t="s">
        <v>229</v>
      </c>
      <c r="F3101" s="9" t="s">
        <v>3313</v>
      </c>
      <c r="G3101" s="9">
        <v>368.77478262526898</v>
      </c>
      <c r="I3101" s="9">
        <v>1964</v>
      </c>
      <c r="L3101" s="9">
        <v>43.866399999999999</v>
      </c>
      <c r="M3101" s="9">
        <v>26.0092</v>
      </c>
      <c r="O3101" s="9">
        <v>0</v>
      </c>
      <c r="P3101" s="9">
        <v>0</v>
      </c>
      <c r="Q3101" s="9">
        <v>0</v>
      </c>
      <c r="R3101" s="9" t="s">
        <v>393</v>
      </c>
      <c r="S3101" s="9" t="s">
        <v>14468</v>
      </c>
    </row>
    <row r="3102" spans="1:19" hidden="1" x14ac:dyDescent="0.2">
      <c r="A3102" s="9">
        <v>3104</v>
      </c>
      <c r="B3102" s="9" t="s">
        <v>14469</v>
      </c>
      <c r="C3102" s="9" t="s">
        <v>227</v>
      </c>
      <c r="E3102" s="9" t="s">
        <v>229</v>
      </c>
      <c r="F3102" s="9" t="s">
        <v>565</v>
      </c>
      <c r="G3102" s="9">
        <v>26.736171740332001</v>
      </c>
      <c r="I3102" s="9">
        <v>1990</v>
      </c>
      <c r="L3102" s="9">
        <v>50.030099999999997</v>
      </c>
      <c r="M3102" s="9">
        <v>10.223599999999999</v>
      </c>
      <c r="O3102" s="9">
        <v>0</v>
      </c>
      <c r="P3102" s="9">
        <v>0</v>
      </c>
      <c r="Q3102" s="9">
        <v>0</v>
      </c>
      <c r="R3102" s="9" t="s">
        <v>393</v>
      </c>
      <c r="S3102" s="9" t="s">
        <v>14470</v>
      </c>
    </row>
    <row r="3103" spans="1:19" hidden="1" x14ac:dyDescent="0.2">
      <c r="A3103" s="9">
        <v>3105</v>
      </c>
      <c r="B3103" s="9" t="s">
        <v>14471</v>
      </c>
      <c r="C3103" s="9" t="s">
        <v>1152</v>
      </c>
      <c r="E3103" s="9" t="s">
        <v>229</v>
      </c>
      <c r="F3103" s="9" t="s">
        <v>3313</v>
      </c>
      <c r="G3103" s="9">
        <v>41.496294453479898</v>
      </c>
      <c r="I3103" s="9">
        <v>1969</v>
      </c>
      <c r="L3103" s="9">
        <v>42.654800000000002</v>
      </c>
      <c r="M3103" s="9">
        <v>26.325900000000001</v>
      </c>
      <c r="O3103" s="9">
        <v>0</v>
      </c>
      <c r="P3103" s="9">
        <v>0</v>
      </c>
      <c r="Q3103" s="9">
        <v>0</v>
      </c>
      <c r="R3103" s="9" t="s">
        <v>393</v>
      </c>
      <c r="S3103" s="9" t="s">
        <v>14472</v>
      </c>
    </row>
    <row r="3104" spans="1:19" hidden="1" x14ac:dyDescent="0.2">
      <c r="A3104" s="9">
        <v>3106</v>
      </c>
      <c r="B3104" s="9" t="s">
        <v>14473</v>
      </c>
      <c r="C3104" s="9" t="s">
        <v>1152</v>
      </c>
      <c r="E3104" s="9" t="s">
        <v>229</v>
      </c>
      <c r="F3104" s="9" t="s">
        <v>6489</v>
      </c>
      <c r="G3104" s="9">
        <v>0</v>
      </c>
      <c r="L3104" s="9">
        <v>43.273049999999998</v>
      </c>
      <c r="M3104" s="9">
        <v>19.99944</v>
      </c>
      <c r="O3104" s="9">
        <v>0</v>
      </c>
      <c r="P3104" s="9">
        <v>0</v>
      </c>
      <c r="Q3104" s="9">
        <v>0</v>
      </c>
      <c r="R3104" s="9" t="s">
        <v>393</v>
      </c>
      <c r="S3104" s="9" t="s">
        <v>14474</v>
      </c>
    </row>
    <row r="3105" spans="1:21" hidden="1" x14ac:dyDescent="0.2">
      <c r="A3105" s="9">
        <v>3107</v>
      </c>
      <c r="B3105" s="9" t="s">
        <v>14475</v>
      </c>
      <c r="C3105" s="9" t="s">
        <v>227</v>
      </c>
      <c r="E3105" s="9" t="s">
        <v>229</v>
      </c>
      <c r="F3105" s="9" t="s">
        <v>3753</v>
      </c>
      <c r="G3105" s="9">
        <v>60.847839133169501</v>
      </c>
      <c r="I3105" s="9">
        <v>1967</v>
      </c>
      <c r="K3105" s="9">
        <v>2030</v>
      </c>
      <c r="L3105" s="9">
        <v>48.6997</v>
      </c>
      <c r="M3105" s="9">
        <v>21.273099999999999</v>
      </c>
      <c r="O3105" s="9">
        <v>0</v>
      </c>
      <c r="P3105" s="9">
        <v>0</v>
      </c>
      <c r="Q3105" s="9">
        <v>0</v>
      </c>
      <c r="R3105" s="9" t="s">
        <v>393</v>
      </c>
      <c r="S3105" s="9" t="s">
        <v>14476</v>
      </c>
    </row>
    <row r="3106" spans="1:21" hidden="1" x14ac:dyDescent="0.2">
      <c r="A3106" s="9">
        <v>3108</v>
      </c>
      <c r="B3106" s="9" t="s">
        <v>14477</v>
      </c>
      <c r="C3106" s="9" t="s">
        <v>227</v>
      </c>
      <c r="E3106" s="9" t="s">
        <v>229</v>
      </c>
      <c r="F3106" s="9" t="s">
        <v>1153</v>
      </c>
      <c r="G3106" s="9">
        <v>22.1264869575161</v>
      </c>
      <c r="I3106" s="9">
        <v>1952</v>
      </c>
      <c r="L3106" s="9">
        <v>49.844299999999997</v>
      </c>
      <c r="M3106" s="9">
        <v>18.495999999999999</v>
      </c>
      <c r="O3106" s="9">
        <v>0</v>
      </c>
      <c r="P3106" s="9">
        <v>0</v>
      </c>
      <c r="Q3106" s="9">
        <v>0</v>
      </c>
      <c r="R3106" s="9" t="s">
        <v>393</v>
      </c>
      <c r="S3106" s="9" t="s">
        <v>14478</v>
      </c>
    </row>
    <row r="3107" spans="1:21" hidden="1" x14ac:dyDescent="0.2">
      <c r="A3107" s="9">
        <v>3109</v>
      </c>
      <c r="B3107" s="9" t="s">
        <v>14479</v>
      </c>
      <c r="C3107" s="9" t="s">
        <v>227</v>
      </c>
      <c r="E3107" s="9" t="s">
        <v>229</v>
      </c>
      <c r="F3107" s="9" t="s">
        <v>565</v>
      </c>
      <c r="G3107" s="9">
        <v>124.46148913602801</v>
      </c>
      <c r="I3107" s="9">
        <v>1978</v>
      </c>
      <c r="L3107" s="9">
        <v>48.396700000000003</v>
      </c>
      <c r="M3107" s="9">
        <v>9.9654000000000007</v>
      </c>
      <c r="O3107" s="9">
        <v>0</v>
      </c>
      <c r="P3107" s="9">
        <v>0</v>
      </c>
      <c r="Q3107" s="9">
        <v>0</v>
      </c>
      <c r="R3107" s="9" t="s">
        <v>393</v>
      </c>
      <c r="S3107" s="9" t="s">
        <v>14480</v>
      </c>
    </row>
    <row r="3108" spans="1:21" hidden="1" x14ac:dyDescent="0.2">
      <c r="A3108" s="9">
        <v>3110</v>
      </c>
      <c r="B3108" s="9" t="s">
        <v>14481</v>
      </c>
      <c r="C3108" s="9" t="s">
        <v>227</v>
      </c>
      <c r="E3108" s="9" t="s">
        <v>229</v>
      </c>
      <c r="F3108" s="9" t="s">
        <v>847</v>
      </c>
      <c r="G3108" s="9">
        <v>0</v>
      </c>
      <c r="I3108" s="9">
        <v>1990</v>
      </c>
      <c r="K3108" s="9">
        <v>2020</v>
      </c>
      <c r="L3108" s="9">
        <v>59.352600000000002</v>
      </c>
      <c r="M3108" s="9">
        <v>18.100899999999999</v>
      </c>
      <c r="O3108" s="9">
        <v>0</v>
      </c>
      <c r="P3108" s="9">
        <v>0</v>
      </c>
      <c r="Q3108" s="9">
        <v>0</v>
      </c>
      <c r="R3108" s="9" t="s">
        <v>393</v>
      </c>
      <c r="S3108" s="9" t="s">
        <v>14482</v>
      </c>
    </row>
    <row r="3109" spans="1:21" hidden="1" x14ac:dyDescent="0.2">
      <c r="A3109" s="9">
        <v>3111</v>
      </c>
      <c r="B3109" s="9" t="s">
        <v>14483</v>
      </c>
      <c r="C3109" s="9" t="s">
        <v>227</v>
      </c>
      <c r="E3109" s="9" t="s">
        <v>229</v>
      </c>
      <c r="F3109" s="9" t="s">
        <v>1153</v>
      </c>
      <c r="G3109" s="9">
        <v>0</v>
      </c>
      <c r="I3109" s="9">
        <v>1970</v>
      </c>
      <c r="K3109" s="9">
        <v>2020</v>
      </c>
      <c r="L3109" s="9">
        <v>49.816000000000003</v>
      </c>
      <c r="M3109" s="9">
        <v>18.273299999999999</v>
      </c>
      <c r="O3109" s="9">
        <v>0</v>
      </c>
      <c r="P3109" s="9">
        <v>0</v>
      </c>
      <c r="Q3109" s="9">
        <v>0</v>
      </c>
      <c r="R3109" s="9" t="s">
        <v>393</v>
      </c>
      <c r="S3109" s="9" t="s">
        <v>14484</v>
      </c>
    </row>
    <row r="3110" spans="1:21" hidden="1" x14ac:dyDescent="0.2">
      <c r="A3110" s="9">
        <v>3112</v>
      </c>
      <c r="B3110" s="9" t="s">
        <v>14485</v>
      </c>
      <c r="C3110" s="9" t="s">
        <v>227</v>
      </c>
      <c r="E3110" s="9" t="s">
        <v>229</v>
      </c>
      <c r="F3110" s="9" t="s">
        <v>565</v>
      </c>
      <c r="G3110" s="9">
        <v>732.93988046772301</v>
      </c>
      <c r="I3110" s="9">
        <v>2015</v>
      </c>
      <c r="L3110" s="9">
        <v>53.578800000000001</v>
      </c>
      <c r="M3110" s="9">
        <v>8.1326999999999998</v>
      </c>
      <c r="O3110" s="9">
        <v>0</v>
      </c>
      <c r="P3110" s="9">
        <v>0</v>
      </c>
      <c r="Q3110" s="9">
        <v>0</v>
      </c>
      <c r="R3110" s="9" t="s">
        <v>393</v>
      </c>
      <c r="S3110" s="9" t="s">
        <v>14486</v>
      </c>
    </row>
    <row r="3111" spans="1:21" hidden="1" x14ac:dyDescent="0.2">
      <c r="A3111" s="9">
        <v>3113</v>
      </c>
      <c r="B3111" s="9" t="s">
        <v>14487</v>
      </c>
      <c r="C3111" s="9" t="s">
        <v>227</v>
      </c>
      <c r="E3111" s="9" t="s">
        <v>229</v>
      </c>
      <c r="F3111" s="9" t="s">
        <v>565</v>
      </c>
      <c r="G3111" s="9">
        <v>129.07117391884401</v>
      </c>
      <c r="I3111" s="9">
        <v>2000</v>
      </c>
      <c r="K3111" s="9">
        <v>2022</v>
      </c>
      <c r="L3111" s="9">
        <v>52.431699999999999</v>
      </c>
      <c r="M3111" s="9">
        <v>10.787000000000001</v>
      </c>
      <c r="O3111" s="9">
        <v>0</v>
      </c>
      <c r="P3111" s="9">
        <v>0</v>
      </c>
      <c r="Q3111" s="9">
        <v>0</v>
      </c>
      <c r="R3111" s="9" t="s">
        <v>393</v>
      </c>
      <c r="S3111" s="9" t="s">
        <v>14488</v>
      </c>
    </row>
    <row r="3112" spans="1:21" hidden="1" x14ac:dyDescent="0.2">
      <c r="A3112" s="9">
        <v>3114</v>
      </c>
      <c r="B3112" s="9" t="s">
        <v>6665</v>
      </c>
      <c r="C3112" s="9" t="s">
        <v>227</v>
      </c>
      <c r="E3112" s="9" t="s">
        <v>229</v>
      </c>
      <c r="F3112" s="9" t="s">
        <v>824</v>
      </c>
      <c r="G3112" s="9">
        <v>68.223334785674894</v>
      </c>
      <c r="I3112" s="9">
        <v>1976</v>
      </c>
      <c r="L3112" s="9">
        <v>50.299199999999999</v>
      </c>
      <c r="M3112" s="9">
        <v>18.8123</v>
      </c>
      <c r="O3112" s="9">
        <v>0</v>
      </c>
      <c r="P3112" s="9">
        <v>0</v>
      </c>
      <c r="Q3112" s="9">
        <v>0</v>
      </c>
      <c r="R3112" s="9" t="s">
        <v>393</v>
      </c>
      <c r="S3112" s="9" t="s">
        <v>14489</v>
      </c>
    </row>
    <row r="3113" spans="1:21" hidden="1" x14ac:dyDescent="0.2">
      <c r="A3113" s="9">
        <v>3115</v>
      </c>
      <c r="B3113" s="9" t="s">
        <v>14490</v>
      </c>
      <c r="C3113" s="9" t="s">
        <v>1152</v>
      </c>
      <c r="E3113" s="9" t="s">
        <v>229</v>
      </c>
      <c r="F3113" s="9" t="s">
        <v>1153</v>
      </c>
      <c r="G3113" s="9">
        <v>142.931680895319</v>
      </c>
      <c r="I3113" s="9">
        <v>1970</v>
      </c>
      <c r="L3113" s="9">
        <v>49.795900000000003</v>
      </c>
      <c r="M3113" s="9">
        <v>18.305800000000001</v>
      </c>
      <c r="O3113" s="9">
        <v>0</v>
      </c>
      <c r="P3113" s="9">
        <v>0</v>
      </c>
      <c r="Q3113" s="9">
        <v>0</v>
      </c>
      <c r="R3113" s="9" t="s">
        <v>393</v>
      </c>
      <c r="S3113" s="9" t="s">
        <v>14491</v>
      </c>
    </row>
    <row r="3114" spans="1:21" hidden="1" x14ac:dyDescent="0.2">
      <c r="A3114" s="9">
        <v>3116</v>
      </c>
      <c r="B3114" s="9" t="s">
        <v>14492</v>
      </c>
      <c r="C3114" s="9" t="s">
        <v>1152</v>
      </c>
      <c r="E3114" s="9" t="s">
        <v>229</v>
      </c>
      <c r="F3114" s="9" t="s">
        <v>3753</v>
      </c>
      <c r="G3114" s="9">
        <v>40.5741545767359</v>
      </c>
      <c r="I3114" s="9">
        <v>1986</v>
      </c>
      <c r="L3114" s="9">
        <v>48.566699999999997</v>
      </c>
      <c r="M3114" s="9">
        <v>19.170000000000002</v>
      </c>
      <c r="O3114" s="9">
        <v>0</v>
      </c>
      <c r="P3114" s="9">
        <v>0</v>
      </c>
      <c r="Q3114" s="9">
        <v>0</v>
      </c>
      <c r="R3114" s="9" t="s">
        <v>393</v>
      </c>
      <c r="S3114" s="9" t="s">
        <v>14493</v>
      </c>
    </row>
    <row r="3115" spans="1:21" hidden="1" x14ac:dyDescent="0.2">
      <c r="A3115" s="9">
        <v>3117</v>
      </c>
      <c r="B3115" s="9" t="s">
        <v>14494</v>
      </c>
      <c r="C3115" s="9" t="s">
        <v>242</v>
      </c>
      <c r="D3115" s="9" t="s">
        <v>334</v>
      </c>
      <c r="E3115" s="9" t="s">
        <v>243</v>
      </c>
      <c r="F3115" s="9" t="s">
        <v>598</v>
      </c>
      <c r="G3115" s="9">
        <v>44</v>
      </c>
      <c r="I3115" s="9">
        <v>2004</v>
      </c>
      <c r="L3115" s="9">
        <v>45.296999999999997</v>
      </c>
      <c r="M3115" s="9">
        <v>8.41</v>
      </c>
      <c r="O3115" s="9">
        <v>0</v>
      </c>
      <c r="P3115" s="9">
        <v>0</v>
      </c>
      <c r="Q3115" s="9">
        <v>0</v>
      </c>
      <c r="R3115" s="9" t="s">
        <v>393</v>
      </c>
      <c r="S3115" s="9" t="s">
        <v>14495</v>
      </c>
    </row>
    <row r="3116" spans="1:21" hidden="1" x14ac:dyDescent="0.2">
      <c r="A3116" s="9">
        <v>3118</v>
      </c>
      <c r="B3116" s="9" t="s">
        <v>14496</v>
      </c>
      <c r="C3116" s="9" t="s">
        <v>242</v>
      </c>
      <c r="D3116" s="9" t="s">
        <v>228</v>
      </c>
      <c r="E3116" s="9" t="s">
        <v>229</v>
      </c>
      <c r="F3116" s="9" t="s">
        <v>3071</v>
      </c>
      <c r="G3116" s="9">
        <v>1592</v>
      </c>
      <c r="I3116" s="9">
        <v>2008</v>
      </c>
      <c r="L3116" s="9">
        <v>38.358499999999999</v>
      </c>
      <c r="M3116" s="9">
        <v>22.688300000000002</v>
      </c>
      <c r="O3116" s="9">
        <v>0</v>
      </c>
      <c r="P3116" s="9">
        <v>0</v>
      </c>
      <c r="Q3116" s="9">
        <v>0</v>
      </c>
      <c r="R3116" s="9" t="s">
        <v>476</v>
      </c>
      <c r="S3116" s="9" t="s">
        <v>14497</v>
      </c>
      <c r="T3116" s="9" t="s">
        <v>14498</v>
      </c>
      <c r="U3116" s="9" t="s">
        <v>14499</v>
      </c>
    </row>
    <row r="3117" spans="1:21" hidden="1" x14ac:dyDescent="0.2">
      <c r="A3117" s="9">
        <v>3119</v>
      </c>
      <c r="B3117" s="9" t="s">
        <v>14500</v>
      </c>
      <c r="C3117" s="9" t="s">
        <v>242</v>
      </c>
      <c r="D3117" s="9" t="s">
        <v>334</v>
      </c>
      <c r="E3117" s="9" t="s">
        <v>229</v>
      </c>
      <c r="F3117" s="9" t="s">
        <v>3546</v>
      </c>
      <c r="G3117" s="9">
        <v>114</v>
      </c>
      <c r="I3117" s="9">
        <v>2011</v>
      </c>
      <c r="L3117" s="9">
        <v>47.094999999999999</v>
      </c>
      <c r="M3117" s="9">
        <v>17.556000000000001</v>
      </c>
      <c r="O3117" s="9">
        <v>0</v>
      </c>
      <c r="P3117" s="9">
        <v>0</v>
      </c>
      <c r="Q3117" s="9">
        <v>0</v>
      </c>
      <c r="R3117" s="9" t="s">
        <v>469</v>
      </c>
      <c r="S3117" s="9" t="s">
        <v>14501</v>
      </c>
      <c r="T3117" s="9" t="s">
        <v>14502</v>
      </c>
    </row>
    <row r="3118" spans="1:21" hidden="1" x14ac:dyDescent="0.2">
      <c r="A3118" s="9">
        <v>3120</v>
      </c>
      <c r="B3118" s="9" t="s">
        <v>14503</v>
      </c>
      <c r="C3118" s="9" t="s">
        <v>242</v>
      </c>
      <c r="D3118" s="9" t="s">
        <v>228</v>
      </c>
      <c r="E3118" s="9" t="s">
        <v>243</v>
      </c>
      <c r="F3118" s="9" t="s">
        <v>2452</v>
      </c>
      <c r="G3118" s="9">
        <v>25</v>
      </c>
      <c r="I3118" s="9">
        <v>1999</v>
      </c>
      <c r="L3118" s="9">
        <v>56.681336879379302</v>
      </c>
      <c r="M3118" s="9">
        <v>10.042185795723</v>
      </c>
      <c r="O3118" s="9">
        <v>0</v>
      </c>
      <c r="P3118" s="9">
        <v>0</v>
      </c>
      <c r="Q3118" s="9">
        <v>0</v>
      </c>
      <c r="R3118" s="9" t="s">
        <v>393</v>
      </c>
      <c r="S3118" s="9" t="s">
        <v>14504</v>
      </c>
    </row>
    <row r="3119" spans="1:21" x14ac:dyDescent="0.2">
      <c r="A3119" s="9">
        <v>3121</v>
      </c>
      <c r="B3119" s="9" t="s">
        <v>484</v>
      </c>
      <c r="C3119" s="9" t="s">
        <v>242</v>
      </c>
      <c r="D3119" s="9" t="s">
        <v>334</v>
      </c>
      <c r="E3119" s="9" t="s">
        <v>243</v>
      </c>
      <c r="F3119" s="9" t="s">
        <v>68</v>
      </c>
      <c r="G3119" s="9">
        <v>20</v>
      </c>
      <c r="I3119" s="9">
        <v>1987</v>
      </c>
      <c r="L3119" s="9">
        <v>51.873719999999999</v>
      </c>
      <c r="M3119" s="9">
        <v>4.2775100000000004</v>
      </c>
      <c r="O3119" s="9">
        <v>0</v>
      </c>
      <c r="P3119" s="9">
        <v>0</v>
      </c>
      <c r="Q3119" s="9">
        <v>0</v>
      </c>
      <c r="R3119" s="9" t="s">
        <v>393</v>
      </c>
      <c r="S3119" s="9" t="s">
        <v>485</v>
      </c>
    </row>
    <row r="3120" spans="1:21" x14ac:dyDescent="0.2">
      <c r="A3120" s="9">
        <v>3122</v>
      </c>
      <c r="B3120" s="9" t="s">
        <v>486</v>
      </c>
      <c r="C3120" s="9" t="s">
        <v>242</v>
      </c>
      <c r="D3120" s="9" t="s">
        <v>334</v>
      </c>
      <c r="E3120" s="9" t="s">
        <v>243</v>
      </c>
      <c r="F3120" s="9" t="s">
        <v>68</v>
      </c>
      <c r="G3120" s="9">
        <v>80</v>
      </c>
      <c r="I3120" s="9">
        <v>1993</v>
      </c>
      <c r="L3120" s="9">
        <v>51.709479999999999</v>
      </c>
      <c r="M3120" s="9">
        <v>4.8428399999999998</v>
      </c>
      <c r="O3120" s="9">
        <v>0</v>
      </c>
      <c r="P3120" s="9">
        <v>0</v>
      </c>
      <c r="Q3120" s="9">
        <v>0</v>
      </c>
      <c r="R3120" s="9" t="s">
        <v>469</v>
      </c>
      <c r="S3120" s="9" t="s">
        <v>487</v>
      </c>
      <c r="T3120" s="9" t="s">
        <v>488</v>
      </c>
    </row>
    <row r="3121" spans="1:21" hidden="1" x14ac:dyDescent="0.2">
      <c r="A3121" s="9">
        <v>3123</v>
      </c>
      <c r="B3121" s="9" t="s">
        <v>14505</v>
      </c>
      <c r="C3121" s="9" t="s">
        <v>242</v>
      </c>
      <c r="D3121" s="9" t="s">
        <v>228</v>
      </c>
      <c r="E3121" s="9" t="s">
        <v>243</v>
      </c>
      <c r="F3121" s="9" t="s">
        <v>3063</v>
      </c>
      <c r="G3121" s="9">
        <v>25</v>
      </c>
      <c r="I3121" s="9">
        <v>1996</v>
      </c>
      <c r="L3121" s="9">
        <v>39.985550000000003</v>
      </c>
      <c r="M3121" s="9">
        <v>-3.3689800000000001</v>
      </c>
      <c r="O3121" s="9">
        <v>0</v>
      </c>
      <c r="P3121" s="9">
        <v>0</v>
      </c>
      <c r="Q3121" s="9">
        <v>0</v>
      </c>
      <c r="R3121" s="9" t="s">
        <v>393</v>
      </c>
      <c r="S3121" s="9" t="s">
        <v>14506</v>
      </c>
    </row>
    <row r="3122" spans="1:21" hidden="1" x14ac:dyDescent="0.2">
      <c r="A3122" s="9">
        <v>3124</v>
      </c>
      <c r="B3122" s="9" t="s">
        <v>14507</v>
      </c>
      <c r="C3122" s="9" t="s">
        <v>242</v>
      </c>
      <c r="D3122" s="9" t="s">
        <v>228</v>
      </c>
      <c r="E3122" s="9" t="s">
        <v>243</v>
      </c>
      <c r="F3122" s="9" t="s">
        <v>598</v>
      </c>
      <c r="G3122" s="9">
        <v>96</v>
      </c>
      <c r="I3122" s="9">
        <v>1994</v>
      </c>
      <c r="L3122" s="9">
        <v>45.733199999999997</v>
      </c>
      <c r="M3122" s="9">
        <v>9.7351500000000009</v>
      </c>
      <c r="O3122" s="9">
        <v>0</v>
      </c>
      <c r="P3122" s="9">
        <v>0</v>
      </c>
      <c r="Q3122" s="9">
        <v>0</v>
      </c>
      <c r="R3122" s="9" t="s">
        <v>469</v>
      </c>
      <c r="S3122" s="9" t="s">
        <v>14508</v>
      </c>
      <c r="T3122" s="9" t="s">
        <v>14509</v>
      </c>
    </row>
    <row r="3123" spans="1:21" hidden="1" x14ac:dyDescent="0.2">
      <c r="A3123" s="9">
        <v>3125</v>
      </c>
      <c r="B3123" s="9" t="s">
        <v>14510</v>
      </c>
      <c r="C3123" s="9" t="s">
        <v>242</v>
      </c>
      <c r="D3123" s="9" t="s">
        <v>228</v>
      </c>
      <c r="E3123" s="9" t="s">
        <v>243</v>
      </c>
      <c r="F3123" s="9" t="s">
        <v>847</v>
      </c>
      <c r="G3123" s="9">
        <v>28</v>
      </c>
      <c r="I3123" s="9">
        <v>1991</v>
      </c>
      <c r="L3123" s="9">
        <v>56.247970000000002</v>
      </c>
      <c r="M3123" s="9">
        <v>12.899760000000001</v>
      </c>
      <c r="O3123" s="9">
        <v>0</v>
      </c>
      <c r="P3123" s="9">
        <v>0</v>
      </c>
      <c r="Q3123" s="9">
        <v>0</v>
      </c>
      <c r="R3123" s="9" t="s">
        <v>393</v>
      </c>
      <c r="S3123" s="9" t="s">
        <v>14511</v>
      </c>
    </row>
    <row r="3124" spans="1:21" hidden="1" x14ac:dyDescent="0.2">
      <c r="A3124" s="9">
        <v>3126</v>
      </c>
      <c r="B3124" s="9" t="s">
        <v>14512</v>
      </c>
      <c r="C3124" s="9" t="s">
        <v>242</v>
      </c>
      <c r="D3124" s="9" t="s">
        <v>334</v>
      </c>
      <c r="E3124" s="9" t="s">
        <v>243</v>
      </c>
      <c r="F3124" s="9" t="s">
        <v>1189</v>
      </c>
      <c r="G3124" s="9">
        <v>79</v>
      </c>
      <c r="L3124" s="9">
        <v>60.68694</v>
      </c>
      <c r="M3124" s="9">
        <v>26.816590000000001</v>
      </c>
      <c r="O3124" s="9">
        <v>0</v>
      </c>
      <c r="P3124" s="9">
        <v>0</v>
      </c>
      <c r="Q3124" s="9">
        <v>0</v>
      </c>
      <c r="R3124" s="9" t="s">
        <v>393</v>
      </c>
      <c r="S3124" s="9" t="s">
        <v>14513</v>
      </c>
    </row>
    <row r="3125" spans="1:21" hidden="1" x14ac:dyDescent="0.2">
      <c r="A3125" s="9">
        <v>3127</v>
      </c>
      <c r="B3125" s="9" t="s">
        <v>14514</v>
      </c>
      <c r="C3125" s="9" t="s">
        <v>242</v>
      </c>
      <c r="D3125" s="9" t="s">
        <v>334</v>
      </c>
      <c r="E3125" s="9" t="s">
        <v>243</v>
      </c>
      <c r="F3125" s="9" t="s">
        <v>598</v>
      </c>
      <c r="G3125" s="9">
        <v>20</v>
      </c>
      <c r="I3125" s="9">
        <v>2013</v>
      </c>
      <c r="L3125" s="9">
        <v>45.466329999999999</v>
      </c>
      <c r="M3125" s="9">
        <v>12.20321</v>
      </c>
      <c r="O3125" s="9">
        <v>0</v>
      </c>
      <c r="P3125" s="9">
        <v>0</v>
      </c>
      <c r="Q3125" s="9">
        <v>0</v>
      </c>
      <c r="R3125" s="9" t="s">
        <v>393</v>
      </c>
      <c r="S3125" s="9" t="s">
        <v>14515</v>
      </c>
    </row>
    <row r="3126" spans="1:21" hidden="1" x14ac:dyDescent="0.2">
      <c r="A3126" s="9">
        <v>3128</v>
      </c>
      <c r="B3126" s="9" t="s">
        <v>14516</v>
      </c>
      <c r="C3126" s="9" t="s">
        <v>242</v>
      </c>
      <c r="D3126" s="9" t="s">
        <v>334</v>
      </c>
      <c r="E3126" s="9" t="s">
        <v>243</v>
      </c>
      <c r="F3126" s="9" t="s">
        <v>598</v>
      </c>
      <c r="G3126" s="9">
        <v>34</v>
      </c>
      <c r="I3126" s="9">
        <v>2008</v>
      </c>
      <c r="L3126" s="9">
        <v>42.147432000000002</v>
      </c>
      <c r="M3126" s="9">
        <v>14.459167000000001</v>
      </c>
      <c r="O3126" s="9">
        <v>0</v>
      </c>
      <c r="P3126" s="9">
        <v>0</v>
      </c>
      <c r="Q3126" s="9">
        <v>0</v>
      </c>
      <c r="R3126" s="9" t="s">
        <v>393</v>
      </c>
      <c r="S3126" s="9" t="s">
        <v>14517</v>
      </c>
    </row>
    <row r="3127" spans="1:21" hidden="1" x14ac:dyDescent="0.2">
      <c r="A3127" s="9">
        <v>3129</v>
      </c>
      <c r="B3127" s="9" t="s">
        <v>14518</v>
      </c>
      <c r="C3127" s="9" t="s">
        <v>242</v>
      </c>
      <c r="D3127" s="9" t="s">
        <v>334</v>
      </c>
      <c r="E3127" s="9" t="s">
        <v>243</v>
      </c>
      <c r="F3127" s="9" t="s">
        <v>598</v>
      </c>
      <c r="G3127" s="9">
        <v>84</v>
      </c>
      <c r="I3127" s="9">
        <v>1999</v>
      </c>
      <c r="L3127" s="9">
        <v>41.995579999999997</v>
      </c>
      <c r="M3127" s="9">
        <v>13.438560000000001</v>
      </c>
      <c r="O3127" s="9">
        <v>0</v>
      </c>
      <c r="P3127" s="9">
        <v>0</v>
      </c>
      <c r="Q3127" s="9">
        <v>0</v>
      </c>
      <c r="R3127" s="9" t="s">
        <v>476</v>
      </c>
      <c r="S3127" s="9" t="s">
        <v>14519</v>
      </c>
      <c r="T3127" s="9" t="s">
        <v>14520</v>
      </c>
      <c r="U3127" s="9" t="s">
        <v>14521</v>
      </c>
    </row>
    <row r="3128" spans="1:21" hidden="1" x14ac:dyDescent="0.2">
      <c r="A3128" s="9">
        <v>3130</v>
      </c>
      <c r="B3128" s="9" t="s">
        <v>14522</v>
      </c>
      <c r="C3128" s="9" t="s">
        <v>242</v>
      </c>
      <c r="D3128" s="9" t="s">
        <v>228</v>
      </c>
      <c r="E3128" s="9" t="s">
        <v>243</v>
      </c>
      <c r="F3128" s="9" t="s">
        <v>3063</v>
      </c>
      <c r="G3128" s="9">
        <v>785</v>
      </c>
      <c r="I3128" s="9">
        <v>2003</v>
      </c>
      <c r="L3128" s="9">
        <v>43.35904</v>
      </c>
      <c r="M3128" s="9">
        <v>-3.0921099999999999</v>
      </c>
      <c r="O3128" s="9">
        <v>0</v>
      </c>
      <c r="P3128" s="9">
        <v>0</v>
      </c>
      <c r="Q3128" s="9">
        <v>0</v>
      </c>
      <c r="R3128" s="9" t="s">
        <v>393</v>
      </c>
      <c r="S3128" s="9" t="s">
        <v>14523</v>
      </c>
    </row>
    <row r="3129" spans="1:21" hidden="1" x14ac:dyDescent="0.2">
      <c r="A3129" s="9">
        <v>3131</v>
      </c>
      <c r="B3129" s="9" t="s">
        <v>14524</v>
      </c>
      <c r="C3129" s="9" t="s">
        <v>242</v>
      </c>
      <c r="D3129" s="9" t="s">
        <v>228</v>
      </c>
      <c r="E3129" s="9" t="s">
        <v>243</v>
      </c>
      <c r="F3129" s="9" t="s">
        <v>6392</v>
      </c>
      <c r="G3129" s="9">
        <v>496</v>
      </c>
      <c r="I3129" s="9">
        <v>2019</v>
      </c>
      <c r="L3129" s="9">
        <v>44.554283764438203</v>
      </c>
      <c r="M3129" s="9">
        <v>33.602439780214802</v>
      </c>
      <c r="O3129" s="9">
        <v>0</v>
      </c>
      <c r="P3129" s="9">
        <v>0</v>
      </c>
      <c r="Q3129" s="9">
        <v>0</v>
      </c>
      <c r="R3129" s="9" t="s">
        <v>469</v>
      </c>
      <c r="S3129" s="9" t="s">
        <v>14525</v>
      </c>
      <c r="T3129" s="9" t="s">
        <v>14526</v>
      </c>
    </row>
    <row r="3130" spans="1:21" hidden="1" x14ac:dyDescent="0.2">
      <c r="A3130" s="9">
        <v>3132</v>
      </c>
      <c r="B3130" s="9" t="s">
        <v>14527</v>
      </c>
      <c r="C3130" s="9" t="s">
        <v>242</v>
      </c>
      <c r="D3130" s="9" t="s">
        <v>228</v>
      </c>
      <c r="E3130" s="9" t="s">
        <v>243</v>
      </c>
      <c r="F3130" s="9" t="s">
        <v>3063</v>
      </c>
      <c r="G3130" s="9">
        <v>46</v>
      </c>
      <c r="I3130" s="9">
        <v>1998</v>
      </c>
      <c r="L3130" s="9">
        <v>41.464179999999999</v>
      </c>
      <c r="M3130" s="9">
        <v>1.9557</v>
      </c>
      <c r="O3130" s="9">
        <v>0</v>
      </c>
      <c r="P3130" s="9">
        <v>0</v>
      </c>
      <c r="Q3130" s="9">
        <v>0</v>
      </c>
      <c r="R3130" s="9" t="s">
        <v>393</v>
      </c>
      <c r="S3130" s="9" t="s">
        <v>14528</v>
      </c>
    </row>
    <row r="3131" spans="1:21" hidden="1" x14ac:dyDescent="0.2">
      <c r="A3131" s="9">
        <v>3133</v>
      </c>
      <c r="B3131" s="9" t="s">
        <v>14529</v>
      </c>
      <c r="C3131" s="9" t="s">
        <v>242</v>
      </c>
      <c r="D3131" s="9" t="s">
        <v>334</v>
      </c>
      <c r="E3131" s="9" t="s">
        <v>243</v>
      </c>
      <c r="F3131" s="9" t="s">
        <v>586</v>
      </c>
      <c r="G3131" s="9">
        <v>29</v>
      </c>
      <c r="I3131" s="9">
        <v>1998</v>
      </c>
      <c r="L3131" s="9">
        <v>44.916513999999999</v>
      </c>
      <c r="M3131" s="9">
        <v>-0.52685099999999996</v>
      </c>
      <c r="O3131" s="9">
        <v>0</v>
      </c>
      <c r="P3131" s="9">
        <v>0</v>
      </c>
      <c r="Q3131" s="9">
        <v>0</v>
      </c>
      <c r="R3131" s="9" t="s">
        <v>393</v>
      </c>
      <c r="S3131" s="9" t="s">
        <v>14530</v>
      </c>
    </row>
    <row r="3132" spans="1:21" x14ac:dyDescent="0.2">
      <c r="A3132" s="9">
        <v>3134</v>
      </c>
      <c r="B3132" s="9" t="s">
        <v>489</v>
      </c>
      <c r="C3132" s="9" t="s">
        <v>242</v>
      </c>
      <c r="D3132" s="9" t="s">
        <v>334</v>
      </c>
      <c r="E3132" s="9" t="s">
        <v>243</v>
      </c>
      <c r="F3132" s="9" t="s">
        <v>68</v>
      </c>
      <c r="G3132" s="9">
        <v>77</v>
      </c>
      <c r="I3132" s="9">
        <v>1984</v>
      </c>
      <c r="L3132" s="9">
        <v>51.494999999999997</v>
      </c>
      <c r="M3132" s="9">
        <v>4.2916699999999999</v>
      </c>
      <c r="O3132" s="9">
        <v>0</v>
      </c>
      <c r="P3132" s="9">
        <v>0</v>
      </c>
      <c r="Q3132" s="9">
        <v>0</v>
      </c>
      <c r="R3132" s="9" t="s">
        <v>469</v>
      </c>
      <c r="S3132" s="9" t="s">
        <v>490</v>
      </c>
      <c r="T3132" s="9" t="s">
        <v>491</v>
      </c>
    </row>
    <row r="3133" spans="1:21" x14ac:dyDescent="0.2">
      <c r="A3133" s="9">
        <v>3135</v>
      </c>
      <c r="B3133" s="9" t="s">
        <v>492</v>
      </c>
      <c r="C3133" s="9" t="s">
        <v>242</v>
      </c>
      <c r="D3133" s="9" t="s">
        <v>228</v>
      </c>
      <c r="E3133" s="9" t="s">
        <v>243</v>
      </c>
      <c r="F3133" s="9" t="s">
        <v>68</v>
      </c>
      <c r="G3133" s="9">
        <v>72</v>
      </c>
      <c r="I3133" s="9">
        <v>1995</v>
      </c>
      <c r="L3133" s="9">
        <v>52.10295</v>
      </c>
      <c r="M3133" s="9">
        <v>6.4985799999999996</v>
      </c>
      <c r="O3133" s="9">
        <v>0</v>
      </c>
      <c r="P3133" s="9">
        <v>0</v>
      </c>
      <c r="Q3133" s="9">
        <v>0</v>
      </c>
      <c r="R3133" s="9" t="s">
        <v>393</v>
      </c>
      <c r="S3133" s="9" t="s">
        <v>493</v>
      </c>
    </row>
    <row r="3134" spans="1:21" hidden="1" x14ac:dyDescent="0.2">
      <c r="A3134" s="9">
        <v>3136</v>
      </c>
      <c r="B3134" s="9" t="s">
        <v>14531</v>
      </c>
      <c r="C3134" s="9" t="s">
        <v>242</v>
      </c>
      <c r="D3134" s="9" t="s">
        <v>228</v>
      </c>
      <c r="E3134" s="9" t="s">
        <v>243</v>
      </c>
      <c r="F3134" s="9" t="s">
        <v>565</v>
      </c>
      <c r="G3134" s="9">
        <v>258</v>
      </c>
      <c r="I3134" s="9">
        <v>2020</v>
      </c>
      <c r="L3134" s="9">
        <v>52.518619999999999</v>
      </c>
      <c r="M3134" s="9">
        <v>13.376189999999999</v>
      </c>
      <c r="O3134" s="9">
        <v>0</v>
      </c>
      <c r="P3134" s="9">
        <v>0</v>
      </c>
      <c r="Q3134" s="9">
        <v>0</v>
      </c>
      <c r="R3134" s="9" t="s">
        <v>393</v>
      </c>
      <c r="S3134" s="9" t="s">
        <v>14532</v>
      </c>
    </row>
    <row r="3135" spans="1:21" hidden="1" x14ac:dyDescent="0.2">
      <c r="A3135" s="9">
        <v>3137</v>
      </c>
      <c r="B3135" s="9" t="s">
        <v>14533</v>
      </c>
      <c r="C3135" s="9" t="s">
        <v>242</v>
      </c>
      <c r="D3135" s="9" t="s">
        <v>228</v>
      </c>
      <c r="E3135" s="9" t="s">
        <v>243</v>
      </c>
      <c r="F3135" s="9" t="s">
        <v>3063</v>
      </c>
      <c r="G3135" s="9">
        <v>25</v>
      </c>
      <c r="I3135" s="9">
        <v>2003</v>
      </c>
      <c r="L3135" s="9">
        <v>43.156216658711301</v>
      </c>
      <c r="M3135" s="9">
        <v>-8.0233185848729107</v>
      </c>
      <c r="O3135" s="9">
        <v>0</v>
      </c>
      <c r="P3135" s="9">
        <v>0</v>
      </c>
      <c r="Q3135" s="9">
        <v>0</v>
      </c>
      <c r="R3135" s="9" t="s">
        <v>393</v>
      </c>
      <c r="S3135" s="9" t="s">
        <v>14534</v>
      </c>
    </row>
    <row r="3136" spans="1:21" x14ac:dyDescent="0.2">
      <c r="A3136" s="9">
        <v>3138</v>
      </c>
      <c r="B3136" s="9" t="s">
        <v>494</v>
      </c>
      <c r="C3136" s="9" t="s">
        <v>242</v>
      </c>
      <c r="D3136" s="9" t="s">
        <v>228</v>
      </c>
      <c r="E3136" s="9" t="s">
        <v>243</v>
      </c>
      <c r="F3136" s="9" t="s">
        <v>68</v>
      </c>
      <c r="G3136" s="9">
        <v>94</v>
      </c>
      <c r="I3136" s="9">
        <v>1991</v>
      </c>
      <c r="L3136" s="9">
        <v>51.879620000000003</v>
      </c>
      <c r="M3136" s="9">
        <v>4.2751149999999898</v>
      </c>
      <c r="O3136" s="9">
        <v>0</v>
      </c>
      <c r="P3136" s="9">
        <v>0</v>
      </c>
      <c r="Q3136" s="9">
        <v>0</v>
      </c>
      <c r="R3136" s="9" t="s">
        <v>469</v>
      </c>
      <c r="S3136" s="9" t="s">
        <v>495</v>
      </c>
      <c r="T3136" s="9" t="s">
        <v>496</v>
      </c>
    </row>
    <row r="3137" spans="1:23" hidden="1" x14ac:dyDescent="0.2">
      <c r="A3137" s="9">
        <v>3139</v>
      </c>
      <c r="B3137" s="9" t="s">
        <v>14535</v>
      </c>
      <c r="C3137" s="9" t="s">
        <v>242</v>
      </c>
      <c r="D3137" s="9" t="s">
        <v>334</v>
      </c>
      <c r="E3137" s="9" t="s">
        <v>243</v>
      </c>
      <c r="F3137" s="9" t="s">
        <v>565</v>
      </c>
      <c r="G3137" s="9">
        <v>36</v>
      </c>
      <c r="I3137" s="9">
        <v>1997</v>
      </c>
      <c r="L3137" s="9">
        <v>51.5122</v>
      </c>
      <c r="M3137" s="9">
        <v>13.9711</v>
      </c>
      <c r="O3137" s="9">
        <v>0</v>
      </c>
      <c r="P3137" s="9">
        <v>0</v>
      </c>
      <c r="Q3137" s="9">
        <v>0</v>
      </c>
      <c r="R3137" s="9" t="s">
        <v>393</v>
      </c>
      <c r="S3137" s="9" t="s">
        <v>14536</v>
      </c>
    </row>
    <row r="3138" spans="1:23" hidden="1" x14ac:dyDescent="0.2">
      <c r="A3138" s="9">
        <v>3140</v>
      </c>
      <c r="B3138" s="9" t="s">
        <v>14537</v>
      </c>
      <c r="C3138" s="9" t="s">
        <v>242</v>
      </c>
      <c r="D3138" s="9" t="s">
        <v>228</v>
      </c>
      <c r="E3138" s="9" t="s">
        <v>243</v>
      </c>
      <c r="F3138" s="9" t="s">
        <v>976</v>
      </c>
      <c r="G3138" s="9">
        <v>77</v>
      </c>
      <c r="I3138" s="9">
        <v>1999</v>
      </c>
      <c r="L3138" s="9">
        <v>52.255670000000002</v>
      </c>
      <c r="M3138" s="9">
        <v>0.72592000000000001</v>
      </c>
      <c r="O3138" s="9">
        <v>0</v>
      </c>
      <c r="P3138" s="9">
        <v>0</v>
      </c>
      <c r="Q3138" s="9">
        <v>0</v>
      </c>
      <c r="R3138" s="9" t="s">
        <v>393</v>
      </c>
      <c r="S3138" s="9" t="s">
        <v>14538</v>
      </c>
    </row>
    <row r="3139" spans="1:23" hidden="1" x14ac:dyDescent="0.2">
      <c r="A3139" s="9">
        <v>3141</v>
      </c>
      <c r="B3139" s="9" t="s">
        <v>14539</v>
      </c>
      <c r="C3139" s="9" t="s">
        <v>242</v>
      </c>
      <c r="D3139" s="9" t="s">
        <v>228</v>
      </c>
      <c r="E3139" s="9" t="s">
        <v>243</v>
      </c>
      <c r="F3139" s="9" t="s">
        <v>1121</v>
      </c>
      <c r="G3139" s="9">
        <v>32</v>
      </c>
      <c r="I3139" s="9">
        <v>2009</v>
      </c>
      <c r="L3139" s="9">
        <v>39.98321</v>
      </c>
      <c r="M3139" s="9">
        <v>-8.8512900000000005</v>
      </c>
      <c r="O3139" s="9">
        <v>0</v>
      </c>
      <c r="P3139" s="9">
        <v>0</v>
      </c>
      <c r="Q3139" s="9">
        <v>0</v>
      </c>
      <c r="R3139" s="9" t="s">
        <v>393</v>
      </c>
      <c r="S3139" s="9" t="s">
        <v>14540</v>
      </c>
    </row>
    <row r="3140" spans="1:23" hidden="1" x14ac:dyDescent="0.2">
      <c r="A3140" s="9">
        <v>3142</v>
      </c>
      <c r="B3140" s="9" t="s">
        <v>14541</v>
      </c>
      <c r="C3140" s="9" t="s">
        <v>242</v>
      </c>
      <c r="D3140" s="9" t="s">
        <v>228</v>
      </c>
      <c r="E3140" s="9" t="s">
        <v>243</v>
      </c>
      <c r="F3140" s="9" t="s">
        <v>3063</v>
      </c>
      <c r="G3140" s="9">
        <v>95</v>
      </c>
      <c r="I3140" s="9">
        <v>2002</v>
      </c>
      <c r="L3140" s="9">
        <v>37.704349999999998</v>
      </c>
      <c r="M3140" s="9">
        <v>-1.09995</v>
      </c>
      <c r="O3140" s="9">
        <v>0</v>
      </c>
      <c r="P3140" s="9">
        <v>0</v>
      </c>
      <c r="Q3140" s="9">
        <v>0</v>
      </c>
      <c r="R3140" s="9" t="s">
        <v>393</v>
      </c>
      <c r="S3140" s="9" t="s">
        <v>14542</v>
      </c>
    </row>
    <row r="3141" spans="1:23" hidden="1" x14ac:dyDescent="0.2">
      <c r="A3141" s="9">
        <v>3143</v>
      </c>
      <c r="B3141" s="9" t="s">
        <v>14543</v>
      </c>
      <c r="C3141" s="9" t="s">
        <v>242</v>
      </c>
      <c r="D3141" s="9" t="s">
        <v>334</v>
      </c>
      <c r="E3141" s="9" t="s">
        <v>243</v>
      </c>
      <c r="F3141" s="9" t="s">
        <v>598</v>
      </c>
      <c r="G3141" s="9">
        <v>50</v>
      </c>
      <c r="I3141" s="9">
        <v>2003</v>
      </c>
      <c r="L3141" s="9">
        <v>44.760460000000002</v>
      </c>
      <c r="M3141" s="9">
        <v>8.8552900000000001</v>
      </c>
      <c r="O3141" s="9">
        <v>0</v>
      </c>
      <c r="P3141" s="9">
        <v>0</v>
      </c>
      <c r="Q3141" s="9">
        <v>0</v>
      </c>
      <c r="R3141" s="9" t="s">
        <v>393</v>
      </c>
      <c r="S3141" s="9" t="s">
        <v>14544</v>
      </c>
    </row>
    <row r="3142" spans="1:23" hidden="1" x14ac:dyDescent="0.2">
      <c r="A3142" s="9">
        <v>3144</v>
      </c>
      <c r="B3142" s="9" t="s">
        <v>14545</v>
      </c>
      <c r="C3142" s="9" t="s">
        <v>242</v>
      </c>
      <c r="D3142" s="9" t="s">
        <v>228</v>
      </c>
      <c r="E3142" s="9" t="s">
        <v>229</v>
      </c>
      <c r="F3142" s="9" t="s">
        <v>3063</v>
      </c>
      <c r="G3142" s="9">
        <v>25</v>
      </c>
      <c r="I3142" s="9">
        <v>1997</v>
      </c>
      <c r="L3142" s="9">
        <v>40.456760000000003</v>
      </c>
      <c r="M3142" s="9">
        <v>-1.248</v>
      </c>
      <c r="O3142" s="9">
        <v>0</v>
      </c>
      <c r="P3142" s="9">
        <v>0</v>
      </c>
      <c r="Q3142" s="9">
        <v>0</v>
      </c>
      <c r="R3142" s="9" t="s">
        <v>393</v>
      </c>
      <c r="S3142" s="9" t="s">
        <v>14546</v>
      </c>
    </row>
    <row r="3143" spans="1:23" hidden="1" x14ac:dyDescent="0.2">
      <c r="A3143" s="9">
        <v>3145</v>
      </c>
      <c r="B3143" s="9" t="s">
        <v>14547</v>
      </c>
      <c r="C3143" s="9" t="s">
        <v>242</v>
      </c>
      <c r="D3143" s="9" t="s">
        <v>228</v>
      </c>
      <c r="E3143" s="9" t="s">
        <v>243</v>
      </c>
      <c r="F3143" s="9" t="s">
        <v>3063</v>
      </c>
      <c r="G3143" s="9">
        <v>38</v>
      </c>
      <c r="I3143" s="9">
        <v>1997</v>
      </c>
      <c r="L3143" s="9">
        <v>37.184080000000002</v>
      </c>
      <c r="M3143" s="9">
        <v>-6.9039400000000004</v>
      </c>
      <c r="O3143" s="9">
        <v>0</v>
      </c>
      <c r="P3143" s="9">
        <v>0</v>
      </c>
      <c r="Q3143" s="9">
        <v>0</v>
      </c>
      <c r="R3143" s="9" t="s">
        <v>393</v>
      </c>
      <c r="S3143" s="9" t="s">
        <v>14548</v>
      </c>
    </row>
    <row r="3144" spans="1:23" hidden="1" x14ac:dyDescent="0.2">
      <c r="A3144" s="9">
        <v>3146</v>
      </c>
      <c r="B3144" s="9" t="s">
        <v>14549</v>
      </c>
      <c r="C3144" s="9" t="s">
        <v>242</v>
      </c>
      <c r="D3144" s="9" t="s">
        <v>228</v>
      </c>
      <c r="E3144" s="9" t="s">
        <v>243</v>
      </c>
      <c r="F3144" s="9" t="s">
        <v>1153</v>
      </c>
      <c r="G3144" s="9">
        <v>98</v>
      </c>
      <c r="I3144" s="9">
        <v>1998</v>
      </c>
      <c r="L3144" s="9">
        <v>49.216169999999998</v>
      </c>
      <c r="M3144" s="9">
        <v>16.60633</v>
      </c>
      <c r="O3144" s="9">
        <v>0</v>
      </c>
      <c r="P3144" s="9">
        <v>0</v>
      </c>
      <c r="Q3144" s="9">
        <v>0</v>
      </c>
      <c r="R3144" s="9" t="s">
        <v>393</v>
      </c>
      <c r="S3144" s="9" t="s">
        <v>14550</v>
      </c>
    </row>
    <row r="3145" spans="1:23" hidden="1" x14ac:dyDescent="0.2">
      <c r="A3145" s="9">
        <v>3147</v>
      </c>
      <c r="B3145" s="9" t="s">
        <v>14551</v>
      </c>
      <c r="C3145" s="9" t="s">
        <v>242</v>
      </c>
      <c r="D3145" s="9" t="s">
        <v>334</v>
      </c>
      <c r="E3145" s="9" t="s">
        <v>243</v>
      </c>
      <c r="F3145" s="9" t="s">
        <v>586</v>
      </c>
      <c r="G3145" s="9">
        <v>45</v>
      </c>
      <c r="I3145" s="9">
        <v>1992</v>
      </c>
      <c r="L3145" s="9">
        <v>49.129261899390698</v>
      </c>
      <c r="M3145" s="9">
        <v>6.1835680917342204</v>
      </c>
      <c r="O3145" s="9">
        <v>0</v>
      </c>
      <c r="P3145" s="9">
        <v>0</v>
      </c>
      <c r="Q3145" s="9">
        <v>0</v>
      </c>
      <c r="R3145" s="9" t="s">
        <v>393</v>
      </c>
      <c r="S3145" s="9" t="s">
        <v>14552</v>
      </c>
    </row>
    <row r="3146" spans="1:23" hidden="1" x14ac:dyDescent="0.2">
      <c r="A3146" s="9">
        <v>3148</v>
      </c>
      <c r="B3146" s="9" t="s">
        <v>14553</v>
      </c>
      <c r="C3146" s="9" t="s">
        <v>242</v>
      </c>
      <c r="D3146" s="9" t="s">
        <v>228</v>
      </c>
      <c r="E3146" s="9" t="s">
        <v>243</v>
      </c>
      <c r="F3146" s="9" t="s">
        <v>565</v>
      </c>
      <c r="G3146" s="9">
        <v>380</v>
      </c>
      <c r="I3146" s="9">
        <v>1973</v>
      </c>
      <c r="L3146" s="9">
        <v>51.680399999999999</v>
      </c>
      <c r="M3146" s="9">
        <v>7.0968999999999998</v>
      </c>
      <c r="O3146" s="9">
        <v>0</v>
      </c>
      <c r="P3146" s="9">
        <v>0</v>
      </c>
      <c r="Q3146" s="9">
        <v>0</v>
      </c>
      <c r="R3146" s="9" t="s">
        <v>6456</v>
      </c>
      <c r="S3146" s="9" t="s">
        <v>14554</v>
      </c>
      <c r="T3146" s="9" t="s">
        <v>14555</v>
      </c>
      <c r="U3146" s="9" t="s">
        <v>14556</v>
      </c>
      <c r="V3146" s="9" t="s">
        <v>14557</v>
      </c>
      <c r="W3146" s="9" t="s">
        <v>14558</v>
      </c>
    </row>
    <row r="3147" spans="1:23" hidden="1" x14ac:dyDescent="0.2">
      <c r="A3147" s="9">
        <v>3149</v>
      </c>
      <c r="B3147" s="9" t="s">
        <v>14559</v>
      </c>
      <c r="C3147" s="9" t="s">
        <v>242</v>
      </c>
      <c r="D3147" s="9" t="s">
        <v>334</v>
      </c>
      <c r="E3147" s="9" t="s">
        <v>243</v>
      </c>
      <c r="F3147" s="9" t="s">
        <v>976</v>
      </c>
      <c r="G3147" s="9">
        <v>40</v>
      </c>
      <c r="I3147" s="9">
        <v>2000</v>
      </c>
      <c r="L3147" s="9">
        <v>53.303034840726703</v>
      </c>
      <c r="M3147" s="9">
        <v>-2.9241109597963102</v>
      </c>
      <c r="O3147" s="9">
        <v>0</v>
      </c>
      <c r="P3147" s="9">
        <v>0</v>
      </c>
      <c r="Q3147" s="9">
        <v>0</v>
      </c>
      <c r="R3147" s="9" t="s">
        <v>393</v>
      </c>
      <c r="S3147" s="9" t="s">
        <v>14560</v>
      </c>
    </row>
    <row r="3148" spans="1:23" hidden="1" x14ac:dyDescent="0.2">
      <c r="A3148" s="9">
        <v>3150</v>
      </c>
      <c r="B3148" s="9" t="s">
        <v>14561</v>
      </c>
      <c r="C3148" s="9" t="s">
        <v>242</v>
      </c>
      <c r="D3148" s="9" t="s">
        <v>228</v>
      </c>
      <c r="E3148" s="9" t="s">
        <v>229</v>
      </c>
      <c r="F3148" s="9" t="s">
        <v>598</v>
      </c>
      <c r="G3148" s="9">
        <v>50</v>
      </c>
      <c r="I3148" s="9">
        <v>1998</v>
      </c>
      <c r="L3148" s="9">
        <v>45.533560000000001</v>
      </c>
      <c r="M3148" s="9">
        <v>9.2631099999999993</v>
      </c>
      <c r="O3148" s="9">
        <v>0</v>
      </c>
      <c r="P3148" s="9">
        <v>0</v>
      </c>
      <c r="Q3148" s="9">
        <v>0</v>
      </c>
      <c r="R3148" s="9" t="s">
        <v>393</v>
      </c>
      <c r="S3148" s="9" t="s">
        <v>14562</v>
      </c>
    </row>
    <row r="3149" spans="1:23" hidden="1" x14ac:dyDescent="0.2">
      <c r="A3149" s="9">
        <v>3151</v>
      </c>
      <c r="B3149" s="9" t="s">
        <v>14563</v>
      </c>
      <c r="C3149" s="9" t="s">
        <v>242</v>
      </c>
      <c r="D3149" s="9" t="s">
        <v>334</v>
      </c>
      <c r="E3149" s="9" t="s">
        <v>243</v>
      </c>
      <c r="F3149" s="9" t="s">
        <v>586</v>
      </c>
      <c r="G3149" s="9">
        <v>88</v>
      </c>
      <c r="I3149" s="9">
        <v>2003</v>
      </c>
      <c r="L3149" s="9">
        <v>45.126714</v>
      </c>
      <c r="M3149" s="9">
        <v>1.2301120000000001</v>
      </c>
      <c r="O3149" s="9">
        <v>0</v>
      </c>
      <c r="P3149" s="9">
        <v>0</v>
      </c>
      <c r="Q3149" s="9">
        <v>0</v>
      </c>
      <c r="R3149" s="9" t="s">
        <v>469</v>
      </c>
      <c r="S3149" s="9" t="s">
        <v>14564</v>
      </c>
      <c r="T3149" s="9" t="s">
        <v>14565</v>
      </c>
    </row>
    <row r="3150" spans="1:23" hidden="1" x14ac:dyDescent="0.2">
      <c r="A3150" s="9">
        <v>3152</v>
      </c>
      <c r="B3150" s="9" t="s">
        <v>14566</v>
      </c>
      <c r="C3150" s="9" t="s">
        <v>242</v>
      </c>
      <c r="D3150" s="9" t="s">
        <v>334</v>
      </c>
      <c r="E3150" s="9" t="s">
        <v>243</v>
      </c>
      <c r="F3150" s="9" t="s">
        <v>976</v>
      </c>
      <c r="G3150" s="9">
        <v>50</v>
      </c>
      <c r="I3150" s="9">
        <v>1924</v>
      </c>
      <c r="L3150" s="9">
        <v>51.376513000000003</v>
      </c>
      <c r="M3150" s="9">
        <v>-0.11622200000000001</v>
      </c>
      <c r="O3150" s="9">
        <v>0</v>
      </c>
      <c r="P3150" s="9">
        <v>0</v>
      </c>
      <c r="Q3150" s="9">
        <v>0</v>
      </c>
      <c r="R3150" s="9" t="s">
        <v>393</v>
      </c>
      <c r="S3150" s="9" t="s">
        <v>14567</v>
      </c>
    </row>
    <row r="3151" spans="1:23" x14ac:dyDescent="0.2">
      <c r="A3151" s="9">
        <v>3153</v>
      </c>
      <c r="B3151" s="9" t="s">
        <v>497</v>
      </c>
      <c r="C3151" s="9" t="s">
        <v>242</v>
      </c>
      <c r="D3151" s="9" t="s">
        <v>228</v>
      </c>
      <c r="E3151" s="9" t="s">
        <v>229</v>
      </c>
      <c r="F3151" s="9" t="s">
        <v>68</v>
      </c>
      <c r="G3151" s="9">
        <v>71</v>
      </c>
      <c r="I3151" s="9">
        <v>1993</v>
      </c>
      <c r="L3151" s="9">
        <v>52.097000000000001</v>
      </c>
      <c r="M3151" s="9">
        <v>6.0514200000000002</v>
      </c>
      <c r="O3151" s="9">
        <v>0</v>
      </c>
      <c r="P3151" s="9">
        <v>0</v>
      </c>
      <c r="Q3151" s="9">
        <v>0</v>
      </c>
      <c r="R3151" s="9" t="s">
        <v>393</v>
      </c>
      <c r="S3151" s="9" t="s">
        <v>498</v>
      </c>
    </row>
    <row r="3152" spans="1:23" hidden="1" x14ac:dyDescent="0.2">
      <c r="A3152" s="9">
        <v>3154</v>
      </c>
      <c r="B3152" s="9" t="s">
        <v>14568</v>
      </c>
      <c r="C3152" s="9" t="s">
        <v>242</v>
      </c>
      <c r="D3152" s="9" t="s">
        <v>334</v>
      </c>
      <c r="E3152" s="9" t="s">
        <v>243</v>
      </c>
      <c r="F3152" s="9" t="s">
        <v>976</v>
      </c>
      <c r="G3152" s="9">
        <v>58</v>
      </c>
      <c r="L3152" s="9">
        <v>52.884065</v>
      </c>
      <c r="M3152" s="9">
        <v>-1.4640759999999999</v>
      </c>
      <c r="O3152" s="9">
        <v>0</v>
      </c>
      <c r="P3152" s="9">
        <v>0</v>
      </c>
      <c r="Q3152" s="9">
        <v>0</v>
      </c>
      <c r="R3152" s="9" t="s">
        <v>393</v>
      </c>
      <c r="S3152" s="9" t="s">
        <v>14569</v>
      </c>
    </row>
    <row r="3153" spans="1:21" x14ac:dyDescent="0.2">
      <c r="A3153" s="9">
        <v>3155</v>
      </c>
      <c r="B3153" s="9" t="s">
        <v>499</v>
      </c>
      <c r="C3153" s="9" t="s">
        <v>242</v>
      </c>
      <c r="D3153" s="9" t="s">
        <v>334</v>
      </c>
      <c r="E3153" s="9" t="s">
        <v>243</v>
      </c>
      <c r="F3153" s="9" t="s">
        <v>68</v>
      </c>
      <c r="G3153" s="9">
        <v>29</v>
      </c>
      <c r="I3153" s="9">
        <v>1998</v>
      </c>
      <c r="L3153" s="9">
        <v>51.815330000000003</v>
      </c>
      <c r="M3153" s="9">
        <v>4.7249299999999996</v>
      </c>
      <c r="O3153" s="9">
        <v>0</v>
      </c>
      <c r="P3153" s="9">
        <v>0</v>
      </c>
      <c r="Q3153" s="9">
        <v>0</v>
      </c>
      <c r="R3153" s="9" t="s">
        <v>393</v>
      </c>
      <c r="S3153" s="9" t="s">
        <v>500</v>
      </c>
    </row>
    <row r="3154" spans="1:21" hidden="1" x14ac:dyDescent="0.2">
      <c r="A3154" s="9">
        <v>3156</v>
      </c>
      <c r="B3154" s="9" t="s">
        <v>14570</v>
      </c>
      <c r="C3154" s="9" t="s">
        <v>242</v>
      </c>
      <c r="D3154" s="9" t="s">
        <v>228</v>
      </c>
      <c r="E3154" s="9" t="s">
        <v>243</v>
      </c>
      <c r="F3154" s="9" t="s">
        <v>565</v>
      </c>
      <c r="G3154" s="9">
        <v>47</v>
      </c>
      <c r="I3154" s="9">
        <v>2013</v>
      </c>
      <c r="L3154" s="9">
        <v>49.988199999999999</v>
      </c>
      <c r="M3154" s="9">
        <v>9.1557999999999993</v>
      </c>
      <c r="O3154" s="9">
        <v>0</v>
      </c>
      <c r="P3154" s="9">
        <v>0</v>
      </c>
      <c r="Q3154" s="9">
        <v>0</v>
      </c>
      <c r="R3154" s="9" t="s">
        <v>393</v>
      </c>
      <c r="S3154" s="9" t="s">
        <v>14571</v>
      </c>
    </row>
    <row r="3155" spans="1:21" hidden="1" x14ac:dyDescent="0.2">
      <c r="A3155" s="9">
        <v>3157</v>
      </c>
      <c r="B3155" s="9" t="s">
        <v>14572</v>
      </c>
      <c r="C3155" s="9" t="s">
        <v>242</v>
      </c>
      <c r="D3155" s="9" t="s">
        <v>228</v>
      </c>
      <c r="E3155" s="9" t="s">
        <v>243</v>
      </c>
      <c r="F3155" s="9" t="s">
        <v>2452</v>
      </c>
      <c r="G3155" s="9">
        <v>38</v>
      </c>
      <c r="I3155" s="9">
        <v>1998</v>
      </c>
      <c r="L3155" s="9">
        <v>55.784689999999998</v>
      </c>
      <c r="M3155" s="9">
        <v>12.52276</v>
      </c>
      <c r="O3155" s="9">
        <v>0</v>
      </c>
      <c r="P3155" s="9">
        <v>0</v>
      </c>
      <c r="Q3155" s="9">
        <v>0</v>
      </c>
      <c r="R3155" s="9" t="s">
        <v>393</v>
      </c>
      <c r="S3155" s="9" t="s">
        <v>14573</v>
      </c>
    </row>
    <row r="3156" spans="1:21" hidden="1" x14ac:dyDescent="0.2">
      <c r="A3156" s="9">
        <v>3158</v>
      </c>
      <c r="B3156" s="9" t="s">
        <v>14574</v>
      </c>
      <c r="C3156" s="9" t="s">
        <v>242</v>
      </c>
      <c r="D3156" s="9" t="s">
        <v>228</v>
      </c>
      <c r="E3156" s="9" t="s">
        <v>243</v>
      </c>
      <c r="F3156" s="9" t="s">
        <v>3063</v>
      </c>
      <c r="G3156" s="9">
        <v>40</v>
      </c>
      <c r="I3156" s="9">
        <v>2009</v>
      </c>
      <c r="L3156" s="9">
        <v>41.839469999999999</v>
      </c>
      <c r="M3156" s="9">
        <v>-4.5601399999999996</v>
      </c>
      <c r="O3156" s="9">
        <v>0</v>
      </c>
      <c r="P3156" s="9">
        <v>0</v>
      </c>
      <c r="Q3156" s="9">
        <v>0</v>
      </c>
      <c r="R3156" s="9" t="s">
        <v>393</v>
      </c>
      <c r="S3156" s="9" t="s">
        <v>14575</v>
      </c>
    </row>
    <row r="3157" spans="1:21" hidden="1" x14ac:dyDescent="0.2">
      <c r="A3157" s="9">
        <v>3159</v>
      </c>
      <c r="B3157" s="9" t="s">
        <v>14576</v>
      </c>
      <c r="C3157" s="9" t="s">
        <v>242</v>
      </c>
      <c r="D3157" s="9" t="s">
        <v>228</v>
      </c>
      <c r="E3157" s="9" t="s">
        <v>243</v>
      </c>
      <c r="F3157" s="9" t="s">
        <v>565</v>
      </c>
      <c r="G3157" s="9">
        <v>274</v>
      </c>
      <c r="I3157" s="9">
        <v>2002</v>
      </c>
      <c r="L3157" s="9">
        <v>51.390659999999997</v>
      </c>
      <c r="M3157" s="9">
        <v>6.7477799999999997</v>
      </c>
      <c r="O3157" s="9">
        <v>0</v>
      </c>
      <c r="P3157" s="9">
        <v>0</v>
      </c>
      <c r="Q3157" s="9">
        <v>0</v>
      </c>
      <c r="R3157" s="9" t="s">
        <v>469</v>
      </c>
      <c r="S3157" s="9" t="s">
        <v>14577</v>
      </c>
      <c r="T3157" s="9" t="s">
        <v>14578</v>
      </c>
    </row>
    <row r="3158" spans="1:21" hidden="1" x14ac:dyDescent="0.2">
      <c r="A3158" s="9">
        <v>3160</v>
      </c>
      <c r="B3158" s="9" t="s">
        <v>14579</v>
      </c>
      <c r="C3158" s="9" t="s">
        <v>242</v>
      </c>
      <c r="D3158" s="9" t="s">
        <v>228</v>
      </c>
      <c r="E3158" s="9" t="s">
        <v>229</v>
      </c>
      <c r="F3158" s="9" t="s">
        <v>3063</v>
      </c>
      <c r="G3158" s="9">
        <v>1199</v>
      </c>
      <c r="I3158" s="9">
        <v>2006</v>
      </c>
      <c r="L3158" s="9">
        <v>37.570900000000002</v>
      </c>
      <c r="M3158" s="9">
        <v>-0.94579999999999897</v>
      </c>
      <c r="O3158" s="9">
        <v>0</v>
      </c>
      <c r="P3158" s="9">
        <v>0</v>
      </c>
      <c r="Q3158" s="9">
        <v>0</v>
      </c>
      <c r="R3158" s="9" t="s">
        <v>476</v>
      </c>
      <c r="S3158" s="9" t="s">
        <v>14580</v>
      </c>
      <c r="T3158" s="9" t="s">
        <v>14581</v>
      </c>
      <c r="U3158" s="9" t="s">
        <v>14582</v>
      </c>
    </row>
    <row r="3159" spans="1:21" hidden="1" x14ac:dyDescent="0.2">
      <c r="A3159" s="9">
        <v>3161</v>
      </c>
      <c r="B3159" s="9" t="s">
        <v>14583</v>
      </c>
      <c r="C3159" s="9" t="s">
        <v>242</v>
      </c>
      <c r="D3159" s="9" t="s">
        <v>334</v>
      </c>
      <c r="E3159" s="9" t="s">
        <v>243</v>
      </c>
      <c r="F3159" s="9" t="s">
        <v>9610</v>
      </c>
      <c r="G3159" s="9">
        <v>198</v>
      </c>
      <c r="I3159" s="9">
        <v>1998</v>
      </c>
      <c r="L3159" s="9">
        <v>45.808059999999898</v>
      </c>
      <c r="M3159" s="9">
        <v>15.94819</v>
      </c>
      <c r="O3159" s="9">
        <v>0</v>
      </c>
      <c r="P3159" s="9">
        <v>0</v>
      </c>
      <c r="Q3159" s="9">
        <v>0</v>
      </c>
      <c r="R3159" s="9" t="s">
        <v>476</v>
      </c>
      <c r="S3159" s="9" t="s">
        <v>14584</v>
      </c>
      <c r="T3159" s="9" t="s">
        <v>14585</v>
      </c>
      <c r="U3159" s="9" t="s">
        <v>14586</v>
      </c>
    </row>
    <row r="3160" spans="1:21" hidden="1" x14ac:dyDescent="0.2">
      <c r="A3160" s="9">
        <v>3162</v>
      </c>
      <c r="B3160" s="9" t="s">
        <v>10302</v>
      </c>
      <c r="C3160" s="9" t="s">
        <v>242</v>
      </c>
      <c r="D3160" s="9" t="s">
        <v>228</v>
      </c>
      <c r="E3160" s="9" t="s">
        <v>243</v>
      </c>
      <c r="F3160" s="9" t="s">
        <v>824</v>
      </c>
      <c r="G3160" s="9">
        <v>115</v>
      </c>
      <c r="I3160" s="9">
        <v>2023</v>
      </c>
      <c r="L3160" s="9">
        <v>54.180334999999999</v>
      </c>
      <c r="M3160" s="9">
        <v>19.385749000000001</v>
      </c>
      <c r="O3160" s="9">
        <v>0</v>
      </c>
      <c r="P3160" s="9">
        <v>0</v>
      </c>
      <c r="Q3160" s="9">
        <v>0</v>
      </c>
      <c r="R3160" s="9" t="s">
        <v>393</v>
      </c>
      <c r="S3160" s="9" t="s">
        <v>14587</v>
      </c>
    </row>
    <row r="3161" spans="1:21" hidden="1" x14ac:dyDescent="0.2">
      <c r="A3161" s="9">
        <v>3163</v>
      </c>
      <c r="B3161" s="9" t="s">
        <v>14588</v>
      </c>
      <c r="C3161" s="9" t="s">
        <v>242</v>
      </c>
      <c r="D3161" s="9" t="s">
        <v>228</v>
      </c>
      <c r="E3161" s="9" t="s">
        <v>229</v>
      </c>
      <c r="F3161" s="9" t="s">
        <v>598</v>
      </c>
      <c r="G3161" s="9">
        <v>50</v>
      </c>
      <c r="I3161" s="9">
        <v>2006</v>
      </c>
      <c r="L3161" s="9">
        <v>45.93844</v>
      </c>
      <c r="M3161" s="9">
        <v>13.6059</v>
      </c>
      <c r="O3161" s="9">
        <v>0</v>
      </c>
      <c r="P3161" s="9">
        <v>0</v>
      </c>
      <c r="Q3161" s="9">
        <v>0</v>
      </c>
      <c r="R3161" s="9" t="s">
        <v>393</v>
      </c>
      <c r="S3161" s="9" t="s">
        <v>14589</v>
      </c>
    </row>
    <row r="3162" spans="1:21" x14ac:dyDescent="0.2">
      <c r="A3162" s="9">
        <v>3164</v>
      </c>
      <c r="B3162" s="9" t="s">
        <v>501</v>
      </c>
      <c r="C3162" s="9" t="s">
        <v>242</v>
      </c>
      <c r="D3162" s="9" t="s">
        <v>334</v>
      </c>
      <c r="E3162" s="9" t="s">
        <v>243</v>
      </c>
      <c r="F3162" s="9" t="s">
        <v>68</v>
      </c>
      <c r="G3162" s="9">
        <v>60</v>
      </c>
      <c r="I3162" s="9">
        <v>1982</v>
      </c>
      <c r="L3162" s="9">
        <v>52.774940000000001</v>
      </c>
      <c r="M3162" s="9">
        <v>6.9047400000000003</v>
      </c>
      <c r="O3162" s="9">
        <v>0</v>
      </c>
      <c r="P3162" s="9">
        <v>0</v>
      </c>
      <c r="Q3162" s="9">
        <v>0</v>
      </c>
      <c r="R3162" s="9" t="s">
        <v>393</v>
      </c>
      <c r="S3162" s="9" t="s">
        <v>502</v>
      </c>
    </row>
    <row r="3163" spans="1:21" hidden="1" x14ac:dyDescent="0.2">
      <c r="A3163" s="9">
        <v>3165</v>
      </c>
      <c r="B3163" s="9" t="s">
        <v>14590</v>
      </c>
      <c r="C3163" s="9" t="s">
        <v>242</v>
      </c>
      <c r="D3163" s="9" t="s">
        <v>334</v>
      </c>
      <c r="E3163" s="9" t="s">
        <v>243</v>
      </c>
      <c r="F3163" s="9" t="s">
        <v>565</v>
      </c>
      <c r="G3163" s="9">
        <v>66</v>
      </c>
      <c r="I3163" s="9">
        <v>1996</v>
      </c>
      <c r="L3163" s="9">
        <v>52.558520000000001</v>
      </c>
      <c r="M3163" s="9">
        <v>7.3076600000000003</v>
      </c>
      <c r="O3163" s="9">
        <v>0</v>
      </c>
      <c r="P3163" s="9">
        <v>0</v>
      </c>
      <c r="Q3163" s="9">
        <v>0</v>
      </c>
      <c r="R3163" s="9" t="s">
        <v>393</v>
      </c>
      <c r="S3163" s="9" t="s">
        <v>14591</v>
      </c>
    </row>
    <row r="3164" spans="1:21" hidden="1" x14ac:dyDescent="0.2">
      <c r="A3164" s="9">
        <v>3166</v>
      </c>
      <c r="B3164" s="9" t="s">
        <v>14592</v>
      </c>
      <c r="C3164" s="9" t="s">
        <v>242</v>
      </c>
      <c r="D3164" s="9" t="s">
        <v>228</v>
      </c>
      <c r="E3164" s="9" t="s">
        <v>243</v>
      </c>
      <c r="F3164" s="9" t="s">
        <v>3063</v>
      </c>
      <c r="G3164" s="9">
        <v>21</v>
      </c>
      <c r="I3164" s="9">
        <v>2009</v>
      </c>
      <c r="L3164" s="9">
        <v>42.483849999999997</v>
      </c>
      <c r="M3164" s="9">
        <v>-3.1508400000000001</v>
      </c>
      <c r="O3164" s="9">
        <v>0</v>
      </c>
      <c r="P3164" s="9">
        <v>0</v>
      </c>
      <c r="Q3164" s="9">
        <v>0</v>
      </c>
      <c r="R3164" s="9" t="s">
        <v>393</v>
      </c>
      <c r="S3164" s="9" t="s">
        <v>14593</v>
      </c>
    </row>
    <row r="3165" spans="1:21" x14ac:dyDescent="0.2">
      <c r="A3165" s="9">
        <v>3167</v>
      </c>
      <c r="B3165" s="9" t="s">
        <v>503</v>
      </c>
      <c r="C3165" s="9" t="s">
        <v>242</v>
      </c>
      <c r="D3165" s="9" t="s">
        <v>228</v>
      </c>
      <c r="E3165" s="9" t="s">
        <v>243</v>
      </c>
      <c r="F3165" s="9" t="s">
        <v>68</v>
      </c>
      <c r="G3165" s="9">
        <v>62</v>
      </c>
      <c r="I3165" s="9">
        <v>1985</v>
      </c>
      <c r="L3165" s="9">
        <v>52.214149999999997</v>
      </c>
      <c r="M3165" s="9">
        <v>6.8279699999999997</v>
      </c>
      <c r="O3165" s="9">
        <v>0</v>
      </c>
      <c r="P3165" s="9">
        <v>0</v>
      </c>
      <c r="Q3165" s="9">
        <v>0</v>
      </c>
      <c r="R3165" s="9" t="s">
        <v>393</v>
      </c>
      <c r="S3165" s="9" t="s">
        <v>504</v>
      </c>
    </row>
    <row r="3166" spans="1:21" hidden="1" x14ac:dyDescent="0.2">
      <c r="A3166" s="9">
        <v>3168</v>
      </c>
      <c r="B3166" s="9" t="s">
        <v>14594</v>
      </c>
      <c r="C3166" s="9" t="s">
        <v>242</v>
      </c>
      <c r="D3166" s="9" t="s">
        <v>334</v>
      </c>
      <c r="E3166" s="9" t="s">
        <v>229</v>
      </c>
      <c r="F3166" s="9" t="s">
        <v>2452</v>
      </c>
      <c r="G3166" s="9">
        <v>25</v>
      </c>
      <c r="I3166" s="9">
        <v>2005</v>
      </c>
      <c r="L3166" s="9">
        <v>55.46181</v>
      </c>
      <c r="M3166" s="9">
        <v>8.4656199999999995</v>
      </c>
      <c r="O3166" s="9">
        <v>0</v>
      </c>
      <c r="P3166" s="9">
        <v>0</v>
      </c>
      <c r="Q3166" s="9">
        <v>0</v>
      </c>
      <c r="R3166" s="9" t="s">
        <v>393</v>
      </c>
      <c r="S3166" s="9" t="s">
        <v>14595</v>
      </c>
    </row>
    <row r="3167" spans="1:21" hidden="1" x14ac:dyDescent="0.2">
      <c r="A3167" s="9">
        <v>3169</v>
      </c>
      <c r="B3167" s="9" t="s">
        <v>14596</v>
      </c>
      <c r="C3167" s="9" t="s">
        <v>242</v>
      </c>
      <c r="D3167" s="9" t="s">
        <v>334</v>
      </c>
      <c r="E3167" s="9" t="s">
        <v>229</v>
      </c>
      <c r="F3167" s="9" t="s">
        <v>976</v>
      </c>
      <c r="G3167" s="9">
        <v>50</v>
      </c>
      <c r="L3167" s="9">
        <v>50.706544999999998</v>
      </c>
      <c r="M3167" s="9">
        <v>-3.524292</v>
      </c>
      <c r="O3167" s="9">
        <v>0</v>
      </c>
      <c r="P3167" s="9">
        <v>0</v>
      </c>
      <c r="Q3167" s="9">
        <v>0</v>
      </c>
      <c r="R3167" s="9" t="s">
        <v>393</v>
      </c>
      <c r="S3167" s="9" t="s">
        <v>14597</v>
      </c>
    </row>
    <row r="3168" spans="1:21" hidden="1" x14ac:dyDescent="0.2">
      <c r="A3168" s="9">
        <v>3170</v>
      </c>
      <c r="B3168" s="9" t="s">
        <v>14598</v>
      </c>
      <c r="C3168" s="9" t="s">
        <v>242</v>
      </c>
      <c r="D3168" s="9" t="s">
        <v>334</v>
      </c>
      <c r="E3168" s="9" t="s">
        <v>243</v>
      </c>
      <c r="F3168" s="9" t="s">
        <v>565</v>
      </c>
      <c r="G3168" s="9">
        <v>30</v>
      </c>
      <c r="I3168" s="9">
        <v>2014</v>
      </c>
      <c r="L3168" s="9">
        <v>52.410249999999998</v>
      </c>
      <c r="M3168" s="9">
        <v>9.8125300000000006</v>
      </c>
      <c r="O3168" s="9">
        <v>0</v>
      </c>
      <c r="P3168" s="9">
        <v>0</v>
      </c>
      <c r="Q3168" s="9">
        <v>0</v>
      </c>
      <c r="R3168" s="9" t="s">
        <v>393</v>
      </c>
      <c r="S3168" s="9" t="s">
        <v>14599</v>
      </c>
    </row>
    <row r="3169" spans="1:21" hidden="1" x14ac:dyDescent="0.2">
      <c r="A3169" s="9">
        <v>3171</v>
      </c>
      <c r="B3169" s="9" t="s">
        <v>14600</v>
      </c>
      <c r="C3169" s="9" t="s">
        <v>242</v>
      </c>
      <c r="D3169" s="9" t="s">
        <v>334</v>
      </c>
      <c r="E3169" s="9" t="s">
        <v>243</v>
      </c>
      <c r="F3169" s="9" t="s">
        <v>976</v>
      </c>
      <c r="G3169" s="9">
        <v>125</v>
      </c>
      <c r="I3169" s="9">
        <v>1985</v>
      </c>
      <c r="L3169" s="9">
        <v>50.833370000000002</v>
      </c>
      <c r="M3169" s="9">
        <v>-1.3696600000000001</v>
      </c>
      <c r="O3169" s="9">
        <v>0</v>
      </c>
      <c r="P3169" s="9">
        <v>0</v>
      </c>
      <c r="Q3169" s="9">
        <v>0</v>
      </c>
      <c r="R3169" s="9" t="s">
        <v>393</v>
      </c>
      <c r="S3169" s="9" t="s">
        <v>14601</v>
      </c>
    </row>
    <row r="3170" spans="1:21" hidden="1" x14ac:dyDescent="0.2">
      <c r="A3170" s="9">
        <v>3172</v>
      </c>
      <c r="B3170" s="9" t="s">
        <v>14602</v>
      </c>
      <c r="C3170" s="9" t="s">
        <v>242</v>
      </c>
      <c r="D3170" s="9" t="s">
        <v>228</v>
      </c>
      <c r="E3170" s="9" t="s">
        <v>229</v>
      </c>
      <c r="F3170" s="9" t="s">
        <v>1121</v>
      </c>
      <c r="G3170" s="9">
        <v>67</v>
      </c>
      <c r="I3170" s="9">
        <v>2000</v>
      </c>
      <c r="L3170" s="9">
        <v>40.057600000000001</v>
      </c>
      <c r="M3170" s="9">
        <v>-8.8595000000000006</v>
      </c>
      <c r="O3170" s="9">
        <v>0</v>
      </c>
      <c r="P3170" s="9">
        <v>0</v>
      </c>
      <c r="Q3170" s="9">
        <v>0</v>
      </c>
      <c r="R3170" s="9" t="s">
        <v>393</v>
      </c>
      <c r="S3170" s="9" t="s">
        <v>14603</v>
      </c>
    </row>
    <row r="3171" spans="1:21" hidden="1" x14ac:dyDescent="0.2">
      <c r="A3171" s="9">
        <v>3173</v>
      </c>
      <c r="B3171" s="9" t="s">
        <v>14604</v>
      </c>
      <c r="C3171" s="9" t="s">
        <v>242</v>
      </c>
      <c r="D3171" s="9" t="s">
        <v>228</v>
      </c>
      <c r="E3171" s="9" t="s">
        <v>229</v>
      </c>
      <c r="F3171" s="9" t="s">
        <v>3063</v>
      </c>
      <c r="G3171" s="9">
        <v>21</v>
      </c>
      <c r="I3171" s="9">
        <v>1993</v>
      </c>
      <c r="L3171" s="9">
        <v>41.752020000000002</v>
      </c>
      <c r="M3171" s="9">
        <v>-1.18021</v>
      </c>
      <c r="O3171" s="9">
        <v>0</v>
      </c>
      <c r="P3171" s="9">
        <v>0</v>
      </c>
      <c r="Q3171" s="9">
        <v>0</v>
      </c>
      <c r="R3171" s="9" t="s">
        <v>393</v>
      </c>
      <c r="S3171" s="9" t="s">
        <v>14605</v>
      </c>
    </row>
    <row r="3172" spans="1:21" hidden="1" x14ac:dyDescent="0.2">
      <c r="A3172" s="9">
        <v>3174</v>
      </c>
      <c r="B3172" s="9" t="s">
        <v>14606</v>
      </c>
      <c r="C3172" s="9" t="s">
        <v>242</v>
      </c>
      <c r="D3172" s="9" t="s">
        <v>334</v>
      </c>
      <c r="E3172" s="9" t="s">
        <v>243</v>
      </c>
      <c r="F3172" s="9" t="s">
        <v>1121</v>
      </c>
      <c r="G3172" s="9">
        <v>24</v>
      </c>
      <c r="I3172" s="9">
        <v>2010</v>
      </c>
      <c r="L3172" s="9">
        <v>40.866599999999998</v>
      </c>
      <c r="M3172" s="9">
        <v>-8.4151000000000007</v>
      </c>
      <c r="O3172" s="9">
        <v>0</v>
      </c>
      <c r="P3172" s="9">
        <v>0</v>
      </c>
      <c r="Q3172" s="9">
        <v>0</v>
      </c>
      <c r="R3172" s="9" t="s">
        <v>393</v>
      </c>
      <c r="S3172" s="9" t="s">
        <v>14607</v>
      </c>
    </row>
    <row r="3173" spans="1:21" hidden="1" x14ac:dyDescent="0.2">
      <c r="A3173" s="9">
        <v>3175</v>
      </c>
      <c r="B3173" s="9" t="s">
        <v>14608</v>
      </c>
      <c r="C3173" s="9" t="s">
        <v>242</v>
      </c>
      <c r="D3173" s="9" t="s">
        <v>228</v>
      </c>
      <c r="E3173" s="9" t="s">
        <v>243</v>
      </c>
      <c r="F3173" s="9" t="s">
        <v>1121</v>
      </c>
      <c r="G3173" s="9">
        <v>25</v>
      </c>
      <c r="I3173" s="9">
        <v>2010</v>
      </c>
      <c r="L3173" s="9">
        <v>38.676299999999998</v>
      </c>
      <c r="M3173" s="9">
        <v>-9.0513999999999992</v>
      </c>
      <c r="O3173" s="9">
        <v>0</v>
      </c>
      <c r="P3173" s="9">
        <v>0</v>
      </c>
      <c r="Q3173" s="9">
        <v>0</v>
      </c>
      <c r="R3173" s="9" t="s">
        <v>393</v>
      </c>
      <c r="S3173" s="9" t="s">
        <v>14609</v>
      </c>
    </row>
    <row r="3174" spans="1:21" x14ac:dyDescent="0.2">
      <c r="A3174" s="9">
        <v>3176</v>
      </c>
      <c r="B3174" s="9" t="s">
        <v>505</v>
      </c>
      <c r="C3174" s="9" t="s">
        <v>242</v>
      </c>
      <c r="D3174" s="9" t="s">
        <v>228</v>
      </c>
      <c r="E3174" s="9" t="s">
        <v>229</v>
      </c>
      <c r="F3174" s="9" t="s">
        <v>68</v>
      </c>
      <c r="G3174" s="9">
        <v>20</v>
      </c>
      <c r="I3174" s="9">
        <v>1995</v>
      </c>
      <c r="L3174" s="9">
        <v>53.169809999999998</v>
      </c>
      <c r="M3174" s="9">
        <v>6.7144899999999996</v>
      </c>
      <c r="O3174" s="9">
        <v>0</v>
      </c>
      <c r="P3174" s="9">
        <v>0</v>
      </c>
      <c r="Q3174" s="9">
        <v>0</v>
      </c>
      <c r="R3174" s="9" t="s">
        <v>393</v>
      </c>
      <c r="S3174" s="9" t="s">
        <v>506</v>
      </c>
    </row>
    <row r="3175" spans="1:21" hidden="1" x14ac:dyDescent="0.2">
      <c r="A3175" s="9">
        <v>3177</v>
      </c>
      <c r="B3175" s="9" t="s">
        <v>14610</v>
      </c>
      <c r="C3175" s="9" t="s">
        <v>242</v>
      </c>
      <c r="D3175" s="9" t="s">
        <v>228</v>
      </c>
      <c r="E3175" s="9" t="s">
        <v>243</v>
      </c>
      <c r="F3175" s="9" t="s">
        <v>565</v>
      </c>
      <c r="G3175" s="9">
        <v>67</v>
      </c>
      <c r="I3175" s="9">
        <v>1998</v>
      </c>
      <c r="L3175" s="9">
        <v>48.013275</v>
      </c>
      <c r="M3175" s="9">
        <v>7.83779</v>
      </c>
      <c r="O3175" s="9">
        <v>0</v>
      </c>
      <c r="P3175" s="9">
        <v>0</v>
      </c>
      <c r="Q3175" s="9">
        <v>0</v>
      </c>
      <c r="R3175" s="9" t="s">
        <v>469</v>
      </c>
      <c r="S3175" s="9" t="s">
        <v>14611</v>
      </c>
      <c r="T3175" s="9" t="s">
        <v>14612</v>
      </c>
    </row>
    <row r="3176" spans="1:21" hidden="1" x14ac:dyDescent="0.2">
      <c r="A3176" s="9">
        <v>3178</v>
      </c>
      <c r="B3176" s="9" t="s">
        <v>14613</v>
      </c>
      <c r="C3176" s="9" t="s">
        <v>242</v>
      </c>
      <c r="D3176" s="9" t="s">
        <v>228</v>
      </c>
      <c r="E3176" s="9" t="s">
        <v>243</v>
      </c>
      <c r="F3176" s="9" t="s">
        <v>3063</v>
      </c>
      <c r="G3176" s="9">
        <v>74</v>
      </c>
      <c r="I3176" s="9">
        <v>2001</v>
      </c>
      <c r="L3176" s="9">
        <v>40.269964480487801</v>
      </c>
      <c r="M3176" s="9">
        <v>-3.7693729663751401</v>
      </c>
      <c r="O3176" s="9">
        <v>0</v>
      </c>
      <c r="P3176" s="9">
        <v>0</v>
      </c>
      <c r="Q3176" s="9">
        <v>0</v>
      </c>
      <c r="R3176" s="9" t="s">
        <v>469</v>
      </c>
      <c r="S3176" s="9" t="s">
        <v>14614</v>
      </c>
      <c r="T3176" s="9" t="s">
        <v>14615</v>
      </c>
    </row>
    <row r="3177" spans="1:21" x14ac:dyDescent="0.2">
      <c r="A3177" s="9">
        <v>3179</v>
      </c>
      <c r="B3177" s="9" t="s">
        <v>507</v>
      </c>
      <c r="C3177" s="9" t="s">
        <v>242</v>
      </c>
      <c r="D3177" s="9" t="s">
        <v>334</v>
      </c>
      <c r="E3177" s="9" t="s">
        <v>243</v>
      </c>
      <c r="F3177" s="9" t="s">
        <v>68</v>
      </c>
      <c r="G3177" s="9">
        <v>24</v>
      </c>
      <c r="I3177" s="9">
        <v>1994</v>
      </c>
      <c r="L3177" s="9">
        <v>52.989809999999999</v>
      </c>
      <c r="M3177" s="9">
        <v>6.8675499999999996</v>
      </c>
      <c r="O3177" s="9">
        <v>0</v>
      </c>
      <c r="P3177" s="9">
        <v>0</v>
      </c>
      <c r="Q3177" s="9">
        <v>0</v>
      </c>
      <c r="R3177" s="9" t="s">
        <v>393</v>
      </c>
      <c r="S3177" s="9" t="s">
        <v>508</v>
      </c>
    </row>
    <row r="3178" spans="1:21" hidden="1" x14ac:dyDescent="0.2">
      <c r="A3178" s="9">
        <v>3180</v>
      </c>
      <c r="B3178" s="9" t="s">
        <v>14616</v>
      </c>
      <c r="C3178" s="9" t="s">
        <v>242</v>
      </c>
      <c r="D3178" s="9" t="s">
        <v>228</v>
      </c>
      <c r="E3178" s="9" t="s">
        <v>229</v>
      </c>
      <c r="F3178" s="9" t="s">
        <v>3071</v>
      </c>
      <c r="G3178" s="9">
        <v>877</v>
      </c>
      <c r="I3178" s="9">
        <v>2024</v>
      </c>
      <c r="L3178" s="9">
        <v>41.118130000000001</v>
      </c>
      <c r="M3178" s="9">
        <v>25.389420000000001</v>
      </c>
      <c r="O3178" s="9">
        <v>0</v>
      </c>
      <c r="P3178" s="9">
        <v>0</v>
      </c>
      <c r="Q3178" s="9">
        <v>0</v>
      </c>
      <c r="R3178" s="9" t="s">
        <v>393</v>
      </c>
      <c r="S3178" s="9" t="s">
        <v>14617</v>
      </c>
    </row>
    <row r="3179" spans="1:21" x14ac:dyDescent="0.2">
      <c r="A3179" s="9">
        <v>3181</v>
      </c>
      <c r="B3179" s="9" t="s">
        <v>509</v>
      </c>
      <c r="C3179" s="9" t="s">
        <v>242</v>
      </c>
      <c r="D3179" s="9" t="s">
        <v>334</v>
      </c>
      <c r="E3179" s="9" t="s">
        <v>243</v>
      </c>
      <c r="F3179" s="9" t="s">
        <v>68</v>
      </c>
      <c r="G3179" s="9">
        <v>78</v>
      </c>
      <c r="I3179" s="9">
        <v>1968</v>
      </c>
      <c r="L3179" s="9">
        <v>50.985309999999998</v>
      </c>
      <c r="M3179" s="9">
        <v>5.7900400000000003</v>
      </c>
      <c r="O3179" s="9">
        <v>0</v>
      </c>
      <c r="P3179" s="9">
        <v>0</v>
      </c>
      <c r="Q3179" s="9">
        <v>0</v>
      </c>
      <c r="R3179" s="9" t="s">
        <v>476</v>
      </c>
      <c r="S3179" s="9" t="s">
        <v>510</v>
      </c>
      <c r="T3179" s="9" t="s">
        <v>511</v>
      </c>
      <c r="U3179" s="9" t="s">
        <v>512</v>
      </c>
    </row>
    <row r="3180" spans="1:21" hidden="1" x14ac:dyDescent="0.2">
      <c r="A3180" s="9">
        <v>3182</v>
      </c>
      <c r="B3180" s="9" t="s">
        <v>14618</v>
      </c>
      <c r="C3180" s="9" t="s">
        <v>242</v>
      </c>
      <c r="D3180" s="9" t="s">
        <v>228</v>
      </c>
      <c r="E3180" s="9" t="s">
        <v>243</v>
      </c>
      <c r="F3180" s="9" t="s">
        <v>3063</v>
      </c>
      <c r="G3180" s="9">
        <v>49</v>
      </c>
      <c r="I3180" s="9">
        <v>2000</v>
      </c>
      <c r="L3180" s="9">
        <v>42.68094</v>
      </c>
      <c r="M3180" s="9">
        <v>-2.92605</v>
      </c>
      <c r="O3180" s="9">
        <v>0</v>
      </c>
      <c r="P3180" s="9">
        <v>0</v>
      </c>
      <c r="Q3180" s="9">
        <v>0</v>
      </c>
      <c r="R3180" s="9" t="s">
        <v>393</v>
      </c>
      <c r="S3180" s="9" t="s">
        <v>14619</v>
      </c>
    </row>
    <row r="3181" spans="1:21" hidden="1" x14ac:dyDescent="0.2">
      <c r="A3181" s="9">
        <v>3183</v>
      </c>
      <c r="B3181" s="9" t="s">
        <v>14620</v>
      </c>
      <c r="C3181" s="9" t="s">
        <v>242</v>
      </c>
      <c r="D3181" s="9" t="s">
        <v>228</v>
      </c>
      <c r="E3181" s="9" t="s">
        <v>243</v>
      </c>
      <c r="F3181" s="9" t="s">
        <v>576</v>
      </c>
      <c r="G3181" s="9">
        <v>42</v>
      </c>
      <c r="I3181" s="9">
        <v>2017</v>
      </c>
      <c r="L3181" s="9">
        <v>47.13505</v>
      </c>
      <c r="M3181" s="9">
        <v>15.33541</v>
      </c>
      <c r="O3181" s="9">
        <v>0</v>
      </c>
      <c r="P3181" s="9">
        <v>0</v>
      </c>
      <c r="Q3181" s="9">
        <v>0</v>
      </c>
      <c r="R3181" s="9" t="s">
        <v>393</v>
      </c>
      <c r="S3181" s="9" t="s">
        <v>14621</v>
      </c>
    </row>
    <row r="3182" spans="1:21" hidden="1" x14ac:dyDescent="0.2">
      <c r="A3182" s="9">
        <v>3184</v>
      </c>
      <c r="B3182" s="9" t="s">
        <v>14622</v>
      </c>
      <c r="C3182" s="9" t="s">
        <v>242</v>
      </c>
      <c r="D3182" s="9" t="s">
        <v>334</v>
      </c>
      <c r="E3182" s="9" t="s">
        <v>243</v>
      </c>
      <c r="F3182" s="9" t="s">
        <v>576</v>
      </c>
      <c r="G3182" s="9">
        <v>280</v>
      </c>
      <c r="L3182" s="9">
        <v>47.048409999999997</v>
      </c>
      <c r="M3182" s="9">
        <v>15.4367</v>
      </c>
      <c r="O3182" s="9">
        <v>0</v>
      </c>
      <c r="P3182" s="9">
        <v>0</v>
      </c>
      <c r="Q3182" s="9">
        <v>0</v>
      </c>
      <c r="R3182" s="9" t="s">
        <v>393</v>
      </c>
      <c r="S3182" s="9" t="s">
        <v>14623</v>
      </c>
    </row>
    <row r="3183" spans="1:21" hidden="1" x14ac:dyDescent="0.2">
      <c r="A3183" s="9">
        <v>3185</v>
      </c>
      <c r="B3183" s="9" t="s">
        <v>14624</v>
      </c>
      <c r="C3183" s="9" t="s">
        <v>242</v>
      </c>
      <c r="D3183" s="9" t="s">
        <v>334</v>
      </c>
      <c r="E3183" s="9" t="s">
        <v>229</v>
      </c>
      <c r="F3183" s="9" t="s">
        <v>2452</v>
      </c>
      <c r="G3183" s="9">
        <v>25</v>
      </c>
      <c r="I3183" s="9">
        <v>2008</v>
      </c>
      <c r="L3183" s="9">
        <v>56.421810000000001</v>
      </c>
      <c r="M3183" s="9">
        <v>10.89476</v>
      </c>
      <c r="O3183" s="9">
        <v>0</v>
      </c>
      <c r="P3183" s="9">
        <v>0</v>
      </c>
      <c r="Q3183" s="9">
        <v>0</v>
      </c>
      <c r="R3183" s="9" t="s">
        <v>393</v>
      </c>
      <c r="S3183" s="9" t="s">
        <v>14625</v>
      </c>
    </row>
    <row r="3184" spans="1:21" hidden="1" x14ac:dyDescent="0.2">
      <c r="A3184" s="9">
        <v>3186</v>
      </c>
      <c r="B3184" s="9" t="s">
        <v>14626</v>
      </c>
      <c r="C3184" s="9" t="s">
        <v>242</v>
      </c>
      <c r="D3184" s="9" t="s">
        <v>334</v>
      </c>
      <c r="E3184" s="9" t="s">
        <v>243</v>
      </c>
      <c r="F3184" s="9" t="s">
        <v>847</v>
      </c>
      <c r="G3184" s="9">
        <v>25</v>
      </c>
      <c r="I3184" s="9">
        <v>1991</v>
      </c>
      <c r="L3184" s="9">
        <v>55.693150000000003</v>
      </c>
      <c r="M3184" s="9">
        <v>13.20872</v>
      </c>
      <c r="O3184" s="9">
        <v>0</v>
      </c>
      <c r="P3184" s="9">
        <v>0</v>
      </c>
      <c r="Q3184" s="9">
        <v>0</v>
      </c>
      <c r="R3184" s="9" t="s">
        <v>393</v>
      </c>
      <c r="S3184" s="9" t="s">
        <v>14627</v>
      </c>
    </row>
    <row r="3185" spans="1:21" hidden="1" x14ac:dyDescent="0.2">
      <c r="A3185" s="9">
        <v>3187</v>
      </c>
      <c r="B3185" s="9" t="s">
        <v>14628</v>
      </c>
      <c r="C3185" s="9" t="s">
        <v>242</v>
      </c>
      <c r="D3185" s="9" t="s">
        <v>228</v>
      </c>
      <c r="E3185" s="9" t="s">
        <v>243</v>
      </c>
      <c r="F3185" s="9" t="s">
        <v>565</v>
      </c>
      <c r="G3185" s="9">
        <v>25</v>
      </c>
      <c r="I3185" s="9">
        <v>1964</v>
      </c>
      <c r="L3185" s="9">
        <v>48.789017999999999</v>
      </c>
      <c r="M3185" s="9">
        <v>11.473314999999999</v>
      </c>
      <c r="O3185" s="9">
        <v>0</v>
      </c>
      <c r="P3185" s="9">
        <v>0</v>
      </c>
      <c r="Q3185" s="9">
        <v>0</v>
      </c>
      <c r="R3185" s="9" t="s">
        <v>393</v>
      </c>
      <c r="S3185" s="9" t="s">
        <v>14629</v>
      </c>
    </row>
    <row r="3186" spans="1:21" hidden="1" x14ac:dyDescent="0.2">
      <c r="A3186" s="9">
        <v>3188</v>
      </c>
      <c r="B3186" s="9" t="s">
        <v>14630</v>
      </c>
      <c r="C3186" s="9" t="s">
        <v>242</v>
      </c>
      <c r="D3186" s="9" t="s">
        <v>228</v>
      </c>
      <c r="E3186" s="9" t="s">
        <v>229</v>
      </c>
      <c r="F3186" s="9" t="s">
        <v>4984</v>
      </c>
      <c r="G3186" s="9">
        <v>229</v>
      </c>
      <c r="L3186" s="9">
        <v>70.685400000000001</v>
      </c>
      <c r="M3186" s="9">
        <v>23.59</v>
      </c>
      <c r="O3186" s="9">
        <v>0</v>
      </c>
      <c r="P3186" s="9">
        <v>0</v>
      </c>
      <c r="Q3186" s="9">
        <v>0</v>
      </c>
      <c r="R3186" s="9" t="s">
        <v>393</v>
      </c>
      <c r="S3186" s="9" t="s">
        <v>14631</v>
      </c>
    </row>
    <row r="3187" spans="1:21" x14ac:dyDescent="0.2">
      <c r="A3187" s="9">
        <v>3189</v>
      </c>
      <c r="B3187" s="9" t="s">
        <v>513</v>
      </c>
      <c r="C3187" s="9" t="s">
        <v>242</v>
      </c>
      <c r="D3187" s="9" t="s">
        <v>228</v>
      </c>
      <c r="E3187" s="9" t="s">
        <v>243</v>
      </c>
      <c r="F3187" s="9" t="s">
        <v>68</v>
      </c>
      <c r="G3187" s="9">
        <v>83</v>
      </c>
      <c r="I3187" s="9">
        <v>1984</v>
      </c>
      <c r="L3187" s="9">
        <v>51.473709999999997</v>
      </c>
      <c r="M3187" s="9">
        <v>5.5831600000000003</v>
      </c>
      <c r="O3187" s="9">
        <v>0</v>
      </c>
      <c r="P3187" s="9">
        <v>0</v>
      </c>
      <c r="Q3187" s="9">
        <v>0</v>
      </c>
      <c r="R3187" s="9" t="s">
        <v>476</v>
      </c>
      <c r="S3187" s="9" t="s">
        <v>514</v>
      </c>
      <c r="T3187" s="9" t="s">
        <v>515</v>
      </c>
      <c r="U3187" s="9" t="s">
        <v>516</v>
      </c>
    </row>
    <row r="3188" spans="1:21" hidden="1" x14ac:dyDescent="0.2">
      <c r="A3188" s="9">
        <v>3190</v>
      </c>
      <c r="B3188" s="9" t="s">
        <v>14632</v>
      </c>
      <c r="C3188" s="9" t="s">
        <v>242</v>
      </c>
      <c r="D3188" s="9" t="s">
        <v>228</v>
      </c>
      <c r="E3188" s="9" t="s">
        <v>243</v>
      </c>
      <c r="F3188" s="9" t="s">
        <v>3063</v>
      </c>
      <c r="G3188" s="9">
        <v>50</v>
      </c>
      <c r="I3188" s="9">
        <v>2008</v>
      </c>
      <c r="L3188" s="9">
        <v>43.25835</v>
      </c>
      <c r="M3188" s="9">
        <v>-1.9677709999999999</v>
      </c>
      <c r="O3188" s="9">
        <v>0</v>
      </c>
      <c r="P3188" s="9">
        <v>0</v>
      </c>
      <c r="Q3188" s="9">
        <v>0</v>
      </c>
      <c r="R3188" s="9" t="s">
        <v>393</v>
      </c>
      <c r="S3188" s="9" t="s">
        <v>14633</v>
      </c>
    </row>
    <row r="3189" spans="1:21" hidden="1" x14ac:dyDescent="0.2">
      <c r="A3189" s="9">
        <v>3191</v>
      </c>
      <c r="B3189" s="9" t="s">
        <v>14634</v>
      </c>
      <c r="C3189" s="9" t="s">
        <v>242</v>
      </c>
      <c r="D3189" s="9" t="s">
        <v>228</v>
      </c>
      <c r="E3189" s="9" t="s">
        <v>243</v>
      </c>
      <c r="F3189" s="9" t="s">
        <v>2452</v>
      </c>
      <c r="G3189" s="9">
        <v>75</v>
      </c>
      <c r="I3189" s="9">
        <v>1991</v>
      </c>
      <c r="L3189" s="9">
        <v>55.906759999999998</v>
      </c>
      <c r="M3189" s="9">
        <v>12.312049999999999</v>
      </c>
      <c r="O3189" s="9">
        <v>0</v>
      </c>
      <c r="P3189" s="9">
        <v>0</v>
      </c>
      <c r="Q3189" s="9">
        <v>0</v>
      </c>
      <c r="R3189" s="9" t="s">
        <v>393</v>
      </c>
      <c r="S3189" s="9" t="s">
        <v>14635</v>
      </c>
    </row>
    <row r="3190" spans="1:21" hidden="1" x14ac:dyDescent="0.2">
      <c r="A3190" s="9">
        <v>3192</v>
      </c>
      <c r="B3190" s="9" t="s">
        <v>14636</v>
      </c>
      <c r="C3190" s="9" t="s">
        <v>242</v>
      </c>
      <c r="D3190" s="9" t="s">
        <v>228</v>
      </c>
      <c r="E3190" s="9" t="s">
        <v>243</v>
      </c>
      <c r="F3190" s="9" t="s">
        <v>2452</v>
      </c>
      <c r="G3190" s="9">
        <v>59</v>
      </c>
      <c r="I3190" s="9">
        <v>1996</v>
      </c>
      <c r="L3190" s="9">
        <v>57.464170000000003</v>
      </c>
      <c r="M3190" s="9">
        <v>9.9822900000000008</v>
      </c>
      <c r="O3190" s="9">
        <v>0</v>
      </c>
      <c r="P3190" s="9">
        <v>0</v>
      </c>
      <c r="Q3190" s="9">
        <v>0</v>
      </c>
      <c r="R3190" s="9" t="s">
        <v>393</v>
      </c>
      <c r="S3190" s="9" t="s">
        <v>14637</v>
      </c>
    </row>
    <row r="3191" spans="1:21" hidden="1" x14ac:dyDescent="0.2">
      <c r="A3191" s="9">
        <v>3193</v>
      </c>
      <c r="B3191" s="9" t="s">
        <v>14638</v>
      </c>
      <c r="C3191" s="9" t="s">
        <v>242</v>
      </c>
      <c r="D3191" s="9" t="s">
        <v>228</v>
      </c>
      <c r="E3191" s="9" t="s">
        <v>243</v>
      </c>
      <c r="F3191" s="9" t="s">
        <v>2452</v>
      </c>
      <c r="G3191" s="9">
        <v>93</v>
      </c>
      <c r="I3191" s="9">
        <v>1991</v>
      </c>
      <c r="L3191" s="9">
        <v>55.851904867022697</v>
      </c>
      <c r="M3191" s="9">
        <v>9.85766437247098</v>
      </c>
      <c r="O3191" s="9">
        <v>0</v>
      </c>
      <c r="P3191" s="9">
        <v>0</v>
      </c>
      <c r="Q3191" s="9">
        <v>0</v>
      </c>
      <c r="R3191" s="9" t="s">
        <v>393</v>
      </c>
      <c r="S3191" s="9" t="s">
        <v>14639</v>
      </c>
    </row>
    <row r="3192" spans="1:21" hidden="1" x14ac:dyDescent="0.2">
      <c r="A3192" s="9">
        <v>3194</v>
      </c>
      <c r="B3192" s="9" t="s">
        <v>14640</v>
      </c>
      <c r="C3192" s="9" t="s">
        <v>242</v>
      </c>
      <c r="D3192" s="9" t="s">
        <v>228</v>
      </c>
      <c r="E3192" s="9" t="s">
        <v>243</v>
      </c>
      <c r="F3192" s="9" t="s">
        <v>824</v>
      </c>
      <c r="G3192" s="9">
        <v>45</v>
      </c>
      <c r="I3192" s="9">
        <v>2014</v>
      </c>
      <c r="L3192" s="9">
        <v>51.686700000000002</v>
      </c>
      <c r="M3192" s="9">
        <v>15.970319999999999</v>
      </c>
      <c r="O3192" s="9">
        <v>0</v>
      </c>
      <c r="P3192" s="9">
        <v>0</v>
      </c>
      <c r="Q3192" s="9">
        <v>0</v>
      </c>
      <c r="R3192" s="9" t="s">
        <v>393</v>
      </c>
      <c r="S3192" s="9" t="s">
        <v>14641</v>
      </c>
    </row>
    <row r="3193" spans="1:21" hidden="1" x14ac:dyDescent="0.2">
      <c r="A3193" s="9">
        <v>3195</v>
      </c>
      <c r="B3193" s="9" t="s">
        <v>14642</v>
      </c>
      <c r="C3193" s="9" t="s">
        <v>242</v>
      </c>
      <c r="D3193" s="9" t="s">
        <v>334</v>
      </c>
      <c r="E3193" s="9" t="s">
        <v>243</v>
      </c>
      <c r="F3193" s="9" t="s">
        <v>976</v>
      </c>
      <c r="G3193" s="9">
        <v>44</v>
      </c>
      <c r="I3193" s="9">
        <v>2005</v>
      </c>
      <c r="L3193" s="9">
        <v>50.850444584722297</v>
      </c>
      <c r="M3193" s="9">
        <v>-1.3814990603096</v>
      </c>
      <c r="O3193" s="9">
        <v>0</v>
      </c>
      <c r="P3193" s="9">
        <v>0</v>
      </c>
      <c r="Q3193" s="9">
        <v>0</v>
      </c>
      <c r="R3193" s="9" t="s">
        <v>393</v>
      </c>
      <c r="S3193" s="9" t="s">
        <v>14643</v>
      </c>
    </row>
    <row r="3194" spans="1:21" hidden="1" x14ac:dyDescent="0.2">
      <c r="A3194" s="9">
        <v>3196</v>
      </c>
      <c r="B3194" s="9" t="s">
        <v>14644</v>
      </c>
      <c r="C3194" s="9" t="s">
        <v>242</v>
      </c>
      <c r="D3194" s="9" t="s">
        <v>14645</v>
      </c>
      <c r="E3194" s="9" t="s">
        <v>243</v>
      </c>
      <c r="F3194" s="9" t="s">
        <v>586</v>
      </c>
      <c r="G3194" s="9">
        <v>47</v>
      </c>
      <c r="I3194" s="9">
        <v>2001</v>
      </c>
      <c r="L3194" s="9">
        <v>50.606265</v>
      </c>
      <c r="M3194" s="9">
        <v>2.9832459999999998</v>
      </c>
      <c r="O3194" s="9">
        <v>0</v>
      </c>
      <c r="P3194" s="9">
        <v>0</v>
      </c>
      <c r="Q3194" s="9">
        <v>0</v>
      </c>
      <c r="R3194" s="9" t="s">
        <v>393</v>
      </c>
      <c r="S3194" s="9" t="s">
        <v>14646</v>
      </c>
    </row>
    <row r="3195" spans="1:21" hidden="1" x14ac:dyDescent="0.2">
      <c r="A3195" s="9">
        <v>3197</v>
      </c>
      <c r="B3195" s="9" t="s">
        <v>14647</v>
      </c>
      <c r="C3195" s="9" t="s">
        <v>242</v>
      </c>
      <c r="D3195" s="9" t="s">
        <v>228</v>
      </c>
      <c r="E3195" s="9" t="s">
        <v>243</v>
      </c>
      <c r="F3195" s="9" t="s">
        <v>6639</v>
      </c>
      <c r="G3195" s="9">
        <v>48</v>
      </c>
      <c r="I3195" s="9">
        <v>2006</v>
      </c>
      <c r="L3195" s="9">
        <v>56.962690000000002</v>
      </c>
      <c r="M3195" s="9">
        <v>24.035589999999999</v>
      </c>
      <c r="O3195" s="9">
        <v>0</v>
      </c>
      <c r="P3195" s="9">
        <v>0</v>
      </c>
      <c r="Q3195" s="9">
        <v>0</v>
      </c>
      <c r="R3195" s="9" t="s">
        <v>393</v>
      </c>
      <c r="S3195" s="9" t="s">
        <v>14648</v>
      </c>
    </row>
    <row r="3196" spans="1:21" hidden="1" x14ac:dyDescent="0.2">
      <c r="A3196" s="9">
        <v>3198</v>
      </c>
      <c r="B3196" s="9" t="s">
        <v>14649</v>
      </c>
      <c r="C3196" s="9" t="s">
        <v>242</v>
      </c>
      <c r="D3196" s="9" t="s">
        <v>228</v>
      </c>
      <c r="E3196" s="9" t="s">
        <v>243</v>
      </c>
      <c r="F3196" s="9" t="s">
        <v>1121</v>
      </c>
      <c r="G3196" s="9">
        <v>41</v>
      </c>
      <c r="L3196" s="9">
        <v>37.980910000000002</v>
      </c>
      <c r="M3196" s="9">
        <v>-8.8214299999999994</v>
      </c>
      <c r="O3196" s="9">
        <v>0</v>
      </c>
      <c r="P3196" s="9">
        <v>0</v>
      </c>
      <c r="Q3196" s="9">
        <v>0</v>
      </c>
      <c r="R3196" s="9" t="s">
        <v>393</v>
      </c>
      <c r="S3196" s="9" t="s">
        <v>14650</v>
      </c>
    </row>
    <row r="3197" spans="1:21" x14ac:dyDescent="0.2">
      <c r="A3197" s="9">
        <v>3199</v>
      </c>
      <c r="B3197" s="9" t="s">
        <v>517</v>
      </c>
      <c r="C3197" s="9" t="s">
        <v>242</v>
      </c>
      <c r="D3197" s="9" t="s">
        <v>228</v>
      </c>
      <c r="E3197" s="9" t="s">
        <v>243</v>
      </c>
      <c r="F3197" s="9" t="s">
        <v>68</v>
      </c>
      <c r="G3197" s="9">
        <v>53</v>
      </c>
      <c r="I3197" s="9">
        <v>1993</v>
      </c>
      <c r="L3197" s="9">
        <v>51.96998</v>
      </c>
      <c r="M3197" s="9">
        <v>5.9378000000000002</v>
      </c>
      <c r="O3197" s="9">
        <v>0</v>
      </c>
      <c r="P3197" s="9">
        <v>0</v>
      </c>
      <c r="Q3197" s="9">
        <v>0</v>
      </c>
      <c r="R3197" s="9" t="s">
        <v>393</v>
      </c>
      <c r="S3197" s="9" t="s">
        <v>518</v>
      </c>
    </row>
    <row r="3198" spans="1:21" hidden="1" x14ac:dyDescent="0.2">
      <c r="A3198" s="9">
        <v>3200</v>
      </c>
      <c r="B3198" s="9" t="s">
        <v>14651</v>
      </c>
      <c r="C3198" s="9" t="s">
        <v>242</v>
      </c>
      <c r="D3198" s="9" t="s">
        <v>228</v>
      </c>
      <c r="E3198" s="9" t="s">
        <v>243</v>
      </c>
      <c r="F3198" s="9" t="s">
        <v>565</v>
      </c>
      <c r="G3198" s="9">
        <v>183</v>
      </c>
      <c r="I3198" s="9">
        <v>2003</v>
      </c>
      <c r="L3198" s="9">
        <v>50.09178</v>
      </c>
      <c r="M3198" s="9">
        <v>8.5310500000000005</v>
      </c>
      <c r="O3198" s="9">
        <v>0</v>
      </c>
      <c r="P3198" s="9">
        <v>0</v>
      </c>
      <c r="Q3198" s="9">
        <v>0</v>
      </c>
      <c r="R3198" s="9" t="s">
        <v>469</v>
      </c>
      <c r="S3198" s="9" t="s">
        <v>14652</v>
      </c>
      <c r="T3198" s="9" t="s">
        <v>14653</v>
      </c>
    </row>
    <row r="3199" spans="1:21" hidden="1" x14ac:dyDescent="0.2">
      <c r="A3199" s="9">
        <v>3201</v>
      </c>
      <c r="B3199" s="9" t="s">
        <v>14654</v>
      </c>
      <c r="C3199" s="9" t="s">
        <v>242</v>
      </c>
      <c r="D3199" s="9" t="s">
        <v>228</v>
      </c>
      <c r="E3199" s="9" t="s">
        <v>243</v>
      </c>
      <c r="F3199" s="9" t="s">
        <v>3546</v>
      </c>
      <c r="G3199" s="9">
        <v>64</v>
      </c>
      <c r="L3199" s="9">
        <v>46.944380783372601</v>
      </c>
      <c r="M3199" s="9">
        <v>18.9437754433661</v>
      </c>
      <c r="O3199" s="9">
        <v>0</v>
      </c>
      <c r="P3199" s="9">
        <v>0</v>
      </c>
      <c r="Q3199" s="9">
        <v>0</v>
      </c>
      <c r="R3199" s="9" t="s">
        <v>393</v>
      </c>
      <c r="S3199" s="9" t="s">
        <v>14655</v>
      </c>
    </row>
    <row r="3200" spans="1:21" hidden="1" x14ac:dyDescent="0.2">
      <c r="A3200" s="9">
        <v>3202</v>
      </c>
      <c r="B3200" s="9" t="s">
        <v>14656</v>
      </c>
      <c r="C3200" s="9" t="s">
        <v>242</v>
      </c>
      <c r="D3200" s="9" t="s">
        <v>334</v>
      </c>
      <c r="E3200" s="9" t="s">
        <v>243</v>
      </c>
      <c r="F3200" s="9" t="s">
        <v>7472</v>
      </c>
      <c r="G3200" s="9">
        <v>68</v>
      </c>
      <c r="I3200" s="9">
        <v>2003</v>
      </c>
      <c r="L3200" s="9">
        <v>55.0837</v>
      </c>
      <c r="M3200" s="9">
        <v>24.3338</v>
      </c>
      <c r="O3200" s="9">
        <v>0</v>
      </c>
      <c r="P3200" s="9">
        <v>0</v>
      </c>
      <c r="Q3200" s="9">
        <v>0</v>
      </c>
      <c r="R3200" s="9" t="s">
        <v>469</v>
      </c>
      <c r="S3200" s="9" t="s">
        <v>14657</v>
      </c>
      <c r="T3200" s="9" t="s">
        <v>14658</v>
      </c>
    </row>
    <row r="3201" spans="1:22" hidden="1" x14ac:dyDescent="0.2">
      <c r="A3201" s="9">
        <v>3203</v>
      </c>
      <c r="B3201" s="9" t="s">
        <v>14659</v>
      </c>
      <c r="C3201" s="9" t="s">
        <v>242</v>
      </c>
      <c r="D3201" s="9" t="s">
        <v>334</v>
      </c>
      <c r="E3201" s="9" t="s">
        <v>243</v>
      </c>
      <c r="F3201" s="9" t="s">
        <v>1189</v>
      </c>
      <c r="G3201" s="9">
        <v>125</v>
      </c>
      <c r="I3201" s="9">
        <v>2010</v>
      </c>
      <c r="L3201" s="9">
        <v>61.060180000000003</v>
      </c>
      <c r="M3201" s="9">
        <v>28.266919999999999</v>
      </c>
      <c r="O3201" s="9">
        <v>0</v>
      </c>
      <c r="P3201" s="9">
        <v>0</v>
      </c>
      <c r="Q3201" s="9">
        <v>0</v>
      </c>
      <c r="R3201" s="9" t="s">
        <v>393</v>
      </c>
      <c r="S3201" s="9" t="s">
        <v>14660</v>
      </c>
    </row>
    <row r="3202" spans="1:22" hidden="1" x14ac:dyDescent="0.2">
      <c r="A3202" s="9">
        <v>3204</v>
      </c>
      <c r="B3202" s="9" t="s">
        <v>14661</v>
      </c>
      <c r="C3202" s="9" t="s">
        <v>242</v>
      </c>
      <c r="D3202" s="9" t="s">
        <v>14645</v>
      </c>
      <c r="E3202" s="9" t="s">
        <v>243</v>
      </c>
      <c r="F3202" s="9" t="s">
        <v>976</v>
      </c>
      <c r="G3202" s="9">
        <v>81</v>
      </c>
      <c r="I3202" s="9">
        <v>1995</v>
      </c>
      <c r="L3202" s="9">
        <v>51.36412</v>
      </c>
      <c r="M3202" s="9">
        <v>0.75656000000000001</v>
      </c>
      <c r="O3202" s="9">
        <v>0</v>
      </c>
      <c r="P3202" s="9">
        <v>0</v>
      </c>
      <c r="Q3202" s="9">
        <v>0</v>
      </c>
      <c r="R3202" s="9" t="s">
        <v>393</v>
      </c>
      <c r="S3202" s="9" t="s">
        <v>14662</v>
      </c>
    </row>
    <row r="3203" spans="1:22" hidden="1" x14ac:dyDescent="0.2">
      <c r="A3203" s="9">
        <v>3205</v>
      </c>
      <c r="B3203" s="9" t="s">
        <v>14663</v>
      </c>
      <c r="C3203" s="9" t="s">
        <v>242</v>
      </c>
      <c r="D3203" s="9" t="s">
        <v>228</v>
      </c>
      <c r="E3203" s="9" t="s">
        <v>243</v>
      </c>
      <c r="F3203" s="9" t="s">
        <v>565</v>
      </c>
      <c r="G3203" s="9">
        <v>58</v>
      </c>
      <c r="I3203" s="9">
        <v>2022</v>
      </c>
      <c r="L3203" s="9">
        <v>51.0671380341796</v>
      </c>
      <c r="M3203" s="9">
        <v>6.8460665192709103</v>
      </c>
      <c r="O3203" s="9">
        <v>0</v>
      </c>
      <c r="P3203" s="9">
        <v>0</v>
      </c>
      <c r="Q3203" s="9">
        <v>0</v>
      </c>
      <c r="R3203" s="9" t="s">
        <v>393</v>
      </c>
      <c r="S3203" s="9" t="s">
        <v>14664</v>
      </c>
    </row>
    <row r="3204" spans="1:22" x14ac:dyDescent="0.2">
      <c r="A3204" s="9">
        <v>3206</v>
      </c>
      <c r="B3204" s="9" t="s">
        <v>519</v>
      </c>
      <c r="C3204" s="9" t="s">
        <v>242</v>
      </c>
      <c r="D3204" s="9" t="s">
        <v>334</v>
      </c>
      <c r="E3204" s="9" t="s">
        <v>243</v>
      </c>
      <c r="F3204" s="9" t="s">
        <v>68</v>
      </c>
      <c r="G3204" s="9">
        <v>37</v>
      </c>
      <c r="I3204" s="9">
        <v>1986</v>
      </c>
      <c r="L3204" s="9">
        <v>51.683210000000003</v>
      </c>
      <c r="M3204" s="9">
        <v>4.5680399999999999</v>
      </c>
      <c r="O3204" s="9">
        <v>0</v>
      </c>
      <c r="P3204" s="9">
        <v>0</v>
      </c>
      <c r="Q3204" s="9">
        <v>0</v>
      </c>
      <c r="R3204" s="9" t="s">
        <v>393</v>
      </c>
      <c r="S3204" s="9" t="s">
        <v>520</v>
      </c>
    </row>
    <row r="3205" spans="1:22" hidden="1" x14ac:dyDescent="0.2">
      <c r="A3205" s="9">
        <v>3207</v>
      </c>
      <c r="B3205" s="9" t="s">
        <v>14665</v>
      </c>
      <c r="C3205" s="9" t="s">
        <v>242</v>
      </c>
      <c r="D3205" s="9" t="s">
        <v>14645</v>
      </c>
      <c r="E3205" s="9" t="s">
        <v>243</v>
      </c>
      <c r="F3205" s="9" t="s">
        <v>824</v>
      </c>
      <c r="G3205" s="9">
        <v>21</v>
      </c>
      <c r="L3205" s="9">
        <v>52.598439999999997</v>
      </c>
      <c r="M3205" s="9">
        <v>14.65334</v>
      </c>
      <c r="O3205" s="9">
        <v>0</v>
      </c>
      <c r="P3205" s="9">
        <v>0</v>
      </c>
      <c r="Q3205" s="9">
        <v>0</v>
      </c>
      <c r="R3205" s="9" t="s">
        <v>393</v>
      </c>
      <c r="S3205" s="9" t="s">
        <v>14666</v>
      </c>
    </row>
    <row r="3206" spans="1:22" hidden="1" x14ac:dyDescent="0.2">
      <c r="A3206" s="9">
        <v>3208</v>
      </c>
      <c r="B3206" s="9" t="s">
        <v>14667</v>
      </c>
      <c r="C3206" s="9" t="s">
        <v>242</v>
      </c>
      <c r="D3206" s="9" t="s">
        <v>228</v>
      </c>
      <c r="E3206" s="9" t="s">
        <v>243</v>
      </c>
      <c r="F3206" s="9" t="s">
        <v>1189</v>
      </c>
      <c r="G3206" s="9">
        <v>70</v>
      </c>
      <c r="I3206" s="9">
        <v>1992</v>
      </c>
      <c r="L3206" s="9">
        <v>60.467564000000003</v>
      </c>
      <c r="M3206" s="9">
        <v>26.956606000000001</v>
      </c>
      <c r="O3206" s="9">
        <v>0</v>
      </c>
      <c r="P3206" s="9">
        <v>0</v>
      </c>
      <c r="Q3206" s="9">
        <v>0</v>
      </c>
      <c r="R3206" s="9" t="s">
        <v>393</v>
      </c>
      <c r="S3206" s="9" t="s">
        <v>14668</v>
      </c>
    </row>
    <row r="3207" spans="1:22" hidden="1" x14ac:dyDescent="0.2">
      <c r="A3207" s="9">
        <v>3209</v>
      </c>
      <c r="B3207" s="9" t="s">
        <v>14669</v>
      </c>
      <c r="C3207" s="9" t="s">
        <v>242</v>
      </c>
      <c r="D3207" s="9" t="s">
        <v>228</v>
      </c>
      <c r="E3207" s="9" t="s">
        <v>229</v>
      </c>
      <c r="F3207" s="9" t="s">
        <v>11268</v>
      </c>
      <c r="G3207" s="9">
        <v>920</v>
      </c>
      <c r="I3207" s="9">
        <v>1973</v>
      </c>
      <c r="L3207" s="9">
        <v>46.628999999999998</v>
      </c>
      <c r="M3207" s="9">
        <v>29.939699999999998</v>
      </c>
      <c r="O3207" s="9">
        <v>0</v>
      </c>
      <c r="P3207" s="9">
        <v>0</v>
      </c>
      <c r="Q3207" s="9">
        <v>0</v>
      </c>
      <c r="R3207" s="9" t="s">
        <v>527</v>
      </c>
      <c r="S3207" s="9" t="s">
        <v>14670</v>
      </c>
      <c r="T3207" s="9" t="s">
        <v>14671</v>
      </c>
      <c r="U3207" s="9" t="s">
        <v>14672</v>
      </c>
      <c r="V3207" s="9" t="s">
        <v>14673</v>
      </c>
    </row>
    <row r="3208" spans="1:22" hidden="1" x14ac:dyDescent="0.2">
      <c r="A3208" s="9">
        <v>3210</v>
      </c>
      <c r="B3208" s="9" t="s">
        <v>11088</v>
      </c>
      <c r="C3208" s="9" t="s">
        <v>242</v>
      </c>
      <c r="D3208" s="9" t="s">
        <v>334</v>
      </c>
      <c r="E3208" s="9" t="s">
        <v>243</v>
      </c>
      <c r="F3208" s="9" t="s">
        <v>6392</v>
      </c>
      <c r="G3208" s="9">
        <v>700</v>
      </c>
      <c r="I3208" s="9">
        <v>1971</v>
      </c>
      <c r="L3208" s="9">
        <v>50.393169999999998</v>
      </c>
      <c r="M3208" s="9">
        <v>30.569476999999999</v>
      </c>
      <c r="O3208" s="9">
        <v>0</v>
      </c>
      <c r="P3208" s="9">
        <v>0</v>
      </c>
      <c r="Q3208" s="9">
        <v>0</v>
      </c>
      <c r="R3208" s="9" t="s">
        <v>527</v>
      </c>
      <c r="S3208" s="9" t="s">
        <v>14674</v>
      </c>
      <c r="T3208" s="9" t="s">
        <v>14675</v>
      </c>
      <c r="U3208" s="9" t="s">
        <v>14676</v>
      </c>
      <c r="V3208" s="9" t="s">
        <v>14677</v>
      </c>
    </row>
    <row r="3209" spans="1:22" hidden="1" x14ac:dyDescent="0.2">
      <c r="A3209" s="9">
        <v>3211</v>
      </c>
      <c r="B3209" s="9" t="s">
        <v>14678</v>
      </c>
      <c r="C3209" s="9" t="s">
        <v>242</v>
      </c>
      <c r="D3209" s="9" t="s">
        <v>228</v>
      </c>
      <c r="E3209" s="9" t="s">
        <v>243</v>
      </c>
      <c r="F3209" s="9" t="s">
        <v>1153</v>
      </c>
      <c r="G3209" s="9">
        <v>23</v>
      </c>
      <c r="I3209" s="9">
        <v>2001</v>
      </c>
      <c r="L3209" s="9">
        <v>49.004620000000003</v>
      </c>
      <c r="M3209" s="9">
        <v>17.128820000000001</v>
      </c>
      <c r="O3209" s="9">
        <v>0</v>
      </c>
      <c r="P3209" s="9">
        <v>0</v>
      </c>
      <c r="Q3209" s="9">
        <v>0</v>
      </c>
      <c r="R3209" s="9" t="s">
        <v>393</v>
      </c>
      <c r="S3209" s="9" t="s">
        <v>14679</v>
      </c>
    </row>
    <row r="3210" spans="1:22" hidden="1" x14ac:dyDescent="0.2">
      <c r="A3210" s="9">
        <v>3212</v>
      </c>
      <c r="B3210" s="9" t="s">
        <v>14680</v>
      </c>
      <c r="C3210" s="9" t="s">
        <v>242</v>
      </c>
      <c r="D3210" s="9" t="s">
        <v>334</v>
      </c>
      <c r="E3210" s="9" t="s">
        <v>243</v>
      </c>
      <c r="F3210" s="9" t="s">
        <v>1189</v>
      </c>
      <c r="G3210" s="9">
        <v>45</v>
      </c>
      <c r="I3210" s="9">
        <v>2012</v>
      </c>
      <c r="L3210" s="9">
        <v>60.993200000000002</v>
      </c>
      <c r="M3210" s="9">
        <v>25.7193</v>
      </c>
      <c r="O3210" s="9">
        <v>0</v>
      </c>
      <c r="P3210" s="9">
        <v>0</v>
      </c>
      <c r="Q3210" s="9">
        <v>0</v>
      </c>
      <c r="R3210" s="9" t="s">
        <v>393</v>
      </c>
      <c r="S3210" s="9" t="s">
        <v>14681</v>
      </c>
    </row>
    <row r="3211" spans="1:22" hidden="1" x14ac:dyDescent="0.2">
      <c r="A3211" s="9">
        <v>3213</v>
      </c>
      <c r="B3211" s="9" t="s">
        <v>14682</v>
      </c>
      <c r="C3211" s="9" t="s">
        <v>242</v>
      </c>
      <c r="D3211" s="9" t="s">
        <v>228</v>
      </c>
      <c r="E3211" s="9" t="s">
        <v>229</v>
      </c>
      <c r="F3211" s="9" t="s">
        <v>586</v>
      </c>
      <c r="G3211" s="9">
        <v>446</v>
      </c>
      <c r="I3211" s="9">
        <v>2022</v>
      </c>
      <c r="L3211" s="9">
        <v>48.510129999999997</v>
      </c>
      <c r="M3211" s="9">
        <v>-4.0732699999999999</v>
      </c>
      <c r="O3211" s="9">
        <v>0</v>
      </c>
      <c r="P3211" s="9">
        <v>0</v>
      </c>
      <c r="Q3211" s="9">
        <v>0</v>
      </c>
      <c r="R3211" s="9" t="s">
        <v>393</v>
      </c>
      <c r="S3211" s="9" t="s">
        <v>14683</v>
      </c>
    </row>
    <row r="3212" spans="1:22" hidden="1" x14ac:dyDescent="0.2">
      <c r="A3212" s="9">
        <v>3214</v>
      </c>
      <c r="B3212" s="9" t="s">
        <v>14684</v>
      </c>
      <c r="C3212" s="9" t="s">
        <v>242</v>
      </c>
      <c r="D3212" s="9" t="s">
        <v>334</v>
      </c>
      <c r="E3212" s="9" t="s">
        <v>243</v>
      </c>
      <c r="F3212" s="9" t="s">
        <v>586</v>
      </c>
      <c r="G3212" s="9">
        <v>100</v>
      </c>
      <c r="I3212" s="9">
        <v>2001</v>
      </c>
      <c r="L3212" s="9">
        <v>43.391153299999999</v>
      </c>
      <c r="M3212" s="9">
        <v>4.9968880000000002</v>
      </c>
      <c r="O3212" s="9">
        <v>0</v>
      </c>
      <c r="P3212" s="9">
        <v>0</v>
      </c>
      <c r="Q3212" s="9">
        <v>0</v>
      </c>
      <c r="R3212" s="9" t="s">
        <v>469</v>
      </c>
      <c r="S3212" s="9" t="s">
        <v>14685</v>
      </c>
      <c r="T3212" s="9" t="s">
        <v>14686</v>
      </c>
    </row>
    <row r="3213" spans="1:22" hidden="1" x14ac:dyDescent="0.2">
      <c r="A3213" s="9">
        <v>3215</v>
      </c>
      <c r="B3213" s="9" t="s">
        <v>14687</v>
      </c>
      <c r="C3213" s="9" t="s">
        <v>242</v>
      </c>
      <c r="D3213" s="9" t="s">
        <v>228</v>
      </c>
      <c r="E3213" s="9" t="s">
        <v>243</v>
      </c>
      <c r="F3213" s="9" t="s">
        <v>565</v>
      </c>
      <c r="G3213" s="9">
        <v>131</v>
      </c>
      <c r="I3213" s="9">
        <v>1996</v>
      </c>
      <c r="L3213" s="9">
        <v>51.351199999999999</v>
      </c>
      <c r="M3213" s="9">
        <v>12.378399999999999</v>
      </c>
      <c r="O3213" s="9">
        <v>0</v>
      </c>
      <c r="P3213" s="9">
        <v>0</v>
      </c>
      <c r="Q3213" s="9">
        <v>0</v>
      </c>
      <c r="R3213" s="9" t="s">
        <v>393</v>
      </c>
      <c r="S3213" s="9" t="s">
        <v>14688</v>
      </c>
    </row>
    <row r="3214" spans="1:22" hidden="1" x14ac:dyDescent="0.2">
      <c r="A3214" s="9">
        <v>3216</v>
      </c>
      <c r="B3214" s="9" t="s">
        <v>14689</v>
      </c>
      <c r="C3214" s="9" t="s">
        <v>242</v>
      </c>
      <c r="D3214" s="9" t="s">
        <v>334</v>
      </c>
      <c r="E3214" s="9" t="s">
        <v>243</v>
      </c>
      <c r="F3214" s="9" t="s">
        <v>565</v>
      </c>
      <c r="G3214" s="9">
        <v>124</v>
      </c>
      <c r="I3214" s="9">
        <v>2022</v>
      </c>
      <c r="L3214" s="9">
        <v>51.291730000000001</v>
      </c>
      <c r="M3214" s="9">
        <v>12.389430000000001</v>
      </c>
      <c r="O3214" s="9">
        <v>0</v>
      </c>
      <c r="P3214" s="9">
        <v>0</v>
      </c>
      <c r="Q3214" s="9">
        <v>0</v>
      </c>
      <c r="R3214" s="9" t="s">
        <v>469</v>
      </c>
      <c r="S3214" s="9" t="s">
        <v>14690</v>
      </c>
      <c r="T3214" s="9" t="s">
        <v>14691</v>
      </c>
    </row>
    <row r="3215" spans="1:22" hidden="1" x14ac:dyDescent="0.2">
      <c r="A3215" s="9">
        <v>3217</v>
      </c>
      <c r="B3215" s="9" t="s">
        <v>14692</v>
      </c>
      <c r="C3215" s="9" t="s">
        <v>242</v>
      </c>
      <c r="D3215" s="9" t="s">
        <v>228</v>
      </c>
      <c r="E3215" s="9" t="s">
        <v>243</v>
      </c>
      <c r="F3215" s="9" t="s">
        <v>565</v>
      </c>
      <c r="G3215" s="9">
        <v>36</v>
      </c>
      <c r="I3215" s="9">
        <v>2014</v>
      </c>
      <c r="L3215" s="9">
        <v>51.151400000000002</v>
      </c>
      <c r="M3215" s="9">
        <v>13.977600000000001</v>
      </c>
      <c r="O3215" s="9">
        <v>0</v>
      </c>
      <c r="P3215" s="9">
        <v>0</v>
      </c>
      <c r="Q3215" s="9">
        <v>0</v>
      </c>
      <c r="R3215" s="9" t="s">
        <v>393</v>
      </c>
      <c r="S3215" s="9" t="s">
        <v>14693</v>
      </c>
    </row>
    <row r="3216" spans="1:22" hidden="1" x14ac:dyDescent="0.2">
      <c r="A3216" s="9">
        <v>3218</v>
      </c>
      <c r="B3216" s="9" t="s">
        <v>14694</v>
      </c>
      <c r="C3216" s="9" t="s">
        <v>242</v>
      </c>
      <c r="D3216" s="9" t="s">
        <v>14645</v>
      </c>
      <c r="E3216" s="9" t="s">
        <v>243</v>
      </c>
      <c r="F3216" s="9" t="s">
        <v>976</v>
      </c>
      <c r="G3216" s="9">
        <v>38</v>
      </c>
      <c r="I3216" s="9">
        <v>1997</v>
      </c>
      <c r="L3216" s="9">
        <v>53.640630000000002</v>
      </c>
      <c r="M3216" s="9">
        <v>-0.25781999999999999</v>
      </c>
      <c r="O3216" s="9">
        <v>0</v>
      </c>
      <c r="P3216" s="9">
        <v>0</v>
      </c>
      <c r="Q3216" s="9">
        <v>0</v>
      </c>
      <c r="R3216" s="9" t="s">
        <v>393</v>
      </c>
      <c r="S3216" s="9" t="s">
        <v>14695</v>
      </c>
    </row>
    <row r="3217" spans="1:22" hidden="1" x14ac:dyDescent="0.2">
      <c r="A3217" s="9">
        <v>3219</v>
      </c>
      <c r="B3217" s="9" t="s">
        <v>14696</v>
      </c>
      <c r="C3217" s="9" t="s">
        <v>242</v>
      </c>
      <c r="D3217" s="9" t="s">
        <v>228</v>
      </c>
      <c r="E3217" s="9" t="s">
        <v>243</v>
      </c>
      <c r="F3217" s="9" t="s">
        <v>3063</v>
      </c>
      <c r="G3217" s="9">
        <v>23</v>
      </c>
      <c r="I3217" s="9">
        <v>2003</v>
      </c>
      <c r="L3217" s="9">
        <v>39.995190000000001</v>
      </c>
      <c r="M3217" s="9">
        <v>-2.04026</v>
      </c>
      <c r="O3217" s="9">
        <v>0</v>
      </c>
      <c r="P3217" s="9">
        <v>0</v>
      </c>
      <c r="Q3217" s="9">
        <v>0</v>
      </c>
      <c r="R3217" s="9" t="s">
        <v>393</v>
      </c>
      <c r="S3217" s="9" t="s">
        <v>14697</v>
      </c>
    </row>
    <row r="3218" spans="1:22" hidden="1" x14ac:dyDescent="0.2">
      <c r="A3218" s="9">
        <v>3220</v>
      </c>
      <c r="B3218" s="9" t="s">
        <v>14698</v>
      </c>
      <c r="C3218" s="9" t="s">
        <v>242</v>
      </c>
      <c r="D3218" s="9" t="s">
        <v>228</v>
      </c>
      <c r="E3218" s="9" t="s">
        <v>243</v>
      </c>
      <c r="F3218" s="9" t="s">
        <v>3063</v>
      </c>
      <c r="G3218" s="9">
        <v>23</v>
      </c>
      <c r="I3218" s="9">
        <v>2018</v>
      </c>
      <c r="L3218" s="9">
        <v>41.78313</v>
      </c>
      <c r="M3218" s="9">
        <v>-2.51152</v>
      </c>
      <c r="O3218" s="9">
        <v>0</v>
      </c>
      <c r="P3218" s="9">
        <v>0</v>
      </c>
      <c r="Q3218" s="9">
        <v>0</v>
      </c>
      <c r="R3218" s="9" t="s">
        <v>393</v>
      </c>
      <c r="S3218" s="9" t="s">
        <v>14699</v>
      </c>
    </row>
    <row r="3219" spans="1:22" hidden="1" x14ac:dyDescent="0.2">
      <c r="A3219" s="9">
        <v>3221</v>
      </c>
      <c r="B3219" s="9" t="s">
        <v>14700</v>
      </c>
      <c r="C3219" s="9" t="s">
        <v>242</v>
      </c>
      <c r="D3219" s="9" t="s">
        <v>228</v>
      </c>
      <c r="E3219" s="9" t="s">
        <v>243</v>
      </c>
      <c r="F3219" s="9" t="s">
        <v>847</v>
      </c>
      <c r="G3219" s="9">
        <v>100</v>
      </c>
      <c r="L3219" s="9">
        <v>65.571600000000004</v>
      </c>
      <c r="M3219" s="9">
        <v>22.082000000000001</v>
      </c>
      <c r="O3219" s="9">
        <v>0</v>
      </c>
      <c r="P3219" s="9">
        <v>0</v>
      </c>
      <c r="Q3219" s="9">
        <v>0</v>
      </c>
      <c r="R3219" s="9" t="s">
        <v>393</v>
      </c>
      <c r="S3219" s="9" t="s">
        <v>14701</v>
      </c>
    </row>
    <row r="3220" spans="1:22" x14ac:dyDescent="0.2">
      <c r="A3220" s="9">
        <v>3222</v>
      </c>
      <c r="B3220" s="9" t="s">
        <v>521</v>
      </c>
      <c r="C3220" s="9" t="s">
        <v>242</v>
      </c>
      <c r="D3220" s="9" t="s">
        <v>228</v>
      </c>
      <c r="E3220" s="9" t="s">
        <v>243</v>
      </c>
      <c r="F3220" s="9" t="s">
        <v>68</v>
      </c>
      <c r="G3220" s="9">
        <v>74</v>
      </c>
      <c r="I3220" s="9">
        <v>1982</v>
      </c>
      <c r="L3220" s="9">
        <v>50.857979999999998</v>
      </c>
      <c r="M3220" s="9">
        <v>5.6902499999999998</v>
      </c>
      <c r="O3220" s="9">
        <v>0</v>
      </c>
      <c r="P3220" s="9">
        <v>0</v>
      </c>
      <c r="Q3220" s="9">
        <v>0</v>
      </c>
      <c r="R3220" s="9" t="s">
        <v>469</v>
      </c>
      <c r="S3220" s="9" t="s">
        <v>522</v>
      </c>
      <c r="T3220" s="9" t="s">
        <v>523</v>
      </c>
    </row>
    <row r="3221" spans="1:22" hidden="1" x14ac:dyDescent="0.2">
      <c r="A3221" s="9">
        <v>3223</v>
      </c>
      <c r="B3221" s="9" t="s">
        <v>14702</v>
      </c>
      <c r="C3221" s="9" t="s">
        <v>242</v>
      </c>
      <c r="D3221" s="9" t="s">
        <v>228</v>
      </c>
      <c r="E3221" s="9" t="s">
        <v>243</v>
      </c>
      <c r="F3221" s="9" t="s">
        <v>976</v>
      </c>
      <c r="G3221" s="9">
        <v>23</v>
      </c>
      <c r="I3221" s="9">
        <v>2001</v>
      </c>
      <c r="L3221" s="9">
        <v>53.275459012852302</v>
      </c>
      <c r="M3221" s="9">
        <v>-2.1100648642793098</v>
      </c>
      <c r="O3221" s="9">
        <v>0</v>
      </c>
      <c r="P3221" s="9">
        <v>0</v>
      </c>
      <c r="Q3221" s="9">
        <v>0</v>
      </c>
      <c r="R3221" s="9" t="s">
        <v>393</v>
      </c>
      <c r="S3221" s="9" t="s">
        <v>14703</v>
      </c>
    </row>
    <row r="3222" spans="1:22" hidden="1" x14ac:dyDescent="0.2">
      <c r="A3222" s="9">
        <v>3224</v>
      </c>
      <c r="B3222" s="9" t="s">
        <v>14704</v>
      </c>
      <c r="C3222" s="9" t="s">
        <v>242</v>
      </c>
      <c r="D3222" s="9" t="s">
        <v>334</v>
      </c>
      <c r="E3222" s="9" t="s">
        <v>243</v>
      </c>
      <c r="F3222" s="9" t="s">
        <v>576</v>
      </c>
      <c r="G3222" s="9">
        <v>30</v>
      </c>
      <c r="I3222" s="9">
        <v>1997</v>
      </c>
      <c r="L3222" s="9">
        <v>47.021000000000001</v>
      </c>
      <c r="M3222" s="9">
        <v>15.478400000000001</v>
      </c>
      <c r="O3222" s="9">
        <v>0</v>
      </c>
      <c r="P3222" s="9">
        <v>0</v>
      </c>
      <c r="Q3222" s="9">
        <v>0</v>
      </c>
      <c r="R3222" s="9" t="s">
        <v>393</v>
      </c>
      <c r="S3222" s="9" t="s">
        <v>14705</v>
      </c>
    </row>
    <row r="3223" spans="1:22" hidden="1" x14ac:dyDescent="0.2">
      <c r="A3223" s="9">
        <v>3225</v>
      </c>
      <c r="B3223" s="9" t="s">
        <v>14706</v>
      </c>
      <c r="C3223" s="9" t="s">
        <v>242</v>
      </c>
      <c r="D3223" s="9" t="s">
        <v>228</v>
      </c>
      <c r="E3223" s="9" t="s">
        <v>243</v>
      </c>
      <c r="F3223" s="9" t="s">
        <v>3063</v>
      </c>
      <c r="G3223" s="9">
        <v>25</v>
      </c>
      <c r="I3223" s="9">
        <v>2012</v>
      </c>
      <c r="L3223" s="9">
        <v>41.496119999999998</v>
      </c>
      <c r="M3223" s="9">
        <v>1.90134</v>
      </c>
      <c r="O3223" s="9">
        <v>0</v>
      </c>
      <c r="P3223" s="9">
        <v>0</v>
      </c>
      <c r="Q3223" s="9">
        <v>0</v>
      </c>
      <c r="R3223" s="9" t="s">
        <v>393</v>
      </c>
      <c r="S3223" s="9" t="s">
        <v>14707</v>
      </c>
    </row>
    <row r="3224" spans="1:22" hidden="1" x14ac:dyDescent="0.2">
      <c r="A3224" s="9">
        <v>3226</v>
      </c>
      <c r="B3224" s="9" t="s">
        <v>3545</v>
      </c>
      <c r="C3224" s="9" t="s">
        <v>242</v>
      </c>
      <c r="D3224" s="9" t="s">
        <v>334</v>
      </c>
      <c r="E3224" s="9" t="s">
        <v>243</v>
      </c>
      <c r="F3224" s="9" t="s">
        <v>3546</v>
      </c>
      <c r="G3224" s="9">
        <v>60</v>
      </c>
      <c r="I3224" s="9">
        <v>2007</v>
      </c>
      <c r="L3224" s="9">
        <v>47.788600000000002</v>
      </c>
      <c r="M3224" s="9">
        <v>20.065999999999999</v>
      </c>
      <c r="O3224" s="9">
        <v>0</v>
      </c>
      <c r="P3224" s="9">
        <v>0</v>
      </c>
      <c r="Q3224" s="9">
        <v>0</v>
      </c>
      <c r="R3224" s="9" t="s">
        <v>469</v>
      </c>
      <c r="S3224" s="9" t="s">
        <v>14708</v>
      </c>
      <c r="T3224" s="9" t="s">
        <v>14709</v>
      </c>
    </row>
    <row r="3225" spans="1:22" hidden="1" x14ac:dyDescent="0.2">
      <c r="A3225" s="9">
        <v>3227</v>
      </c>
      <c r="B3225" s="9" t="s">
        <v>14710</v>
      </c>
      <c r="C3225" s="9" t="s">
        <v>242</v>
      </c>
      <c r="D3225" s="9" t="s">
        <v>334</v>
      </c>
      <c r="E3225" s="9" t="s">
        <v>229</v>
      </c>
      <c r="F3225" s="9" t="s">
        <v>598</v>
      </c>
      <c r="G3225" s="9">
        <v>32</v>
      </c>
      <c r="I3225" s="9">
        <v>2008</v>
      </c>
      <c r="L3225" s="9">
        <v>41.075940000000003</v>
      </c>
      <c r="M3225" s="9">
        <v>15.71406</v>
      </c>
      <c r="O3225" s="9">
        <v>0</v>
      </c>
      <c r="P3225" s="9">
        <v>0</v>
      </c>
      <c r="Q3225" s="9">
        <v>0</v>
      </c>
      <c r="R3225" s="9" t="s">
        <v>393</v>
      </c>
      <c r="S3225" s="9" t="s">
        <v>14711</v>
      </c>
    </row>
    <row r="3226" spans="1:22" hidden="1" x14ac:dyDescent="0.2">
      <c r="A3226" s="9">
        <v>3228</v>
      </c>
      <c r="B3226" s="9" t="s">
        <v>14712</v>
      </c>
      <c r="C3226" s="9" t="s">
        <v>242</v>
      </c>
      <c r="D3226" s="9" t="s">
        <v>228</v>
      </c>
      <c r="E3226" s="9" t="s">
        <v>243</v>
      </c>
      <c r="F3226" s="9" t="s">
        <v>3546</v>
      </c>
      <c r="G3226" s="9">
        <v>40</v>
      </c>
      <c r="I3226" s="9">
        <v>2007</v>
      </c>
      <c r="L3226" s="9">
        <v>48.094880000000003</v>
      </c>
      <c r="M3226" s="9">
        <v>20.747250000000001</v>
      </c>
      <c r="O3226" s="9">
        <v>0</v>
      </c>
      <c r="P3226" s="9">
        <v>0</v>
      </c>
      <c r="Q3226" s="9">
        <v>0</v>
      </c>
      <c r="R3226" s="9" t="s">
        <v>393</v>
      </c>
      <c r="S3226" s="9" t="s">
        <v>14713</v>
      </c>
    </row>
    <row r="3227" spans="1:22" hidden="1" x14ac:dyDescent="0.2">
      <c r="A3227" s="9">
        <v>3229</v>
      </c>
      <c r="B3227" s="9" t="s">
        <v>14714</v>
      </c>
      <c r="C3227" s="9" t="s">
        <v>242</v>
      </c>
      <c r="D3227" s="9" t="s">
        <v>228</v>
      </c>
      <c r="E3227" s="9" t="s">
        <v>243</v>
      </c>
      <c r="F3227" s="9" t="s">
        <v>795</v>
      </c>
      <c r="G3227" s="9">
        <v>55</v>
      </c>
      <c r="I3227" s="9">
        <v>2009</v>
      </c>
      <c r="L3227" s="9">
        <v>46.254209195121803</v>
      </c>
      <c r="M3227" s="9">
        <v>6.9620475380325102</v>
      </c>
      <c r="O3227" s="9">
        <v>0</v>
      </c>
      <c r="P3227" s="9">
        <v>0</v>
      </c>
      <c r="Q3227" s="9">
        <v>0</v>
      </c>
      <c r="R3227" s="9" t="s">
        <v>393</v>
      </c>
      <c r="S3227" s="9" t="s">
        <v>14715</v>
      </c>
    </row>
    <row r="3228" spans="1:22" hidden="1" x14ac:dyDescent="0.2">
      <c r="A3228" s="9">
        <v>3230</v>
      </c>
      <c r="B3228" s="9" t="s">
        <v>14716</v>
      </c>
      <c r="C3228" s="9" t="s">
        <v>242</v>
      </c>
      <c r="D3228" s="9" t="s">
        <v>228</v>
      </c>
      <c r="E3228" s="9" t="s">
        <v>243</v>
      </c>
      <c r="F3228" s="9" t="s">
        <v>565</v>
      </c>
      <c r="G3228" s="9">
        <v>104</v>
      </c>
      <c r="I3228" s="9">
        <v>2005</v>
      </c>
      <c r="L3228" s="9">
        <v>51.950099999999999</v>
      </c>
      <c r="M3228" s="9">
        <v>7.6413000000000002</v>
      </c>
      <c r="O3228" s="9">
        <v>0</v>
      </c>
      <c r="P3228" s="9">
        <v>0</v>
      </c>
      <c r="Q3228" s="9">
        <v>0</v>
      </c>
      <c r="R3228" s="9" t="s">
        <v>393</v>
      </c>
      <c r="S3228" s="9" t="s">
        <v>14717</v>
      </c>
    </row>
    <row r="3229" spans="1:22" hidden="1" x14ac:dyDescent="0.2">
      <c r="A3229" s="9">
        <v>3231</v>
      </c>
      <c r="B3229" s="9" t="s">
        <v>14718</v>
      </c>
      <c r="C3229" s="9" t="s">
        <v>242</v>
      </c>
      <c r="D3229" s="9" t="s">
        <v>334</v>
      </c>
      <c r="E3229" s="9" t="s">
        <v>229</v>
      </c>
      <c r="F3229" s="9" t="s">
        <v>3313</v>
      </c>
      <c r="G3229" s="9">
        <v>216</v>
      </c>
      <c r="I3229" s="9">
        <v>1962</v>
      </c>
      <c r="L3229" s="9">
        <v>42.541289999999996</v>
      </c>
      <c r="M3229" s="9">
        <v>27.338750000000001</v>
      </c>
      <c r="O3229" s="9">
        <v>0</v>
      </c>
      <c r="P3229" s="9">
        <v>0</v>
      </c>
      <c r="Q3229" s="9">
        <v>0</v>
      </c>
      <c r="R3229" s="9" t="s">
        <v>527</v>
      </c>
      <c r="S3229" s="9" t="s">
        <v>14719</v>
      </c>
      <c r="T3229" s="9" t="s">
        <v>14720</v>
      </c>
      <c r="U3229" s="9" t="s">
        <v>14721</v>
      </c>
      <c r="V3229" s="9" t="s">
        <v>14722</v>
      </c>
    </row>
    <row r="3230" spans="1:22" hidden="1" x14ac:dyDescent="0.2">
      <c r="A3230" s="9">
        <v>3232</v>
      </c>
      <c r="B3230" s="9" t="s">
        <v>14723</v>
      </c>
      <c r="C3230" s="9" t="s">
        <v>242</v>
      </c>
      <c r="D3230" s="9" t="s">
        <v>334</v>
      </c>
      <c r="E3230" s="9" t="s">
        <v>243</v>
      </c>
      <c r="F3230" s="9" t="s">
        <v>3546</v>
      </c>
      <c r="G3230" s="9">
        <v>30</v>
      </c>
      <c r="I3230" s="9">
        <v>2007</v>
      </c>
      <c r="L3230" s="9">
        <v>47.564205000000001</v>
      </c>
      <c r="M3230" s="9">
        <v>19.037835000000001</v>
      </c>
      <c r="O3230" s="9">
        <v>0</v>
      </c>
      <c r="P3230" s="9">
        <v>0</v>
      </c>
      <c r="Q3230" s="9">
        <v>0</v>
      </c>
      <c r="R3230" s="9" t="s">
        <v>393</v>
      </c>
      <c r="S3230" s="9" t="s">
        <v>14724</v>
      </c>
    </row>
    <row r="3231" spans="1:22" hidden="1" x14ac:dyDescent="0.2">
      <c r="A3231" s="9">
        <v>3233</v>
      </c>
      <c r="B3231" s="9" t="s">
        <v>14725</v>
      </c>
      <c r="C3231" s="9" t="s">
        <v>242</v>
      </c>
      <c r="D3231" s="9" t="s">
        <v>228</v>
      </c>
      <c r="E3231" s="9" t="s">
        <v>243</v>
      </c>
      <c r="F3231" s="9" t="s">
        <v>598</v>
      </c>
      <c r="G3231" s="9">
        <v>99</v>
      </c>
      <c r="I3231" s="9">
        <v>2005</v>
      </c>
      <c r="L3231" s="9">
        <v>37.124510000000001</v>
      </c>
      <c r="M3231" s="9">
        <v>15.209110000000001</v>
      </c>
      <c r="O3231" s="9">
        <v>0</v>
      </c>
      <c r="P3231" s="9">
        <v>0</v>
      </c>
      <c r="Q3231" s="9">
        <v>0</v>
      </c>
      <c r="R3231" s="9" t="s">
        <v>393</v>
      </c>
      <c r="S3231" s="9" t="s">
        <v>14726</v>
      </c>
    </row>
    <row r="3232" spans="1:22" hidden="1" x14ac:dyDescent="0.2">
      <c r="A3232" s="9">
        <v>3234</v>
      </c>
      <c r="B3232" s="9" t="s">
        <v>14727</v>
      </c>
      <c r="C3232" s="9" t="s">
        <v>242</v>
      </c>
      <c r="D3232" s="9" t="s">
        <v>334</v>
      </c>
      <c r="E3232" s="9" t="s">
        <v>243</v>
      </c>
      <c r="F3232" s="9" t="s">
        <v>565</v>
      </c>
      <c r="G3232" s="9">
        <v>48</v>
      </c>
      <c r="I3232" s="9">
        <v>1971</v>
      </c>
      <c r="L3232" s="9">
        <v>51.470669999999998</v>
      </c>
      <c r="M3232" s="9">
        <v>6.8616000000000001</v>
      </c>
      <c r="O3232" s="9">
        <v>0</v>
      </c>
      <c r="P3232" s="9">
        <v>0</v>
      </c>
      <c r="Q3232" s="9">
        <v>0</v>
      </c>
      <c r="R3232" s="9" t="s">
        <v>469</v>
      </c>
      <c r="S3232" s="9" t="s">
        <v>14728</v>
      </c>
      <c r="T3232" s="9" t="s">
        <v>14729</v>
      </c>
    </row>
    <row r="3233" spans="1:22" hidden="1" x14ac:dyDescent="0.2">
      <c r="A3233" s="9">
        <v>3235</v>
      </c>
      <c r="B3233" s="9" t="s">
        <v>14730</v>
      </c>
      <c r="C3233" s="9" t="s">
        <v>242</v>
      </c>
      <c r="D3233" s="9" t="s">
        <v>334</v>
      </c>
      <c r="E3233" s="9" t="s">
        <v>243</v>
      </c>
      <c r="F3233" s="9" t="s">
        <v>3338</v>
      </c>
      <c r="G3233" s="9">
        <v>46</v>
      </c>
      <c r="I3233" s="9">
        <v>2016</v>
      </c>
      <c r="L3233" s="9">
        <v>47.08417</v>
      </c>
      <c r="M3233" s="9">
        <v>21.892779999999998</v>
      </c>
      <c r="O3233" s="9">
        <v>0</v>
      </c>
      <c r="P3233" s="9">
        <v>0</v>
      </c>
      <c r="Q3233" s="9">
        <v>0</v>
      </c>
      <c r="R3233" s="9" t="s">
        <v>393</v>
      </c>
      <c r="S3233" s="9" t="s">
        <v>14731</v>
      </c>
    </row>
    <row r="3234" spans="1:22" hidden="1" x14ac:dyDescent="0.2">
      <c r="A3234" s="9">
        <v>3236</v>
      </c>
      <c r="B3234" s="9" t="s">
        <v>14732</v>
      </c>
      <c r="C3234" s="9" t="s">
        <v>242</v>
      </c>
      <c r="D3234" s="9" t="s">
        <v>228</v>
      </c>
      <c r="E3234" s="9" t="s">
        <v>243</v>
      </c>
      <c r="F3234" s="9" t="s">
        <v>976</v>
      </c>
      <c r="G3234" s="9">
        <v>45</v>
      </c>
      <c r="I3234" s="9">
        <v>2018</v>
      </c>
      <c r="L3234" s="9">
        <v>52.733477999999998</v>
      </c>
      <c r="M3234" s="9">
        <v>0.38552999999999998</v>
      </c>
      <c r="O3234" s="9">
        <v>0</v>
      </c>
      <c r="P3234" s="9">
        <v>0</v>
      </c>
      <c r="Q3234" s="9">
        <v>0</v>
      </c>
      <c r="R3234" s="9" t="s">
        <v>393</v>
      </c>
      <c r="S3234" s="9" t="s">
        <v>14733</v>
      </c>
    </row>
    <row r="3235" spans="1:22" hidden="1" x14ac:dyDescent="0.2">
      <c r="A3235" s="9">
        <v>3237</v>
      </c>
      <c r="B3235" s="9" t="s">
        <v>14734</v>
      </c>
      <c r="C3235" s="9" t="s">
        <v>242</v>
      </c>
      <c r="D3235" s="9" t="s">
        <v>228</v>
      </c>
      <c r="E3235" s="9" t="s">
        <v>243</v>
      </c>
      <c r="F3235" s="9" t="s">
        <v>6489</v>
      </c>
      <c r="G3235" s="9">
        <v>200</v>
      </c>
      <c r="I3235" s="9">
        <v>2022</v>
      </c>
      <c r="L3235" s="9">
        <v>44.831206000000002</v>
      </c>
      <c r="M3235" s="9">
        <v>20.679887000000001</v>
      </c>
      <c r="O3235" s="9">
        <v>0</v>
      </c>
      <c r="P3235" s="9">
        <v>0</v>
      </c>
      <c r="Q3235" s="9">
        <v>0</v>
      </c>
      <c r="R3235" s="9" t="s">
        <v>393</v>
      </c>
      <c r="S3235" s="9" t="s">
        <v>14735</v>
      </c>
    </row>
    <row r="3236" spans="1:22" hidden="1" x14ac:dyDescent="0.2">
      <c r="A3236" s="9">
        <v>3238</v>
      </c>
      <c r="B3236" s="9" t="s">
        <v>14736</v>
      </c>
      <c r="C3236" s="9" t="s">
        <v>242</v>
      </c>
      <c r="D3236" s="9" t="s">
        <v>228</v>
      </c>
      <c r="E3236" s="9" t="s">
        <v>243</v>
      </c>
      <c r="F3236" s="9" t="s">
        <v>7472</v>
      </c>
      <c r="G3236" s="9">
        <v>35</v>
      </c>
      <c r="I3236" s="9">
        <v>2008</v>
      </c>
      <c r="L3236" s="9">
        <v>55.74682</v>
      </c>
      <c r="M3236" s="9">
        <v>24.383189999999999</v>
      </c>
      <c r="O3236" s="9">
        <v>0</v>
      </c>
      <c r="P3236" s="9">
        <v>0</v>
      </c>
      <c r="Q3236" s="9">
        <v>0</v>
      </c>
      <c r="R3236" s="9" t="s">
        <v>393</v>
      </c>
      <c r="S3236" s="9" t="s">
        <v>14737</v>
      </c>
    </row>
    <row r="3237" spans="1:22" hidden="1" x14ac:dyDescent="0.2">
      <c r="A3237" s="9">
        <v>3239</v>
      </c>
      <c r="B3237" s="9" t="s">
        <v>14738</v>
      </c>
      <c r="C3237" s="9" t="s">
        <v>242</v>
      </c>
      <c r="D3237" s="9" t="s">
        <v>334</v>
      </c>
      <c r="E3237" s="9" t="s">
        <v>229</v>
      </c>
      <c r="F3237" s="9" t="s">
        <v>3753</v>
      </c>
      <c r="G3237" s="9">
        <v>50</v>
      </c>
      <c r="I3237" s="9">
        <v>2009</v>
      </c>
      <c r="L3237" s="9">
        <v>48.286409999999997</v>
      </c>
      <c r="M3237" s="9">
        <v>19.614879999999999</v>
      </c>
      <c r="O3237" s="9">
        <v>0</v>
      </c>
      <c r="P3237" s="9">
        <v>0</v>
      </c>
      <c r="Q3237" s="9">
        <v>0</v>
      </c>
      <c r="R3237" s="9" t="s">
        <v>393</v>
      </c>
      <c r="S3237" s="9" t="s">
        <v>14739</v>
      </c>
    </row>
    <row r="3238" spans="1:22" x14ac:dyDescent="0.2">
      <c r="A3238" s="9">
        <v>3240</v>
      </c>
      <c r="B3238" s="9" t="s">
        <v>524</v>
      </c>
      <c r="C3238" s="9" t="s">
        <v>242</v>
      </c>
      <c r="D3238" s="9" t="s">
        <v>334</v>
      </c>
      <c r="E3238" s="9" t="s">
        <v>243</v>
      </c>
      <c r="F3238" s="9" t="s">
        <v>68</v>
      </c>
      <c r="G3238" s="9">
        <v>24</v>
      </c>
      <c r="I3238" s="9">
        <v>1979</v>
      </c>
      <c r="L3238" s="9">
        <v>51.971539999999997</v>
      </c>
      <c r="M3238" s="9">
        <v>5.7296300000000002</v>
      </c>
      <c r="O3238" s="9">
        <v>0</v>
      </c>
      <c r="P3238" s="9">
        <v>0</v>
      </c>
      <c r="Q3238" s="9">
        <v>0</v>
      </c>
      <c r="R3238" s="9" t="s">
        <v>393</v>
      </c>
      <c r="S3238" s="9" t="s">
        <v>525</v>
      </c>
    </row>
    <row r="3239" spans="1:22" x14ac:dyDescent="0.2">
      <c r="A3239" s="9">
        <v>3241</v>
      </c>
      <c r="B3239" s="9" t="s">
        <v>526</v>
      </c>
      <c r="C3239" s="9" t="s">
        <v>242</v>
      </c>
      <c r="D3239" s="9" t="s">
        <v>334</v>
      </c>
      <c r="E3239" s="9" t="s">
        <v>243</v>
      </c>
      <c r="F3239" s="9" t="s">
        <v>68</v>
      </c>
      <c r="G3239" s="9">
        <v>231</v>
      </c>
      <c r="I3239" s="9">
        <v>1981</v>
      </c>
      <c r="L3239" s="9">
        <v>51.881</v>
      </c>
      <c r="M3239" s="9">
        <v>4.3376000000000001</v>
      </c>
      <c r="O3239" s="9">
        <v>0</v>
      </c>
      <c r="P3239" s="9">
        <v>0</v>
      </c>
      <c r="Q3239" s="9">
        <v>0</v>
      </c>
      <c r="R3239" s="9" t="s">
        <v>527</v>
      </c>
      <c r="S3239" s="9" t="s">
        <v>528</v>
      </c>
      <c r="T3239" s="9" t="s">
        <v>529</v>
      </c>
      <c r="U3239" s="9" t="s">
        <v>530</v>
      </c>
      <c r="V3239" s="9" t="s">
        <v>531</v>
      </c>
    </row>
    <row r="3240" spans="1:22" hidden="1" x14ac:dyDescent="0.2">
      <c r="A3240" s="9">
        <v>3242</v>
      </c>
      <c r="B3240" s="9" t="s">
        <v>14740</v>
      </c>
      <c r="C3240" s="9" t="s">
        <v>242</v>
      </c>
      <c r="D3240" s="9" t="s">
        <v>14645</v>
      </c>
      <c r="E3240" s="9" t="s">
        <v>243</v>
      </c>
      <c r="F3240" s="9" t="s">
        <v>9610</v>
      </c>
      <c r="G3240" s="9">
        <v>35</v>
      </c>
      <c r="I3240" s="9">
        <v>1983</v>
      </c>
      <c r="L3240" s="9">
        <v>45.471290000000003</v>
      </c>
      <c r="M3240" s="9">
        <v>16.79232</v>
      </c>
      <c r="O3240" s="9">
        <v>0</v>
      </c>
      <c r="P3240" s="9">
        <v>0</v>
      </c>
      <c r="Q3240" s="9">
        <v>0</v>
      </c>
      <c r="R3240" s="9" t="s">
        <v>393</v>
      </c>
      <c r="S3240" s="9" t="s">
        <v>14741</v>
      </c>
    </row>
    <row r="3241" spans="1:22" hidden="1" x14ac:dyDescent="0.2">
      <c r="A3241" s="9">
        <v>3243</v>
      </c>
      <c r="B3241" s="9" t="s">
        <v>14742</v>
      </c>
      <c r="C3241" s="9" t="s">
        <v>242</v>
      </c>
      <c r="D3241" s="9" t="s">
        <v>228</v>
      </c>
      <c r="E3241" s="9" t="s">
        <v>243</v>
      </c>
      <c r="F3241" s="9" t="s">
        <v>3338</v>
      </c>
      <c r="G3241" s="9">
        <v>80</v>
      </c>
      <c r="I3241" s="9">
        <v>2023</v>
      </c>
      <c r="L3241" s="9">
        <v>44.3431</v>
      </c>
      <c r="M3241" s="9">
        <v>28.651</v>
      </c>
      <c r="O3241" s="9">
        <v>0</v>
      </c>
      <c r="P3241" s="9">
        <v>0</v>
      </c>
      <c r="Q3241" s="9">
        <v>0</v>
      </c>
      <c r="R3241" s="9" t="s">
        <v>469</v>
      </c>
      <c r="S3241" s="9" t="s">
        <v>14743</v>
      </c>
      <c r="T3241" s="9" t="s">
        <v>14744</v>
      </c>
    </row>
    <row r="3242" spans="1:22" hidden="1" x14ac:dyDescent="0.2">
      <c r="A3242" s="9">
        <v>3244</v>
      </c>
      <c r="B3242" s="9" t="s">
        <v>14745</v>
      </c>
      <c r="C3242" s="9" t="s">
        <v>242</v>
      </c>
      <c r="D3242" s="9" t="s">
        <v>228</v>
      </c>
      <c r="E3242" s="9" t="s">
        <v>243</v>
      </c>
      <c r="F3242" s="9" t="s">
        <v>3313</v>
      </c>
      <c r="G3242" s="9">
        <v>50</v>
      </c>
      <c r="I3242" s="9">
        <v>2011</v>
      </c>
      <c r="L3242" s="9">
        <v>42.183030000000002</v>
      </c>
      <c r="M3242" s="9">
        <v>24.741379999999999</v>
      </c>
      <c r="O3242" s="9">
        <v>0</v>
      </c>
      <c r="P3242" s="9">
        <v>0</v>
      </c>
      <c r="Q3242" s="9">
        <v>0</v>
      </c>
      <c r="R3242" s="9" t="s">
        <v>393</v>
      </c>
      <c r="S3242" s="9" t="s">
        <v>14746</v>
      </c>
    </row>
    <row r="3243" spans="1:22" hidden="1" x14ac:dyDescent="0.2">
      <c r="A3243" s="9">
        <v>3245</v>
      </c>
      <c r="B3243" s="9" t="s">
        <v>14747</v>
      </c>
      <c r="C3243" s="9" t="s">
        <v>242</v>
      </c>
      <c r="D3243" s="9" t="s">
        <v>228</v>
      </c>
      <c r="E3243" s="9" t="s">
        <v>243</v>
      </c>
      <c r="F3243" s="9" t="s">
        <v>3063</v>
      </c>
      <c r="G3243" s="9">
        <v>33</v>
      </c>
      <c r="I3243" s="9">
        <v>2008</v>
      </c>
      <c r="L3243" s="9">
        <v>41.551929999999999</v>
      </c>
      <c r="M3243" s="9">
        <v>1.68554</v>
      </c>
      <c r="O3243" s="9">
        <v>0</v>
      </c>
      <c r="P3243" s="9">
        <v>0</v>
      </c>
      <c r="Q3243" s="9">
        <v>0</v>
      </c>
      <c r="R3243" s="9" t="s">
        <v>393</v>
      </c>
      <c r="S3243" s="9" t="s">
        <v>14748</v>
      </c>
    </row>
    <row r="3244" spans="1:22" hidden="1" x14ac:dyDescent="0.2">
      <c r="A3244" s="9">
        <v>3246</v>
      </c>
      <c r="B3244" s="9" t="s">
        <v>14749</v>
      </c>
      <c r="C3244" s="9" t="s">
        <v>242</v>
      </c>
      <c r="D3244" s="9" t="s">
        <v>228</v>
      </c>
      <c r="E3244" s="9" t="s">
        <v>243</v>
      </c>
      <c r="F3244" s="9" t="s">
        <v>824</v>
      </c>
      <c r="G3244" s="9">
        <v>42</v>
      </c>
      <c r="I3244" s="9">
        <v>2014</v>
      </c>
      <c r="L3244" s="9">
        <v>51.484703400000001</v>
      </c>
      <c r="M3244" s="9">
        <v>16.061435899999999</v>
      </c>
      <c r="O3244" s="9">
        <v>0</v>
      </c>
      <c r="P3244" s="9">
        <v>0</v>
      </c>
      <c r="Q3244" s="9">
        <v>0</v>
      </c>
      <c r="R3244" s="9" t="s">
        <v>393</v>
      </c>
      <c r="S3244" s="9" t="s">
        <v>14750</v>
      </c>
    </row>
    <row r="3245" spans="1:22" hidden="1" x14ac:dyDescent="0.2">
      <c r="A3245" s="9">
        <v>3247</v>
      </c>
      <c r="B3245" s="9" t="s">
        <v>14751</v>
      </c>
      <c r="C3245" s="9" t="s">
        <v>242</v>
      </c>
      <c r="D3245" s="9" t="s">
        <v>14645</v>
      </c>
      <c r="E3245" s="9" t="s">
        <v>243</v>
      </c>
      <c r="F3245" s="9" t="s">
        <v>586</v>
      </c>
      <c r="G3245" s="9">
        <v>78</v>
      </c>
      <c r="I3245" s="9">
        <v>1969</v>
      </c>
      <c r="L3245" s="9">
        <v>45.134949344217098</v>
      </c>
      <c r="M3245" s="9">
        <v>5.7032754578038203</v>
      </c>
      <c r="O3245" s="9">
        <v>0</v>
      </c>
      <c r="P3245" s="9">
        <v>0</v>
      </c>
      <c r="Q3245" s="9">
        <v>0</v>
      </c>
      <c r="R3245" s="9" t="s">
        <v>476</v>
      </c>
      <c r="S3245" s="9" t="s">
        <v>14752</v>
      </c>
      <c r="T3245" s="9" t="s">
        <v>14753</v>
      </c>
      <c r="U3245" s="9" t="s">
        <v>14754</v>
      </c>
    </row>
    <row r="3246" spans="1:22" hidden="1" x14ac:dyDescent="0.2">
      <c r="A3246" s="9">
        <v>3248</v>
      </c>
      <c r="B3246" s="9" t="s">
        <v>14755</v>
      </c>
      <c r="C3246" s="9" t="s">
        <v>242</v>
      </c>
      <c r="D3246" s="9" t="s">
        <v>334</v>
      </c>
      <c r="E3246" s="9" t="s">
        <v>243</v>
      </c>
      <c r="F3246" s="9" t="s">
        <v>976</v>
      </c>
      <c r="G3246" s="9">
        <v>30</v>
      </c>
      <c r="I3246" s="9">
        <v>2004</v>
      </c>
      <c r="L3246" s="9">
        <v>53.452190000000002</v>
      </c>
      <c r="M3246" s="9">
        <v>-3.0083199999999999</v>
      </c>
      <c r="O3246" s="9">
        <v>0</v>
      </c>
      <c r="P3246" s="9">
        <v>0</v>
      </c>
      <c r="Q3246" s="9">
        <v>0</v>
      </c>
      <c r="R3246" s="9" t="s">
        <v>393</v>
      </c>
      <c r="S3246" s="9" t="s">
        <v>14756</v>
      </c>
    </row>
    <row r="3247" spans="1:22" hidden="1" x14ac:dyDescent="0.2">
      <c r="A3247" s="9">
        <v>3249</v>
      </c>
      <c r="B3247" s="9" t="s">
        <v>14757</v>
      </c>
      <c r="C3247" s="9" t="s">
        <v>242</v>
      </c>
      <c r="D3247" s="9" t="s">
        <v>334</v>
      </c>
      <c r="E3247" s="9" t="s">
        <v>243</v>
      </c>
      <c r="F3247" s="9" t="s">
        <v>565</v>
      </c>
      <c r="G3247" s="9">
        <v>24</v>
      </c>
      <c r="I3247" s="9">
        <v>2001</v>
      </c>
      <c r="L3247" s="9">
        <v>47.79598</v>
      </c>
      <c r="M3247" s="9">
        <v>12.11927</v>
      </c>
      <c r="O3247" s="9">
        <v>0</v>
      </c>
      <c r="P3247" s="9">
        <v>0</v>
      </c>
      <c r="Q3247" s="9">
        <v>0</v>
      </c>
      <c r="R3247" s="9" t="s">
        <v>393</v>
      </c>
      <c r="S3247" s="9" t="s">
        <v>14758</v>
      </c>
    </row>
    <row r="3248" spans="1:22" hidden="1" x14ac:dyDescent="0.2">
      <c r="A3248" s="9">
        <v>3250</v>
      </c>
      <c r="B3248" s="9" t="s">
        <v>14759</v>
      </c>
      <c r="C3248" s="9" t="s">
        <v>242</v>
      </c>
      <c r="D3248" s="9" t="s">
        <v>228</v>
      </c>
      <c r="E3248" s="9" t="s">
        <v>243</v>
      </c>
      <c r="F3248" s="9" t="s">
        <v>3063</v>
      </c>
      <c r="G3248" s="9">
        <v>83</v>
      </c>
      <c r="I3248" s="9">
        <v>2010</v>
      </c>
      <c r="L3248" s="9">
        <v>37.185679999999998</v>
      </c>
      <c r="M3248" s="9">
        <v>-6.90083</v>
      </c>
      <c r="O3248" s="9">
        <v>0</v>
      </c>
      <c r="P3248" s="9">
        <v>0</v>
      </c>
      <c r="Q3248" s="9">
        <v>0</v>
      </c>
      <c r="R3248" s="9" t="s">
        <v>393</v>
      </c>
      <c r="S3248" s="9" t="s">
        <v>14760</v>
      </c>
    </row>
    <row r="3249" spans="1:22" hidden="1" x14ac:dyDescent="0.2">
      <c r="A3249" s="9">
        <v>3251</v>
      </c>
      <c r="B3249" s="9" t="s">
        <v>14761</v>
      </c>
      <c r="C3249" s="9" t="s">
        <v>242</v>
      </c>
      <c r="D3249" s="9" t="s">
        <v>228</v>
      </c>
      <c r="E3249" s="9" t="s">
        <v>243</v>
      </c>
      <c r="F3249" s="9" t="s">
        <v>598</v>
      </c>
      <c r="G3249" s="9">
        <v>63</v>
      </c>
      <c r="I3249" s="9">
        <v>2004</v>
      </c>
      <c r="L3249" s="9">
        <v>44.701729999999998</v>
      </c>
      <c r="M3249" s="9">
        <v>10.56823</v>
      </c>
      <c r="O3249" s="9">
        <v>0</v>
      </c>
      <c r="P3249" s="9">
        <v>0</v>
      </c>
      <c r="Q3249" s="9">
        <v>0</v>
      </c>
      <c r="R3249" s="9" t="s">
        <v>393</v>
      </c>
      <c r="S3249" s="9" t="s">
        <v>14762</v>
      </c>
    </row>
    <row r="3250" spans="1:22" hidden="1" x14ac:dyDescent="0.2">
      <c r="A3250" s="9">
        <v>3252</v>
      </c>
      <c r="B3250" s="9" t="s">
        <v>14763</v>
      </c>
      <c r="C3250" s="9" t="s">
        <v>242</v>
      </c>
      <c r="D3250" s="9" t="s">
        <v>228</v>
      </c>
      <c r="E3250" s="9" t="s">
        <v>243</v>
      </c>
      <c r="F3250" s="9" t="s">
        <v>3063</v>
      </c>
      <c r="G3250" s="9">
        <v>45</v>
      </c>
      <c r="L3250" s="9">
        <v>37.575119999999998</v>
      </c>
      <c r="M3250" s="9">
        <v>-0.92927999999999999</v>
      </c>
      <c r="O3250" s="9">
        <v>0</v>
      </c>
      <c r="P3250" s="9">
        <v>0</v>
      </c>
      <c r="Q3250" s="9">
        <v>0</v>
      </c>
      <c r="R3250" s="9" t="s">
        <v>393</v>
      </c>
      <c r="S3250" s="9" t="s">
        <v>14764</v>
      </c>
    </row>
    <row r="3251" spans="1:22" hidden="1" x14ac:dyDescent="0.2">
      <c r="A3251" s="9">
        <v>3253</v>
      </c>
      <c r="B3251" s="9" t="s">
        <v>14765</v>
      </c>
      <c r="C3251" s="9" t="s">
        <v>242</v>
      </c>
      <c r="D3251" s="9" t="s">
        <v>334</v>
      </c>
      <c r="E3251" s="9" t="s">
        <v>229</v>
      </c>
      <c r="F3251" s="9" t="s">
        <v>565</v>
      </c>
      <c r="G3251" s="9">
        <v>112</v>
      </c>
      <c r="I3251" s="9">
        <v>1973</v>
      </c>
      <c r="L3251" s="9">
        <v>52.545850000000002</v>
      </c>
      <c r="M3251" s="9">
        <v>9.1136300000000006</v>
      </c>
      <c r="O3251" s="9">
        <v>0</v>
      </c>
      <c r="P3251" s="9">
        <v>0</v>
      </c>
      <c r="Q3251" s="9">
        <v>0</v>
      </c>
      <c r="R3251" s="9" t="s">
        <v>469</v>
      </c>
      <c r="S3251" s="9" t="s">
        <v>14766</v>
      </c>
      <c r="T3251" s="9" t="s">
        <v>14767</v>
      </c>
    </row>
    <row r="3252" spans="1:22" hidden="1" x14ac:dyDescent="0.2">
      <c r="A3252" s="9">
        <v>3254</v>
      </c>
      <c r="B3252" s="9" t="s">
        <v>14768</v>
      </c>
      <c r="C3252" s="9" t="s">
        <v>242</v>
      </c>
      <c r="D3252" s="9" t="s">
        <v>334</v>
      </c>
      <c r="E3252" s="9" t="s">
        <v>229</v>
      </c>
      <c r="F3252" s="9" t="s">
        <v>3063</v>
      </c>
      <c r="G3252" s="9">
        <v>23</v>
      </c>
      <c r="I3252" s="9">
        <v>1998</v>
      </c>
      <c r="L3252" s="9">
        <v>41.694200000000002</v>
      </c>
      <c r="M3252" s="9">
        <v>0.59499000000000002</v>
      </c>
      <c r="O3252" s="9">
        <v>0</v>
      </c>
      <c r="P3252" s="9">
        <v>0</v>
      </c>
      <c r="Q3252" s="9">
        <v>0</v>
      </c>
      <c r="R3252" s="9" t="s">
        <v>393</v>
      </c>
      <c r="S3252" s="9" t="s">
        <v>14769</v>
      </c>
    </row>
    <row r="3253" spans="1:22" x14ac:dyDescent="0.2">
      <c r="A3253" s="9">
        <v>3255</v>
      </c>
      <c r="B3253" s="9" t="s">
        <v>532</v>
      </c>
      <c r="C3253" s="9" t="s">
        <v>242</v>
      </c>
      <c r="D3253" s="9" t="s">
        <v>334</v>
      </c>
      <c r="E3253" s="9" t="s">
        <v>243</v>
      </c>
      <c r="F3253" s="9" t="s">
        <v>68</v>
      </c>
      <c r="G3253" s="9">
        <v>22</v>
      </c>
      <c r="I3253" s="9">
        <v>1987</v>
      </c>
      <c r="L3253" s="9">
        <v>51.873570000000001</v>
      </c>
      <c r="M3253" s="9">
        <v>4.2580099999999996</v>
      </c>
      <c r="O3253" s="9">
        <v>0</v>
      </c>
      <c r="P3253" s="9">
        <v>0</v>
      </c>
      <c r="Q3253" s="9">
        <v>0</v>
      </c>
      <c r="R3253" s="9" t="s">
        <v>393</v>
      </c>
      <c r="S3253" s="9" t="s">
        <v>533</v>
      </c>
    </row>
    <row r="3254" spans="1:22" hidden="1" x14ac:dyDescent="0.2">
      <c r="A3254" s="9">
        <v>3256</v>
      </c>
      <c r="B3254" s="9" t="s">
        <v>14770</v>
      </c>
      <c r="C3254" s="9" t="s">
        <v>242</v>
      </c>
      <c r="D3254" s="9" t="s">
        <v>228</v>
      </c>
      <c r="E3254" s="9" t="s">
        <v>243</v>
      </c>
      <c r="F3254" s="9" t="s">
        <v>3063</v>
      </c>
      <c r="G3254" s="9">
        <v>134</v>
      </c>
      <c r="L3254" s="9">
        <v>41.680159893730497</v>
      </c>
      <c r="M3254" s="9">
        <v>-0.855470948091552</v>
      </c>
      <c r="O3254" s="9">
        <v>0</v>
      </c>
      <c r="P3254" s="9">
        <v>0</v>
      </c>
      <c r="Q3254" s="9">
        <v>0</v>
      </c>
      <c r="R3254" s="9" t="s">
        <v>476</v>
      </c>
      <c r="S3254" s="9" t="s">
        <v>14771</v>
      </c>
      <c r="T3254" s="9" t="s">
        <v>14772</v>
      </c>
      <c r="U3254" s="9" t="s">
        <v>14773</v>
      </c>
    </row>
    <row r="3255" spans="1:22" hidden="1" x14ac:dyDescent="0.2">
      <c r="A3255" s="9">
        <v>3257</v>
      </c>
      <c r="B3255" s="9" t="s">
        <v>14774</v>
      </c>
      <c r="C3255" s="9" t="s">
        <v>242</v>
      </c>
      <c r="D3255" s="9" t="s">
        <v>228</v>
      </c>
      <c r="E3255" s="9" t="s">
        <v>243</v>
      </c>
      <c r="F3255" s="9" t="s">
        <v>976</v>
      </c>
      <c r="G3255" s="9">
        <v>135</v>
      </c>
      <c r="I3255" s="9">
        <v>2013</v>
      </c>
      <c r="L3255" s="9">
        <v>53.425980000000003</v>
      </c>
      <c r="M3255" s="9">
        <v>-2.4153500000000001</v>
      </c>
      <c r="O3255" s="9">
        <v>0</v>
      </c>
      <c r="P3255" s="9">
        <v>0</v>
      </c>
      <c r="Q3255" s="9">
        <v>0</v>
      </c>
      <c r="R3255" s="9" t="s">
        <v>393</v>
      </c>
      <c r="S3255" s="9" t="s">
        <v>14775</v>
      </c>
    </row>
    <row r="3256" spans="1:22" hidden="1" x14ac:dyDescent="0.2">
      <c r="A3256" s="9">
        <v>3258</v>
      </c>
      <c r="B3256" s="9" t="s">
        <v>14776</v>
      </c>
      <c r="C3256" s="9" t="s">
        <v>242</v>
      </c>
      <c r="D3256" s="9" t="s">
        <v>228</v>
      </c>
      <c r="E3256" s="9" t="s">
        <v>243</v>
      </c>
      <c r="F3256" s="9" t="s">
        <v>586</v>
      </c>
      <c r="G3256" s="9">
        <v>103</v>
      </c>
      <c r="I3256" s="9">
        <v>2000</v>
      </c>
      <c r="L3256" s="9">
        <v>49.365220000000001</v>
      </c>
      <c r="M3256" s="9">
        <v>1.11589</v>
      </c>
      <c r="O3256" s="9">
        <v>0</v>
      </c>
      <c r="P3256" s="9">
        <v>0</v>
      </c>
      <c r="Q3256" s="9">
        <v>0</v>
      </c>
      <c r="R3256" s="9" t="s">
        <v>393</v>
      </c>
      <c r="S3256" s="9" t="s">
        <v>14777</v>
      </c>
    </row>
    <row r="3257" spans="1:22" hidden="1" x14ac:dyDescent="0.2">
      <c r="A3257" s="9">
        <v>3259</v>
      </c>
      <c r="B3257" s="9" t="s">
        <v>14778</v>
      </c>
      <c r="C3257" s="9" t="s">
        <v>242</v>
      </c>
      <c r="D3257" s="9" t="s">
        <v>334</v>
      </c>
      <c r="E3257" s="9" t="s">
        <v>243</v>
      </c>
      <c r="F3257" s="9" t="s">
        <v>586</v>
      </c>
      <c r="G3257" s="9">
        <v>128</v>
      </c>
      <c r="I3257" s="9">
        <v>2001</v>
      </c>
      <c r="L3257" s="9">
        <v>48.911740000000002</v>
      </c>
      <c r="M3257" s="9">
        <v>2.3276400000000002</v>
      </c>
      <c r="O3257" s="9">
        <v>0</v>
      </c>
      <c r="P3257" s="9">
        <v>0</v>
      </c>
      <c r="Q3257" s="9">
        <v>0</v>
      </c>
      <c r="R3257" s="9" t="s">
        <v>393</v>
      </c>
      <c r="S3257" s="9" t="s">
        <v>14779</v>
      </c>
    </row>
    <row r="3258" spans="1:22" hidden="1" x14ac:dyDescent="0.2">
      <c r="A3258" s="9">
        <v>3260</v>
      </c>
      <c r="B3258" s="9" t="s">
        <v>14780</v>
      </c>
      <c r="C3258" s="9" t="s">
        <v>242</v>
      </c>
      <c r="D3258" s="9" t="s">
        <v>228</v>
      </c>
      <c r="E3258" s="9" t="s">
        <v>243</v>
      </c>
      <c r="F3258" s="9" t="s">
        <v>6392</v>
      </c>
      <c r="G3258" s="9">
        <v>120</v>
      </c>
      <c r="I3258" s="9">
        <v>2018</v>
      </c>
      <c r="L3258" s="9">
        <v>45.136611000000002</v>
      </c>
      <c r="M3258" s="9">
        <v>33.553452</v>
      </c>
      <c r="O3258" s="9">
        <v>0</v>
      </c>
      <c r="P3258" s="9">
        <v>0</v>
      </c>
      <c r="Q3258" s="9">
        <v>0</v>
      </c>
      <c r="R3258" s="9" t="s">
        <v>469</v>
      </c>
      <c r="S3258" s="9" t="s">
        <v>14781</v>
      </c>
      <c r="T3258" s="9" t="s">
        <v>14782</v>
      </c>
    </row>
    <row r="3259" spans="1:22" hidden="1" x14ac:dyDescent="0.2">
      <c r="A3259" s="9">
        <v>3261</v>
      </c>
      <c r="B3259" s="9" t="s">
        <v>14783</v>
      </c>
      <c r="C3259" s="9" t="s">
        <v>242</v>
      </c>
      <c r="D3259" s="9" t="s">
        <v>228</v>
      </c>
      <c r="E3259" s="9" t="s">
        <v>229</v>
      </c>
      <c r="F3259" s="9" t="s">
        <v>3063</v>
      </c>
      <c r="G3259" s="9">
        <v>25</v>
      </c>
      <c r="I3259" s="9">
        <v>2011</v>
      </c>
      <c r="L3259" s="9">
        <v>42.215020000000003</v>
      </c>
      <c r="M3259" s="9">
        <v>2.51511</v>
      </c>
      <c r="O3259" s="9">
        <v>0</v>
      </c>
      <c r="P3259" s="9">
        <v>0</v>
      </c>
      <c r="Q3259" s="9">
        <v>0</v>
      </c>
      <c r="R3259" s="9" t="s">
        <v>393</v>
      </c>
      <c r="S3259" s="9" t="s">
        <v>14784</v>
      </c>
    </row>
    <row r="3260" spans="1:22" hidden="1" x14ac:dyDescent="0.2">
      <c r="A3260" s="9">
        <v>3262</v>
      </c>
      <c r="B3260" s="9" t="s">
        <v>14785</v>
      </c>
      <c r="C3260" s="9" t="s">
        <v>242</v>
      </c>
      <c r="D3260" s="9" t="s">
        <v>228</v>
      </c>
      <c r="E3260" s="9" t="s">
        <v>243</v>
      </c>
      <c r="F3260" s="9" t="s">
        <v>565</v>
      </c>
      <c r="G3260" s="9">
        <v>138</v>
      </c>
      <c r="I3260" s="9">
        <v>2022</v>
      </c>
      <c r="L3260" s="9">
        <v>51.600639999999999</v>
      </c>
      <c r="M3260" s="9">
        <v>7.0046099999999996</v>
      </c>
      <c r="O3260" s="9">
        <v>0</v>
      </c>
      <c r="P3260" s="9">
        <v>0</v>
      </c>
      <c r="Q3260" s="9">
        <v>0</v>
      </c>
      <c r="R3260" s="9" t="s">
        <v>393</v>
      </c>
      <c r="S3260" s="9" t="s">
        <v>14786</v>
      </c>
    </row>
    <row r="3261" spans="1:22" hidden="1" x14ac:dyDescent="0.2">
      <c r="A3261" s="9">
        <v>2044</v>
      </c>
      <c r="B3261" s="9" t="s">
        <v>11068</v>
      </c>
      <c r="C3261" s="9" t="s">
        <v>426</v>
      </c>
      <c r="E3261" s="9" t="s">
        <v>229</v>
      </c>
      <c r="F3261" s="9" t="s">
        <v>1230</v>
      </c>
      <c r="G3261" s="9">
        <v>0</v>
      </c>
      <c r="I3261" s="9">
        <v>2000</v>
      </c>
      <c r="L3261" s="9">
        <v>51.256256666666602</v>
      </c>
      <c r="M3261" s="9">
        <v>3.2114833333333301</v>
      </c>
      <c r="O3261" s="9">
        <v>0</v>
      </c>
      <c r="P3261" s="9">
        <v>0</v>
      </c>
      <c r="Q3261" s="9">
        <v>0</v>
      </c>
      <c r="R3261" s="9" t="s">
        <v>476</v>
      </c>
      <c r="S3261" s="9" t="s">
        <v>11069</v>
      </c>
      <c r="T3261" s="9" t="s">
        <v>11070</v>
      </c>
      <c r="U3261" s="9" t="s">
        <v>11071</v>
      </c>
      <c r="V3261" s="9" t="s">
        <v>11072</v>
      </c>
    </row>
    <row r="3262" spans="1:22" hidden="1" x14ac:dyDescent="0.2">
      <c r="A3262" s="9">
        <v>3264</v>
      </c>
      <c r="B3262" s="9" t="s">
        <v>14789</v>
      </c>
      <c r="C3262" s="9" t="s">
        <v>242</v>
      </c>
      <c r="D3262" s="9" t="s">
        <v>228</v>
      </c>
      <c r="E3262" s="9" t="s">
        <v>229</v>
      </c>
      <c r="F3262" s="9" t="s">
        <v>598</v>
      </c>
      <c r="G3262" s="9">
        <v>48</v>
      </c>
      <c r="I3262" s="9">
        <v>1998</v>
      </c>
      <c r="L3262" s="9">
        <v>42.077219999999997</v>
      </c>
      <c r="M3262" s="9">
        <v>13.901949999999999</v>
      </c>
      <c r="O3262" s="9">
        <v>0</v>
      </c>
      <c r="P3262" s="9">
        <v>0</v>
      </c>
      <c r="Q3262" s="9">
        <v>0</v>
      </c>
      <c r="R3262" s="9" t="s">
        <v>393</v>
      </c>
      <c r="S3262" s="9" t="s">
        <v>14790</v>
      </c>
    </row>
    <row r="3263" spans="1:22" hidden="1" x14ac:dyDescent="0.2">
      <c r="A3263" s="9">
        <v>3265</v>
      </c>
      <c r="B3263" s="9" t="s">
        <v>14791</v>
      </c>
      <c r="C3263" s="9" t="s">
        <v>242</v>
      </c>
      <c r="D3263" s="9" t="s">
        <v>228</v>
      </c>
      <c r="E3263" s="9" t="s">
        <v>229</v>
      </c>
      <c r="F3263" s="9" t="s">
        <v>598</v>
      </c>
      <c r="G3263" s="9">
        <v>865</v>
      </c>
      <c r="I3263" s="9">
        <v>1998</v>
      </c>
      <c r="L3263" s="9">
        <v>41.950099999999999</v>
      </c>
      <c r="M3263" s="9">
        <v>14.9976666666666</v>
      </c>
      <c r="O3263" s="9">
        <v>0</v>
      </c>
      <c r="P3263" s="9">
        <v>0</v>
      </c>
      <c r="Q3263" s="9">
        <v>0</v>
      </c>
      <c r="R3263" s="9" t="s">
        <v>476</v>
      </c>
      <c r="S3263" s="9" t="s">
        <v>14792</v>
      </c>
      <c r="T3263" s="9" t="s">
        <v>14793</v>
      </c>
      <c r="U3263" s="9" t="s">
        <v>14794</v>
      </c>
    </row>
    <row r="3264" spans="1:22" hidden="1" x14ac:dyDescent="0.2">
      <c r="A3264" s="9">
        <v>3266</v>
      </c>
      <c r="B3264" s="9" t="s">
        <v>14795</v>
      </c>
      <c r="C3264" s="9" t="s">
        <v>242</v>
      </c>
      <c r="D3264" s="9" t="s">
        <v>334</v>
      </c>
      <c r="E3264" s="9" t="s">
        <v>243</v>
      </c>
      <c r="F3264" s="9" t="s">
        <v>586</v>
      </c>
      <c r="G3264" s="9">
        <v>44</v>
      </c>
      <c r="I3264" s="9">
        <v>2002</v>
      </c>
      <c r="L3264" s="9">
        <v>43.673549999999999</v>
      </c>
      <c r="M3264" s="9">
        <v>4.6087199999999999</v>
      </c>
      <c r="O3264" s="9">
        <v>0</v>
      </c>
      <c r="P3264" s="9">
        <v>0</v>
      </c>
      <c r="Q3264" s="9">
        <v>0</v>
      </c>
      <c r="R3264" s="9" t="s">
        <v>393</v>
      </c>
      <c r="S3264" s="9" t="s">
        <v>14796</v>
      </c>
    </row>
    <row r="3265" spans="1:21" hidden="1" x14ac:dyDescent="0.2">
      <c r="A3265" s="9">
        <v>3267</v>
      </c>
      <c r="B3265" s="9" t="s">
        <v>14797</v>
      </c>
      <c r="C3265" s="9" t="s">
        <v>242</v>
      </c>
      <c r="D3265" s="9" t="s">
        <v>14645</v>
      </c>
      <c r="E3265" s="9" t="s">
        <v>243</v>
      </c>
      <c r="F3265" s="9" t="s">
        <v>586</v>
      </c>
      <c r="G3265" s="9">
        <v>33</v>
      </c>
      <c r="L3265" s="9">
        <v>45.871426380265802</v>
      </c>
      <c r="M3265" s="9">
        <v>0.83580359180542596</v>
      </c>
      <c r="O3265" s="9">
        <v>0</v>
      </c>
      <c r="P3265" s="9">
        <v>0</v>
      </c>
      <c r="Q3265" s="9">
        <v>0</v>
      </c>
      <c r="R3265" s="9" t="s">
        <v>393</v>
      </c>
      <c r="S3265" s="9" t="s">
        <v>14798</v>
      </c>
    </row>
    <row r="3266" spans="1:21" hidden="1" x14ac:dyDescent="0.2">
      <c r="A3266" s="9">
        <v>3268</v>
      </c>
      <c r="B3266" s="9" t="s">
        <v>14799</v>
      </c>
      <c r="C3266" s="9" t="s">
        <v>242</v>
      </c>
      <c r="D3266" s="9" t="s">
        <v>228</v>
      </c>
      <c r="E3266" s="9" t="s">
        <v>229</v>
      </c>
      <c r="F3266" s="9" t="s">
        <v>598</v>
      </c>
      <c r="G3266" s="9">
        <v>50</v>
      </c>
      <c r="I3266" s="9">
        <v>1995</v>
      </c>
      <c r="L3266" s="9">
        <v>45.126109999999997</v>
      </c>
      <c r="M3266" s="9">
        <v>7.7377799999999999</v>
      </c>
      <c r="O3266" s="9">
        <v>0</v>
      </c>
      <c r="P3266" s="9">
        <v>0</v>
      </c>
      <c r="Q3266" s="9">
        <v>0</v>
      </c>
      <c r="R3266" s="9" t="s">
        <v>393</v>
      </c>
      <c r="S3266" s="9" t="s">
        <v>14800</v>
      </c>
    </row>
    <row r="3267" spans="1:21" hidden="1" x14ac:dyDescent="0.2">
      <c r="A3267" s="9">
        <v>3269</v>
      </c>
      <c r="B3267" s="9" t="s">
        <v>14801</v>
      </c>
      <c r="C3267" s="9" t="s">
        <v>242</v>
      </c>
      <c r="D3267" s="9" t="s">
        <v>228</v>
      </c>
      <c r="E3267" s="9" t="s">
        <v>243</v>
      </c>
      <c r="F3267" s="9" t="s">
        <v>1121</v>
      </c>
      <c r="G3267" s="9">
        <v>80</v>
      </c>
      <c r="I3267" s="9">
        <v>2009</v>
      </c>
      <c r="L3267" s="9">
        <v>40.686</v>
      </c>
      <c r="M3267" s="9">
        <v>-8.5893999999999995</v>
      </c>
      <c r="O3267" s="9">
        <v>0</v>
      </c>
      <c r="P3267" s="9">
        <v>0</v>
      </c>
      <c r="Q3267" s="9">
        <v>0</v>
      </c>
      <c r="R3267" s="9" t="s">
        <v>393</v>
      </c>
      <c r="S3267" s="9" t="s">
        <v>14802</v>
      </c>
    </row>
    <row r="3268" spans="1:21" hidden="1" x14ac:dyDescent="0.2">
      <c r="A3268" s="9">
        <v>3270</v>
      </c>
      <c r="B3268" s="9" t="s">
        <v>14803</v>
      </c>
      <c r="C3268" s="9" t="s">
        <v>242</v>
      </c>
      <c r="D3268" s="9" t="s">
        <v>334</v>
      </c>
      <c r="E3268" s="9" t="s">
        <v>243</v>
      </c>
      <c r="F3268" s="9" t="s">
        <v>6392</v>
      </c>
      <c r="G3268" s="9">
        <v>270</v>
      </c>
      <c r="I3268" s="9">
        <v>1963</v>
      </c>
      <c r="L3268" s="9">
        <v>48.937435999999998</v>
      </c>
      <c r="M3268" s="9">
        <v>38.453161999999999</v>
      </c>
      <c r="O3268" s="9">
        <v>0</v>
      </c>
      <c r="P3268" s="9">
        <v>0</v>
      </c>
      <c r="Q3268" s="9">
        <v>0</v>
      </c>
      <c r="R3268" s="9" t="s">
        <v>476</v>
      </c>
      <c r="S3268" s="9" t="s">
        <v>14804</v>
      </c>
      <c r="T3268" s="9" t="s">
        <v>14805</v>
      </c>
      <c r="U3268" s="9" t="s">
        <v>14806</v>
      </c>
    </row>
    <row r="3269" spans="1:21" hidden="1" x14ac:dyDescent="0.2">
      <c r="A3269" s="9">
        <v>3271</v>
      </c>
      <c r="B3269" s="9" t="s">
        <v>14807</v>
      </c>
      <c r="C3269" s="9" t="s">
        <v>242</v>
      </c>
      <c r="D3269" s="9" t="s">
        <v>228</v>
      </c>
      <c r="E3269" s="9" t="s">
        <v>243</v>
      </c>
      <c r="F3269" s="9" t="s">
        <v>824</v>
      </c>
      <c r="G3269" s="9">
        <v>179</v>
      </c>
      <c r="I3269" s="9">
        <v>2023</v>
      </c>
      <c r="L3269" s="9">
        <v>51.037939999999999</v>
      </c>
      <c r="M3269" s="9">
        <v>17.150950000000002</v>
      </c>
      <c r="O3269" s="9">
        <v>0</v>
      </c>
      <c r="P3269" s="9">
        <v>0</v>
      </c>
      <c r="Q3269" s="9">
        <v>0</v>
      </c>
      <c r="R3269" s="9" t="s">
        <v>393</v>
      </c>
      <c r="S3269" s="9" t="s">
        <v>14808</v>
      </c>
    </row>
    <row r="3270" spans="1:21" hidden="1" x14ac:dyDescent="0.2">
      <c r="A3270" s="9">
        <v>3272</v>
      </c>
      <c r="B3270" s="9" t="s">
        <v>14809</v>
      </c>
      <c r="C3270" s="9" t="s">
        <v>242</v>
      </c>
      <c r="D3270" s="9" t="s">
        <v>334</v>
      </c>
      <c r="E3270" s="9" t="s">
        <v>243</v>
      </c>
      <c r="F3270" s="9" t="s">
        <v>6392</v>
      </c>
      <c r="G3270" s="9">
        <v>100</v>
      </c>
      <c r="I3270" s="9">
        <v>1958</v>
      </c>
      <c r="L3270" s="9">
        <v>45.012887999999997</v>
      </c>
      <c r="M3270" s="9">
        <v>34.035874</v>
      </c>
      <c r="O3270" s="9">
        <v>0</v>
      </c>
      <c r="P3270" s="9">
        <v>0</v>
      </c>
      <c r="Q3270" s="9">
        <v>0</v>
      </c>
      <c r="R3270" s="9" t="s">
        <v>469</v>
      </c>
      <c r="S3270" s="9" t="s">
        <v>14810</v>
      </c>
      <c r="T3270" s="9" t="s">
        <v>14811</v>
      </c>
    </row>
    <row r="3271" spans="1:21" x14ac:dyDescent="0.2">
      <c r="A3271" s="9">
        <v>3273</v>
      </c>
      <c r="B3271" s="9" t="s">
        <v>534</v>
      </c>
      <c r="C3271" s="9" t="s">
        <v>242</v>
      </c>
      <c r="D3271" s="9" t="s">
        <v>334</v>
      </c>
      <c r="E3271" s="9" t="s">
        <v>243</v>
      </c>
      <c r="F3271" s="9" t="s">
        <v>68</v>
      </c>
      <c r="G3271" s="9">
        <v>68</v>
      </c>
      <c r="I3271" s="9">
        <v>2005</v>
      </c>
      <c r="L3271" s="9">
        <v>51.291679999999999</v>
      </c>
      <c r="M3271" s="9">
        <v>3.8012000000000001</v>
      </c>
      <c r="O3271" s="9">
        <v>0</v>
      </c>
      <c r="P3271" s="9">
        <v>0</v>
      </c>
      <c r="Q3271" s="9">
        <v>0</v>
      </c>
      <c r="R3271" s="9" t="s">
        <v>469</v>
      </c>
      <c r="S3271" s="9" t="s">
        <v>535</v>
      </c>
      <c r="T3271" s="9" t="s">
        <v>536</v>
      </c>
    </row>
    <row r="3272" spans="1:21" hidden="1" x14ac:dyDescent="0.2">
      <c r="A3272" s="9">
        <v>3274</v>
      </c>
      <c r="B3272" s="9" t="s">
        <v>14812</v>
      </c>
      <c r="C3272" s="9" t="s">
        <v>242</v>
      </c>
      <c r="D3272" s="9" t="s">
        <v>228</v>
      </c>
      <c r="E3272" s="9" t="s">
        <v>243</v>
      </c>
      <c r="F3272" s="9" t="s">
        <v>3063</v>
      </c>
      <c r="G3272" s="9">
        <v>26</v>
      </c>
      <c r="L3272" s="9">
        <v>37.98124</v>
      </c>
      <c r="M3272" s="9">
        <v>-3.79338</v>
      </c>
      <c r="O3272" s="9">
        <v>0</v>
      </c>
      <c r="P3272" s="9">
        <v>0</v>
      </c>
      <c r="Q3272" s="9">
        <v>0</v>
      </c>
      <c r="R3272" s="9" t="s">
        <v>393</v>
      </c>
      <c r="S3272" s="9" t="s">
        <v>14813</v>
      </c>
    </row>
    <row r="3273" spans="1:21" hidden="1" x14ac:dyDescent="0.2">
      <c r="A3273" s="9">
        <v>3275</v>
      </c>
      <c r="B3273" s="9" t="s">
        <v>14814</v>
      </c>
      <c r="C3273" s="9" t="s">
        <v>242</v>
      </c>
      <c r="D3273" s="9" t="s">
        <v>228</v>
      </c>
      <c r="E3273" s="9" t="s">
        <v>243</v>
      </c>
      <c r="F3273" s="9" t="s">
        <v>976</v>
      </c>
      <c r="G3273" s="9">
        <v>115</v>
      </c>
      <c r="I3273" s="9">
        <v>2018</v>
      </c>
      <c r="L3273" s="9">
        <v>51.328769999999999</v>
      </c>
      <c r="M3273" s="9">
        <v>0.45111000000000001</v>
      </c>
      <c r="O3273" s="9">
        <v>0</v>
      </c>
      <c r="P3273" s="9">
        <v>0</v>
      </c>
      <c r="Q3273" s="9">
        <v>0</v>
      </c>
      <c r="R3273" s="9" t="s">
        <v>393</v>
      </c>
      <c r="S3273" s="9" t="s">
        <v>14815</v>
      </c>
    </row>
    <row r="3274" spans="1:21" hidden="1" x14ac:dyDescent="0.2">
      <c r="A3274" s="9">
        <v>3276</v>
      </c>
      <c r="B3274" s="9" t="s">
        <v>14816</v>
      </c>
      <c r="C3274" s="9" t="s">
        <v>242</v>
      </c>
      <c r="D3274" s="9" t="s">
        <v>334</v>
      </c>
      <c r="E3274" s="9" t="s">
        <v>243</v>
      </c>
      <c r="F3274" s="9" t="s">
        <v>3313</v>
      </c>
      <c r="G3274" s="9">
        <v>75</v>
      </c>
      <c r="I3274" s="9">
        <v>1962</v>
      </c>
      <c r="L3274" s="9">
        <v>42.718890000000002</v>
      </c>
      <c r="M3274" s="9">
        <v>23.320869999999999</v>
      </c>
      <c r="O3274" s="9">
        <v>0</v>
      </c>
      <c r="P3274" s="9">
        <v>0</v>
      </c>
      <c r="Q3274" s="9">
        <v>0</v>
      </c>
      <c r="R3274" s="9" t="s">
        <v>469</v>
      </c>
      <c r="S3274" s="9" t="s">
        <v>14817</v>
      </c>
      <c r="T3274" s="9" t="s">
        <v>14818</v>
      </c>
    </row>
    <row r="3275" spans="1:21" hidden="1" x14ac:dyDescent="0.2">
      <c r="A3275" s="9">
        <v>3277</v>
      </c>
      <c r="B3275" s="9" t="s">
        <v>14819</v>
      </c>
      <c r="C3275" s="9" t="s">
        <v>242</v>
      </c>
      <c r="D3275" s="9" t="s">
        <v>228</v>
      </c>
      <c r="E3275" s="9" t="s">
        <v>243</v>
      </c>
      <c r="F3275" s="9" t="s">
        <v>3313</v>
      </c>
      <c r="G3275" s="9">
        <v>186</v>
      </c>
      <c r="I3275" s="9">
        <v>1964</v>
      </c>
      <c r="L3275" s="9">
        <v>42.651519999999998</v>
      </c>
      <c r="M3275" s="9">
        <v>23.41722</v>
      </c>
      <c r="O3275" s="9">
        <v>0</v>
      </c>
      <c r="P3275" s="9">
        <v>0</v>
      </c>
      <c r="Q3275" s="9">
        <v>0</v>
      </c>
      <c r="R3275" s="9" t="s">
        <v>393</v>
      </c>
      <c r="S3275" s="9" t="s">
        <v>14820</v>
      </c>
    </row>
    <row r="3276" spans="1:21" hidden="1" x14ac:dyDescent="0.2">
      <c r="A3276" s="9">
        <v>3278</v>
      </c>
      <c r="B3276" s="9" t="s">
        <v>14821</v>
      </c>
      <c r="C3276" s="9" t="s">
        <v>242</v>
      </c>
      <c r="D3276" s="9" t="s">
        <v>334</v>
      </c>
      <c r="E3276" s="9" t="s">
        <v>243</v>
      </c>
      <c r="F3276" s="9" t="s">
        <v>586</v>
      </c>
      <c r="G3276" s="9">
        <v>50</v>
      </c>
      <c r="I3276" s="9">
        <v>2001</v>
      </c>
      <c r="L3276" s="9">
        <v>47.807594979140703</v>
      </c>
      <c r="M3276" s="9">
        <v>7.5338502428394403</v>
      </c>
      <c r="O3276" s="9">
        <v>0</v>
      </c>
      <c r="P3276" s="9">
        <v>0</v>
      </c>
      <c r="Q3276" s="9">
        <v>0</v>
      </c>
      <c r="R3276" s="9" t="s">
        <v>393</v>
      </c>
      <c r="S3276" s="9" t="s">
        <v>14822</v>
      </c>
    </row>
    <row r="3277" spans="1:21" hidden="1" x14ac:dyDescent="0.2">
      <c r="A3277" s="9">
        <v>3279</v>
      </c>
      <c r="B3277" s="9" t="s">
        <v>14823</v>
      </c>
      <c r="C3277" s="9" t="s">
        <v>242</v>
      </c>
      <c r="D3277" s="9" t="s">
        <v>228</v>
      </c>
      <c r="E3277" s="9" t="s">
        <v>243</v>
      </c>
      <c r="F3277" s="9" t="s">
        <v>3063</v>
      </c>
      <c r="G3277" s="9">
        <v>40</v>
      </c>
      <c r="I3277" s="9">
        <v>2001</v>
      </c>
      <c r="L3277" s="9">
        <v>43.376579999999997</v>
      </c>
      <c r="M3277" s="9">
        <v>-4.04467</v>
      </c>
      <c r="O3277" s="9">
        <v>0</v>
      </c>
      <c r="P3277" s="9">
        <v>0</v>
      </c>
      <c r="Q3277" s="9">
        <v>0</v>
      </c>
      <c r="R3277" s="9" t="s">
        <v>393</v>
      </c>
      <c r="S3277" s="9" t="s">
        <v>14824</v>
      </c>
    </row>
    <row r="3278" spans="1:21" hidden="1" x14ac:dyDescent="0.2">
      <c r="A3278" s="9">
        <v>3280</v>
      </c>
      <c r="B3278" s="9" t="s">
        <v>14825</v>
      </c>
      <c r="C3278" s="9" t="s">
        <v>242</v>
      </c>
      <c r="D3278" s="9" t="s">
        <v>334</v>
      </c>
      <c r="E3278" s="9" t="s">
        <v>243</v>
      </c>
      <c r="F3278" s="9" t="s">
        <v>2452</v>
      </c>
      <c r="G3278" s="9">
        <v>52</v>
      </c>
      <c r="L3278" s="9">
        <v>54.930276999999997</v>
      </c>
      <c r="M3278" s="9">
        <v>9.7819079999999996</v>
      </c>
      <c r="O3278" s="9">
        <v>0</v>
      </c>
      <c r="P3278" s="9">
        <v>0</v>
      </c>
      <c r="Q3278" s="9">
        <v>0</v>
      </c>
      <c r="R3278" s="9" t="s">
        <v>393</v>
      </c>
      <c r="S3278" s="9" t="s">
        <v>14826</v>
      </c>
    </row>
    <row r="3279" spans="1:21" hidden="1" x14ac:dyDescent="0.2">
      <c r="A3279" s="9">
        <v>3281</v>
      </c>
      <c r="B3279" s="9" t="s">
        <v>14827</v>
      </c>
      <c r="C3279" s="9" t="s">
        <v>242</v>
      </c>
      <c r="D3279" s="9" t="s">
        <v>14645</v>
      </c>
      <c r="E3279" s="9" t="s">
        <v>243</v>
      </c>
      <c r="F3279" s="9" t="s">
        <v>576</v>
      </c>
      <c r="G3279" s="9">
        <v>40</v>
      </c>
      <c r="L3279" s="9">
        <v>47.97963</v>
      </c>
      <c r="M3279" s="9">
        <v>13.816140000000001</v>
      </c>
      <c r="O3279" s="9">
        <v>0</v>
      </c>
      <c r="P3279" s="9">
        <v>0</v>
      </c>
      <c r="Q3279" s="9">
        <v>0</v>
      </c>
      <c r="R3279" s="9" t="s">
        <v>393</v>
      </c>
      <c r="S3279" s="9" t="s">
        <v>14828</v>
      </c>
    </row>
    <row r="3280" spans="1:21" hidden="1" x14ac:dyDescent="0.2">
      <c r="A3280" s="9">
        <v>3282</v>
      </c>
      <c r="B3280" s="9" t="s">
        <v>14829</v>
      </c>
      <c r="C3280" s="9" t="s">
        <v>242</v>
      </c>
      <c r="D3280" s="9" t="s">
        <v>334</v>
      </c>
      <c r="E3280" s="9" t="s">
        <v>243</v>
      </c>
      <c r="F3280" s="9" t="s">
        <v>847</v>
      </c>
      <c r="G3280" s="9">
        <v>60</v>
      </c>
      <c r="L3280" s="9">
        <v>58.673499999999997</v>
      </c>
      <c r="M3280" s="9">
        <v>17.054500000000001</v>
      </c>
      <c r="O3280" s="9">
        <v>0</v>
      </c>
      <c r="P3280" s="9">
        <v>0</v>
      </c>
      <c r="Q3280" s="9">
        <v>0</v>
      </c>
      <c r="R3280" s="9" t="s">
        <v>393</v>
      </c>
      <c r="S3280" s="9" t="s">
        <v>14830</v>
      </c>
    </row>
    <row r="3281" spans="1:21" hidden="1" x14ac:dyDescent="0.2">
      <c r="A3281" s="9">
        <v>3283</v>
      </c>
      <c r="B3281" s="9" t="s">
        <v>14831</v>
      </c>
      <c r="C3281" s="9" t="s">
        <v>242</v>
      </c>
      <c r="D3281" s="9" t="s">
        <v>228</v>
      </c>
      <c r="E3281" s="9" t="s">
        <v>243</v>
      </c>
      <c r="F3281" s="9" t="s">
        <v>824</v>
      </c>
      <c r="G3281" s="9">
        <v>120</v>
      </c>
      <c r="I3281" s="9">
        <v>2023</v>
      </c>
      <c r="L3281" s="9">
        <v>50.039332899999998</v>
      </c>
      <c r="M3281" s="9">
        <v>19.2714775</v>
      </c>
      <c r="O3281" s="9">
        <v>0</v>
      </c>
      <c r="P3281" s="9">
        <v>0</v>
      </c>
      <c r="Q3281" s="9">
        <v>0</v>
      </c>
      <c r="R3281" s="9" t="s">
        <v>393</v>
      </c>
      <c r="S3281" s="9" t="s">
        <v>14832</v>
      </c>
    </row>
    <row r="3282" spans="1:21" hidden="1" x14ac:dyDescent="0.2">
      <c r="A3282" s="9">
        <v>3284</v>
      </c>
      <c r="B3282" s="9" t="s">
        <v>14833</v>
      </c>
      <c r="C3282" s="9" t="s">
        <v>242</v>
      </c>
      <c r="D3282" s="9" t="s">
        <v>334</v>
      </c>
      <c r="E3282" s="9" t="s">
        <v>243</v>
      </c>
      <c r="F3282" s="9" t="s">
        <v>586</v>
      </c>
      <c r="G3282" s="9">
        <v>44</v>
      </c>
      <c r="I3282" s="9">
        <v>2000</v>
      </c>
      <c r="L3282" s="9">
        <v>47.054693071173702</v>
      </c>
      <c r="M3282" s="9">
        <v>5.4086003439780699</v>
      </c>
      <c r="O3282" s="9">
        <v>0</v>
      </c>
      <c r="P3282" s="9">
        <v>0</v>
      </c>
      <c r="Q3282" s="9">
        <v>0</v>
      </c>
      <c r="R3282" s="9" t="s">
        <v>469</v>
      </c>
      <c r="S3282" s="9" t="s">
        <v>14834</v>
      </c>
      <c r="T3282" s="9" t="s">
        <v>14835</v>
      </c>
    </row>
    <row r="3283" spans="1:21" hidden="1" x14ac:dyDescent="0.2">
      <c r="A3283" s="9">
        <v>3285</v>
      </c>
      <c r="B3283" s="9" t="s">
        <v>14836</v>
      </c>
      <c r="C3283" s="9" t="s">
        <v>242</v>
      </c>
      <c r="D3283" s="9" t="s">
        <v>228</v>
      </c>
      <c r="E3283" s="9" t="s">
        <v>229</v>
      </c>
      <c r="F3283" s="9" t="s">
        <v>6392</v>
      </c>
      <c r="G3283" s="9">
        <v>470</v>
      </c>
      <c r="I3283" s="9">
        <v>2018</v>
      </c>
      <c r="L3283" s="9">
        <v>44.942652000000002</v>
      </c>
      <c r="M3283" s="9">
        <v>34.223751999999998</v>
      </c>
      <c r="O3283" s="9">
        <v>0</v>
      </c>
      <c r="P3283" s="9">
        <v>0</v>
      </c>
      <c r="Q3283" s="9">
        <v>0</v>
      </c>
      <c r="R3283" s="9" t="s">
        <v>469</v>
      </c>
      <c r="S3283" s="9" t="s">
        <v>14837</v>
      </c>
      <c r="T3283" s="9" t="s">
        <v>14838</v>
      </c>
    </row>
    <row r="3284" spans="1:21" x14ac:dyDescent="0.2">
      <c r="A3284" s="9">
        <v>3286</v>
      </c>
      <c r="B3284" s="9" t="s">
        <v>537</v>
      </c>
      <c r="C3284" s="9" t="s">
        <v>242</v>
      </c>
      <c r="D3284" s="9" t="s">
        <v>228</v>
      </c>
      <c r="E3284" s="9" t="s">
        <v>229</v>
      </c>
      <c r="F3284" s="9" t="s">
        <v>68</v>
      </c>
      <c r="G3284" s="9">
        <v>28</v>
      </c>
      <c r="I3284" s="9">
        <v>1995</v>
      </c>
      <c r="L3284" s="9">
        <v>52.92145</v>
      </c>
      <c r="M3284" s="9">
        <v>7.0440199999999997</v>
      </c>
      <c r="O3284" s="9">
        <v>0</v>
      </c>
      <c r="P3284" s="9">
        <v>0</v>
      </c>
      <c r="Q3284" s="9">
        <v>0</v>
      </c>
      <c r="R3284" s="9" t="s">
        <v>393</v>
      </c>
      <c r="S3284" s="9" t="s">
        <v>538</v>
      </c>
    </row>
    <row r="3285" spans="1:21" hidden="1" x14ac:dyDescent="0.2">
      <c r="A3285" s="9">
        <v>3287</v>
      </c>
      <c r="B3285" s="9" t="s">
        <v>14839</v>
      </c>
      <c r="C3285" s="9" t="s">
        <v>242</v>
      </c>
      <c r="D3285" s="9" t="s">
        <v>228</v>
      </c>
      <c r="E3285" s="9" t="s">
        <v>243</v>
      </c>
      <c r="F3285" s="9" t="s">
        <v>3313</v>
      </c>
      <c r="G3285" s="9">
        <v>33</v>
      </c>
      <c r="I3285" s="9">
        <v>2007</v>
      </c>
      <c r="L3285" s="9">
        <v>43.421166999999997</v>
      </c>
      <c r="M3285" s="9">
        <v>24.625313999999999</v>
      </c>
      <c r="O3285" s="9">
        <v>0</v>
      </c>
      <c r="P3285" s="9">
        <v>0</v>
      </c>
      <c r="Q3285" s="9">
        <v>0</v>
      </c>
      <c r="R3285" s="9" t="s">
        <v>393</v>
      </c>
      <c r="S3285" s="9" t="s">
        <v>14840</v>
      </c>
    </row>
    <row r="3286" spans="1:21" hidden="1" x14ac:dyDescent="0.2">
      <c r="A3286" s="9">
        <v>3288</v>
      </c>
      <c r="B3286" s="9" t="s">
        <v>10155</v>
      </c>
      <c r="C3286" s="9" t="s">
        <v>242</v>
      </c>
      <c r="D3286" s="9" t="s">
        <v>334</v>
      </c>
      <c r="E3286" s="9" t="s">
        <v>243</v>
      </c>
      <c r="F3286" s="9" t="s">
        <v>6392</v>
      </c>
      <c r="G3286" s="9">
        <v>600</v>
      </c>
      <c r="I3286" s="9">
        <v>1971</v>
      </c>
      <c r="L3286" s="9">
        <v>50.134166999999998</v>
      </c>
      <c r="M3286" s="9">
        <v>30.746976</v>
      </c>
      <c r="O3286" s="9">
        <v>0</v>
      </c>
      <c r="P3286" s="9">
        <v>0</v>
      </c>
      <c r="Q3286" s="9">
        <v>0</v>
      </c>
      <c r="R3286" s="9" t="s">
        <v>469</v>
      </c>
      <c r="S3286" s="9" t="s">
        <v>14841</v>
      </c>
      <c r="T3286" s="9" t="s">
        <v>14842</v>
      </c>
    </row>
    <row r="3287" spans="1:21" hidden="1" x14ac:dyDescent="0.2">
      <c r="A3287" s="9">
        <v>3289</v>
      </c>
      <c r="B3287" s="9" t="s">
        <v>14843</v>
      </c>
      <c r="C3287" s="9" t="s">
        <v>242</v>
      </c>
      <c r="D3287" s="9" t="s">
        <v>228</v>
      </c>
      <c r="E3287" s="9" t="s">
        <v>243</v>
      </c>
      <c r="F3287" s="9" t="s">
        <v>847</v>
      </c>
      <c r="G3287" s="9">
        <v>69</v>
      </c>
      <c r="I3287" s="9">
        <v>2000</v>
      </c>
      <c r="L3287" s="9">
        <v>56.033940000000001</v>
      </c>
      <c r="M3287" s="9">
        <v>12.69392</v>
      </c>
      <c r="O3287" s="9">
        <v>0</v>
      </c>
      <c r="P3287" s="9">
        <v>0</v>
      </c>
      <c r="Q3287" s="9">
        <v>0</v>
      </c>
      <c r="R3287" s="9" t="s">
        <v>393</v>
      </c>
      <c r="S3287" s="9" t="s">
        <v>14844</v>
      </c>
    </row>
    <row r="3288" spans="1:21" hidden="1" x14ac:dyDescent="0.2">
      <c r="A3288" s="9">
        <v>3290</v>
      </c>
      <c r="B3288" s="9" t="s">
        <v>14845</v>
      </c>
      <c r="C3288" s="9" t="s">
        <v>242</v>
      </c>
      <c r="D3288" s="9" t="s">
        <v>334</v>
      </c>
      <c r="E3288" s="9" t="s">
        <v>243</v>
      </c>
      <c r="F3288" s="9" t="s">
        <v>3338</v>
      </c>
      <c r="G3288" s="9">
        <v>25</v>
      </c>
      <c r="I3288" s="9">
        <v>2010</v>
      </c>
      <c r="L3288" s="9">
        <v>44.933819507805303</v>
      </c>
      <c r="M3288" s="9">
        <v>26.025444591757001</v>
      </c>
      <c r="O3288" s="9">
        <v>0</v>
      </c>
      <c r="P3288" s="9">
        <v>0</v>
      </c>
      <c r="Q3288" s="9">
        <v>0</v>
      </c>
      <c r="R3288" s="9" t="s">
        <v>393</v>
      </c>
      <c r="S3288" s="9" t="s">
        <v>14846</v>
      </c>
    </row>
    <row r="3289" spans="1:21" hidden="1" x14ac:dyDescent="0.2">
      <c r="A3289" s="9">
        <v>3291</v>
      </c>
      <c r="B3289" s="9" t="s">
        <v>14847</v>
      </c>
      <c r="C3289" s="9" t="s">
        <v>242</v>
      </c>
      <c r="D3289" s="9" t="s">
        <v>228</v>
      </c>
      <c r="E3289" s="9" t="s">
        <v>243</v>
      </c>
      <c r="F3289" s="9" t="s">
        <v>1121</v>
      </c>
      <c r="G3289" s="9">
        <v>71</v>
      </c>
      <c r="I3289" s="9">
        <v>2008</v>
      </c>
      <c r="L3289" s="9">
        <v>41.699800000000003</v>
      </c>
      <c r="M3289" s="9">
        <v>-8.7149999999999999</v>
      </c>
      <c r="O3289" s="9">
        <v>0</v>
      </c>
      <c r="P3289" s="9">
        <v>0</v>
      </c>
      <c r="Q3289" s="9">
        <v>0</v>
      </c>
      <c r="R3289" s="9" t="s">
        <v>469</v>
      </c>
      <c r="S3289" s="9" t="s">
        <v>14848</v>
      </c>
      <c r="T3289" s="9" t="s">
        <v>14849</v>
      </c>
    </row>
    <row r="3290" spans="1:21" hidden="1" x14ac:dyDescent="0.2">
      <c r="A3290" s="9">
        <v>3292</v>
      </c>
      <c r="B3290" s="9" t="s">
        <v>14850</v>
      </c>
      <c r="C3290" s="9" t="s">
        <v>242</v>
      </c>
      <c r="D3290" s="9" t="s">
        <v>228</v>
      </c>
      <c r="E3290" s="9" t="s">
        <v>243</v>
      </c>
      <c r="F3290" s="9" t="s">
        <v>2452</v>
      </c>
      <c r="G3290" s="9">
        <v>55</v>
      </c>
      <c r="I3290" s="9">
        <v>1996</v>
      </c>
      <c r="L3290" s="9">
        <v>56.473770000000002</v>
      </c>
      <c r="M3290" s="9">
        <v>9.4126200000000004</v>
      </c>
      <c r="O3290" s="9">
        <v>0</v>
      </c>
      <c r="P3290" s="9">
        <v>0</v>
      </c>
      <c r="Q3290" s="9">
        <v>0</v>
      </c>
      <c r="R3290" s="9" t="s">
        <v>393</v>
      </c>
      <c r="S3290" s="9" t="s">
        <v>14851</v>
      </c>
    </row>
    <row r="3291" spans="1:21" hidden="1" x14ac:dyDescent="0.2">
      <c r="A3291" s="9">
        <v>3293</v>
      </c>
      <c r="B3291" s="9" t="s">
        <v>14852</v>
      </c>
      <c r="C3291" s="9" t="s">
        <v>242</v>
      </c>
      <c r="D3291" s="9" t="s">
        <v>334</v>
      </c>
      <c r="E3291" s="9" t="s">
        <v>229</v>
      </c>
      <c r="F3291" s="9" t="s">
        <v>976</v>
      </c>
      <c r="G3291" s="9">
        <v>50</v>
      </c>
      <c r="I3291" s="9">
        <v>1997</v>
      </c>
      <c r="L3291" s="9">
        <v>54.606738999999997</v>
      </c>
      <c r="M3291" s="9">
        <v>-1.2026779999999999</v>
      </c>
      <c r="O3291" s="9">
        <v>0</v>
      </c>
      <c r="P3291" s="9">
        <v>0</v>
      </c>
      <c r="Q3291" s="9">
        <v>0</v>
      </c>
      <c r="R3291" s="9" t="s">
        <v>393</v>
      </c>
      <c r="S3291" s="9" t="s">
        <v>14853</v>
      </c>
    </row>
    <row r="3292" spans="1:21" hidden="1" x14ac:dyDescent="0.2">
      <c r="A3292" s="9">
        <v>3294</v>
      </c>
      <c r="B3292" s="9" t="s">
        <v>14854</v>
      </c>
      <c r="C3292" s="9" t="s">
        <v>242</v>
      </c>
      <c r="D3292" s="9" t="s">
        <v>228</v>
      </c>
      <c r="E3292" s="9" t="s">
        <v>243</v>
      </c>
      <c r="F3292" s="9" t="s">
        <v>3063</v>
      </c>
      <c r="G3292" s="9">
        <v>75</v>
      </c>
      <c r="L3292" s="9">
        <v>38.9121396934299</v>
      </c>
      <c r="M3292" s="9">
        <v>1.42666818103125</v>
      </c>
      <c r="O3292" s="9">
        <v>0</v>
      </c>
      <c r="P3292" s="9">
        <v>0</v>
      </c>
      <c r="Q3292" s="9">
        <v>0</v>
      </c>
      <c r="R3292" s="9" t="s">
        <v>476</v>
      </c>
      <c r="S3292" s="9" t="s">
        <v>14855</v>
      </c>
      <c r="T3292" s="9" t="s">
        <v>14856</v>
      </c>
      <c r="U3292" s="9" t="s">
        <v>14857</v>
      </c>
    </row>
    <row r="3293" spans="1:21" hidden="1" x14ac:dyDescent="0.2">
      <c r="A3293" s="9">
        <v>3295</v>
      </c>
      <c r="B3293" s="9" t="s">
        <v>14858</v>
      </c>
      <c r="C3293" s="9" t="s">
        <v>242</v>
      </c>
      <c r="D3293" s="9" t="s">
        <v>334</v>
      </c>
      <c r="E3293" s="9" t="s">
        <v>243</v>
      </c>
      <c r="F3293" s="9" t="s">
        <v>586</v>
      </c>
      <c r="G3293" s="9">
        <v>125</v>
      </c>
      <c r="I3293" s="9">
        <v>2001</v>
      </c>
      <c r="L3293" s="9">
        <v>48.789237999999997</v>
      </c>
      <c r="M3293" s="9">
        <v>2.4173079999999998</v>
      </c>
      <c r="O3293" s="9">
        <v>0</v>
      </c>
      <c r="P3293" s="9">
        <v>0</v>
      </c>
      <c r="Q3293" s="9">
        <v>0</v>
      </c>
      <c r="R3293" s="9" t="s">
        <v>393</v>
      </c>
      <c r="S3293" s="9" t="s">
        <v>14859</v>
      </c>
    </row>
    <row r="3294" spans="1:21" hidden="1" x14ac:dyDescent="0.2">
      <c r="A3294" s="9">
        <v>3296</v>
      </c>
      <c r="B3294" s="9" t="s">
        <v>14860</v>
      </c>
      <c r="C3294" s="9" t="s">
        <v>242</v>
      </c>
      <c r="D3294" s="9" t="s">
        <v>228</v>
      </c>
      <c r="E3294" s="9" t="s">
        <v>229</v>
      </c>
      <c r="F3294" s="9" t="s">
        <v>598</v>
      </c>
      <c r="G3294" s="9">
        <v>59</v>
      </c>
      <c r="I3294" s="9">
        <v>2010</v>
      </c>
      <c r="L3294" s="9">
        <v>43.5854</v>
      </c>
      <c r="M3294" s="9">
        <v>11.309530000000001</v>
      </c>
      <c r="O3294" s="9">
        <v>0</v>
      </c>
      <c r="P3294" s="9">
        <v>0</v>
      </c>
      <c r="Q3294" s="9">
        <v>0</v>
      </c>
      <c r="R3294" s="9" t="s">
        <v>393</v>
      </c>
      <c r="S3294" s="9" t="s">
        <v>14861</v>
      </c>
    </row>
    <row r="3295" spans="1:21" hidden="1" x14ac:dyDescent="0.2">
      <c r="A3295" s="9">
        <v>3297</v>
      </c>
      <c r="B3295" s="9" t="s">
        <v>14862</v>
      </c>
      <c r="C3295" s="9" t="s">
        <v>242</v>
      </c>
      <c r="D3295" s="9" t="s">
        <v>334</v>
      </c>
      <c r="E3295" s="9" t="s">
        <v>243</v>
      </c>
      <c r="F3295" s="9" t="s">
        <v>576</v>
      </c>
      <c r="G3295" s="9">
        <v>153</v>
      </c>
      <c r="I3295" s="9">
        <v>1995</v>
      </c>
      <c r="L3295" s="9">
        <v>48.298999999999999</v>
      </c>
      <c r="M3295" s="9">
        <v>14.324</v>
      </c>
      <c r="O3295" s="9">
        <v>0</v>
      </c>
      <c r="P3295" s="9">
        <v>0</v>
      </c>
      <c r="Q3295" s="9">
        <v>0</v>
      </c>
      <c r="R3295" s="9" t="s">
        <v>393</v>
      </c>
      <c r="S3295" s="9" t="s">
        <v>14863</v>
      </c>
    </row>
    <row r="3296" spans="1:21" hidden="1" x14ac:dyDescent="0.2">
      <c r="A3296" s="9">
        <v>3298</v>
      </c>
      <c r="B3296" s="9" t="s">
        <v>14864</v>
      </c>
      <c r="C3296" s="9" t="s">
        <v>242</v>
      </c>
      <c r="D3296" s="9" t="s">
        <v>334</v>
      </c>
      <c r="E3296" s="9" t="s">
        <v>243</v>
      </c>
      <c r="F3296" s="9" t="s">
        <v>565</v>
      </c>
      <c r="G3296" s="9">
        <v>47</v>
      </c>
      <c r="I3296" s="9">
        <v>1993</v>
      </c>
      <c r="L3296" s="9">
        <v>51.465600000000002</v>
      </c>
      <c r="M3296" s="9">
        <v>12.592000000000001</v>
      </c>
      <c r="O3296" s="9">
        <v>0</v>
      </c>
      <c r="P3296" s="9">
        <v>0</v>
      </c>
      <c r="Q3296" s="9">
        <v>0</v>
      </c>
      <c r="R3296" s="9" t="s">
        <v>393</v>
      </c>
      <c r="S3296" s="9" t="s">
        <v>14865</v>
      </c>
    </row>
    <row r="3297" spans="1:20" hidden="1" x14ac:dyDescent="0.2">
      <c r="A3297" s="9">
        <v>3299</v>
      </c>
      <c r="B3297" s="9" t="s">
        <v>14866</v>
      </c>
      <c r="C3297" s="9" t="s">
        <v>242</v>
      </c>
      <c r="D3297" s="9" t="s">
        <v>228</v>
      </c>
      <c r="E3297" s="9" t="s">
        <v>229</v>
      </c>
      <c r="F3297" s="9" t="s">
        <v>824</v>
      </c>
      <c r="G3297" s="9">
        <v>40</v>
      </c>
      <c r="I3297" s="9">
        <v>2012</v>
      </c>
      <c r="L3297" s="9">
        <v>51.4738945</v>
      </c>
      <c r="M3297" s="9">
        <v>17.305197</v>
      </c>
      <c r="O3297" s="9">
        <v>0</v>
      </c>
      <c r="P3297" s="9">
        <v>0</v>
      </c>
      <c r="Q3297" s="9">
        <v>0</v>
      </c>
      <c r="R3297" s="9" t="s">
        <v>393</v>
      </c>
      <c r="S3297" s="9" t="s">
        <v>14867</v>
      </c>
    </row>
    <row r="3298" spans="1:20" hidden="1" x14ac:dyDescent="0.2">
      <c r="A3298" s="9">
        <v>3300</v>
      </c>
      <c r="B3298" s="9" t="s">
        <v>14868</v>
      </c>
      <c r="C3298" s="9" t="s">
        <v>242</v>
      </c>
      <c r="D3298" s="9" t="s">
        <v>228</v>
      </c>
      <c r="E3298" s="9" t="s">
        <v>243</v>
      </c>
      <c r="F3298" s="9" t="s">
        <v>976</v>
      </c>
      <c r="G3298" s="9">
        <v>94</v>
      </c>
      <c r="I3298" s="9">
        <v>2000</v>
      </c>
      <c r="L3298" s="9">
        <v>53.267020000000002</v>
      </c>
      <c r="M3298" s="9">
        <v>-2.53098</v>
      </c>
      <c r="O3298" s="9">
        <v>0</v>
      </c>
      <c r="P3298" s="9">
        <v>0</v>
      </c>
      <c r="Q3298" s="9">
        <v>0</v>
      </c>
      <c r="R3298" s="9" t="s">
        <v>393</v>
      </c>
      <c r="S3298" s="9" t="s">
        <v>14869</v>
      </c>
    </row>
    <row r="3299" spans="1:20" hidden="1" x14ac:dyDescent="0.2">
      <c r="A3299" s="9">
        <v>3301</v>
      </c>
      <c r="B3299" s="9" t="s">
        <v>14870</v>
      </c>
      <c r="C3299" s="9" t="s">
        <v>242</v>
      </c>
      <c r="D3299" s="9" t="s">
        <v>228</v>
      </c>
      <c r="E3299" s="9" t="s">
        <v>243</v>
      </c>
      <c r="F3299" s="9" t="s">
        <v>976</v>
      </c>
      <c r="G3299" s="9">
        <v>93</v>
      </c>
      <c r="I3299" s="9">
        <v>1999</v>
      </c>
      <c r="L3299" s="9">
        <v>52.550579999999997</v>
      </c>
      <c r="M3299" s="9">
        <v>0.44863999999999998</v>
      </c>
      <c r="O3299" s="9">
        <v>0</v>
      </c>
      <c r="P3299" s="9">
        <v>0</v>
      </c>
      <c r="Q3299" s="9">
        <v>0</v>
      </c>
      <c r="R3299" s="9" t="s">
        <v>393</v>
      </c>
      <c r="S3299" s="9" t="s">
        <v>14871</v>
      </c>
    </row>
    <row r="3300" spans="1:20" x14ac:dyDescent="0.2">
      <c r="A3300" s="9">
        <v>3302</v>
      </c>
      <c r="B3300" s="9" t="s">
        <v>539</v>
      </c>
      <c r="C3300" s="9" t="s">
        <v>242</v>
      </c>
      <c r="D3300" s="9" t="s">
        <v>334</v>
      </c>
      <c r="E3300" s="9" t="s">
        <v>243</v>
      </c>
      <c r="F3300" s="9" t="s">
        <v>68</v>
      </c>
      <c r="G3300" s="9">
        <v>43</v>
      </c>
      <c r="I3300" s="9">
        <v>2002</v>
      </c>
      <c r="L3300" s="9">
        <v>51.873570000000001</v>
      </c>
      <c r="M3300" s="9">
        <v>4.2580099999999996</v>
      </c>
      <c r="O3300" s="9">
        <v>0</v>
      </c>
      <c r="P3300" s="9">
        <v>0</v>
      </c>
      <c r="Q3300" s="9">
        <v>0</v>
      </c>
      <c r="R3300" s="9" t="s">
        <v>393</v>
      </c>
      <c r="S3300" s="9" t="s">
        <v>540</v>
      </c>
    </row>
    <row r="3301" spans="1:20" hidden="1" x14ac:dyDescent="0.2">
      <c r="A3301" s="9">
        <v>3303</v>
      </c>
      <c r="B3301" s="9" t="s">
        <v>14872</v>
      </c>
      <c r="C3301" s="9" t="s">
        <v>242</v>
      </c>
      <c r="D3301" s="9" t="s">
        <v>334</v>
      </c>
      <c r="E3301" s="9" t="s">
        <v>229</v>
      </c>
      <c r="F3301" s="9" t="s">
        <v>565</v>
      </c>
      <c r="G3301" s="9">
        <v>40</v>
      </c>
      <c r="I3301" s="9">
        <v>1997</v>
      </c>
      <c r="L3301" s="9">
        <v>51.624479999999998</v>
      </c>
      <c r="M3301" s="9">
        <v>12.305149999999999</v>
      </c>
      <c r="O3301" s="9">
        <v>0</v>
      </c>
      <c r="P3301" s="9">
        <v>0</v>
      </c>
      <c r="Q3301" s="9">
        <v>0</v>
      </c>
      <c r="R3301" s="9" t="s">
        <v>393</v>
      </c>
      <c r="S3301" s="9" t="s">
        <v>14873</v>
      </c>
    </row>
    <row r="3302" spans="1:20" hidden="1" x14ac:dyDescent="0.2">
      <c r="A3302" s="9">
        <v>3307</v>
      </c>
      <c r="B3302" s="9" t="s">
        <v>14874</v>
      </c>
      <c r="C3302" s="9" t="s">
        <v>11107</v>
      </c>
      <c r="D3302" s="9" t="s">
        <v>334</v>
      </c>
      <c r="E3302" s="9" t="s">
        <v>229</v>
      </c>
      <c r="F3302" s="9" t="s">
        <v>565</v>
      </c>
      <c r="G3302" s="9">
        <v>16</v>
      </c>
      <c r="H3302" s="9">
        <v>0.33</v>
      </c>
      <c r="I3302" s="9">
        <v>1997</v>
      </c>
      <c r="J3302" s="9">
        <v>1997</v>
      </c>
      <c r="L3302" s="9">
        <v>51.522419999999997</v>
      </c>
      <c r="M3302" s="9">
        <v>6.5746699999999896</v>
      </c>
      <c r="O3302" s="9">
        <v>0</v>
      </c>
      <c r="P3302" s="9">
        <v>0</v>
      </c>
      <c r="Q3302" s="9">
        <v>0</v>
      </c>
      <c r="R3302" s="9" t="s">
        <v>393</v>
      </c>
      <c r="S3302" s="9" t="s">
        <v>14875</v>
      </c>
    </row>
    <row r="3303" spans="1:20" hidden="1" x14ac:dyDescent="0.2">
      <c r="A3303" s="9">
        <v>3308</v>
      </c>
      <c r="B3303" s="9" t="s">
        <v>14874</v>
      </c>
      <c r="C3303" s="9" t="s">
        <v>468</v>
      </c>
      <c r="D3303" s="9" t="s">
        <v>334</v>
      </c>
      <c r="E3303" s="9" t="s">
        <v>229</v>
      </c>
      <c r="F3303" s="9" t="s">
        <v>565</v>
      </c>
      <c r="G3303" s="9">
        <v>4.8</v>
      </c>
      <c r="H3303" s="9">
        <v>0.38169999999999998</v>
      </c>
      <c r="I3303" s="9">
        <v>1997</v>
      </c>
      <c r="J3303" s="9">
        <v>1997</v>
      </c>
      <c r="L3303" s="9">
        <v>51.522419999999997</v>
      </c>
      <c r="M3303" s="9">
        <v>6.5746699999999896</v>
      </c>
      <c r="O3303" s="9">
        <v>0</v>
      </c>
      <c r="P3303" s="9">
        <v>0</v>
      </c>
      <c r="Q3303" s="9">
        <v>0</v>
      </c>
      <c r="R3303" s="9" t="s">
        <v>393</v>
      </c>
      <c r="S3303" s="9" t="s">
        <v>14876</v>
      </c>
    </row>
    <row r="3304" spans="1:20" hidden="1" x14ac:dyDescent="0.2">
      <c r="A3304" s="9">
        <v>3309</v>
      </c>
      <c r="B3304" s="9" t="s">
        <v>14877</v>
      </c>
      <c r="C3304" s="9" t="s">
        <v>242</v>
      </c>
      <c r="D3304" s="9" t="s">
        <v>334</v>
      </c>
      <c r="E3304" s="9" t="s">
        <v>229</v>
      </c>
      <c r="F3304" s="9" t="s">
        <v>565</v>
      </c>
      <c r="G3304" s="9">
        <v>96.5</v>
      </c>
      <c r="H3304" s="9">
        <v>0.3982</v>
      </c>
      <c r="I3304" s="9">
        <v>2012</v>
      </c>
      <c r="J3304" s="9">
        <v>2012</v>
      </c>
      <c r="L3304" s="9">
        <v>50.09178</v>
      </c>
      <c r="M3304" s="9">
        <v>8.5310500000000005</v>
      </c>
      <c r="O3304" s="9">
        <v>0</v>
      </c>
      <c r="P3304" s="9">
        <v>0</v>
      </c>
      <c r="Q3304" s="9">
        <v>0</v>
      </c>
      <c r="R3304" s="9" t="s">
        <v>393</v>
      </c>
      <c r="S3304" s="9" t="s">
        <v>14878</v>
      </c>
    </row>
    <row r="3305" spans="1:20" hidden="1" x14ac:dyDescent="0.2">
      <c r="A3305" s="9">
        <v>3311</v>
      </c>
      <c r="B3305" s="9" t="s">
        <v>14879</v>
      </c>
      <c r="C3305" s="9" t="s">
        <v>11107</v>
      </c>
      <c r="D3305" s="9" t="s">
        <v>334</v>
      </c>
      <c r="E3305" s="9" t="s">
        <v>229</v>
      </c>
      <c r="F3305" s="9" t="s">
        <v>565</v>
      </c>
      <c r="G3305" s="9">
        <v>11.6</v>
      </c>
      <c r="H3305" s="9">
        <v>0.33</v>
      </c>
      <c r="I3305" s="9">
        <v>1977</v>
      </c>
      <c r="J3305" s="9">
        <v>1977</v>
      </c>
      <c r="L3305" s="9">
        <v>49.338569999999997</v>
      </c>
      <c r="M3305" s="9">
        <v>7.1700100000000004</v>
      </c>
      <c r="O3305" s="9">
        <v>0</v>
      </c>
      <c r="P3305" s="9">
        <v>0</v>
      </c>
      <c r="Q3305" s="9">
        <v>0</v>
      </c>
      <c r="R3305" s="9" t="s">
        <v>393</v>
      </c>
      <c r="S3305" s="9" t="s">
        <v>14880</v>
      </c>
    </row>
    <row r="3306" spans="1:20" hidden="1" x14ac:dyDescent="0.2">
      <c r="A3306" s="9">
        <v>3314</v>
      </c>
      <c r="B3306" s="9" t="s">
        <v>14881</v>
      </c>
      <c r="C3306" s="9" t="s">
        <v>2522</v>
      </c>
      <c r="E3306" s="9" t="s">
        <v>229</v>
      </c>
      <c r="F3306" s="9" t="s">
        <v>1189</v>
      </c>
      <c r="G3306" s="9">
        <v>270</v>
      </c>
      <c r="L3306" s="9">
        <v>63.704653</v>
      </c>
      <c r="M3306" s="9">
        <v>22.705767000000002</v>
      </c>
      <c r="O3306" s="9">
        <v>0</v>
      </c>
      <c r="P3306" s="9">
        <v>0</v>
      </c>
      <c r="Q3306" s="9">
        <v>0</v>
      </c>
      <c r="R3306" s="9" t="s">
        <v>14882</v>
      </c>
      <c r="S3306" s="9" t="s">
        <v>14883</v>
      </c>
      <c r="T3306" s="9" t="s">
        <v>14884</v>
      </c>
    </row>
    <row r="3307" spans="1:20" hidden="1" x14ac:dyDescent="0.2">
      <c r="A3307" s="9">
        <v>3317</v>
      </c>
      <c r="B3307" s="9" t="s">
        <v>14885</v>
      </c>
      <c r="C3307" s="9" t="s">
        <v>2522</v>
      </c>
      <c r="D3307" s="9" t="s">
        <v>334</v>
      </c>
      <c r="E3307" s="9" t="s">
        <v>243</v>
      </c>
      <c r="F3307" s="9" t="s">
        <v>565</v>
      </c>
      <c r="G3307" s="9">
        <v>9.8000000000000007</v>
      </c>
      <c r="H3307" s="9">
        <v>0.38</v>
      </c>
      <c r="I3307" s="9">
        <v>1999</v>
      </c>
      <c r="J3307" s="9">
        <v>1999</v>
      </c>
      <c r="L3307" s="9">
        <v>47.797139999999999</v>
      </c>
      <c r="M3307" s="9">
        <v>10.858739999999999</v>
      </c>
      <c r="O3307" s="9">
        <v>0</v>
      </c>
      <c r="P3307" s="9">
        <v>0</v>
      </c>
      <c r="Q3307" s="9">
        <v>0</v>
      </c>
      <c r="R3307" s="9" t="s">
        <v>393</v>
      </c>
      <c r="S3307" s="9" t="s">
        <v>14886</v>
      </c>
    </row>
    <row r="3308" spans="1:20" hidden="1" x14ac:dyDescent="0.2">
      <c r="A3308" s="9">
        <v>3318</v>
      </c>
      <c r="B3308" s="9" t="s">
        <v>2451</v>
      </c>
      <c r="C3308" s="9" t="s">
        <v>2522</v>
      </c>
      <c r="E3308" s="9" t="s">
        <v>229</v>
      </c>
      <c r="F3308" s="9" t="s">
        <v>2452</v>
      </c>
      <c r="G3308" s="9">
        <v>70</v>
      </c>
      <c r="I3308" s="9">
        <v>2009</v>
      </c>
      <c r="J3308" s="9">
        <v>2009</v>
      </c>
      <c r="L3308" s="9">
        <v>55.685830000000003</v>
      </c>
      <c r="M3308" s="9">
        <v>12.62621</v>
      </c>
      <c r="O3308" s="9">
        <v>0</v>
      </c>
      <c r="P3308" s="9">
        <v>0</v>
      </c>
      <c r="Q3308" s="9">
        <v>0</v>
      </c>
      <c r="R3308" s="9" t="s">
        <v>2453</v>
      </c>
      <c r="S3308" s="9" t="s">
        <v>14887</v>
      </c>
    </row>
    <row r="3309" spans="1:20" hidden="1" x14ac:dyDescent="0.2">
      <c r="A3309" s="9">
        <v>3320</v>
      </c>
      <c r="B3309" s="9" t="s">
        <v>14888</v>
      </c>
      <c r="C3309" s="9" t="s">
        <v>11107</v>
      </c>
      <c r="D3309" s="9" t="s">
        <v>334</v>
      </c>
      <c r="E3309" s="9" t="s">
        <v>229</v>
      </c>
      <c r="F3309" s="9" t="s">
        <v>565</v>
      </c>
      <c r="G3309" s="9">
        <v>12.61</v>
      </c>
      <c r="H3309" s="9">
        <v>0.33</v>
      </c>
      <c r="I3309" s="9">
        <v>1981</v>
      </c>
      <c r="J3309" s="9">
        <v>1981</v>
      </c>
      <c r="L3309" s="9">
        <v>51.397100000000002</v>
      </c>
      <c r="M3309" s="9">
        <v>7.6967399999999904</v>
      </c>
      <c r="O3309" s="9">
        <v>0</v>
      </c>
      <c r="P3309" s="9">
        <v>0</v>
      </c>
      <c r="Q3309" s="9">
        <v>0</v>
      </c>
      <c r="R3309" s="9" t="s">
        <v>393</v>
      </c>
      <c r="S3309" s="9" t="s">
        <v>14889</v>
      </c>
    </row>
    <row r="3310" spans="1:20" x14ac:dyDescent="0.2">
      <c r="A3310" s="9">
        <v>3324</v>
      </c>
      <c r="B3310" s="9" t="s">
        <v>541</v>
      </c>
      <c r="C3310" s="9" t="s">
        <v>242</v>
      </c>
      <c r="D3310" s="9" t="s">
        <v>228</v>
      </c>
      <c r="E3310" s="9" t="s">
        <v>229</v>
      </c>
      <c r="F3310" s="9" t="s">
        <v>68</v>
      </c>
      <c r="G3310" s="9">
        <v>7</v>
      </c>
      <c r="L3310" s="9">
        <v>52.465519999999998</v>
      </c>
      <c r="M3310" s="9">
        <v>4.8136099999999997</v>
      </c>
      <c r="O3310" s="9">
        <v>0</v>
      </c>
      <c r="P3310" s="9">
        <v>0</v>
      </c>
      <c r="Q3310" s="9">
        <v>0</v>
      </c>
      <c r="R3310" s="9" t="s">
        <v>393</v>
      </c>
      <c r="S3310" s="9" t="s">
        <v>542</v>
      </c>
    </row>
    <row r="3311" spans="1:20" hidden="1" x14ac:dyDescent="0.2">
      <c r="A3311" s="9">
        <v>3325</v>
      </c>
      <c r="B3311" s="9" t="s">
        <v>11202</v>
      </c>
      <c r="C3311" s="9" t="s">
        <v>2522</v>
      </c>
      <c r="E3311" s="9" t="s">
        <v>229</v>
      </c>
      <c r="F3311" s="9" t="s">
        <v>1189</v>
      </c>
      <c r="G3311" s="9">
        <v>160.5</v>
      </c>
      <c r="L3311" s="9">
        <v>60.709215999999998</v>
      </c>
      <c r="M3311" s="9">
        <v>26.819436</v>
      </c>
      <c r="O3311" s="9">
        <v>0</v>
      </c>
      <c r="P3311" s="9">
        <v>0</v>
      </c>
      <c r="Q3311" s="9">
        <v>0</v>
      </c>
      <c r="R3311" s="9" t="s">
        <v>393</v>
      </c>
      <c r="S3311" s="9" t="s">
        <v>14890</v>
      </c>
    </row>
    <row r="3312" spans="1:20" hidden="1" x14ac:dyDescent="0.2">
      <c r="A3312" s="9">
        <v>3327</v>
      </c>
      <c r="B3312" s="9" t="s">
        <v>14891</v>
      </c>
      <c r="C3312" s="9" t="s">
        <v>242</v>
      </c>
      <c r="E3312" s="9" t="s">
        <v>229</v>
      </c>
      <c r="F3312" s="9" t="s">
        <v>847</v>
      </c>
      <c r="G3312" s="9">
        <v>192</v>
      </c>
      <c r="L3312" s="9">
        <v>59.587936999999997</v>
      </c>
      <c r="M3312" s="9">
        <v>16.512505999999998</v>
      </c>
      <c r="O3312" s="9">
        <v>0</v>
      </c>
      <c r="P3312" s="9">
        <v>0</v>
      </c>
      <c r="Q3312" s="9">
        <v>0</v>
      </c>
      <c r="R3312" s="9" t="s">
        <v>393</v>
      </c>
      <c r="S3312" s="9" t="s">
        <v>14892</v>
      </c>
    </row>
    <row r="3313" spans="1:19" hidden="1" x14ac:dyDescent="0.2">
      <c r="A3313" s="9">
        <v>3328</v>
      </c>
      <c r="B3313" s="9" t="s">
        <v>14893</v>
      </c>
      <c r="C3313" s="9" t="s">
        <v>792</v>
      </c>
      <c r="E3313" s="9" t="s">
        <v>229</v>
      </c>
      <c r="F3313" s="9" t="s">
        <v>976</v>
      </c>
      <c r="G3313" s="9">
        <v>0.6</v>
      </c>
      <c r="I3313" s="9">
        <v>2000</v>
      </c>
      <c r="J3313" s="9">
        <v>2000</v>
      </c>
      <c r="L3313" s="9">
        <v>56.424849999999999</v>
      </c>
      <c r="M3313" s="9">
        <v>-4.6712360000000004</v>
      </c>
      <c r="O3313" s="9">
        <v>0</v>
      </c>
      <c r="P3313" s="9">
        <v>0</v>
      </c>
      <c r="Q3313" s="9">
        <v>0</v>
      </c>
      <c r="R3313" s="9" t="s">
        <v>393</v>
      </c>
      <c r="S3313" s="9" t="s">
        <v>14894</v>
      </c>
    </row>
    <row r="3314" spans="1:19" hidden="1" x14ac:dyDescent="0.2">
      <c r="A3314" s="9">
        <v>3329</v>
      </c>
      <c r="B3314" s="9" t="s">
        <v>14895</v>
      </c>
      <c r="C3314" s="9" t="s">
        <v>468</v>
      </c>
      <c r="D3314" s="9" t="s">
        <v>334</v>
      </c>
      <c r="E3314" s="9" t="s">
        <v>229</v>
      </c>
      <c r="F3314" s="9" t="s">
        <v>565</v>
      </c>
      <c r="G3314" s="9">
        <v>87</v>
      </c>
      <c r="H3314" s="9">
        <v>0.3553</v>
      </c>
      <c r="I3314" s="9">
        <v>1973</v>
      </c>
      <c r="J3314" s="9">
        <v>1973</v>
      </c>
      <c r="L3314" s="9">
        <v>54.290672000000001</v>
      </c>
      <c r="M3314" s="9">
        <v>9.7227750000000004</v>
      </c>
      <c r="O3314" s="9">
        <v>0</v>
      </c>
      <c r="P3314" s="9">
        <v>0</v>
      </c>
      <c r="Q3314" s="9">
        <v>0</v>
      </c>
      <c r="R3314" s="9" t="s">
        <v>393</v>
      </c>
      <c r="S3314" s="9" t="s">
        <v>14896</v>
      </c>
    </row>
    <row r="3315" spans="1:19" hidden="1" x14ac:dyDescent="0.2">
      <c r="A3315" s="9">
        <v>3330</v>
      </c>
      <c r="B3315" s="9" t="s">
        <v>14897</v>
      </c>
      <c r="C3315" s="9" t="s">
        <v>11107</v>
      </c>
      <c r="D3315" s="9" t="s">
        <v>334</v>
      </c>
      <c r="E3315" s="9" t="s">
        <v>229</v>
      </c>
      <c r="F3315" s="9" t="s">
        <v>565</v>
      </c>
      <c r="G3315" s="9">
        <v>10</v>
      </c>
      <c r="H3315" s="9">
        <v>0.33</v>
      </c>
      <c r="I3315" s="9">
        <v>1994</v>
      </c>
      <c r="J3315" s="9">
        <v>1994</v>
      </c>
      <c r="L3315" s="9">
        <v>48.401130000000002</v>
      </c>
      <c r="M3315" s="9">
        <v>10.935600000000001</v>
      </c>
      <c r="O3315" s="9">
        <v>0</v>
      </c>
      <c r="P3315" s="9">
        <v>0</v>
      </c>
      <c r="Q3315" s="9">
        <v>0</v>
      </c>
      <c r="R3315" s="9" t="s">
        <v>393</v>
      </c>
      <c r="S3315" s="9" t="s">
        <v>14898</v>
      </c>
    </row>
    <row r="3316" spans="1:19" hidden="1" x14ac:dyDescent="0.2">
      <c r="A3316" s="9">
        <v>3331</v>
      </c>
      <c r="B3316" s="9" t="s">
        <v>14899</v>
      </c>
      <c r="C3316" s="9" t="s">
        <v>11107</v>
      </c>
      <c r="D3316" s="9" t="s">
        <v>334</v>
      </c>
      <c r="E3316" s="9" t="s">
        <v>229</v>
      </c>
      <c r="F3316" s="9" t="s">
        <v>565</v>
      </c>
      <c r="G3316" s="9">
        <v>16</v>
      </c>
      <c r="H3316" s="9">
        <v>0.33</v>
      </c>
      <c r="I3316" s="9">
        <v>1997</v>
      </c>
      <c r="J3316" s="9">
        <v>1997</v>
      </c>
      <c r="L3316" s="9">
        <v>49.21387</v>
      </c>
      <c r="M3316" s="9">
        <v>6.8344500000000004</v>
      </c>
      <c r="O3316" s="9">
        <v>0</v>
      </c>
      <c r="P3316" s="9">
        <v>0</v>
      </c>
      <c r="Q3316" s="9">
        <v>0</v>
      </c>
      <c r="R3316" s="9" t="s">
        <v>393</v>
      </c>
      <c r="S3316" s="9" t="s">
        <v>14900</v>
      </c>
    </row>
    <row r="3317" spans="1:19" hidden="1" x14ac:dyDescent="0.2">
      <c r="A3317" s="9">
        <v>3332</v>
      </c>
      <c r="B3317" s="9" t="s">
        <v>14901</v>
      </c>
      <c r="C3317" s="9" t="s">
        <v>11107</v>
      </c>
      <c r="D3317" s="9" t="s">
        <v>334</v>
      </c>
      <c r="E3317" s="9" t="s">
        <v>229</v>
      </c>
      <c r="F3317" s="9" t="s">
        <v>565</v>
      </c>
      <c r="G3317" s="9">
        <v>18</v>
      </c>
      <c r="H3317" s="9">
        <v>0.33</v>
      </c>
      <c r="I3317" s="9">
        <v>2017</v>
      </c>
      <c r="J3317" s="9">
        <v>2017</v>
      </c>
      <c r="L3317" s="9">
        <v>50.99962</v>
      </c>
      <c r="M3317" s="9">
        <v>6.9409589999999897</v>
      </c>
      <c r="O3317" s="9">
        <v>0</v>
      </c>
      <c r="P3317" s="9">
        <v>0</v>
      </c>
      <c r="Q3317" s="9">
        <v>0</v>
      </c>
      <c r="R3317" s="9" t="s">
        <v>393</v>
      </c>
      <c r="S3317" s="9" t="s">
        <v>14902</v>
      </c>
    </row>
    <row r="3318" spans="1:19" hidden="1" x14ac:dyDescent="0.2">
      <c r="A3318" s="9">
        <v>3335</v>
      </c>
      <c r="B3318" s="9" t="s">
        <v>14903</v>
      </c>
      <c r="C3318" s="9" t="s">
        <v>242</v>
      </c>
      <c r="D3318" s="9" t="s">
        <v>334</v>
      </c>
      <c r="E3318" s="9" t="s">
        <v>243</v>
      </c>
      <c r="F3318" s="9" t="s">
        <v>565</v>
      </c>
      <c r="G3318" s="9">
        <v>9.6999999999999993</v>
      </c>
      <c r="H3318" s="9">
        <v>0.37840000000000001</v>
      </c>
      <c r="I3318" s="9">
        <v>1994</v>
      </c>
      <c r="J3318" s="9">
        <v>1994</v>
      </c>
      <c r="L3318" s="9">
        <v>50.800266000000001</v>
      </c>
      <c r="M3318" s="9">
        <v>10.220563</v>
      </c>
      <c r="O3318" s="9">
        <v>0</v>
      </c>
      <c r="P3318" s="9">
        <v>0</v>
      </c>
      <c r="Q3318" s="9">
        <v>0</v>
      </c>
      <c r="R3318" s="9" t="s">
        <v>393</v>
      </c>
      <c r="S3318" s="9" t="s">
        <v>14904</v>
      </c>
    </row>
    <row r="3319" spans="1:19" hidden="1" x14ac:dyDescent="0.2">
      <c r="A3319" s="9">
        <v>3337</v>
      </c>
      <c r="B3319" s="9" t="s">
        <v>14905</v>
      </c>
      <c r="C3319" s="9" t="s">
        <v>242</v>
      </c>
      <c r="E3319" s="9" t="s">
        <v>229</v>
      </c>
      <c r="F3319" s="9" t="s">
        <v>976</v>
      </c>
      <c r="G3319" s="9">
        <v>2.5</v>
      </c>
      <c r="I3319" s="9">
        <v>1986</v>
      </c>
      <c r="J3319" s="9">
        <v>1986</v>
      </c>
      <c r="L3319" s="9">
        <v>57.733564999999999</v>
      </c>
      <c r="M3319" s="9">
        <v>-4.7808820000000001</v>
      </c>
      <c r="O3319" s="9">
        <v>0</v>
      </c>
      <c r="P3319" s="9">
        <v>0</v>
      </c>
      <c r="Q3319" s="9">
        <v>0</v>
      </c>
      <c r="R3319" s="9" t="s">
        <v>393</v>
      </c>
      <c r="S3319" s="9" t="s">
        <v>14906</v>
      </c>
    </row>
    <row r="3320" spans="1:19" hidden="1" x14ac:dyDescent="0.2">
      <c r="A3320" s="9">
        <v>3338</v>
      </c>
      <c r="B3320" s="9" t="s">
        <v>14907</v>
      </c>
      <c r="C3320" s="9" t="s">
        <v>392</v>
      </c>
      <c r="E3320" s="9" t="s">
        <v>794</v>
      </c>
      <c r="F3320" s="9" t="s">
        <v>565</v>
      </c>
      <c r="G3320" s="9">
        <v>48</v>
      </c>
      <c r="I3320" s="9">
        <v>2018</v>
      </c>
      <c r="J3320" s="9">
        <v>2018</v>
      </c>
      <c r="L3320" s="9">
        <v>54.848958000000003</v>
      </c>
      <c r="M3320" s="9">
        <v>9.1961340000000007</v>
      </c>
      <c r="O3320" s="9">
        <v>0</v>
      </c>
      <c r="P3320" s="9">
        <v>0</v>
      </c>
      <c r="Q3320" s="9">
        <v>0</v>
      </c>
      <c r="R3320" s="9" t="s">
        <v>393</v>
      </c>
      <c r="S3320" s="9" t="s">
        <v>14908</v>
      </c>
    </row>
    <row r="3321" spans="1:19" hidden="1" x14ac:dyDescent="0.2">
      <c r="A3321" s="9">
        <v>3339</v>
      </c>
      <c r="B3321" s="9" t="s">
        <v>14909</v>
      </c>
      <c r="C3321" s="9" t="s">
        <v>792</v>
      </c>
      <c r="E3321" s="9" t="s">
        <v>229</v>
      </c>
      <c r="F3321" s="9" t="s">
        <v>976</v>
      </c>
      <c r="G3321" s="9">
        <v>0.2</v>
      </c>
      <c r="I3321" s="9">
        <v>1951</v>
      </c>
      <c r="J3321" s="9">
        <v>1951</v>
      </c>
      <c r="L3321" s="9">
        <v>57.413843</v>
      </c>
      <c r="M3321" s="9">
        <v>-4.7893489999999996</v>
      </c>
      <c r="O3321" s="9">
        <v>0</v>
      </c>
      <c r="P3321" s="9">
        <v>0</v>
      </c>
      <c r="Q3321" s="9">
        <v>0</v>
      </c>
      <c r="R3321" s="9" t="s">
        <v>393</v>
      </c>
      <c r="S3321" s="9" t="s">
        <v>14910</v>
      </c>
    </row>
    <row r="3322" spans="1:19" hidden="1" x14ac:dyDescent="0.2">
      <c r="A3322" s="9">
        <v>3340</v>
      </c>
      <c r="B3322" s="9" t="s">
        <v>14911</v>
      </c>
      <c r="C3322" s="9" t="s">
        <v>11107</v>
      </c>
      <c r="D3322" s="9" t="s">
        <v>334</v>
      </c>
      <c r="E3322" s="9" t="s">
        <v>229</v>
      </c>
      <c r="F3322" s="9" t="s">
        <v>565</v>
      </c>
      <c r="G3322" s="9">
        <v>14</v>
      </c>
      <c r="H3322" s="9">
        <v>0.33</v>
      </c>
      <c r="I3322" s="9">
        <v>1977</v>
      </c>
      <c r="J3322" s="9">
        <v>1977</v>
      </c>
      <c r="L3322" s="9">
        <v>53.547820000000002</v>
      </c>
      <c r="M3322" s="9">
        <v>8.6179199999999998</v>
      </c>
      <c r="O3322" s="9">
        <v>0</v>
      </c>
      <c r="P3322" s="9">
        <v>0</v>
      </c>
      <c r="Q3322" s="9">
        <v>0</v>
      </c>
      <c r="R3322" s="9" t="s">
        <v>393</v>
      </c>
      <c r="S3322" s="9" t="s">
        <v>14912</v>
      </c>
    </row>
    <row r="3323" spans="1:19" hidden="1" x14ac:dyDescent="0.2">
      <c r="A3323" s="9">
        <v>3342</v>
      </c>
      <c r="B3323" s="9" t="s">
        <v>14913</v>
      </c>
      <c r="C3323" s="9" t="s">
        <v>242</v>
      </c>
      <c r="D3323" s="9" t="s">
        <v>334</v>
      </c>
      <c r="E3323" s="9" t="s">
        <v>243</v>
      </c>
      <c r="F3323" s="9" t="s">
        <v>565</v>
      </c>
      <c r="G3323" s="9">
        <v>21.1</v>
      </c>
      <c r="H3323" s="9">
        <v>0.3982</v>
      </c>
      <c r="I3323" s="9">
        <v>2012</v>
      </c>
      <c r="J3323" s="9">
        <v>2012</v>
      </c>
      <c r="L3323" s="9">
        <v>51.254539999999999</v>
      </c>
      <c r="M3323" s="9">
        <v>6.7864800000000001</v>
      </c>
      <c r="O3323" s="9">
        <v>0</v>
      </c>
      <c r="P3323" s="9">
        <v>0</v>
      </c>
      <c r="Q3323" s="9">
        <v>0</v>
      </c>
      <c r="R3323" s="9" t="s">
        <v>393</v>
      </c>
      <c r="S3323" s="9" t="s">
        <v>14914</v>
      </c>
    </row>
    <row r="3324" spans="1:19" hidden="1" x14ac:dyDescent="0.2">
      <c r="A3324" s="9">
        <v>3343</v>
      </c>
      <c r="B3324" s="9" t="s">
        <v>14913</v>
      </c>
      <c r="C3324" s="9" t="s">
        <v>242</v>
      </c>
      <c r="D3324" s="9" t="s">
        <v>334</v>
      </c>
      <c r="E3324" s="9" t="s">
        <v>243</v>
      </c>
      <c r="F3324" s="9" t="s">
        <v>565</v>
      </c>
      <c r="G3324" s="9">
        <v>13.04</v>
      </c>
      <c r="H3324" s="9">
        <v>0.39929999999999999</v>
      </c>
      <c r="I3324" s="9">
        <v>2013</v>
      </c>
      <c r="J3324" s="9">
        <v>2013</v>
      </c>
      <c r="L3324" s="9">
        <v>49.047474000000001</v>
      </c>
      <c r="M3324" s="9">
        <v>8.2816019999999995</v>
      </c>
      <c r="O3324" s="9">
        <v>0</v>
      </c>
      <c r="P3324" s="9">
        <v>0</v>
      </c>
      <c r="Q3324" s="9">
        <v>0</v>
      </c>
      <c r="R3324" s="9" t="s">
        <v>393</v>
      </c>
      <c r="S3324" s="9" t="s">
        <v>14915</v>
      </c>
    </row>
    <row r="3325" spans="1:19" hidden="1" x14ac:dyDescent="0.2">
      <c r="A3325" s="9">
        <v>3344</v>
      </c>
      <c r="B3325" s="9" t="s">
        <v>14916</v>
      </c>
      <c r="C3325" s="9" t="s">
        <v>242</v>
      </c>
      <c r="D3325" s="9" t="s">
        <v>334</v>
      </c>
      <c r="E3325" s="9" t="s">
        <v>243</v>
      </c>
      <c r="F3325" s="9" t="s">
        <v>565</v>
      </c>
      <c r="G3325" s="9">
        <v>10.199999999999999</v>
      </c>
      <c r="H3325" s="9">
        <v>0.38500000000000001</v>
      </c>
      <c r="I3325" s="9">
        <v>2000</v>
      </c>
      <c r="J3325" s="9">
        <v>2000</v>
      </c>
      <c r="L3325" s="9">
        <v>51.216859999999997</v>
      </c>
      <c r="M3325" s="9">
        <v>6.94733</v>
      </c>
      <c r="O3325" s="9">
        <v>0</v>
      </c>
      <c r="P3325" s="9">
        <v>0</v>
      </c>
      <c r="Q3325" s="9">
        <v>0</v>
      </c>
      <c r="R3325" s="9" t="s">
        <v>393</v>
      </c>
      <c r="S3325" s="9" t="s">
        <v>14917</v>
      </c>
    </row>
    <row r="3326" spans="1:19" hidden="1" x14ac:dyDescent="0.2">
      <c r="A3326" s="9">
        <v>3345</v>
      </c>
      <c r="B3326" s="9" t="s">
        <v>14918</v>
      </c>
      <c r="C3326" s="9" t="s">
        <v>242</v>
      </c>
      <c r="D3326" s="9" t="s">
        <v>334</v>
      </c>
      <c r="E3326" s="9" t="s">
        <v>243</v>
      </c>
      <c r="F3326" s="9" t="s">
        <v>565</v>
      </c>
      <c r="G3326" s="9">
        <v>10.4</v>
      </c>
      <c r="H3326" s="9">
        <v>0.40039999999999998</v>
      </c>
      <c r="I3326" s="9">
        <v>2014</v>
      </c>
      <c r="J3326" s="9">
        <v>2014</v>
      </c>
      <c r="L3326" s="9">
        <v>52.295298000000003</v>
      </c>
      <c r="M3326" s="9">
        <v>10.521672000000001</v>
      </c>
      <c r="O3326" s="9">
        <v>0</v>
      </c>
      <c r="P3326" s="9">
        <v>0</v>
      </c>
      <c r="Q3326" s="9">
        <v>0</v>
      </c>
      <c r="R3326" s="9" t="s">
        <v>393</v>
      </c>
      <c r="S3326" s="9" t="s">
        <v>14919</v>
      </c>
    </row>
    <row r="3327" spans="1:19" hidden="1" x14ac:dyDescent="0.2">
      <c r="A3327" s="9">
        <v>3346</v>
      </c>
      <c r="B3327" s="9" t="s">
        <v>14920</v>
      </c>
      <c r="C3327" s="9" t="s">
        <v>242</v>
      </c>
      <c r="D3327" s="9" t="s">
        <v>14921</v>
      </c>
      <c r="E3327" s="9" t="s">
        <v>243</v>
      </c>
      <c r="F3327" s="9" t="s">
        <v>565</v>
      </c>
      <c r="G3327" s="9">
        <v>9.84</v>
      </c>
      <c r="H3327" s="9">
        <v>0.45739999999999997</v>
      </c>
      <c r="I3327" s="9">
        <v>2011</v>
      </c>
      <c r="J3327" s="9">
        <v>2011</v>
      </c>
      <c r="L3327" s="9">
        <v>48.493949999999998</v>
      </c>
      <c r="M3327" s="9">
        <v>9.1856299999999997</v>
      </c>
      <c r="O3327" s="9">
        <v>0</v>
      </c>
      <c r="P3327" s="9">
        <v>0</v>
      </c>
      <c r="Q3327" s="9">
        <v>0</v>
      </c>
      <c r="R3327" s="9" t="s">
        <v>393</v>
      </c>
      <c r="S3327" s="9" t="s">
        <v>14922</v>
      </c>
    </row>
    <row r="3328" spans="1:19" hidden="1" x14ac:dyDescent="0.2">
      <c r="A3328" s="9">
        <v>3347</v>
      </c>
      <c r="B3328" s="9" t="s">
        <v>14923</v>
      </c>
      <c r="C3328" s="9" t="s">
        <v>242</v>
      </c>
      <c r="D3328" s="9" t="s">
        <v>334</v>
      </c>
      <c r="E3328" s="9" t="s">
        <v>243</v>
      </c>
      <c r="F3328" s="9" t="s">
        <v>565</v>
      </c>
      <c r="G3328" s="9">
        <v>12.5</v>
      </c>
      <c r="H3328" s="9">
        <v>0.39379999999999898</v>
      </c>
      <c r="I3328" s="9">
        <v>2008</v>
      </c>
      <c r="J3328" s="9">
        <v>2008</v>
      </c>
      <c r="L3328" s="9">
        <v>49.45308</v>
      </c>
      <c r="M3328" s="9">
        <v>8.4336399999999898</v>
      </c>
      <c r="O3328" s="9">
        <v>0</v>
      </c>
      <c r="P3328" s="9">
        <v>0</v>
      </c>
      <c r="Q3328" s="9">
        <v>0</v>
      </c>
      <c r="R3328" s="9" t="s">
        <v>393</v>
      </c>
      <c r="S3328" s="9" t="s">
        <v>14924</v>
      </c>
    </row>
    <row r="3329" spans="1:20" hidden="1" x14ac:dyDescent="0.2">
      <c r="A3329" s="9">
        <v>3348</v>
      </c>
      <c r="B3329" s="9" t="s">
        <v>14925</v>
      </c>
      <c r="C3329" s="9" t="s">
        <v>242</v>
      </c>
      <c r="D3329" s="9" t="s">
        <v>334</v>
      </c>
      <c r="E3329" s="9" t="s">
        <v>243</v>
      </c>
      <c r="F3329" s="9" t="s">
        <v>565</v>
      </c>
      <c r="G3329" s="9">
        <v>13.4</v>
      </c>
      <c r="H3329" s="9">
        <v>0.38500000000000001</v>
      </c>
      <c r="I3329" s="9">
        <v>2000</v>
      </c>
      <c r="J3329" s="9">
        <v>2000</v>
      </c>
      <c r="L3329" s="9">
        <v>48.510854999999999</v>
      </c>
      <c r="M3329" s="9">
        <v>9.0714629999999996</v>
      </c>
      <c r="O3329" s="9">
        <v>0</v>
      </c>
      <c r="P3329" s="9">
        <v>0</v>
      </c>
      <c r="Q3329" s="9">
        <v>0</v>
      </c>
      <c r="R3329" s="9" t="s">
        <v>393</v>
      </c>
      <c r="S3329" s="9" t="s">
        <v>14926</v>
      </c>
    </row>
    <row r="3330" spans="1:20" hidden="1" x14ac:dyDescent="0.2">
      <c r="A3330" s="9">
        <v>3349</v>
      </c>
      <c r="B3330" s="9" t="s">
        <v>14927</v>
      </c>
      <c r="C3330" s="9" t="s">
        <v>2522</v>
      </c>
      <c r="D3330" s="9" t="s">
        <v>334</v>
      </c>
      <c r="E3330" s="9" t="s">
        <v>229</v>
      </c>
      <c r="F3330" s="9" t="s">
        <v>565</v>
      </c>
      <c r="G3330" s="9">
        <v>18.3</v>
      </c>
      <c r="H3330" s="9">
        <v>0.38</v>
      </c>
      <c r="I3330" s="9">
        <v>2001</v>
      </c>
      <c r="J3330" s="9">
        <v>2001</v>
      </c>
      <c r="L3330" s="9">
        <v>52.182690000000001</v>
      </c>
      <c r="M3330" s="9">
        <v>14.25841</v>
      </c>
      <c r="O3330" s="9">
        <v>0</v>
      </c>
      <c r="P3330" s="9">
        <v>0</v>
      </c>
      <c r="Q3330" s="9">
        <v>0</v>
      </c>
      <c r="R3330" s="9" t="s">
        <v>393</v>
      </c>
      <c r="S3330" s="9" t="s">
        <v>14928</v>
      </c>
    </row>
    <row r="3331" spans="1:20" hidden="1" x14ac:dyDescent="0.2">
      <c r="A3331" s="9">
        <v>3351</v>
      </c>
      <c r="B3331" s="9" t="s">
        <v>14929</v>
      </c>
      <c r="C3331" s="9" t="s">
        <v>2522</v>
      </c>
      <c r="D3331" s="9" t="s">
        <v>334</v>
      </c>
      <c r="E3331" s="9" t="s">
        <v>243</v>
      </c>
      <c r="F3331" s="9" t="s">
        <v>565</v>
      </c>
      <c r="G3331" s="9">
        <v>14</v>
      </c>
      <c r="H3331" s="9">
        <v>0.38</v>
      </c>
      <c r="I3331" s="9">
        <v>2004</v>
      </c>
      <c r="J3331" s="9">
        <v>2004</v>
      </c>
      <c r="L3331" s="9">
        <v>48.628498</v>
      </c>
      <c r="M3331" s="9">
        <v>10.200853</v>
      </c>
      <c r="O3331" s="9">
        <v>0</v>
      </c>
      <c r="P3331" s="9">
        <v>0</v>
      </c>
      <c r="Q3331" s="9">
        <v>0</v>
      </c>
      <c r="R3331" s="9" t="s">
        <v>393</v>
      </c>
      <c r="S3331" s="9" t="s">
        <v>14930</v>
      </c>
    </row>
    <row r="3332" spans="1:20" hidden="1" x14ac:dyDescent="0.2">
      <c r="A3332" s="9">
        <v>3352</v>
      </c>
      <c r="B3332" s="9" t="s">
        <v>14931</v>
      </c>
      <c r="C3332" s="9" t="s">
        <v>2522</v>
      </c>
      <c r="D3332" s="9" t="s">
        <v>334</v>
      </c>
      <c r="E3332" s="9" t="s">
        <v>229</v>
      </c>
      <c r="F3332" s="9" t="s">
        <v>565</v>
      </c>
      <c r="G3332" s="9">
        <v>17.8</v>
      </c>
      <c r="H3332" s="9">
        <v>0.38</v>
      </c>
      <c r="I3332" s="9">
        <v>2006</v>
      </c>
      <c r="J3332" s="9">
        <v>2006</v>
      </c>
      <c r="L3332" s="9">
        <v>53.320352</v>
      </c>
      <c r="M3332" s="9">
        <v>14.271027999999999</v>
      </c>
      <c r="O3332" s="9">
        <v>0</v>
      </c>
      <c r="P3332" s="9">
        <v>0</v>
      </c>
      <c r="Q3332" s="9">
        <v>0</v>
      </c>
      <c r="R3332" s="9" t="s">
        <v>393</v>
      </c>
      <c r="S3332" s="9" t="s">
        <v>14932</v>
      </c>
    </row>
    <row r="3333" spans="1:20" hidden="1" x14ac:dyDescent="0.2">
      <c r="A3333" s="9">
        <v>3353</v>
      </c>
      <c r="B3333" s="9" t="s">
        <v>14933</v>
      </c>
      <c r="C3333" s="9" t="s">
        <v>2522</v>
      </c>
      <c r="D3333" s="9" t="s">
        <v>334</v>
      </c>
      <c r="E3333" s="9" t="s">
        <v>229</v>
      </c>
      <c r="F3333" s="9" t="s">
        <v>565</v>
      </c>
      <c r="G3333" s="9">
        <v>13.2</v>
      </c>
      <c r="H3333" s="9">
        <v>0.38</v>
      </c>
      <c r="I3333" s="9">
        <v>2004</v>
      </c>
      <c r="J3333" s="9">
        <v>2012</v>
      </c>
      <c r="L3333" s="9">
        <v>48.397039999999997</v>
      </c>
      <c r="M3333" s="9">
        <v>9.9648400000000006</v>
      </c>
      <c r="O3333" s="9">
        <v>0</v>
      </c>
      <c r="P3333" s="9">
        <v>0</v>
      </c>
      <c r="Q3333" s="9">
        <v>0</v>
      </c>
      <c r="R3333" s="9" t="s">
        <v>393</v>
      </c>
      <c r="S3333" s="9" t="s">
        <v>14934</v>
      </c>
      <c r="T3333" s="9" t="s">
        <v>14935</v>
      </c>
    </row>
    <row r="3334" spans="1:20" hidden="1" x14ac:dyDescent="0.2">
      <c r="A3334" s="9">
        <v>3354</v>
      </c>
      <c r="B3334" s="9" t="s">
        <v>14936</v>
      </c>
      <c r="C3334" s="9" t="s">
        <v>2522</v>
      </c>
      <c r="D3334" s="9" t="s">
        <v>334</v>
      </c>
      <c r="E3334" s="9" t="s">
        <v>243</v>
      </c>
      <c r="F3334" s="9" t="s">
        <v>565</v>
      </c>
      <c r="G3334" s="9">
        <v>10.6</v>
      </c>
      <c r="H3334" s="9">
        <v>0.37999999999999901</v>
      </c>
      <c r="I3334" s="9">
        <v>2013</v>
      </c>
      <c r="J3334" s="9">
        <v>2013</v>
      </c>
      <c r="L3334" s="9">
        <v>52.619273999999997</v>
      </c>
      <c r="M3334" s="9">
        <v>6.8693099999999996</v>
      </c>
      <c r="O3334" s="9">
        <v>0</v>
      </c>
      <c r="P3334" s="9">
        <v>0</v>
      </c>
      <c r="Q3334" s="9">
        <v>0</v>
      </c>
      <c r="R3334" s="9" t="s">
        <v>393</v>
      </c>
      <c r="S3334" s="9" t="s">
        <v>14937</v>
      </c>
    </row>
    <row r="3335" spans="1:20" hidden="1" x14ac:dyDescent="0.2">
      <c r="A3335" s="9">
        <v>3355</v>
      </c>
      <c r="B3335" s="9" t="s">
        <v>14936</v>
      </c>
      <c r="C3335" s="9" t="s">
        <v>2522</v>
      </c>
      <c r="D3335" s="9" t="s">
        <v>334</v>
      </c>
      <c r="E3335" s="9" t="s">
        <v>243</v>
      </c>
      <c r="F3335" s="9" t="s">
        <v>565</v>
      </c>
      <c r="G3335" s="9">
        <v>20</v>
      </c>
      <c r="H3335" s="9">
        <v>0.38</v>
      </c>
      <c r="I3335" s="9">
        <v>2003</v>
      </c>
      <c r="J3335" s="9">
        <v>2003</v>
      </c>
      <c r="L3335" s="9">
        <v>53.097160000000002</v>
      </c>
      <c r="M3335" s="9">
        <v>7.3954000000000004</v>
      </c>
      <c r="O3335" s="9">
        <v>0</v>
      </c>
      <c r="P3335" s="9">
        <v>0</v>
      </c>
      <c r="Q3335" s="9">
        <v>0</v>
      </c>
      <c r="R3335" s="9" t="s">
        <v>393</v>
      </c>
      <c r="S3335" s="9" t="s">
        <v>14938</v>
      </c>
    </row>
    <row r="3336" spans="1:20" hidden="1" x14ac:dyDescent="0.2">
      <c r="A3336" s="9">
        <v>3356</v>
      </c>
      <c r="B3336" s="9" t="s">
        <v>14939</v>
      </c>
      <c r="C3336" s="9" t="s">
        <v>2522</v>
      </c>
      <c r="D3336" s="9" t="s">
        <v>334</v>
      </c>
      <c r="E3336" s="9" t="s">
        <v>243</v>
      </c>
      <c r="F3336" s="9" t="s">
        <v>565</v>
      </c>
      <c r="G3336" s="9">
        <v>9.8000000000000007</v>
      </c>
      <c r="H3336" s="9">
        <v>0.38</v>
      </c>
      <c r="I3336" s="9">
        <v>2003</v>
      </c>
      <c r="J3336" s="9">
        <v>2003</v>
      </c>
      <c r="L3336" s="9">
        <v>53.741860000000003</v>
      </c>
      <c r="M3336" s="9">
        <v>12.78302</v>
      </c>
      <c r="O3336" s="9">
        <v>0</v>
      </c>
      <c r="P3336" s="9">
        <v>0</v>
      </c>
      <c r="Q3336" s="9">
        <v>0</v>
      </c>
      <c r="R3336" s="9" t="s">
        <v>393</v>
      </c>
      <c r="S3336" s="9" t="s">
        <v>14940</v>
      </c>
    </row>
    <row r="3337" spans="1:20" hidden="1" x14ac:dyDescent="0.2">
      <c r="A3337" s="9">
        <v>3357</v>
      </c>
      <c r="B3337" s="9" t="s">
        <v>14941</v>
      </c>
      <c r="C3337" s="9" t="s">
        <v>2522</v>
      </c>
      <c r="D3337" s="9" t="s">
        <v>334</v>
      </c>
      <c r="E3337" s="9" t="s">
        <v>229</v>
      </c>
      <c r="F3337" s="9" t="s">
        <v>565</v>
      </c>
      <c r="G3337" s="9">
        <v>20</v>
      </c>
      <c r="H3337" s="9">
        <v>0.38</v>
      </c>
      <c r="I3337" s="9">
        <v>2004</v>
      </c>
      <c r="J3337" s="9">
        <v>2004</v>
      </c>
      <c r="L3337" s="9">
        <v>51.411113999999998</v>
      </c>
      <c r="M3337" s="9">
        <v>7.4916979999999898</v>
      </c>
      <c r="O3337" s="9">
        <v>0</v>
      </c>
      <c r="P3337" s="9">
        <v>0</v>
      </c>
      <c r="Q3337" s="9">
        <v>0</v>
      </c>
      <c r="R3337" s="9" t="s">
        <v>393</v>
      </c>
      <c r="S3337" s="9" t="s">
        <v>14942</v>
      </c>
    </row>
    <row r="3338" spans="1:20" hidden="1" x14ac:dyDescent="0.2">
      <c r="A3338" s="9">
        <v>3358</v>
      </c>
      <c r="B3338" s="9" t="s">
        <v>14943</v>
      </c>
      <c r="C3338" s="9" t="s">
        <v>2522</v>
      </c>
      <c r="D3338" s="9" t="s">
        <v>334</v>
      </c>
      <c r="E3338" s="9" t="s">
        <v>229</v>
      </c>
      <c r="F3338" s="9" t="s">
        <v>565</v>
      </c>
      <c r="G3338" s="9">
        <v>18.100000000000001</v>
      </c>
      <c r="H3338" s="9">
        <v>0.38</v>
      </c>
      <c r="I3338" s="9">
        <v>2009</v>
      </c>
      <c r="J3338" s="9">
        <v>2009</v>
      </c>
      <c r="L3338" s="9">
        <v>51.870882999999999</v>
      </c>
      <c r="M3338" s="9">
        <v>12.569466</v>
      </c>
      <c r="O3338" s="9">
        <v>0</v>
      </c>
      <c r="P3338" s="9">
        <v>0</v>
      </c>
      <c r="Q3338" s="9">
        <v>0</v>
      </c>
      <c r="R3338" s="9" t="s">
        <v>393</v>
      </c>
      <c r="S3338" s="9" t="s">
        <v>14944</v>
      </c>
    </row>
    <row r="3339" spans="1:20" hidden="1" x14ac:dyDescent="0.2">
      <c r="A3339" s="9">
        <v>3359</v>
      </c>
      <c r="B3339" s="9" t="s">
        <v>14945</v>
      </c>
      <c r="C3339" s="9" t="s">
        <v>11107</v>
      </c>
      <c r="D3339" s="9" t="s">
        <v>334</v>
      </c>
      <c r="E3339" s="9" t="s">
        <v>229</v>
      </c>
      <c r="F3339" s="9" t="s">
        <v>565</v>
      </c>
      <c r="G3339" s="9">
        <v>10.5</v>
      </c>
      <c r="H3339" s="9">
        <v>0.33</v>
      </c>
      <c r="I3339" s="9">
        <v>2014</v>
      </c>
      <c r="J3339" s="9">
        <v>2014</v>
      </c>
      <c r="L3339" s="9">
        <v>50.042129000000003</v>
      </c>
      <c r="M3339" s="9">
        <v>8.2611570000000007</v>
      </c>
      <c r="O3339" s="9">
        <v>0</v>
      </c>
      <c r="P3339" s="9">
        <v>0</v>
      </c>
      <c r="Q3339" s="9">
        <v>0</v>
      </c>
      <c r="R3339" s="9" t="s">
        <v>393</v>
      </c>
      <c r="S3339" s="9" t="s">
        <v>14946</v>
      </c>
    </row>
    <row r="3340" spans="1:20" hidden="1" x14ac:dyDescent="0.2">
      <c r="A3340" s="9">
        <v>3360</v>
      </c>
      <c r="B3340" s="9" t="s">
        <v>14947</v>
      </c>
      <c r="C3340" s="9" t="s">
        <v>2522</v>
      </c>
      <c r="D3340" s="9" t="s">
        <v>334</v>
      </c>
      <c r="E3340" s="9" t="s">
        <v>229</v>
      </c>
      <c r="F3340" s="9" t="s">
        <v>565</v>
      </c>
      <c r="G3340" s="9">
        <v>18.100000000000001</v>
      </c>
      <c r="H3340" s="9">
        <v>0.38</v>
      </c>
      <c r="I3340" s="9">
        <v>2005</v>
      </c>
      <c r="J3340" s="9">
        <v>2005</v>
      </c>
      <c r="L3340" s="9">
        <v>51.489930000000001</v>
      </c>
      <c r="M3340" s="9">
        <v>10.413069999999999</v>
      </c>
      <c r="O3340" s="9">
        <v>0</v>
      </c>
      <c r="P3340" s="9">
        <v>0</v>
      </c>
      <c r="Q3340" s="9">
        <v>0</v>
      </c>
      <c r="R3340" s="9" t="s">
        <v>393</v>
      </c>
      <c r="S3340" s="9" t="s">
        <v>14948</v>
      </c>
    </row>
    <row r="3341" spans="1:20" hidden="1" x14ac:dyDescent="0.2">
      <c r="A3341" s="9">
        <v>3364</v>
      </c>
      <c r="B3341" s="9" t="s">
        <v>14949</v>
      </c>
      <c r="C3341" s="9" t="s">
        <v>2522</v>
      </c>
      <c r="D3341" s="9" t="s">
        <v>334</v>
      </c>
      <c r="E3341" s="9" t="s">
        <v>229</v>
      </c>
      <c r="F3341" s="9" t="s">
        <v>565</v>
      </c>
      <c r="G3341" s="9">
        <v>12.4</v>
      </c>
      <c r="H3341" s="9">
        <v>0.38</v>
      </c>
      <c r="I3341" s="9">
        <v>2004</v>
      </c>
      <c r="J3341" s="9">
        <v>2004</v>
      </c>
      <c r="L3341" s="9">
        <v>50.129429999999999</v>
      </c>
      <c r="M3341" s="9">
        <v>8.7679200000000002</v>
      </c>
      <c r="O3341" s="9">
        <v>0</v>
      </c>
      <c r="P3341" s="9">
        <v>0</v>
      </c>
      <c r="Q3341" s="9">
        <v>0</v>
      </c>
      <c r="R3341" s="9" t="s">
        <v>393</v>
      </c>
      <c r="S3341" s="9" t="s">
        <v>14950</v>
      </c>
    </row>
    <row r="3342" spans="1:20" hidden="1" x14ac:dyDescent="0.2">
      <c r="A3342" s="9">
        <v>3365</v>
      </c>
      <c r="B3342" s="9" t="s">
        <v>14951</v>
      </c>
      <c r="C3342" s="9" t="s">
        <v>792</v>
      </c>
      <c r="E3342" s="9" t="s">
        <v>229</v>
      </c>
      <c r="F3342" s="9" t="s">
        <v>976</v>
      </c>
      <c r="G3342" s="9">
        <v>0.6</v>
      </c>
      <c r="I3342" s="9">
        <v>1995</v>
      </c>
      <c r="J3342" s="9">
        <v>1995</v>
      </c>
      <c r="L3342" s="9">
        <v>55.801127999999999</v>
      </c>
      <c r="M3342" s="9">
        <v>-4.0826440000000002</v>
      </c>
      <c r="O3342" s="9">
        <v>0</v>
      </c>
      <c r="P3342" s="9">
        <v>0</v>
      </c>
      <c r="Q3342" s="9">
        <v>0</v>
      </c>
      <c r="R3342" s="9" t="s">
        <v>393</v>
      </c>
      <c r="S3342" s="9" t="s">
        <v>14952</v>
      </c>
    </row>
    <row r="3343" spans="1:20" hidden="1" x14ac:dyDescent="0.2">
      <c r="A3343" s="9">
        <v>3366</v>
      </c>
      <c r="B3343" s="9" t="s">
        <v>14953</v>
      </c>
      <c r="C3343" s="9" t="s">
        <v>2522</v>
      </c>
      <c r="D3343" s="9" t="s">
        <v>334</v>
      </c>
      <c r="E3343" s="9" t="s">
        <v>229</v>
      </c>
      <c r="F3343" s="9" t="s">
        <v>565</v>
      </c>
      <c r="G3343" s="9">
        <v>1.9</v>
      </c>
      <c r="H3343" s="9">
        <v>0.38</v>
      </c>
      <c r="I3343" s="9">
        <v>2005</v>
      </c>
      <c r="J3343" s="9">
        <v>2010</v>
      </c>
      <c r="L3343" s="9">
        <v>49.988218000000003</v>
      </c>
      <c r="M3343" s="9">
        <v>9.155761</v>
      </c>
      <c r="O3343" s="9">
        <v>0</v>
      </c>
      <c r="P3343" s="9">
        <v>0</v>
      </c>
      <c r="Q3343" s="9">
        <v>0</v>
      </c>
      <c r="R3343" s="9" t="s">
        <v>393</v>
      </c>
      <c r="S3343" s="9" t="s">
        <v>14954</v>
      </c>
      <c r="T3343" s="9" t="s">
        <v>14955</v>
      </c>
    </row>
    <row r="3344" spans="1:20" hidden="1" x14ac:dyDescent="0.2">
      <c r="A3344" s="9">
        <v>3367</v>
      </c>
      <c r="B3344" s="9" t="s">
        <v>14956</v>
      </c>
      <c r="C3344" s="9" t="s">
        <v>2522</v>
      </c>
      <c r="D3344" s="9" t="s">
        <v>334</v>
      </c>
      <c r="E3344" s="9" t="s">
        <v>229</v>
      </c>
      <c r="F3344" s="9" t="s">
        <v>565</v>
      </c>
      <c r="G3344" s="9">
        <v>15.13</v>
      </c>
      <c r="H3344" s="9">
        <v>0.38</v>
      </c>
      <c r="I3344" s="9">
        <v>2007</v>
      </c>
      <c r="J3344" s="9">
        <v>2007</v>
      </c>
      <c r="L3344" s="9">
        <v>48.791229999999999</v>
      </c>
      <c r="M3344" s="9">
        <v>11.506790000000001</v>
      </c>
      <c r="O3344" s="9">
        <v>0</v>
      </c>
      <c r="P3344" s="9">
        <v>0</v>
      </c>
      <c r="Q3344" s="9">
        <v>0</v>
      </c>
      <c r="R3344" s="9" t="s">
        <v>393</v>
      </c>
      <c r="S3344" s="9" t="s">
        <v>14957</v>
      </c>
    </row>
    <row r="3345" spans="1:29" hidden="1" x14ac:dyDescent="0.2">
      <c r="A3345" s="9">
        <v>3368</v>
      </c>
      <c r="B3345" s="9" t="s">
        <v>14958</v>
      </c>
      <c r="C3345" s="9" t="s">
        <v>2522</v>
      </c>
      <c r="D3345" s="9" t="s">
        <v>334</v>
      </c>
      <c r="E3345" s="9" t="s">
        <v>229</v>
      </c>
      <c r="F3345" s="9" t="s">
        <v>565</v>
      </c>
      <c r="G3345" s="9">
        <v>15</v>
      </c>
      <c r="H3345" s="9">
        <v>0.38</v>
      </c>
      <c r="I3345" s="9">
        <v>2004</v>
      </c>
      <c r="J3345" s="9">
        <v>2004</v>
      </c>
      <c r="L3345" s="9">
        <v>51.604008</v>
      </c>
      <c r="M3345" s="9">
        <v>7.2508479999999897</v>
      </c>
      <c r="O3345" s="9">
        <v>0</v>
      </c>
      <c r="P3345" s="9">
        <v>0</v>
      </c>
      <c r="Q3345" s="9">
        <v>0</v>
      </c>
      <c r="R3345" s="9" t="s">
        <v>393</v>
      </c>
      <c r="S3345" s="9" t="s">
        <v>14959</v>
      </c>
    </row>
    <row r="3346" spans="1:29" hidden="1" x14ac:dyDescent="0.2">
      <c r="A3346" s="9">
        <v>3369</v>
      </c>
      <c r="B3346" s="9" t="s">
        <v>14960</v>
      </c>
      <c r="C3346" s="9" t="s">
        <v>2522</v>
      </c>
      <c r="D3346" s="9" t="s">
        <v>334</v>
      </c>
      <c r="E3346" s="9" t="s">
        <v>229</v>
      </c>
      <c r="F3346" s="9" t="s">
        <v>565</v>
      </c>
      <c r="G3346" s="9">
        <v>20</v>
      </c>
      <c r="H3346" s="9">
        <v>0.38</v>
      </c>
      <c r="I3346" s="9">
        <v>2006</v>
      </c>
      <c r="J3346" s="9">
        <v>2006</v>
      </c>
      <c r="L3346" s="9">
        <v>51.614039920000003</v>
      </c>
      <c r="M3346" s="9">
        <v>7.4812539739999897</v>
      </c>
      <c r="O3346" s="9">
        <v>0</v>
      </c>
      <c r="P3346" s="9">
        <v>0</v>
      </c>
      <c r="Q3346" s="9">
        <v>0</v>
      </c>
      <c r="R3346" s="9" t="s">
        <v>393</v>
      </c>
      <c r="S3346" s="9" t="s">
        <v>14961</v>
      </c>
    </row>
    <row r="3347" spans="1:29" hidden="1" x14ac:dyDescent="0.2">
      <c r="A3347" s="9">
        <v>3370</v>
      </c>
      <c r="B3347" s="9" t="s">
        <v>14962</v>
      </c>
      <c r="C3347" s="9" t="s">
        <v>2522</v>
      </c>
      <c r="D3347" s="9" t="s">
        <v>334</v>
      </c>
      <c r="E3347" s="9" t="s">
        <v>229</v>
      </c>
      <c r="F3347" s="9" t="s">
        <v>565</v>
      </c>
      <c r="G3347" s="9">
        <v>17.7</v>
      </c>
      <c r="H3347" s="9">
        <v>0.38</v>
      </c>
      <c r="I3347" s="9">
        <v>2005</v>
      </c>
      <c r="J3347" s="9">
        <v>2005</v>
      </c>
      <c r="L3347" s="9">
        <v>51.637009999999997</v>
      </c>
      <c r="M3347" s="9">
        <v>7.61876</v>
      </c>
      <c r="O3347" s="9">
        <v>0</v>
      </c>
      <c r="P3347" s="9">
        <v>0</v>
      </c>
      <c r="Q3347" s="9">
        <v>0</v>
      </c>
      <c r="R3347" s="9" t="s">
        <v>393</v>
      </c>
      <c r="S3347" s="9" t="s">
        <v>14963</v>
      </c>
    </row>
    <row r="3348" spans="1:29" hidden="1" x14ac:dyDescent="0.2">
      <c r="A3348" s="9">
        <v>3371</v>
      </c>
      <c r="B3348" s="9" t="s">
        <v>14964</v>
      </c>
      <c r="C3348" s="9" t="s">
        <v>2522</v>
      </c>
      <c r="D3348" s="9" t="s">
        <v>334</v>
      </c>
      <c r="E3348" s="9" t="s">
        <v>229</v>
      </c>
      <c r="F3348" s="9" t="s">
        <v>565</v>
      </c>
      <c r="G3348" s="9">
        <v>12.6</v>
      </c>
      <c r="H3348" s="9">
        <v>0.38</v>
      </c>
      <c r="I3348" s="9">
        <v>2003</v>
      </c>
      <c r="J3348" s="9">
        <v>2003</v>
      </c>
      <c r="L3348" s="9">
        <v>50.022601999999999</v>
      </c>
      <c r="M3348" s="9">
        <v>8.3772089999999899</v>
      </c>
      <c r="O3348" s="9">
        <v>0</v>
      </c>
      <c r="P3348" s="9">
        <v>0</v>
      </c>
      <c r="Q3348" s="9">
        <v>0</v>
      </c>
      <c r="R3348" s="9" t="s">
        <v>393</v>
      </c>
      <c r="S3348" s="9" t="s">
        <v>14965</v>
      </c>
    </row>
    <row r="3349" spans="1:29" hidden="1" x14ac:dyDescent="0.2">
      <c r="A3349" s="9">
        <v>3372</v>
      </c>
      <c r="B3349" s="9" t="s">
        <v>14966</v>
      </c>
      <c r="C3349" s="9" t="s">
        <v>2522</v>
      </c>
      <c r="D3349" s="9" t="s">
        <v>334</v>
      </c>
      <c r="E3349" s="9" t="s">
        <v>229</v>
      </c>
      <c r="F3349" s="9" t="s">
        <v>565</v>
      </c>
      <c r="G3349" s="9">
        <v>17.100000000000001</v>
      </c>
      <c r="H3349" s="9">
        <v>0.38</v>
      </c>
      <c r="I3349" s="9">
        <v>2003</v>
      </c>
      <c r="J3349" s="9">
        <v>2003</v>
      </c>
      <c r="L3349" s="9">
        <v>52.304789999999997</v>
      </c>
      <c r="M3349" s="9">
        <v>13.6360299999999</v>
      </c>
      <c r="O3349" s="9">
        <v>0</v>
      </c>
      <c r="P3349" s="9">
        <v>0</v>
      </c>
      <c r="Q3349" s="9">
        <v>0</v>
      </c>
      <c r="R3349" s="9" t="s">
        <v>393</v>
      </c>
      <c r="S3349" s="9" t="s">
        <v>14967</v>
      </c>
    </row>
    <row r="3350" spans="1:29" hidden="1" x14ac:dyDescent="0.2">
      <c r="A3350" s="9">
        <v>3373</v>
      </c>
      <c r="B3350" s="9" t="s">
        <v>14968</v>
      </c>
      <c r="C3350" s="9" t="s">
        <v>2522</v>
      </c>
      <c r="D3350" s="9" t="s">
        <v>334</v>
      </c>
      <c r="E3350" s="9" t="s">
        <v>229</v>
      </c>
      <c r="F3350" s="9" t="s">
        <v>565</v>
      </c>
      <c r="G3350" s="9">
        <v>17.899999999999999</v>
      </c>
      <c r="H3350" s="9">
        <v>0.38</v>
      </c>
      <c r="I3350" s="9">
        <v>2003</v>
      </c>
      <c r="J3350" s="9">
        <v>2003</v>
      </c>
      <c r="L3350" s="9">
        <v>49.516444669999998</v>
      </c>
      <c r="M3350" s="9">
        <v>8.4602464820000005</v>
      </c>
      <c r="O3350" s="9">
        <v>0</v>
      </c>
      <c r="P3350" s="9">
        <v>0</v>
      </c>
      <c r="Q3350" s="9">
        <v>0</v>
      </c>
      <c r="R3350" s="9" t="s">
        <v>393</v>
      </c>
      <c r="S3350" s="9" t="s">
        <v>14969</v>
      </c>
    </row>
    <row r="3351" spans="1:29" hidden="1" x14ac:dyDescent="0.2">
      <c r="A3351" s="9">
        <v>3374</v>
      </c>
      <c r="B3351" s="9" t="s">
        <v>14970</v>
      </c>
      <c r="C3351" s="9" t="s">
        <v>792</v>
      </c>
      <c r="D3351" s="9" t="s">
        <v>793</v>
      </c>
      <c r="E3351" s="9" t="s">
        <v>794</v>
      </c>
      <c r="F3351" s="9" t="s">
        <v>13190</v>
      </c>
      <c r="G3351" s="9">
        <v>1291</v>
      </c>
      <c r="I3351" s="9">
        <v>1962</v>
      </c>
      <c r="J3351" s="9">
        <v>2015</v>
      </c>
      <c r="L3351" s="9">
        <v>49.9515671281818</v>
      </c>
      <c r="M3351" s="9">
        <v>6.1800312869090899</v>
      </c>
      <c r="O3351" s="9">
        <v>0</v>
      </c>
      <c r="P3351" s="9">
        <v>0</v>
      </c>
      <c r="Q3351" s="9">
        <v>0</v>
      </c>
      <c r="R3351" s="9" t="s">
        <v>8552</v>
      </c>
      <c r="S3351" s="9" t="s">
        <v>14971</v>
      </c>
      <c r="T3351" s="9" t="s">
        <v>14972</v>
      </c>
      <c r="U3351" s="9" t="s">
        <v>14973</v>
      </c>
      <c r="V3351" s="9" t="s">
        <v>14974</v>
      </c>
      <c r="W3351" s="9" t="s">
        <v>14975</v>
      </c>
      <c r="X3351" s="9" t="s">
        <v>14976</v>
      </c>
      <c r="Y3351" s="9" t="s">
        <v>14977</v>
      </c>
      <c r="Z3351" s="9" t="s">
        <v>14978</v>
      </c>
      <c r="AA3351" s="9" t="s">
        <v>14979</v>
      </c>
      <c r="AB3351" s="9" t="s">
        <v>14980</v>
      </c>
      <c r="AC3351" s="9" t="s">
        <v>14981</v>
      </c>
    </row>
    <row r="3352" spans="1:29" hidden="1" x14ac:dyDescent="0.2">
      <c r="A3352" s="9">
        <v>3375</v>
      </c>
      <c r="B3352" s="9" t="s">
        <v>14982</v>
      </c>
      <c r="C3352" s="9" t="s">
        <v>1152</v>
      </c>
      <c r="D3352" s="9" t="s">
        <v>334</v>
      </c>
      <c r="E3352" s="9" t="s">
        <v>229</v>
      </c>
      <c r="F3352" s="9" t="s">
        <v>565</v>
      </c>
      <c r="G3352" s="9">
        <v>2120</v>
      </c>
      <c r="H3352" s="9">
        <v>0.42880000000000001</v>
      </c>
      <c r="I3352" s="9">
        <v>2012</v>
      </c>
      <c r="J3352" s="9">
        <v>2012</v>
      </c>
      <c r="L3352" s="9">
        <v>51.036499999999997</v>
      </c>
      <c r="M3352" s="9">
        <v>6.6133199999999999</v>
      </c>
      <c r="O3352" s="9">
        <v>0</v>
      </c>
      <c r="P3352" s="9">
        <v>0</v>
      </c>
      <c r="Q3352" s="9">
        <v>0</v>
      </c>
      <c r="R3352" s="9" t="s">
        <v>3657</v>
      </c>
      <c r="S3352" s="9" t="s">
        <v>14983</v>
      </c>
      <c r="T3352" s="9" t="s">
        <v>14984</v>
      </c>
    </row>
    <row r="3353" spans="1:29" hidden="1" x14ac:dyDescent="0.2">
      <c r="A3353" s="9">
        <v>3376</v>
      </c>
      <c r="B3353" s="9" t="s">
        <v>14985</v>
      </c>
      <c r="C3353" s="9" t="s">
        <v>242</v>
      </c>
      <c r="D3353" s="9" t="s">
        <v>334</v>
      </c>
      <c r="E3353" s="9" t="s">
        <v>243</v>
      </c>
      <c r="F3353" s="9" t="s">
        <v>565</v>
      </c>
      <c r="G3353" s="9">
        <v>13.5</v>
      </c>
      <c r="H3353" s="9">
        <v>0.379499999999999</v>
      </c>
      <c r="I3353" s="9">
        <v>1995</v>
      </c>
      <c r="J3353" s="9">
        <v>1995</v>
      </c>
      <c r="L3353" s="9">
        <v>50.631500000000003</v>
      </c>
      <c r="M3353" s="9">
        <v>10.69866</v>
      </c>
      <c r="O3353" s="9">
        <v>0</v>
      </c>
      <c r="P3353" s="9">
        <v>0</v>
      </c>
      <c r="Q3353" s="9">
        <v>0</v>
      </c>
      <c r="R3353" s="9" t="s">
        <v>393</v>
      </c>
      <c r="S3353" s="9" t="s">
        <v>14986</v>
      </c>
    </row>
    <row r="3354" spans="1:29" hidden="1" x14ac:dyDescent="0.2">
      <c r="A3354" s="9">
        <v>3377</v>
      </c>
      <c r="B3354" s="9" t="s">
        <v>14987</v>
      </c>
      <c r="C3354" s="9" t="s">
        <v>242</v>
      </c>
      <c r="D3354" s="9" t="s">
        <v>334</v>
      </c>
      <c r="E3354" s="9" t="s">
        <v>243</v>
      </c>
      <c r="F3354" s="9" t="s">
        <v>565</v>
      </c>
      <c r="G3354" s="9">
        <v>12.75</v>
      </c>
      <c r="H3354" s="9">
        <v>0.35089999999999999</v>
      </c>
      <c r="I3354" s="9">
        <v>1969</v>
      </c>
      <c r="J3354" s="9">
        <v>1969</v>
      </c>
      <c r="L3354" s="9">
        <v>52.904778</v>
      </c>
      <c r="M3354" s="9">
        <v>9.6585129999999992</v>
      </c>
      <c r="O3354" s="9">
        <v>0</v>
      </c>
      <c r="P3354" s="9">
        <v>0</v>
      </c>
      <c r="Q3354" s="9">
        <v>0</v>
      </c>
      <c r="R3354" s="9" t="s">
        <v>393</v>
      </c>
      <c r="S3354" s="9" t="s">
        <v>14988</v>
      </c>
    </row>
    <row r="3355" spans="1:29" hidden="1" x14ac:dyDescent="0.2">
      <c r="A3355" s="9">
        <v>3378</v>
      </c>
      <c r="B3355" s="9" t="s">
        <v>14989</v>
      </c>
      <c r="C3355" s="9" t="s">
        <v>792</v>
      </c>
      <c r="E3355" s="9" t="s">
        <v>229</v>
      </c>
      <c r="F3355" s="9" t="s">
        <v>976</v>
      </c>
      <c r="G3355" s="9">
        <v>11</v>
      </c>
      <c r="I3355" s="9">
        <v>1927</v>
      </c>
      <c r="J3355" s="9">
        <v>1927</v>
      </c>
      <c r="L3355" s="9">
        <v>55.655526000000002</v>
      </c>
      <c r="M3355" s="9">
        <v>-3.7744589999999998</v>
      </c>
      <c r="O3355" s="9">
        <v>0</v>
      </c>
      <c r="P3355" s="9">
        <v>0</v>
      </c>
      <c r="Q3355" s="9">
        <v>0</v>
      </c>
      <c r="R3355" s="9" t="s">
        <v>393</v>
      </c>
      <c r="S3355" s="9" t="s">
        <v>14990</v>
      </c>
    </row>
    <row r="3356" spans="1:29" hidden="1" x14ac:dyDescent="0.2">
      <c r="A3356" s="9">
        <v>3379</v>
      </c>
      <c r="B3356" s="9" t="s">
        <v>14991</v>
      </c>
      <c r="C3356" s="9" t="s">
        <v>242</v>
      </c>
      <c r="E3356" s="9" t="s">
        <v>229</v>
      </c>
      <c r="F3356" s="9" t="s">
        <v>976</v>
      </c>
      <c r="G3356" s="9">
        <v>6</v>
      </c>
      <c r="I3356" s="9">
        <v>1946</v>
      </c>
      <c r="J3356" s="9">
        <v>1946</v>
      </c>
      <c r="L3356" s="9">
        <v>55.760587000000001</v>
      </c>
      <c r="M3356" s="9">
        <v>-6.2733600000000003</v>
      </c>
      <c r="O3356" s="9">
        <v>0</v>
      </c>
      <c r="P3356" s="9">
        <v>0</v>
      </c>
      <c r="Q3356" s="9">
        <v>0</v>
      </c>
      <c r="R3356" s="9" t="s">
        <v>393</v>
      </c>
      <c r="S3356" s="9" t="s">
        <v>14992</v>
      </c>
    </row>
    <row r="3357" spans="1:29" x14ac:dyDescent="0.2">
      <c r="A3357" s="9">
        <v>3380</v>
      </c>
      <c r="B3357" s="9" t="s">
        <v>543</v>
      </c>
      <c r="C3357" s="9" t="s">
        <v>242</v>
      </c>
      <c r="D3357" s="9" t="s">
        <v>228</v>
      </c>
      <c r="E3357" s="9" t="s">
        <v>229</v>
      </c>
      <c r="F3357" s="9" t="s">
        <v>68</v>
      </c>
      <c r="G3357" s="9">
        <v>33</v>
      </c>
      <c r="L3357" s="9">
        <v>51.505549999999999</v>
      </c>
      <c r="M3357" s="9">
        <v>4.3399799999999997</v>
      </c>
      <c r="O3357" s="9">
        <v>0</v>
      </c>
      <c r="P3357" s="9">
        <v>0</v>
      </c>
      <c r="Q3357" s="9">
        <v>0</v>
      </c>
      <c r="R3357" s="9" t="s">
        <v>393</v>
      </c>
      <c r="S3357" s="9" t="s">
        <v>544</v>
      </c>
    </row>
    <row r="3358" spans="1:29" hidden="1" x14ac:dyDescent="0.2">
      <c r="A3358" s="9">
        <v>3381</v>
      </c>
      <c r="B3358" s="9" t="s">
        <v>14993</v>
      </c>
      <c r="C3358" s="9" t="s">
        <v>242</v>
      </c>
      <c r="D3358" s="9" t="s">
        <v>334</v>
      </c>
      <c r="E3358" s="9" t="s">
        <v>229</v>
      </c>
      <c r="F3358" s="9" t="s">
        <v>565</v>
      </c>
      <c r="G3358" s="9">
        <v>66</v>
      </c>
      <c r="H3358" s="9">
        <v>0.38059999999999999</v>
      </c>
      <c r="I3358" s="9">
        <v>1996</v>
      </c>
      <c r="J3358" s="9">
        <v>1996</v>
      </c>
      <c r="L3358" s="9">
        <v>52.560606</v>
      </c>
      <c r="M3358" s="9">
        <v>7.2951639999999998</v>
      </c>
      <c r="O3358" s="9">
        <v>0</v>
      </c>
      <c r="P3358" s="9">
        <v>0</v>
      </c>
      <c r="Q3358" s="9">
        <v>0</v>
      </c>
      <c r="R3358" s="9" t="s">
        <v>393</v>
      </c>
      <c r="S3358" s="9" t="s">
        <v>14994</v>
      </c>
    </row>
    <row r="3359" spans="1:29" hidden="1" x14ac:dyDescent="0.2">
      <c r="A3359" s="9">
        <v>3382</v>
      </c>
      <c r="B3359" s="9" t="s">
        <v>14995</v>
      </c>
      <c r="C3359" s="9" t="s">
        <v>392</v>
      </c>
      <c r="E3359" s="9" t="s">
        <v>794</v>
      </c>
      <c r="F3359" s="9" t="s">
        <v>565</v>
      </c>
      <c r="G3359" s="9">
        <v>12.5</v>
      </c>
      <c r="I3359" s="9">
        <v>2014</v>
      </c>
      <c r="J3359" s="9">
        <v>2014</v>
      </c>
      <c r="L3359" s="9">
        <v>53.637690999999997</v>
      </c>
      <c r="M3359" s="9">
        <v>11.403466</v>
      </c>
      <c r="O3359" s="9">
        <v>0</v>
      </c>
      <c r="P3359" s="9">
        <v>0</v>
      </c>
      <c r="Q3359" s="9">
        <v>0</v>
      </c>
      <c r="R3359" s="9" t="s">
        <v>393</v>
      </c>
      <c r="S3359" s="9" t="s">
        <v>14996</v>
      </c>
    </row>
    <row r="3360" spans="1:29" hidden="1" x14ac:dyDescent="0.2">
      <c r="A3360" s="9">
        <v>3384</v>
      </c>
      <c r="B3360" s="9" t="s">
        <v>14997</v>
      </c>
      <c r="C3360" s="9" t="s">
        <v>242</v>
      </c>
      <c r="D3360" s="9" t="s">
        <v>334</v>
      </c>
      <c r="E3360" s="9" t="s">
        <v>229</v>
      </c>
      <c r="F3360" s="9" t="s">
        <v>565</v>
      </c>
      <c r="G3360" s="9">
        <v>50</v>
      </c>
      <c r="H3360" s="9">
        <v>0.3619</v>
      </c>
      <c r="I3360" s="9">
        <v>1979</v>
      </c>
      <c r="J3360" s="9">
        <v>1979</v>
      </c>
      <c r="L3360" s="9">
        <v>48.186211999999998</v>
      </c>
      <c r="M3360" s="9">
        <v>12.845768</v>
      </c>
      <c r="O3360" s="9">
        <v>0</v>
      </c>
      <c r="P3360" s="9">
        <v>0</v>
      </c>
      <c r="Q3360" s="9">
        <v>0</v>
      </c>
      <c r="R3360" s="9" t="s">
        <v>393</v>
      </c>
      <c r="S3360" s="9" t="s">
        <v>14998</v>
      </c>
    </row>
    <row r="3361" spans="1:21" hidden="1" x14ac:dyDescent="0.2">
      <c r="A3361" s="9">
        <v>3387</v>
      </c>
      <c r="B3361" s="9" t="s">
        <v>14999</v>
      </c>
      <c r="C3361" s="9" t="s">
        <v>242</v>
      </c>
      <c r="D3361" s="9" t="s">
        <v>334</v>
      </c>
      <c r="E3361" s="9" t="s">
        <v>243</v>
      </c>
      <c r="F3361" s="9" t="s">
        <v>565</v>
      </c>
      <c r="G3361" s="9">
        <v>57.2</v>
      </c>
      <c r="H3361" s="9">
        <v>0.36959999999999998</v>
      </c>
      <c r="I3361" s="9">
        <v>1986</v>
      </c>
      <c r="J3361" s="9">
        <v>1986</v>
      </c>
      <c r="L3361" s="9">
        <v>50.856980999999998</v>
      </c>
      <c r="M3361" s="9">
        <v>12.923095999999999</v>
      </c>
      <c r="O3361" s="9">
        <v>0</v>
      </c>
      <c r="P3361" s="9">
        <v>0</v>
      </c>
      <c r="Q3361" s="9">
        <v>0</v>
      </c>
      <c r="R3361" s="9" t="s">
        <v>393</v>
      </c>
      <c r="S3361" s="9" t="s">
        <v>15000</v>
      </c>
    </row>
    <row r="3362" spans="1:21" hidden="1" x14ac:dyDescent="0.2">
      <c r="A3362" s="9">
        <v>3389</v>
      </c>
      <c r="B3362" s="9" t="s">
        <v>15001</v>
      </c>
      <c r="C3362" s="9" t="s">
        <v>792</v>
      </c>
      <c r="E3362" s="9" t="s">
        <v>229</v>
      </c>
      <c r="F3362" s="9" t="s">
        <v>976</v>
      </c>
      <c r="G3362" s="9">
        <v>1.3</v>
      </c>
      <c r="I3362" s="9">
        <v>1960</v>
      </c>
      <c r="J3362" s="9">
        <v>1960</v>
      </c>
      <c r="L3362" s="9">
        <v>57.981161</v>
      </c>
      <c r="M3362" s="9">
        <v>-6.9590310000000004</v>
      </c>
      <c r="O3362" s="9">
        <v>0</v>
      </c>
      <c r="P3362" s="9">
        <v>0</v>
      </c>
      <c r="Q3362" s="9">
        <v>0</v>
      </c>
      <c r="R3362" s="9" t="s">
        <v>393</v>
      </c>
      <c r="S3362" s="9" t="s">
        <v>15002</v>
      </c>
    </row>
    <row r="3363" spans="1:21" hidden="1" x14ac:dyDescent="0.2">
      <c r="A3363" s="9">
        <v>3390</v>
      </c>
      <c r="B3363" s="9" t="s">
        <v>15003</v>
      </c>
      <c r="C3363" s="9" t="s">
        <v>792</v>
      </c>
      <c r="E3363" s="9" t="s">
        <v>229</v>
      </c>
      <c r="F3363" s="9" t="s">
        <v>976</v>
      </c>
      <c r="G3363" s="9">
        <v>0.2</v>
      </c>
      <c r="I3363" s="9">
        <v>1949</v>
      </c>
      <c r="J3363" s="9">
        <v>1949</v>
      </c>
      <c r="L3363" s="9">
        <v>55.603611999999998</v>
      </c>
      <c r="M3363" s="9">
        <v>-5.162045</v>
      </c>
      <c r="O3363" s="9">
        <v>0</v>
      </c>
      <c r="P3363" s="9">
        <v>0</v>
      </c>
      <c r="Q3363" s="9">
        <v>0</v>
      </c>
      <c r="R3363" s="9" t="s">
        <v>393</v>
      </c>
      <c r="S3363" s="9" t="s">
        <v>15004</v>
      </c>
    </row>
    <row r="3364" spans="1:21" x14ac:dyDescent="0.2">
      <c r="A3364" s="9">
        <v>3391</v>
      </c>
      <c r="B3364" s="9" t="s">
        <v>545</v>
      </c>
      <c r="C3364" s="9" t="s">
        <v>392</v>
      </c>
      <c r="E3364" s="9" t="s">
        <v>229</v>
      </c>
      <c r="F3364" s="9" t="s">
        <v>68</v>
      </c>
      <c r="G3364" s="9">
        <v>510</v>
      </c>
      <c r="L3364" s="9">
        <v>51.154089999999997</v>
      </c>
      <c r="M3364" s="9">
        <v>5.9080300000000001</v>
      </c>
      <c r="O3364" s="9">
        <v>0</v>
      </c>
      <c r="P3364" s="9">
        <v>0</v>
      </c>
      <c r="Q3364" s="9">
        <v>0</v>
      </c>
      <c r="R3364" s="9" t="s">
        <v>358</v>
      </c>
      <c r="S3364" s="9" t="s">
        <v>546</v>
      </c>
    </row>
    <row r="3365" spans="1:21" hidden="1" x14ac:dyDescent="0.2">
      <c r="A3365" s="9">
        <v>3392</v>
      </c>
      <c r="B3365" s="9" t="s">
        <v>15005</v>
      </c>
      <c r="C3365" s="9" t="s">
        <v>792</v>
      </c>
      <c r="E3365" s="9" t="s">
        <v>229</v>
      </c>
      <c r="F3365" s="9" t="s">
        <v>976</v>
      </c>
      <c r="G3365" s="9">
        <v>0.3</v>
      </c>
      <c r="I3365" s="9">
        <v>1956</v>
      </c>
      <c r="J3365" s="9">
        <v>1956</v>
      </c>
      <c r="L3365" s="9">
        <v>57.143818999999901</v>
      </c>
      <c r="M3365" s="9">
        <v>-5.0022310000000001</v>
      </c>
      <c r="O3365" s="9">
        <v>0</v>
      </c>
      <c r="P3365" s="9">
        <v>0</v>
      </c>
      <c r="Q3365" s="9">
        <v>0</v>
      </c>
      <c r="R3365" s="9" t="s">
        <v>393</v>
      </c>
      <c r="S3365" s="9" t="s">
        <v>15006</v>
      </c>
    </row>
    <row r="3366" spans="1:21" hidden="1" x14ac:dyDescent="0.2">
      <c r="A3366" s="9">
        <v>3393</v>
      </c>
      <c r="B3366" s="9" t="s">
        <v>15007</v>
      </c>
      <c r="C3366" s="9" t="s">
        <v>242</v>
      </c>
      <c r="D3366" s="9" t="s">
        <v>334</v>
      </c>
      <c r="E3366" s="9" t="s">
        <v>229</v>
      </c>
      <c r="F3366" s="9" t="s">
        <v>565</v>
      </c>
      <c r="G3366" s="9">
        <v>11.5</v>
      </c>
      <c r="H3366" s="9">
        <v>0.37509999999999999</v>
      </c>
      <c r="I3366" s="9">
        <v>1991</v>
      </c>
      <c r="J3366" s="9">
        <v>1991</v>
      </c>
      <c r="L3366" s="9">
        <v>49.66328</v>
      </c>
      <c r="M3366" s="9">
        <v>8.3589399999999898</v>
      </c>
      <c r="O3366" s="9">
        <v>0</v>
      </c>
      <c r="P3366" s="9">
        <v>0</v>
      </c>
      <c r="Q3366" s="9">
        <v>0</v>
      </c>
      <c r="R3366" s="9" t="s">
        <v>393</v>
      </c>
      <c r="S3366" s="9" t="s">
        <v>15008</v>
      </c>
    </row>
    <row r="3367" spans="1:21" x14ac:dyDescent="0.2">
      <c r="A3367" s="9">
        <v>3394</v>
      </c>
      <c r="B3367" s="9" t="s">
        <v>547</v>
      </c>
      <c r="C3367" s="9" t="s">
        <v>392</v>
      </c>
      <c r="E3367" s="9" t="s">
        <v>229</v>
      </c>
      <c r="F3367" s="9" t="s">
        <v>68</v>
      </c>
      <c r="G3367" s="9">
        <v>38</v>
      </c>
      <c r="L3367" s="9">
        <v>52.477080000000001</v>
      </c>
      <c r="M3367" s="9">
        <v>4.5898099999999999</v>
      </c>
      <c r="O3367" s="9">
        <v>0</v>
      </c>
      <c r="P3367" s="9">
        <v>0</v>
      </c>
      <c r="Q3367" s="9">
        <v>0</v>
      </c>
      <c r="R3367" s="9" t="s">
        <v>393</v>
      </c>
      <c r="S3367" s="9" t="s">
        <v>548</v>
      </c>
    </row>
    <row r="3368" spans="1:21" hidden="1" x14ac:dyDescent="0.2">
      <c r="A3368" s="9">
        <v>3395</v>
      </c>
      <c r="B3368" s="9" t="s">
        <v>15009</v>
      </c>
      <c r="C3368" s="9" t="s">
        <v>792</v>
      </c>
      <c r="E3368" s="9" t="s">
        <v>229</v>
      </c>
      <c r="F3368" s="9" t="s">
        <v>976</v>
      </c>
      <c r="G3368" s="9">
        <v>0.5</v>
      </c>
      <c r="I3368" s="9">
        <v>1999</v>
      </c>
      <c r="J3368" s="9">
        <v>1999</v>
      </c>
      <c r="L3368" s="9">
        <v>52.984633000000002</v>
      </c>
      <c r="M3368" s="9">
        <v>-4.032915</v>
      </c>
      <c r="O3368" s="9">
        <v>0</v>
      </c>
      <c r="P3368" s="9">
        <v>0</v>
      </c>
      <c r="Q3368" s="9">
        <v>0</v>
      </c>
      <c r="R3368" s="9" t="s">
        <v>393</v>
      </c>
      <c r="S3368" s="9" t="s">
        <v>15010</v>
      </c>
    </row>
    <row r="3369" spans="1:21" hidden="1" x14ac:dyDescent="0.2">
      <c r="A3369" s="9">
        <v>3396</v>
      </c>
      <c r="B3369" s="9" t="s">
        <v>15011</v>
      </c>
      <c r="C3369" s="9" t="s">
        <v>792</v>
      </c>
      <c r="E3369" s="9" t="s">
        <v>229</v>
      </c>
      <c r="F3369" s="9" t="s">
        <v>976</v>
      </c>
      <c r="G3369" s="9">
        <v>9.9</v>
      </c>
      <c r="I3369" s="9">
        <v>2002</v>
      </c>
      <c r="J3369" s="9">
        <v>2002</v>
      </c>
      <c r="L3369" s="9">
        <v>53.066246999999997</v>
      </c>
      <c r="M3369" s="9">
        <v>-4.0114299999999998</v>
      </c>
      <c r="O3369" s="9">
        <v>0</v>
      </c>
      <c r="P3369" s="9">
        <v>0</v>
      </c>
      <c r="Q3369" s="9">
        <v>0</v>
      </c>
      <c r="R3369" s="9" t="s">
        <v>393</v>
      </c>
      <c r="S3369" s="9" t="s">
        <v>15012</v>
      </c>
    </row>
    <row r="3370" spans="1:21" hidden="1" x14ac:dyDescent="0.2">
      <c r="A3370" s="9">
        <v>3397</v>
      </c>
      <c r="B3370" s="9" t="s">
        <v>15013</v>
      </c>
      <c r="C3370" s="9" t="s">
        <v>468</v>
      </c>
      <c r="E3370" s="9" t="s">
        <v>229</v>
      </c>
      <c r="F3370" s="9" t="s">
        <v>565</v>
      </c>
      <c r="G3370" s="9">
        <v>425.9</v>
      </c>
      <c r="H3370" s="9">
        <v>0.36629734679502202</v>
      </c>
      <c r="I3370" s="9">
        <v>1971</v>
      </c>
      <c r="J3370" s="9">
        <v>1975</v>
      </c>
      <c r="L3370" s="9">
        <v>48.927496999999903</v>
      </c>
      <c r="M3370" s="9">
        <v>9.2300050000000002</v>
      </c>
      <c r="O3370" s="9">
        <v>0</v>
      </c>
      <c r="P3370" s="9">
        <v>0</v>
      </c>
      <c r="Q3370" s="9">
        <v>0</v>
      </c>
      <c r="R3370" s="9" t="s">
        <v>393</v>
      </c>
      <c r="S3370" s="9" t="s">
        <v>15014</v>
      </c>
      <c r="T3370" s="9" t="s">
        <v>15015</v>
      </c>
      <c r="U3370" s="9" t="s">
        <v>15016</v>
      </c>
    </row>
    <row r="3371" spans="1:21" hidden="1" x14ac:dyDescent="0.2">
      <c r="A3371" s="9">
        <v>3398</v>
      </c>
      <c r="B3371" s="9" t="s">
        <v>15017</v>
      </c>
      <c r="C3371" s="9" t="s">
        <v>242</v>
      </c>
      <c r="D3371" s="9" t="s">
        <v>334</v>
      </c>
      <c r="E3371" s="9" t="s">
        <v>229</v>
      </c>
      <c r="F3371" s="9" t="s">
        <v>565</v>
      </c>
      <c r="G3371" s="9">
        <v>38.700000000000003</v>
      </c>
      <c r="H3371" s="9">
        <v>0.40479999999999999</v>
      </c>
      <c r="I3371" s="9">
        <v>2018</v>
      </c>
      <c r="J3371" s="9">
        <v>2018</v>
      </c>
      <c r="L3371" s="9">
        <v>50.099067099999999</v>
      </c>
      <c r="M3371" s="9">
        <v>8.6535844789999992</v>
      </c>
      <c r="O3371" s="9">
        <v>0</v>
      </c>
      <c r="P3371" s="9">
        <v>0</v>
      </c>
      <c r="Q3371" s="9">
        <v>0</v>
      </c>
      <c r="R3371" s="9" t="s">
        <v>393</v>
      </c>
      <c r="S3371" s="9" t="s">
        <v>15018</v>
      </c>
    </row>
    <row r="3372" spans="1:21" hidden="1" x14ac:dyDescent="0.2">
      <c r="A3372" s="9">
        <v>3399</v>
      </c>
      <c r="B3372" s="9" t="s">
        <v>15019</v>
      </c>
      <c r="C3372" s="9" t="s">
        <v>11107</v>
      </c>
      <c r="E3372" s="9" t="s">
        <v>229</v>
      </c>
      <c r="F3372" s="9" t="s">
        <v>565</v>
      </c>
      <c r="G3372" s="9">
        <v>35</v>
      </c>
      <c r="H3372" s="9">
        <v>0.33</v>
      </c>
      <c r="I3372" s="9">
        <v>2009</v>
      </c>
      <c r="J3372" s="9">
        <v>2020</v>
      </c>
      <c r="L3372" s="9">
        <v>51.801239000000002</v>
      </c>
      <c r="M3372" s="9">
        <v>11.75441</v>
      </c>
      <c r="O3372" s="9">
        <v>0</v>
      </c>
      <c r="P3372" s="9">
        <v>0</v>
      </c>
      <c r="Q3372" s="9">
        <v>0</v>
      </c>
      <c r="R3372" s="9" t="s">
        <v>393</v>
      </c>
      <c r="S3372" s="9" t="s">
        <v>15020</v>
      </c>
    </row>
    <row r="3373" spans="1:21" hidden="1" x14ac:dyDescent="0.2">
      <c r="A3373" s="9">
        <v>3400</v>
      </c>
      <c r="B3373" s="9" t="s">
        <v>15021</v>
      </c>
      <c r="C3373" s="9" t="s">
        <v>2522</v>
      </c>
      <c r="D3373" s="9" t="s">
        <v>334</v>
      </c>
      <c r="E3373" s="9" t="s">
        <v>243</v>
      </c>
      <c r="F3373" s="9" t="s">
        <v>565</v>
      </c>
      <c r="G3373" s="9">
        <v>13.993399999999999</v>
      </c>
      <c r="H3373" s="9">
        <v>0.38</v>
      </c>
      <c r="I3373" s="9">
        <v>2003</v>
      </c>
      <c r="J3373" s="9">
        <v>2003</v>
      </c>
      <c r="L3373" s="9">
        <v>49.977449999999997</v>
      </c>
      <c r="M3373" s="9">
        <v>9.0687200000000008</v>
      </c>
      <c r="O3373" s="9">
        <v>0</v>
      </c>
      <c r="P3373" s="9">
        <v>0</v>
      </c>
      <c r="Q3373" s="9">
        <v>0</v>
      </c>
      <c r="R3373" s="9" t="s">
        <v>393</v>
      </c>
      <c r="S3373" s="9" t="s">
        <v>15022</v>
      </c>
    </row>
    <row r="3374" spans="1:21" hidden="1" x14ac:dyDescent="0.2">
      <c r="A3374" s="9">
        <v>3401</v>
      </c>
      <c r="B3374" s="9" t="s">
        <v>15023</v>
      </c>
      <c r="C3374" s="9" t="s">
        <v>242</v>
      </c>
      <c r="D3374" s="9" t="s">
        <v>334</v>
      </c>
      <c r="E3374" s="9" t="s">
        <v>243</v>
      </c>
      <c r="F3374" s="9" t="s">
        <v>565</v>
      </c>
      <c r="G3374" s="9">
        <v>29.5</v>
      </c>
      <c r="H3374" s="9">
        <v>0.40470677966101598</v>
      </c>
      <c r="I3374" s="9">
        <v>2017</v>
      </c>
      <c r="J3374" s="9">
        <v>2019</v>
      </c>
      <c r="L3374" s="9">
        <v>48.6445612999999</v>
      </c>
      <c r="M3374" s="9">
        <v>12.482932999999999</v>
      </c>
      <c r="O3374" s="9">
        <v>0</v>
      </c>
      <c r="P3374" s="9">
        <v>0</v>
      </c>
      <c r="Q3374" s="9">
        <v>0</v>
      </c>
      <c r="R3374" s="9" t="s">
        <v>393</v>
      </c>
      <c r="S3374" s="9" t="s">
        <v>15024</v>
      </c>
      <c r="T3374" s="9" t="s">
        <v>15025</v>
      </c>
    </row>
    <row r="3375" spans="1:21" hidden="1" x14ac:dyDescent="0.2">
      <c r="A3375" s="9">
        <v>3402</v>
      </c>
      <c r="B3375" s="9" t="s">
        <v>1602</v>
      </c>
      <c r="C3375" s="9" t="s">
        <v>392</v>
      </c>
      <c r="D3375" s="9" t="s">
        <v>334</v>
      </c>
      <c r="E3375" s="9" t="s">
        <v>229</v>
      </c>
      <c r="F3375" s="9" t="s">
        <v>565</v>
      </c>
      <c r="G3375" s="9">
        <v>21</v>
      </c>
      <c r="I3375" s="9">
        <v>2010</v>
      </c>
      <c r="J3375" s="9">
        <v>2010</v>
      </c>
      <c r="L3375" s="9">
        <v>51.419060000000002</v>
      </c>
      <c r="M3375" s="9">
        <v>6.7385000000000002</v>
      </c>
      <c r="O3375" s="9">
        <v>0</v>
      </c>
      <c r="P3375" s="9">
        <v>0</v>
      </c>
      <c r="Q3375" s="9">
        <v>0</v>
      </c>
      <c r="R3375" s="9" t="s">
        <v>393</v>
      </c>
      <c r="S3375" s="9" t="s">
        <v>15026</v>
      </c>
    </row>
    <row r="3376" spans="1:21" hidden="1" x14ac:dyDescent="0.2">
      <c r="A3376" s="9">
        <v>3403</v>
      </c>
      <c r="B3376" s="9" t="s">
        <v>15027</v>
      </c>
      <c r="C3376" s="9" t="s">
        <v>468</v>
      </c>
      <c r="D3376" s="9" t="s">
        <v>334</v>
      </c>
      <c r="E3376" s="9" t="s">
        <v>229</v>
      </c>
      <c r="F3376" s="9" t="s">
        <v>565</v>
      </c>
      <c r="G3376" s="9">
        <v>11.4</v>
      </c>
      <c r="H3376" s="9">
        <v>0.36080000000000001</v>
      </c>
      <c r="I3376" s="9">
        <v>1978</v>
      </c>
      <c r="J3376" s="9">
        <v>1978</v>
      </c>
      <c r="L3376" s="9">
        <v>47.912537</v>
      </c>
      <c r="M3376" s="9">
        <v>10.611739999999999</v>
      </c>
      <c r="O3376" s="9">
        <v>0</v>
      </c>
      <c r="P3376" s="9">
        <v>0</v>
      </c>
      <c r="Q3376" s="9">
        <v>0</v>
      </c>
      <c r="R3376" s="9" t="s">
        <v>393</v>
      </c>
      <c r="S3376" s="9" t="s">
        <v>15028</v>
      </c>
    </row>
    <row r="3377" spans="1:20" hidden="1" x14ac:dyDescent="0.2">
      <c r="A3377" s="9">
        <v>3404</v>
      </c>
      <c r="B3377" s="9" t="s">
        <v>15029</v>
      </c>
      <c r="C3377" s="9" t="s">
        <v>468</v>
      </c>
      <c r="D3377" s="9" t="s">
        <v>334</v>
      </c>
      <c r="E3377" s="9" t="s">
        <v>229</v>
      </c>
      <c r="F3377" s="9" t="s">
        <v>565</v>
      </c>
      <c r="G3377" s="9">
        <v>11.4</v>
      </c>
      <c r="H3377" s="9">
        <v>0.37180000000000002</v>
      </c>
      <c r="I3377" s="9">
        <v>1988</v>
      </c>
      <c r="J3377" s="9">
        <v>1988</v>
      </c>
      <c r="L3377" s="9">
        <v>48.062671000000002</v>
      </c>
      <c r="M3377" s="9">
        <v>10.486643000000001</v>
      </c>
      <c r="O3377" s="9">
        <v>0</v>
      </c>
      <c r="P3377" s="9">
        <v>0</v>
      </c>
      <c r="Q3377" s="9">
        <v>0</v>
      </c>
      <c r="R3377" s="9" t="s">
        <v>393</v>
      </c>
      <c r="S3377" s="9" t="s">
        <v>15030</v>
      </c>
    </row>
    <row r="3378" spans="1:20" hidden="1" x14ac:dyDescent="0.2">
      <c r="A3378" s="9">
        <v>3406</v>
      </c>
      <c r="B3378" s="9" t="s">
        <v>15031</v>
      </c>
      <c r="C3378" s="9" t="s">
        <v>792</v>
      </c>
      <c r="E3378" s="9" t="s">
        <v>229</v>
      </c>
      <c r="F3378" s="9" t="s">
        <v>3753</v>
      </c>
      <c r="G3378" s="9">
        <v>1.87</v>
      </c>
      <c r="L3378" s="9">
        <v>47.991700000000002</v>
      </c>
      <c r="M3378" s="9">
        <v>17.3522</v>
      </c>
      <c r="O3378" s="9">
        <v>0</v>
      </c>
      <c r="P3378" s="9">
        <v>0</v>
      </c>
      <c r="Q3378" s="9">
        <v>0</v>
      </c>
      <c r="R3378" s="9" t="s">
        <v>393</v>
      </c>
      <c r="S3378" s="9" t="s">
        <v>15032</v>
      </c>
    </row>
    <row r="3379" spans="1:20" hidden="1" x14ac:dyDescent="0.2">
      <c r="A3379" s="9">
        <v>3407</v>
      </c>
      <c r="B3379" s="9" t="s">
        <v>15033</v>
      </c>
      <c r="C3379" s="9" t="s">
        <v>792</v>
      </c>
      <c r="E3379" s="9" t="s">
        <v>229</v>
      </c>
      <c r="F3379" s="9" t="s">
        <v>976</v>
      </c>
      <c r="G3379" s="9">
        <v>15</v>
      </c>
      <c r="I3379" s="9">
        <v>2002</v>
      </c>
      <c r="J3379" s="9">
        <v>2002</v>
      </c>
      <c r="L3379" s="9">
        <v>53.191512000000003</v>
      </c>
      <c r="M3379" s="9">
        <v>-3.842965</v>
      </c>
      <c r="O3379" s="9">
        <v>0</v>
      </c>
      <c r="P3379" s="9">
        <v>0</v>
      </c>
      <c r="Q3379" s="9">
        <v>0</v>
      </c>
      <c r="R3379" s="9" t="s">
        <v>393</v>
      </c>
      <c r="S3379" s="9" t="s">
        <v>15034</v>
      </c>
    </row>
    <row r="3380" spans="1:20" hidden="1" x14ac:dyDescent="0.2">
      <c r="A3380" s="9">
        <v>3408</v>
      </c>
      <c r="B3380" s="9" t="s">
        <v>15035</v>
      </c>
      <c r="C3380" s="9" t="s">
        <v>242</v>
      </c>
      <c r="D3380" s="9" t="s">
        <v>334</v>
      </c>
      <c r="E3380" s="9" t="s">
        <v>229</v>
      </c>
      <c r="F3380" s="9" t="s">
        <v>565</v>
      </c>
      <c r="G3380" s="9">
        <v>26</v>
      </c>
      <c r="H3380" s="9">
        <v>0.38940000000000002</v>
      </c>
      <c r="I3380" s="9">
        <v>2004</v>
      </c>
      <c r="J3380" s="9">
        <v>2004</v>
      </c>
      <c r="L3380" s="9">
        <v>51.519730000000003</v>
      </c>
      <c r="M3380" s="9">
        <v>7.4769699999999997</v>
      </c>
      <c r="O3380" s="9">
        <v>0</v>
      </c>
      <c r="P3380" s="9">
        <v>0</v>
      </c>
      <c r="Q3380" s="9">
        <v>0</v>
      </c>
      <c r="R3380" s="9" t="s">
        <v>393</v>
      </c>
      <c r="S3380" s="9" t="s">
        <v>15036</v>
      </c>
    </row>
    <row r="3381" spans="1:20" hidden="1" x14ac:dyDescent="0.2">
      <c r="A3381" s="9">
        <v>3409</v>
      </c>
      <c r="B3381" s="9" t="s">
        <v>15037</v>
      </c>
      <c r="C3381" s="9" t="s">
        <v>242</v>
      </c>
      <c r="D3381" s="9" t="s">
        <v>334</v>
      </c>
      <c r="E3381" s="9" t="s">
        <v>243</v>
      </c>
      <c r="F3381" s="9" t="s">
        <v>565</v>
      </c>
      <c r="G3381" s="9">
        <v>11.5</v>
      </c>
      <c r="H3381" s="9">
        <v>0.40479999999999999</v>
      </c>
      <c r="I3381" s="9">
        <v>2018</v>
      </c>
      <c r="J3381" s="9">
        <v>2018</v>
      </c>
      <c r="L3381" s="9">
        <v>51.086742800000003</v>
      </c>
      <c r="M3381" s="9">
        <v>13.764734799999999</v>
      </c>
      <c r="O3381" s="9">
        <v>0</v>
      </c>
      <c r="P3381" s="9">
        <v>0</v>
      </c>
      <c r="Q3381" s="9">
        <v>0</v>
      </c>
      <c r="R3381" s="9" t="s">
        <v>393</v>
      </c>
      <c r="S3381" s="9" t="s">
        <v>15038</v>
      </c>
    </row>
    <row r="3382" spans="1:20" hidden="1" x14ac:dyDescent="0.2">
      <c r="A3382" s="9">
        <v>3412</v>
      </c>
      <c r="B3382" s="9" t="s">
        <v>15039</v>
      </c>
      <c r="C3382" s="9" t="s">
        <v>11107</v>
      </c>
      <c r="D3382" s="9" t="s">
        <v>334</v>
      </c>
      <c r="E3382" s="9" t="s">
        <v>229</v>
      </c>
      <c r="F3382" s="9" t="s">
        <v>565</v>
      </c>
      <c r="G3382" s="9">
        <v>102.6</v>
      </c>
      <c r="H3382" s="9">
        <v>0.33</v>
      </c>
      <c r="I3382" s="9">
        <v>1955</v>
      </c>
      <c r="J3382" s="9">
        <v>2000</v>
      </c>
      <c r="L3382" s="9">
        <v>51.223672000000001</v>
      </c>
      <c r="M3382" s="9">
        <v>6.8145629999999997</v>
      </c>
      <c r="O3382" s="9">
        <v>0</v>
      </c>
      <c r="P3382" s="9">
        <v>0</v>
      </c>
      <c r="Q3382" s="9">
        <v>0</v>
      </c>
      <c r="R3382" s="9" t="s">
        <v>393</v>
      </c>
      <c r="S3382" s="9" t="s">
        <v>15040</v>
      </c>
      <c r="T3382" s="9" t="s">
        <v>15041</v>
      </c>
    </row>
    <row r="3383" spans="1:20" hidden="1" x14ac:dyDescent="0.2">
      <c r="A3383" s="9">
        <v>3413</v>
      </c>
      <c r="B3383" s="9" t="s">
        <v>15042</v>
      </c>
      <c r="C3383" s="9" t="s">
        <v>792</v>
      </c>
      <c r="E3383" s="9" t="s">
        <v>229</v>
      </c>
      <c r="F3383" s="9" t="s">
        <v>976</v>
      </c>
      <c r="G3383" s="9">
        <v>0.5</v>
      </c>
      <c r="I3383" s="9">
        <v>1959</v>
      </c>
      <c r="J3383" s="9">
        <v>1959</v>
      </c>
      <c r="L3383" s="9">
        <v>58.141289</v>
      </c>
      <c r="M3383" s="9">
        <v>-4.773841</v>
      </c>
      <c r="O3383" s="9">
        <v>0</v>
      </c>
      <c r="P3383" s="9">
        <v>0</v>
      </c>
      <c r="Q3383" s="9">
        <v>0</v>
      </c>
      <c r="R3383" s="9" t="s">
        <v>393</v>
      </c>
      <c r="S3383" s="9" t="s">
        <v>15043</v>
      </c>
    </row>
    <row r="3384" spans="1:20" hidden="1" x14ac:dyDescent="0.2">
      <c r="A3384" s="9">
        <v>3414</v>
      </c>
      <c r="B3384" s="9" t="s">
        <v>15044</v>
      </c>
      <c r="C3384" s="9" t="s">
        <v>792</v>
      </c>
      <c r="E3384" s="9" t="s">
        <v>229</v>
      </c>
      <c r="F3384" s="9" t="s">
        <v>976</v>
      </c>
      <c r="G3384" s="9">
        <v>0.5</v>
      </c>
      <c r="I3384" s="9">
        <v>1998</v>
      </c>
      <c r="J3384" s="9">
        <v>1998</v>
      </c>
      <c r="L3384" s="9">
        <v>53.189770000000003</v>
      </c>
      <c r="M3384" s="9">
        <v>-3.911098</v>
      </c>
      <c r="O3384" s="9">
        <v>0</v>
      </c>
      <c r="P3384" s="9">
        <v>0</v>
      </c>
      <c r="Q3384" s="9">
        <v>0</v>
      </c>
      <c r="R3384" s="9" t="s">
        <v>393</v>
      </c>
      <c r="S3384" s="9" t="s">
        <v>15045</v>
      </c>
    </row>
    <row r="3385" spans="1:20" hidden="1" x14ac:dyDescent="0.2">
      <c r="A3385" s="9">
        <v>3417</v>
      </c>
      <c r="B3385" s="9" t="s">
        <v>15046</v>
      </c>
      <c r="C3385" s="9" t="s">
        <v>392</v>
      </c>
      <c r="D3385" s="9" t="s">
        <v>334</v>
      </c>
      <c r="E3385" s="9" t="s">
        <v>243</v>
      </c>
      <c r="F3385" s="9" t="s">
        <v>565</v>
      </c>
      <c r="G3385" s="9">
        <v>23.5</v>
      </c>
      <c r="I3385" s="9">
        <v>2011</v>
      </c>
      <c r="J3385" s="9">
        <v>2011</v>
      </c>
      <c r="L3385" s="9">
        <v>52.16883</v>
      </c>
      <c r="M3385" s="9">
        <v>14.640790000000001</v>
      </c>
      <c r="O3385" s="9">
        <v>0</v>
      </c>
      <c r="P3385" s="9">
        <v>0</v>
      </c>
      <c r="Q3385" s="9">
        <v>0</v>
      </c>
      <c r="R3385" s="9" t="s">
        <v>393</v>
      </c>
      <c r="S3385" s="9" t="s">
        <v>15047</v>
      </c>
    </row>
    <row r="3386" spans="1:20" hidden="1" x14ac:dyDescent="0.2">
      <c r="A3386" s="9">
        <v>3418</v>
      </c>
      <c r="B3386" s="9" t="s">
        <v>15048</v>
      </c>
      <c r="C3386" s="9" t="s">
        <v>11107</v>
      </c>
      <c r="D3386" s="9" t="s">
        <v>334</v>
      </c>
      <c r="E3386" s="9" t="s">
        <v>243</v>
      </c>
      <c r="F3386" s="9" t="s">
        <v>565</v>
      </c>
      <c r="G3386" s="9">
        <v>17</v>
      </c>
      <c r="H3386" s="9">
        <v>0.33</v>
      </c>
      <c r="I3386" s="9">
        <v>2009</v>
      </c>
      <c r="J3386" s="9">
        <v>2009</v>
      </c>
      <c r="L3386" s="9">
        <v>54.144649999999999</v>
      </c>
      <c r="M3386" s="9">
        <v>12.14123</v>
      </c>
      <c r="O3386" s="9">
        <v>0</v>
      </c>
      <c r="P3386" s="9">
        <v>0</v>
      </c>
      <c r="Q3386" s="9">
        <v>0</v>
      </c>
      <c r="R3386" s="9" t="s">
        <v>393</v>
      </c>
      <c r="S3386" s="9" t="s">
        <v>15049</v>
      </c>
    </row>
    <row r="3387" spans="1:20" hidden="1" x14ac:dyDescent="0.2">
      <c r="A3387" s="9">
        <v>3419</v>
      </c>
      <c r="B3387" s="9" t="s">
        <v>15050</v>
      </c>
      <c r="C3387" s="9" t="s">
        <v>392</v>
      </c>
      <c r="D3387" s="9" t="s">
        <v>334</v>
      </c>
      <c r="E3387" s="9" t="s">
        <v>229</v>
      </c>
      <c r="F3387" s="9" t="s">
        <v>565</v>
      </c>
      <c r="G3387" s="9">
        <v>28</v>
      </c>
      <c r="I3387" s="9">
        <v>2009</v>
      </c>
      <c r="J3387" s="9">
        <v>2009</v>
      </c>
      <c r="L3387" s="9">
        <v>51.318081999999997</v>
      </c>
      <c r="M3387" s="9">
        <v>9.8490079999999995</v>
      </c>
      <c r="O3387" s="9">
        <v>0</v>
      </c>
      <c r="P3387" s="9">
        <v>0</v>
      </c>
      <c r="Q3387" s="9">
        <v>0</v>
      </c>
      <c r="R3387" s="9" t="s">
        <v>393</v>
      </c>
      <c r="S3387" s="9" t="s">
        <v>15051</v>
      </c>
    </row>
    <row r="3388" spans="1:20" hidden="1" x14ac:dyDescent="0.2">
      <c r="A3388" s="9">
        <v>3421</v>
      </c>
      <c r="B3388" s="9" t="s">
        <v>15052</v>
      </c>
      <c r="C3388" s="9" t="s">
        <v>11107</v>
      </c>
      <c r="D3388" s="9" t="s">
        <v>334</v>
      </c>
      <c r="E3388" s="9" t="s">
        <v>229</v>
      </c>
      <c r="F3388" s="9" t="s">
        <v>565</v>
      </c>
      <c r="G3388" s="9">
        <v>22.5</v>
      </c>
      <c r="H3388" s="9">
        <v>0.33</v>
      </c>
      <c r="I3388" s="9">
        <v>2005</v>
      </c>
      <c r="J3388" s="9">
        <v>2005</v>
      </c>
      <c r="L3388" s="9">
        <v>52.41178</v>
      </c>
      <c r="M3388" s="9">
        <v>9.8529699999999991</v>
      </c>
      <c r="O3388" s="9">
        <v>0</v>
      </c>
      <c r="P3388" s="9">
        <v>0</v>
      </c>
      <c r="Q3388" s="9">
        <v>0</v>
      </c>
      <c r="R3388" s="9" t="s">
        <v>393</v>
      </c>
      <c r="S3388" s="9" t="s">
        <v>15053</v>
      </c>
    </row>
    <row r="3389" spans="1:20" hidden="1" x14ac:dyDescent="0.2">
      <c r="A3389" s="9">
        <v>3422</v>
      </c>
      <c r="B3389" s="9" t="s">
        <v>15054</v>
      </c>
      <c r="C3389" s="9" t="s">
        <v>11107</v>
      </c>
      <c r="D3389" s="9" t="s">
        <v>334</v>
      </c>
      <c r="E3389" s="9" t="s">
        <v>229</v>
      </c>
      <c r="F3389" s="9" t="s">
        <v>565</v>
      </c>
      <c r="G3389" s="9">
        <v>11</v>
      </c>
      <c r="H3389" s="9">
        <v>0.33</v>
      </c>
      <c r="I3389" s="9">
        <v>1975</v>
      </c>
      <c r="J3389" s="9">
        <v>1975</v>
      </c>
      <c r="L3389" s="9">
        <v>48.682319999999997</v>
      </c>
      <c r="M3389" s="9">
        <v>9.6712600000000002</v>
      </c>
      <c r="O3389" s="9">
        <v>0</v>
      </c>
      <c r="P3389" s="9">
        <v>0</v>
      </c>
      <c r="Q3389" s="9">
        <v>0</v>
      </c>
      <c r="R3389" s="9" t="s">
        <v>393</v>
      </c>
      <c r="S3389" s="9" t="s">
        <v>15055</v>
      </c>
    </row>
    <row r="3390" spans="1:20" hidden="1" x14ac:dyDescent="0.2">
      <c r="A3390" s="9">
        <v>3423</v>
      </c>
      <c r="B3390" s="9" t="s">
        <v>15056</v>
      </c>
      <c r="C3390" s="9" t="s">
        <v>11107</v>
      </c>
      <c r="D3390" s="9" t="s">
        <v>334</v>
      </c>
      <c r="E3390" s="9" t="s">
        <v>229</v>
      </c>
      <c r="F3390" s="9" t="s">
        <v>565</v>
      </c>
      <c r="G3390" s="9">
        <v>23.3</v>
      </c>
      <c r="H3390" s="9">
        <v>0.33</v>
      </c>
      <c r="I3390" s="9">
        <v>2007</v>
      </c>
      <c r="J3390" s="9">
        <v>2007</v>
      </c>
      <c r="L3390" s="9">
        <v>51.5929</v>
      </c>
      <c r="M3390" s="9">
        <v>14.024100000000001</v>
      </c>
      <c r="O3390" s="9">
        <v>0</v>
      </c>
      <c r="P3390" s="9">
        <v>0</v>
      </c>
      <c r="Q3390" s="9">
        <v>0</v>
      </c>
      <c r="R3390" s="9" t="s">
        <v>393</v>
      </c>
      <c r="S3390" s="9" t="s">
        <v>15057</v>
      </c>
    </row>
    <row r="3391" spans="1:20" hidden="1" x14ac:dyDescent="0.2">
      <c r="A3391" s="9">
        <v>3424</v>
      </c>
      <c r="B3391" s="9" t="s">
        <v>15058</v>
      </c>
      <c r="C3391" s="9" t="s">
        <v>2522</v>
      </c>
      <c r="D3391" s="9" t="s">
        <v>334</v>
      </c>
      <c r="E3391" s="9" t="s">
        <v>229</v>
      </c>
      <c r="F3391" s="9" t="s">
        <v>565</v>
      </c>
      <c r="G3391" s="9">
        <v>18</v>
      </c>
      <c r="H3391" s="9">
        <v>0.38</v>
      </c>
      <c r="I3391" s="9">
        <v>1991</v>
      </c>
      <c r="J3391" s="9">
        <v>1991</v>
      </c>
      <c r="L3391" s="9">
        <v>51.406669999999998</v>
      </c>
      <c r="M3391" s="9">
        <v>8.6011500000000005</v>
      </c>
      <c r="O3391" s="9">
        <v>0</v>
      </c>
      <c r="P3391" s="9">
        <v>0</v>
      </c>
      <c r="Q3391" s="9">
        <v>0</v>
      </c>
      <c r="R3391" s="9" t="s">
        <v>393</v>
      </c>
      <c r="S3391" s="9" t="s">
        <v>15059</v>
      </c>
    </row>
    <row r="3392" spans="1:20" hidden="1" x14ac:dyDescent="0.2">
      <c r="A3392" s="9">
        <v>3425</v>
      </c>
      <c r="B3392" s="9" t="s">
        <v>15058</v>
      </c>
      <c r="C3392" s="9" t="s">
        <v>242</v>
      </c>
      <c r="D3392" s="9" t="s">
        <v>334</v>
      </c>
      <c r="E3392" s="9" t="s">
        <v>229</v>
      </c>
      <c r="F3392" s="9" t="s">
        <v>565</v>
      </c>
      <c r="G3392" s="9">
        <v>13.5</v>
      </c>
      <c r="H3392" s="9">
        <v>0.36959999999999898</v>
      </c>
      <c r="I3392" s="9">
        <v>1996</v>
      </c>
      <c r="J3392" s="9">
        <v>1996</v>
      </c>
      <c r="L3392" s="9">
        <v>51.40845951</v>
      </c>
      <c r="M3392" s="9">
        <v>8.5999354090000004</v>
      </c>
      <c r="O3392" s="9">
        <v>0</v>
      </c>
      <c r="P3392" s="9">
        <v>0</v>
      </c>
      <c r="Q3392" s="9">
        <v>0</v>
      </c>
      <c r="R3392" s="9" t="s">
        <v>393</v>
      </c>
      <c r="S3392" s="9" t="s">
        <v>15060</v>
      </c>
    </row>
    <row r="3393" spans="1:23" hidden="1" x14ac:dyDescent="0.2">
      <c r="A3393" s="9">
        <v>3427</v>
      </c>
      <c r="B3393" s="9" t="s">
        <v>15061</v>
      </c>
      <c r="C3393" s="9" t="s">
        <v>2522</v>
      </c>
      <c r="D3393" s="9" t="s">
        <v>334</v>
      </c>
      <c r="E3393" s="9" t="s">
        <v>229</v>
      </c>
      <c r="F3393" s="9" t="s">
        <v>565</v>
      </c>
      <c r="G3393" s="9">
        <v>22</v>
      </c>
      <c r="H3393" s="9">
        <v>0.37999999999999901</v>
      </c>
      <c r="I3393" s="9">
        <v>2005</v>
      </c>
      <c r="J3393" s="9">
        <v>2005</v>
      </c>
      <c r="L3393" s="9">
        <v>53.342170000000003</v>
      </c>
      <c r="M3393" s="9">
        <v>7.2062399999999904</v>
      </c>
      <c r="O3393" s="9">
        <v>0</v>
      </c>
      <c r="P3393" s="9">
        <v>0</v>
      </c>
      <c r="Q3393" s="9">
        <v>0</v>
      </c>
      <c r="R3393" s="9" t="s">
        <v>393</v>
      </c>
      <c r="S3393" s="9" t="s">
        <v>15062</v>
      </c>
    </row>
    <row r="3394" spans="1:23" hidden="1" x14ac:dyDescent="0.2">
      <c r="A3394" s="9">
        <v>3428</v>
      </c>
      <c r="B3394" s="9" t="s">
        <v>564</v>
      </c>
      <c r="C3394" s="9" t="s">
        <v>242</v>
      </c>
      <c r="D3394" s="9" t="s">
        <v>228</v>
      </c>
      <c r="E3394" s="9" t="s">
        <v>229</v>
      </c>
      <c r="F3394" s="9" t="s">
        <v>565</v>
      </c>
      <c r="G3394" s="9">
        <v>1837</v>
      </c>
      <c r="H3394" s="9">
        <v>0.50005851932498602</v>
      </c>
      <c r="I3394" s="9">
        <v>1973</v>
      </c>
      <c r="J3394" s="9">
        <v>2010</v>
      </c>
      <c r="L3394" s="9">
        <v>52.481878000000002</v>
      </c>
      <c r="M3394" s="9">
        <v>7.3066579999999997</v>
      </c>
      <c r="O3394" s="9">
        <v>0</v>
      </c>
      <c r="P3394" s="9">
        <v>0</v>
      </c>
      <c r="Q3394" s="9">
        <v>0</v>
      </c>
      <c r="R3394" s="9" t="s">
        <v>15063</v>
      </c>
      <c r="S3394" s="9" t="s">
        <v>15064</v>
      </c>
      <c r="T3394" s="9" t="s">
        <v>15065</v>
      </c>
      <c r="U3394" s="9" t="s">
        <v>15066</v>
      </c>
      <c r="V3394" s="9" t="s">
        <v>15067</v>
      </c>
      <c r="W3394" s="9" t="s">
        <v>15068</v>
      </c>
    </row>
    <row r="3395" spans="1:23" hidden="1" x14ac:dyDescent="0.2">
      <c r="A3395" s="9">
        <v>3430</v>
      </c>
      <c r="B3395" s="9" t="s">
        <v>15069</v>
      </c>
      <c r="C3395" s="9" t="s">
        <v>2522</v>
      </c>
      <c r="D3395" s="9" t="s">
        <v>334</v>
      </c>
      <c r="E3395" s="9" t="s">
        <v>229</v>
      </c>
      <c r="F3395" s="9" t="s">
        <v>565</v>
      </c>
      <c r="G3395" s="9">
        <v>18.600000000000001</v>
      </c>
      <c r="H3395" s="9">
        <v>0.38</v>
      </c>
      <c r="I3395" s="9">
        <v>2002</v>
      </c>
      <c r="J3395" s="9">
        <v>2002</v>
      </c>
      <c r="L3395" s="9">
        <v>53.148966000000001</v>
      </c>
      <c r="M3395" s="9">
        <v>12.379742</v>
      </c>
      <c r="O3395" s="9">
        <v>0</v>
      </c>
      <c r="P3395" s="9">
        <v>0</v>
      </c>
      <c r="Q3395" s="9">
        <v>0</v>
      </c>
      <c r="R3395" s="9" t="s">
        <v>393</v>
      </c>
      <c r="S3395" s="9" t="s">
        <v>15070</v>
      </c>
    </row>
    <row r="3396" spans="1:23" hidden="1" x14ac:dyDescent="0.2">
      <c r="A3396" s="9">
        <v>3431</v>
      </c>
      <c r="B3396" s="9" t="s">
        <v>15071</v>
      </c>
      <c r="C3396" s="9" t="s">
        <v>242</v>
      </c>
      <c r="D3396" s="9" t="s">
        <v>334</v>
      </c>
      <c r="E3396" s="9" t="s">
        <v>229</v>
      </c>
      <c r="F3396" s="9" t="s">
        <v>565</v>
      </c>
      <c r="G3396" s="9">
        <v>15</v>
      </c>
      <c r="H3396" s="9">
        <v>0.35420000000000001</v>
      </c>
      <c r="I3396" s="9">
        <v>1972</v>
      </c>
      <c r="J3396" s="9">
        <v>1972</v>
      </c>
      <c r="L3396" s="9">
        <v>52.53931</v>
      </c>
      <c r="M3396" s="9">
        <v>13.363904</v>
      </c>
      <c r="O3396" s="9">
        <v>0</v>
      </c>
      <c r="P3396" s="9">
        <v>0</v>
      </c>
      <c r="Q3396" s="9">
        <v>0</v>
      </c>
      <c r="R3396" s="9" t="s">
        <v>393</v>
      </c>
      <c r="S3396" s="9" t="s">
        <v>15072</v>
      </c>
    </row>
    <row r="3397" spans="1:23" hidden="1" x14ac:dyDescent="0.2">
      <c r="A3397" s="9">
        <v>3432</v>
      </c>
      <c r="B3397" s="9" t="s">
        <v>15073</v>
      </c>
      <c r="C3397" s="9" t="s">
        <v>242</v>
      </c>
      <c r="D3397" s="9" t="s">
        <v>334</v>
      </c>
      <c r="E3397" s="9" t="s">
        <v>229</v>
      </c>
      <c r="F3397" s="9" t="s">
        <v>565</v>
      </c>
      <c r="G3397" s="9">
        <v>33.74</v>
      </c>
      <c r="H3397" s="9">
        <v>0.39091796087729602</v>
      </c>
      <c r="I3397" s="9">
        <v>1992</v>
      </c>
      <c r="J3397" s="9">
        <v>2014</v>
      </c>
      <c r="L3397" s="9">
        <v>48.357441999999999</v>
      </c>
      <c r="M3397" s="9">
        <v>11.78504</v>
      </c>
      <c r="O3397" s="9">
        <v>0</v>
      </c>
      <c r="P3397" s="9">
        <v>0</v>
      </c>
      <c r="Q3397" s="9">
        <v>0</v>
      </c>
      <c r="R3397" s="9" t="s">
        <v>393</v>
      </c>
      <c r="S3397" s="9" t="s">
        <v>15074</v>
      </c>
      <c r="T3397" s="9" t="s">
        <v>15075</v>
      </c>
      <c r="U3397" s="9" t="s">
        <v>15076</v>
      </c>
    </row>
    <row r="3398" spans="1:23" hidden="1" x14ac:dyDescent="0.2">
      <c r="A3398" s="9">
        <v>3433</v>
      </c>
      <c r="B3398" s="9" t="s">
        <v>15073</v>
      </c>
      <c r="C3398" s="9" t="s">
        <v>242</v>
      </c>
      <c r="D3398" s="9" t="s">
        <v>334</v>
      </c>
      <c r="E3398" s="9" t="s">
        <v>229</v>
      </c>
      <c r="F3398" s="9" t="s">
        <v>565</v>
      </c>
      <c r="G3398" s="9">
        <v>11.1</v>
      </c>
      <c r="H3398" s="9">
        <v>0.35934864864864802</v>
      </c>
      <c r="I3398" s="9">
        <v>1991</v>
      </c>
      <c r="J3398" s="9">
        <v>2005</v>
      </c>
      <c r="L3398" s="9">
        <v>51.574420000000003</v>
      </c>
      <c r="M3398" s="9">
        <v>7.2979399999999996</v>
      </c>
      <c r="O3398" s="9">
        <v>0</v>
      </c>
      <c r="P3398" s="9">
        <v>0</v>
      </c>
      <c r="Q3398" s="9">
        <v>0</v>
      </c>
      <c r="R3398" s="9" t="s">
        <v>393</v>
      </c>
      <c r="S3398" s="9" t="s">
        <v>15077</v>
      </c>
      <c r="T3398" s="9" t="s">
        <v>15078</v>
      </c>
    </row>
    <row r="3399" spans="1:23" hidden="1" x14ac:dyDescent="0.2">
      <c r="A3399" s="9">
        <v>3435</v>
      </c>
      <c r="B3399" s="9" t="s">
        <v>15079</v>
      </c>
      <c r="C3399" s="9" t="s">
        <v>11107</v>
      </c>
      <c r="D3399" s="9" t="s">
        <v>334</v>
      </c>
      <c r="E3399" s="9" t="s">
        <v>229</v>
      </c>
      <c r="F3399" s="9" t="s">
        <v>565</v>
      </c>
      <c r="G3399" s="9">
        <v>13.2</v>
      </c>
      <c r="H3399" s="9">
        <v>0.33</v>
      </c>
      <c r="I3399" s="9">
        <v>1913</v>
      </c>
      <c r="J3399" s="9">
        <v>1913</v>
      </c>
      <c r="L3399" s="9">
        <v>52.098750000000003</v>
      </c>
      <c r="M3399" s="9">
        <v>9.3882100000000008</v>
      </c>
      <c r="O3399" s="9">
        <v>0</v>
      </c>
      <c r="P3399" s="9">
        <v>0</v>
      </c>
      <c r="Q3399" s="9">
        <v>0</v>
      </c>
      <c r="R3399" s="9" t="s">
        <v>393</v>
      </c>
      <c r="S3399" s="9" t="s">
        <v>15080</v>
      </c>
    </row>
    <row r="3400" spans="1:23" hidden="1" x14ac:dyDescent="0.2">
      <c r="A3400" s="9">
        <v>3436</v>
      </c>
      <c r="B3400" s="9" t="s">
        <v>15079</v>
      </c>
      <c r="C3400" s="9" t="s">
        <v>2522</v>
      </c>
      <c r="D3400" s="9" t="s">
        <v>334</v>
      </c>
      <c r="E3400" s="9" t="s">
        <v>229</v>
      </c>
      <c r="F3400" s="9" t="s">
        <v>565</v>
      </c>
      <c r="G3400" s="9">
        <v>14.5</v>
      </c>
      <c r="H3400" s="9">
        <v>0.38</v>
      </c>
      <c r="I3400" s="9">
        <v>2002</v>
      </c>
      <c r="J3400" s="9">
        <v>2002</v>
      </c>
      <c r="L3400" s="9">
        <v>52.098750000000003</v>
      </c>
      <c r="M3400" s="9">
        <v>9.3882100000000008</v>
      </c>
      <c r="O3400" s="9">
        <v>0</v>
      </c>
      <c r="P3400" s="9">
        <v>0</v>
      </c>
      <c r="Q3400" s="9">
        <v>0</v>
      </c>
      <c r="R3400" s="9" t="s">
        <v>393</v>
      </c>
      <c r="S3400" s="9" t="s">
        <v>15081</v>
      </c>
    </row>
    <row r="3401" spans="1:23" hidden="1" x14ac:dyDescent="0.2">
      <c r="A3401" s="9">
        <v>3437</v>
      </c>
      <c r="B3401" s="9" t="s">
        <v>15082</v>
      </c>
      <c r="C3401" s="9" t="s">
        <v>2522</v>
      </c>
      <c r="D3401" s="9" t="s">
        <v>334</v>
      </c>
      <c r="E3401" s="9" t="s">
        <v>229</v>
      </c>
      <c r="F3401" s="9" t="s">
        <v>565</v>
      </c>
      <c r="G3401" s="9">
        <v>20</v>
      </c>
      <c r="H3401" s="9">
        <v>0.38</v>
      </c>
      <c r="I3401" s="9">
        <v>2006</v>
      </c>
      <c r="J3401" s="9">
        <v>2006</v>
      </c>
      <c r="L3401" s="9">
        <v>53.252132000000003</v>
      </c>
      <c r="M3401" s="9">
        <v>13.957019000000001</v>
      </c>
      <c r="O3401" s="9">
        <v>0</v>
      </c>
      <c r="P3401" s="9">
        <v>0</v>
      </c>
      <c r="Q3401" s="9">
        <v>0</v>
      </c>
      <c r="R3401" s="9" t="s">
        <v>393</v>
      </c>
      <c r="S3401" s="9" t="s">
        <v>15083</v>
      </c>
    </row>
    <row r="3402" spans="1:23" x14ac:dyDescent="0.2">
      <c r="A3402" s="9">
        <v>3438</v>
      </c>
      <c r="B3402" s="9" t="s">
        <v>549</v>
      </c>
      <c r="C3402" s="9" t="s">
        <v>242</v>
      </c>
      <c r="D3402" s="9" t="s">
        <v>228</v>
      </c>
      <c r="E3402" s="9" t="s">
        <v>229</v>
      </c>
      <c r="F3402" s="9" t="s">
        <v>68</v>
      </c>
      <c r="G3402" s="9">
        <v>63</v>
      </c>
      <c r="L3402" s="9">
        <v>52.696319999999901</v>
      </c>
      <c r="M3402" s="9">
        <v>6.91411</v>
      </c>
      <c r="O3402" s="9">
        <v>0</v>
      </c>
      <c r="P3402" s="9">
        <v>0</v>
      </c>
      <c r="Q3402" s="9">
        <v>0</v>
      </c>
      <c r="R3402" s="9" t="s">
        <v>393</v>
      </c>
      <c r="S3402" s="9" t="s">
        <v>550</v>
      </c>
    </row>
    <row r="3403" spans="1:23" hidden="1" x14ac:dyDescent="0.2">
      <c r="A3403" s="9">
        <v>3439</v>
      </c>
      <c r="B3403" s="9" t="s">
        <v>15084</v>
      </c>
      <c r="C3403" s="9" t="s">
        <v>792</v>
      </c>
      <c r="D3403" s="9" t="s">
        <v>985</v>
      </c>
      <c r="E3403" s="9" t="s">
        <v>229</v>
      </c>
      <c r="F3403" s="9" t="s">
        <v>565</v>
      </c>
      <c r="G3403" s="9">
        <v>72.5</v>
      </c>
      <c r="H3403" s="9">
        <v>0.8</v>
      </c>
      <c r="I3403" s="9">
        <v>1942</v>
      </c>
      <c r="J3403" s="9">
        <v>1942</v>
      </c>
      <c r="L3403" s="9">
        <v>48.293512900000003</v>
      </c>
      <c r="M3403" s="9">
        <v>13.1585196</v>
      </c>
      <c r="O3403" s="9">
        <v>0</v>
      </c>
      <c r="P3403" s="9">
        <v>0</v>
      </c>
      <c r="Q3403" s="9">
        <v>0</v>
      </c>
      <c r="R3403" s="9" t="s">
        <v>393</v>
      </c>
      <c r="S3403" s="9" t="s">
        <v>15085</v>
      </c>
    </row>
    <row r="3404" spans="1:23" hidden="1" x14ac:dyDescent="0.2">
      <c r="A3404" s="9">
        <v>3441</v>
      </c>
      <c r="B3404" s="9" t="s">
        <v>15086</v>
      </c>
      <c r="C3404" s="9" t="s">
        <v>11107</v>
      </c>
      <c r="D3404" s="9" t="s">
        <v>334</v>
      </c>
      <c r="E3404" s="9" t="s">
        <v>229</v>
      </c>
      <c r="F3404" s="9" t="s">
        <v>565</v>
      </c>
      <c r="G3404" s="9">
        <v>14.5</v>
      </c>
      <c r="H3404" s="9">
        <v>0.33</v>
      </c>
      <c r="I3404" s="9">
        <v>2009</v>
      </c>
      <c r="J3404" s="9">
        <v>2009</v>
      </c>
      <c r="L3404" s="9">
        <v>52.535049999999998</v>
      </c>
      <c r="M3404" s="9">
        <v>12.362590000000001</v>
      </c>
      <c r="O3404" s="9">
        <v>0</v>
      </c>
      <c r="P3404" s="9">
        <v>0</v>
      </c>
      <c r="Q3404" s="9">
        <v>0</v>
      </c>
      <c r="R3404" s="9" t="s">
        <v>393</v>
      </c>
      <c r="S3404" s="9" t="s">
        <v>15087</v>
      </c>
    </row>
    <row r="3405" spans="1:23" hidden="1" x14ac:dyDescent="0.2">
      <c r="A3405" s="9">
        <v>3442</v>
      </c>
      <c r="B3405" s="9" t="s">
        <v>15088</v>
      </c>
      <c r="C3405" s="9" t="s">
        <v>242</v>
      </c>
      <c r="D3405" s="9" t="s">
        <v>334</v>
      </c>
      <c r="E3405" s="9" t="s">
        <v>243</v>
      </c>
      <c r="F3405" s="9" t="s">
        <v>565</v>
      </c>
      <c r="G3405" s="9">
        <v>15.68</v>
      </c>
      <c r="H3405" s="9">
        <v>0.3619</v>
      </c>
      <c r="I3405" s="9">
        <v>1979</v>
      </c>
      <c r="J3405" s="9">
        <v>1979</v>
      </c>
      <c r="L3405" s="9">
        <v>47.570793999999999</v>
      </c>
      <c r="M3405" s="9">
        <v>7.8071919999999997</v>
      </c>
      <c r="O3405" s="9">
        <v>0</v>
      </c>
      <c r="P3405" s="9">
        <v>0</v>
      </c>
      <c r="Q3405" s="9">
        <v>0</v>
      </c>
      <c r="R3405" s="9" t="s">
        <v>393</v>
      </c>
      <c r="S3405" s="9" t="s">
        <v>15089</v>
      </c>
    </row>
    <row r="3406" spans="1:23" hidden="1" x14ac:dyDescent="0.2">
      <c r="A3406" s="9">
        <v>3443</v>
      </c>
      <c r="B3406" s="9" t="s">
        <v>13640</v>
      </c>
      <c r="C3406" s="9" t="s">
        <v>1152</v>
      </c>
      <c r="D3406" s="9" t="s">
        <v>334</v>
      </c>
      <c r="E3406" s="9" t="s">
        <v>229</v>
      </c>
      <c r="F3406" s="9" t="s">
        <v>565</v>
      </c>
      <c r="G3406" s="9">
        <v>23.3</v>
      </c>
      <c r="H3406" s="9">
        <v>0.38319999999999899</v>
      </c>
      <c r="I3406" s="9">
        <v>1993</v>
      </c>
      <c r="J3406" s="9">
        <v>1993</v>
      </c>
      <c r="L3406" s="9">
        <v>51.048850000000002</v>
      </c>
      <c r="M3406" s="9">
        <v>12.110379999999999</v>
      </c>
      <c r="O3406" s="9">
        <v>0</v>
      </c>
      <c r="P3406" s="9">
        <v>0</v>
      </c>
      <c r="Q3406" s="9">
        <v>0</v>
      </c>
      <c r="R3406" s="9" t="s">
        <v>393</v>
      </c>
      <c r="S3406" s="9" t="s">
        <v>15090</v>
      </c>
    </row>
    <row r="3407" spans="1:23" hidden="1" x14ac:dyDescent="0.2">
      <c r="A3407" s="9">
        <v>3444</v>
      </c>
      <c r="B3407" s="9" t="s">
        <v>15091</v>
      </c>
      <c r="C3407" s="9" t="s">
        <v>392</v>
      </c>
      <c r="E3407" s="9" t="s">
        <v>243</v>
      </c>
      <c r="F3407" s="9" t="s">
        <v>565</v>
      </c>
      <c r="G3407" s="9">
        <v>57</v>
      </c>
      <c r="H3407" s="9">
        <v>0.328778947368421</v>
      </c>
      <c r="I3407" s="9">
        <v>2003</v>
      </c>
      <c r="J3407" s="9">
        <v>2016</v>
      </c>
      <c r="L3407" s="9">
        <v>49.249018</v>
      </c>
      <c r="M3407" s="9">
        <v>6.8792439999999999</v>
      </c>
      <c r="O3407" s="9">
        <v>0</v>
      </c>
      <c r="P3407" s="9">
        <v>0</v>
      </c>
      <c r="Q3407" s="9">
        <v>0</v>
      </c>
      <c r="R3407" s="9" t="s">
        <v>393</v>
      </c>
      <c r="S3407" s="9" t="s">
        <v>15092</v>
      </c>
      <c r="T3407" s="9" t="s">
        <v>15093</v>
      </c>
    </row>
    <row r="3408" spans="1:23" hidden="1" x14ac:dyDescent="0.2">
      <c r="A3408" s="9">
        <v>3445</v>
      </c>
      <c r="B3408" s="9" t="s">
        <v>15094</v>
      </c>
      <c r="C3408" s="9" t="s">
        <v>242</v>
      </c>
      <c r="D3408" s="9" t="s">
        <v>228</v>
      </c>
      <c r="E3408" s="9" t="s">
        <v>243</v>
      </c>
      <c r="F3408" s="9" t="s">
        <v>565</v>
      </c>
      <c r="G3408" s="9">
        <v>48</v>
      </c>
      <c r="H3408" s="9">
        <v>0.52649999999999997</v>
      </c>
      <c r="I3408" s="9">
        <v>1997</v>
      </c>
      <c r="J3408" s="9">
        <v>1997</v>
      </c>
      <c r="L3408" s="9">
        <v>52.345999999999997</v>
      </c>
      <c r="M3408" s="9">
        <v>14.545999999999999</v>
      </c>
      <c r="O3408" s="9">
        <v>0</v>
      </c>
      <c r="P3408" s="9">
        <v>0</v>
      </c>
      <c r="Q3408" s="9">
        <v>0</v>
      </c>
      <c r="R3408" s="9" t="s">
        <v>393</v>
      </c>
      <c r="S3408" s="9" t="s">
        <v>15095</v>
      </c>
    </row>
    <row r="3409" spans="1:21" hidden="1" x14ac:dyDescent="0.2">
      <c r="A3409" s="9">
        <v>3446</v>
      </c>
      <c r="B3409" s="9" t="s">
        <v>15096</v>
      </c>
      <c r="C3409" s="9" t="s">
        <v>11107</v>
      </c>
      <c r="D3409" s="9" t="s">
        <v>334</v>
      </c>
      <c r="E3409" s="9" t="s">
        <v>243</v>
      </c>
      <c r="F3409" s="9" t="s">
        <v>565</v>
      </c>
      <c r="G3409" s="9">
        <v>28</v>
      </c>
      <c r="H3409" s="9">
        <v>0.33</v>
      </c>
      <c r="I3409" s="9">
        <v>1967</v>
      </c>
      <c r="J3409" s="9">
        <v>1967</v>
      </c>
      <c r="L3409" s="9">
        <v>49.485050000000001</v>
      </c>
      <c r="M3409" s="9">
        <v>8.4262199999999901</v>
      </c>
      <c r="O3409" s="9">
        <v>0</v>
      </c>
      <c r="P3409" s="9">
        <v>0</v>
      </c>
      <c r="Q3409" s="9">
        <v>0</v>
      </c>
      <c r="R3409" s="9" t="s">
        <v>393</v>
      </c>
      <c r="S3409" s="9" t="s">
        <v>15097</v>
      </c>
    </row>
    <row r="3410" spans="1:21" hidden="1" x14ac:dyDescent="0.2">
      <c r="A3410" s="9">
        <v>3451</v>
      </c>
      <c r="B3410" s="9" t="s">
        <v>15098</v>
      </c>
      <c r="C3410" s="9" t="s">
        <v>242</v>
      </c>
      <c r="D3410" s="9" t="s">
        <v>228</v>
      </c>
      <c r="E3410" s="9" t="s">
        <v>243</v>
      </c>
      <c r="F3410" s="9" t="s">
        <v>565</v>
      </c>
      <c r="G3410" s="9">
        <v>78</v>
      </c>
      <c r="H3410" s="9">
        <v>0.61199999999999999</v>
      </c>
      <c r="I3410" s="9">
        <v>2016</v>
      </c>
      <c r="J3410" s="9">
        <v>2016</v>
      </c>
      <c r="L3410" s="9">
        <v>54.804777000000001</v>
      </c>
      <c r="M3410" s="9">
        <v>9.4333570000000009</v>
      </c>
      <c r="O3410" s="9">
        <v>0</v>
      </c>
      <c r="P3410" s="9">
        <v>0</v>
      </c>
      <c r="Q3410" s="9">
        <v>0</v>
      </c>
      <c r="R3410" s="9" t="s">
        <v>393</v>
      </c>
      <c r="S3410" s="9" t="s">
        <v>15099</v>
      </c>
    </row>
    <row r="3411" spans="1:21" hidden="1" x14ac:dyDescent="0.2">
      <c r="A3411" s="9">
        <v>3453</v>
      </c>
      <c r="B3411" s="9" t="s">
        <v>15100</v>
      </c>
      <c r="C3411" s="9" t="s">
        <v>242</v>
      </c>
      <c r="D3411" s="9" t="s">
        <v>334</v>
      </c>
      <c r="E3411" s="9" t="s">
        <v>243</v>
      </c>
      <c r="F3411" s="9" t="s">
        <v>565</v>
      </c>
      <c r="G3411" s="9">
        <v>13.4</v>
      </c>
      <c r="H3411" s="9">
        <v>0.39929999999999999</v>
      </c>
      <c r="I3411" s="9">
        <v>2013</v>
      </c>
      <c r="J3411" s="9">
        <v>2013</v>
      </c>
      <c r="L3411" s="9">
        <v>50.913038</v>
      </c>
      <c r="M3411" s="9">
        <v>13.324847999999999</v>
      </c>
      <c r="O3411" s="9">
        <v>0</v>
      </c>
      <c r="P3411" s="9">
        <v>0</v>
      </c>
      <c r="Q3411" s="9">
        <v>0</v>
      </c>
      <c r="R3411" s="9" t="s">
        <v>393</v>
      </c>
      <c r="S3411" s="9" t="s">
        <v>15101</v>
      </c>
    </row>
    <row r="3412" spans="1:21" hidden="1" x14ac:dyDescent="0.2">
      <c r="A3412" s="9">
        <v>3454</v>
      </c>
      <c r="B3412" s="9" t="s">
        <v>15102</v>
      </c>
      <c r="C3412" s="9" t="s">
        <v>242</v>
      </c>
      <c r="D3412" s="9" t="s">
        <v>334</v>
      </c>
      <c r="E3412" s="9" t="s">
        <v>229</v>
      </c>
      <c r="F3412" s="9" t="s">
        <v>565</v>
      </c>
      <c r="G3412" s="9">
        <v>18.879000000000001</v>
      </c>
      <c r="H3412" s="9">
        <v>0.37619999999999998</v>
      </c>
      <c r="I3412" s="9">
        <v>1992</v>
      </c>
      <c r="J3412" s="9">
        <v>1992</v>
      </c>
      <c r="L3412" s="9">
        <v>51.217100000000002</v>
      </c>
      <c r="M3412" s="9">
        <v>6.6965399999999997</v>
      </c>
      <c r="O3412" s="9">
        <v>0</v>
      </c>
      <c r="P3412" s="9">
        <v>0</v>
      </c>
      <c r="Q3412" s="9">
        <v>0</v>
      </c>
      <c r="R3412" s="9" t="s">
        <v>393</v>
      </c>
      <c r="S3412" s="9" t="s">
        <v>15103</v>
      </c>
    </row>
    <row r="3413" spans="1:21" hidden="1" x14ac:dyDescent="0.2">
      <c r="A3413" s="9">
        <v>3455</v>
      </c>
      <c r="B3413" s="9" t="s">
        <v>15104</v>
      </c>
      <c r="C3413" s="9" t="s">
        <v>2522</v>
      </c>
      <c r="E3413" s="9" t="s">
        <v>229</v>
      </c>
      <c r="F3413" s="9" t="s">
        <v>2452</v>
      </c>
      <c r="G3413" s="9">
        <v>35</v>
      </c>
      <c r="I3413" s="9">
        <v>2009</v>
      </c>
      <c r="J3413" s="9">
        <v>2009</v>
      </c>
      <c r="L3413" s="9">
        <v>55.429380000000002</v>
      </c>
      <c r="M3413" s="9">
        <v>10.41203</v>
      </c>
      <c r="O3413" s="9">
        <v>0</v>
      </c>
      <c r="P3413" s="9">
        <v>0</v>
      </c>
      <c r="Q3413" s="9">
        <v>0</v>
      </c>
      <c r="R3413" s="9" t="s">
        <v>15105</v>
      </c>
      <c r="S3413" s="9" t="s">
        <v>15106</v>
      </c>
    </row>
    <row r="3414" spans="1:21" hidden="1" x14ac:dyDescent="0.2">
      <c r="A3414" s="9">
        <v>3456</v>
      </c>
      <c r="B3414" s="9" t="s">
        <v>15107</v>
      </c>
      <c r="C3414" s="9" t="s">
        <v>792</v>
      </c>
      <c r="E3414" s="9" t="s">
        <v>229</v>
      </c>
      <c r="F3414" s="9" t="s">
        <v>976</v>
      </c>
      <c r="G3414" s="9">
        <v>0.6</v>
      </c>
      <c r="I3414" s="9">
        <v>1990</v>
      </c>
      <c r="J3414" s="9">
        <v>1990</v>
      </c>
      <c r="L3414" s="9">
        <v>53.044496000000002</v>
      </c>
      <c r="M3414" s="9">
        <v>-3.9217949999999999</v>
      </c>
      <c r="O3414" s="9">
        <v>0</v>
      </c>
      <c r="P3414" s="9">
        <v>0</v>
      </c>
      <c r="Q3414" s="9">
        <v>0</v>
      </c>
      <c r="R3414" s="9" t="s">
        <v>393</v>
      </c>
      <c r="S3414" s="9" t="s">
        <v>15108</v>
      </c>
    </row>
    <row r="3415" spans="1:21" hidden="1" x14ac:dyDescent="0.2">
      <c r="A3415" s="9">
        <v>3457</v>
      </c>
      <c r="B3415" s="9" t="s">
        <v>15109</v>
      </c>
      <c r="C3415" s="9" t="s">
        <v>792</v>
      </c>
      <c r="E3415" s="9" t="s">
        <v>229</v>
      </c>
      <c r="F3415" s="9" t="s">
        <v>976</v>
      </c>
      <c r="G3415" s="9">
        <v>0.8</v>
      </c>
      <c r="I3415" s="9">
        <v>2002</v>
      </c>
      <c r="J3415" s="9">
        <v>2002</v>
      </c>
      <c r="L3415" s="9">
        <v>57.058664999999998</v>
      </c>
      <c r="M3415" s="9">
        <v>-5.0184879999999996</v>
      </c>
      <c r="O3415" s="9">
        <v>0</v>
      </c>
      <c r="P3415" s="9">
        <v>0</v>
      </c>
      <c r="Q3415" s="9">
        <v>0</v>
      </c>
      <c r="R3415" s="9" t="s">
        <v>393</v>
      </c>
      <c r="S3415" s="9" t="s">
        <v>15110</v>
      </c>
    </row>
    <row r="3416" spans="1:21" hidden="1" x14ac:dyDescent="0.2">
      <c r="A3416" s="9">
        <v>3458</v>
      </c>
      <c r="B3416" s="9" t="s">
        <v>15111</v>
      </c>
      <c r="C3416" s="9" t="s">
        <v>242</v>
      </c>
      <c r="D3416" s="9" t="s">
        <v>334</v>
      </c>
      <c r="E3416" s="9" t="s">
        <v>229</v>
      </c>
      <c r="F3416" s="9" t="s">
        <v>565</v>
      </c>
      <c r="G3416" s="9">
        <v>13.2</v>
      </c>
      <c r="H3416" s="9">
        <v>0.374</v>
      </c>
      <c r="I3416" s="9">
        <v>1990</v>
      </c>
      <c r="J3416" s="9">
        <v>1990</v>
      </c>
      <c r="L3416" s="9">
        <v>51.319810750000002</v>
      </c>
      <c r="M3416" s="9">
        <v>9.848941452</v>
      </c>
      <c r="O3416" s="9">
        <v>0</v>
      </c>
      <c r="P3416" s="9">
        <v>0</v>
      </c>
      <c r="Q3416" s="9">
        <v>0</v>
      </c>
      <c r="R3416" s="9" t="s">
        <v>393</v>
      </c>
      <c r="S3416" s="9" t="s">
        <v>15112</v>
      </c>
    </row>
    <row r="3417" spans="1:21" hidden="1" x14ac:dyDescent="0.2">
      <c r="A3417" s="9">
        <v>3459</v>
      </c>
      <c r="B3417" s="9" t="s">
        <v>15111</v>
      </c>
      <c r="C3417" s="9" t="s">
        <v>242</v>
      </c>
      <c r="D3417" s="9" t="s">
        <v>334</v>
      </c>
      <c r="E3417" s="9" t="s">
        <v>229</v>
      </c>
      <c r="F3417" s="9" t="s">
        <v>565</v>
      </c>
      <c r="G3417" s="9">
        <v>15.1</v>
      </c>
      <c r="H3417" s="9">
        <v>0.38059999999999999</v>
      </c>
      <c r="I3417" s="9">
        <v>1996</v>
      </c>
      <c r="J3417" s="9">
        <v>1996</v>
      </c>
      <c r="L3417" s="9">
        <v>50.705500000000001</v>
      </c>
      <c r="M3417" s="9">
        <v>6.6536200000000001</v>
      </c>
      <c r="O3417" s="9">
        <v>0</v>
      </c>
      <c r="P3417" s="9">
        <v>0</v>
      </c>
      <c r="Q3417" s="9">
        <v>0</v>
      </c>
      <c r="R3417" s="9" t="s">
        <v>393</v>
      </c>
      <c r="S3417" s="9" t="s">
        <v>15113</v>
      </c>
    </row>
    <row r="3418" spans="1:21" hidden="1" x14ac:dyDescent="0.2">
      <c r="A3418" s="9">
        <v>3460</v>
      </c>
      <c r="B3418" s="9" t="s">
        <v>15114</v>
      </c>
      <c r="C3418" s="9" t="s">
        <v>242</v>
      </c>
      <c r="D3418" s="9" t="s">
        <v>14921</v>
      </c>
      <c r="E3418" s="9" t="s">
        <v>229</v>
      </c>
      <c r="F3418" s="9" t="s">
        <v>565</v>
      </c>
      <c r="G3418" s="9">
        <v>23.31</v>
      </c>
      <c r="H3418" s="9">
        <v>0.45876336336336299</v>
      </c>
      <c r="I3418" s="9">
        <v>2011</v>
      </c>
      <c r="J3418" s="9">
        <v>2013</v>
      </c>
      <c r="L3418" s="9">
        <v>47.856065999999998</v>
      </c>
      <c r="M3418" s="9">
        <v>12.13409</v>
      </c>
      <c r="O3418" s="9">
        <v>0</v>
      </c>
      <c r="P3418" s="9">
        <v>0</v>
      </c>
      <c r="Q3418" s="9">
        <v>0</v>
      </c>
      <c r="R3418" s="9" t="s">
        <v>393</v>
      </c>
      <c r="S3418" s="9" t="s">
        <v>15115</v>
      </c>
      <c r="T3418" s="9" t="s">
        <v>15116</v>
      </c>
      <c r="U3418" s="9" t="s">
        <v>15117</v>
      </c>
    </row>
    <row r="3419" spans="1:21" hidden="1" x14ac:dyDescent="0.2">
      <c r="A3419" s="9">
        <v>3461</v>
      </c>
      <c r="B3419" s="9" t="s">
        <v>13129</v>
      </c>
      <c r="C3419" s="9" t="s">
        <v>392</v>
      </c>
      <c r="D3419" s="9" t="s">
        <v>334</v>
      </c>
      <c r="E3419" s="9" t="s">
        <v>229</v>
      </c>
      <c r="F3419" s="9" t="s">
        <v>565</v>
      </c>
      <c r="G3419" s="9">
        <v>10.3</v>
      </c>
      <c r="I3419" s="9">
        <v>1992</v>
      </c>
      <c r="J3419" s="9">
        <v>1992</v>
      </c>
      <c r="L3419" s="9">
        <v>50.321134000000001</v>
      </c>
      <c r="M3419" s="9">
        <v>7.2339070000000003</v>
      </c>
      <c r="O3419" s="9">
        <v>0</v>
      </c>
      <c r="P3419" s="9">
        <v>0</v>
      </c>
      <c r="Q3419" s="9">
        <v>0</v>
      </c>
      <c r="R3419" s="9" t="s">
        <v>393</v>
      </c>
      <c r="S3419" s="9" t="s">
        <v>15118</v>
      </c>
    </row>
    <row r="3420" spans="1:21" hidden="1" x14ac:dyDescent="0.2">
      <c r="A3420" s="9">
        <v>3462</v>
      </c>
      <c r="B3420" s="9" t="s">
        <v>15119</v>
      </c>
      <c r="C3420" s="9" t="s">
        <v>392</v>
      </c>
      <c r="D3420" s="9" t="s">
        <v>334</v>
      </c>
      <c r="E3420" s="9" t="s">
        <v>229</v>
      </c>
      <c r="F3420" s="9" t="s">
        <v>565</v>
      </c>
      <c r="G3420" s="9">
        <v>85</v>
      </c>
      <c r="I3420" s="9">
        <v>2010</v>
      </c>
      <c r="J3420" s="9">
        <v>2010</v>
      </c>
      <c r="L3420" s="9">
        <v>49.354849999999999</v>
      </c>
      <c r="M3420" s="9">
        <v>6.7314899999999902</v>
      </c>
      <c r="O3420" s="9">
        <v>0</v>
      </c>
      <c r="P3420" s="9">
        <v>0</v>
      </c>
      <c r="Q3420" s="9">
        <v>0</v>
      </c>
      <c r="R3420" s="9" t="s">
        <v>393</v>
      </c>
      <c r="S3420" s="9" t="s">
        <v>15120</v>
      </c>
    </row>
    <row r="3421" spans="1:21" hidden="1" x14ac:dyDescent="0.2">
      <c r="A3421" s="9">
        <v>3463</v>
      </c>
      <c r="B3421" s="9" t="s">
        <v>15121</v>
      </c>
      <c r="C3421" s="9" t="s">
        <v>792</v>
      </c>
      <c r="E3421" s="9" t="s">
        <v>229</v>
      </c>
      <c r="F3421" s="9" t="s">
        <v>976</v>
      </c>
      <c r="G3421" s="9">
        <v>0.7</v>
      </c>
      <c r="I3421" s="9">
        <v>1960</v>
      </c>
      <c r="J3421" s="9">
        <v>1960</v>
      </c>
      <c r="L3421" s="9">
        <v>58.122669000000002</v>
      </c>
      <c r="M3421" s="9">
        <v>-6.9342579999999998</v>
      </c>
      <c r="O3421" s="9">
        <v>0</v>
      </c>
      <c r="P3421" s="9">
        <v>0</v>
      </c>
      <c r="Q3421" s="9">
        <v>0</v>
      </c>
      <c r="R3421" s="9" t="s">
        <v>393</v>
      </c>
      <c r="S3421" s="9" t="s">
        <v>15122</v>
      </c>
    </row>
    <row r="3422" spans="1:21" hidden="1" x14ac:dyDescent="0.2">
      <c r="A3422" s="9">
        <v>3464</v>
      </c>
      <c r="B3422" s="9" t="s">
        <v>15123</v>
      </c>
      <c r="C3422" s="9" t="s">
        <v>11107</v>
      </c>
      <c r="D3422" s="9" t="s">
        <v>334</v>
      </c>
      <c r="E3422" s="9" t="s">
        <v>229</v>
      </c>
      <c r="F3422" s="9" t="s">
        <v>565</v>
      </c>
      <c r="G3422" s="9">
        <v>24.4</v>
      </c>
      <c r="H3422" s="9">
        <v>0.33</v>
      </c>
      <c r="I3422" s="9">
        <v>1990</v>
      </c>
      <c r="J3422" s="9">
        <v>1990</v>
      </c>
      <c r="L3422" s="9">
        <v>50.029690000000002</v>
      </c>
      <c r="M3422" s="9">
        <v>10.224</v>
      </c>
      <c r="O3422" s="9">
        <v>0</v>
      </c>
      <c r="P3422" s="9">
        <v>0</v>
      </c>
      <c r="Q3422" s="9">
        <v>0</v>
      </c>
      <c r="R3422" s="9" t="s">
        <v>393</v>
      </c>
      <c r="S3422" s="9" t="s">
        <v>15124</v>
      </c>
    </row>
    <row r="3423" spans="1:21" hidden="1" x14ac:dyDescent="0.2">
      <c r="A3423" s="9">
        <v>3465</v>
      </c>
      <c r="B3423" s="9" t="s">
        <v>15125</v>
      </c>
      <c r="C3423" s="9" t="s">
        <v>792</v>
      </c>
      <c r="E3423" s="9" t="s">
        <v>229</v>
      </c>
      <c r="F3423" s="9" t="s">
        <v>976</v>
      </c>
      <c r="G3423" s="9">
        <v>0.9</v>
      </c>
      <c r="I3423" s="9">
        <v>2000</v>
      </c>
      <c r="J3423" s="9">
        <v>2000</v>
      </c>
      <c r="L3423" s="9">
        <v>56.688026000000001</v>
      </c>
      <c r="M3423" s="9">
        <v>-5.4866609999999998</v>
      </c>
      <c r="O3423" s="9">
        <v>0</v>
      </c>
      <c r="P3423" s="9">
        <v>0</v>
      </c>
      <c r="Q3423" s="9">
        <v>0</v>
      </c>
      <c r="R3423" s="9" t="s">
        <v>393</v>
      </c>
      <c r="S3423" s="9" t="s">
        <v>15126</v>
      </c>
    </row>
    <row r="3424" spans="1:21" hidden="1" x14ac:dyDescent="0.2">
      <c r="A3424" s="9">
        <v>3466</v>
      </c>
      <c r="B3424" s="9" t="s">
        <v>15127</v>
      </c>
      <c r="C3424" s="9" t="s">
        <v>242</v>
      </c>
      <c r="D3424" s="9" t="s">
        <v>334</v>
      </c>
      <c r="E3424" s="9" t="s">
        <v>229</v>
      </c>
      <c r="F3424" s="9" t="s">
        <v>565</v>
      </c>
      <c r="G3424" s="9">
        <v>10</v>
      </c>
      <c r="H3424" s="9">
        <v>0.40479999999999999</v>
      </c>
      <c r="I3424" s="9">
        <v>2018</v>
      </c>
      <c r="J3424" s="9">
        <v>2018</v>
      </c>
      <c r="L3424" s="9">
        <v>50.812317999999998</v>
      </c>
      <c r="M3424" s="9">
        <v>10.232078400000001</v>
      </c>
      <c r="O3424" s="9">
        <v>0</v>
      </c>
      <c r="P3424" s="9">
        <v>0</v>
      </c>
      <c r="Q3424" s="9">
        <v>0</v>
      </c>
      <c r="R3424" s="9" t="s">
        <v>393</v>
      </c>
      <c r="S3424" s="9" t="s">
        <v>15128</v>
      </c>
    </row>
    <row r="3425" spans="1:22" hidden="1" x14ac:dyDescent="0.2">
      <c r="A3425" s="9">
        <v>3467</v>
      </c>
      <c r="B3425" s="9" t="s">
        <v>15129</v>
      </c>
      <c r="C3425" s="9" t="s">
        <v>11107</v>
      </c>
      <c r="D3425" s="9" t="s">
        <v>334</v>
      </c>
      <c r="E3425" s="9" t="s">
        <v>229</v>
      </c>
      <c r="F3425" s="9" t="s">
        <v>565</v>
      </c>
      <c r="G3425" s="9">
        <v>61.5</v>
      </c>
      <c r="H3425" s="9">
        <v>0.33</v>
      </c>
      <c r="I3425" s="9">
        <v>1991</v>
      </c>
      <c r="J3425" s="9">
        <v>2006</v>
      </c>
      <c r="L3425" s="9">
        <v>51.485480000000003</v>
      </c>
      <c r="M3425" s="9">
        <v>6.8343999999999996</v>
      </c>
      <c r="O3425" s="9">
        <v>0</v>
      </c>
      <c r="P3425" s="9">
        <v>0</v>
      </c>
      <c r="Q3425" s="9">
        <v>0</v>
      </c>
      <c r="R3425" s="9" t="s">
        <v>393</v>
      </c>
      <c r="S3425" s="9" t="s">
        <v>15130</v>
      </c>
      <c r="T3425" s="9" t="s">
        <v>15131</v>
      </c>
    </row>
    <row r="3426" spans="1:22" hidden="1" x14ac:dyDescent="0.2">
      <c r="A3426" s="9">
        <v>3468</v>
      </c>
      <c r="B3426" s="9" t="s">
        <v>15132</v>
      </c>
      <c r="C3426" s="9" t="s">
        <v>242</v>
      </c>
      <c r="D3426" s="9" t="s">
        <v>334</v>
      </c>
      <c r="E3426" s="9" t="s">
        <v>243</v>
      </c>
      <c r="F3426" s="9" t="s">
        <v>565</v>
      </c>
      <c r="G3426" s="9">
        <v>18.8</v>
      </c>
      <c r="H3426" s="9">
        <v>0.38279999999999997</v>
      </c>
      <c r="I3426" s="9">
        <v>1998</v>
      </c>
      <c r="J3426" s="9">
        <v>1998</v>
      </c>
      <c r="L3426" s="9">
        <v>51.553370000000001</v>
      </c>
      <c r="M3426" s="9">
        <v>9.9337400000000002</v>
      </c>
      <c r="O3426" s="9">
        <v>0</v>
      </c>
      <c r="P3426" s="9">
        <v>0</v>
      </c>
      <c r="Q3426" s="9">
        <v>0</v>
      </c>
      <c r="R3426" s="9" t="s">
        <v>393</v>
      </c>
      <c r="S3426" s="9" t="s">
        <v>15133</v>
      </c>
    </row>
    <row r="3427" spans="1:22" hidden="1" x14ac:dyDescent="0.2">
      <c r="A3427" s="9">
        <v>3470</v>
      </c>
      <c r="B3427" s="9" t="s">
        <v>15134</v>
      </c>
      <c r="C3427" s="9" t="s">
        <v>242</v>
      </c>
      <c r="E3427" s="9" t="s">
        <v>229</v>
      </c>
      <c r="F3427" s="9" t="s">
        <v>976</v>
      </c>
      <c r="G3427" s="9">
        <v>56</v>
      </c>
      <c r="I3427" s="9">
        <v>1978</v>
      </c>
      <c r="J3427" s="9">
        <v>1978</v>
      </c>
      <c r="L3427" s="9">
        <v>51.445227000000003</v>
      </c>
      <c r="M3427" s="9">
        <v>0.715005</v>
      </c>
      <c r="O3427" s="9">
        <v>0</v>
      </c>
      <c r="P3427" s="9">
        <v>0</v>
      </c>
      <c r="Q3427" s="9">
        <v>0</v>
      </c>
      <c r="R3427" s="9" t="s">
        <v>15135</v>
      </c>
      <c r="S3427" s="9" t="s">
        <v>15136</v>
      </c>
    </row>
    <row r="3428" spans="1:22" hidden="1" x14ac:dyDescent="0.2">
      <c r="A3428" s="9">
        <v>3472</v>
      </c>
      <c r="B3428" s="9" t="s">
        <v>15137</v>
      </c>
      <c r="C3428" s="9" t="s">
        <v>392</v>
      </c>
      <c r="E3428" s="9" t="s">
        <v>794</v>
      </c>
      <c r="F3428" s="9" t="s">
        <v>565</v>
      </c>
      <c r="G3428" s="9">
        <v>15</v>
      </c>
      <c r="I3428" s="9">
        <v>2016</v>
      </c>
      <c r="J3428" s="9">
        <v>2016</v>
      </c>
      <c r="L3428" s="9">
        <v>49.363481</v>
      </c>
      <c r="M3428" s="9">
        <v>7.2371359999999996</v>
      </c>
      <c r="O3428" s="9">
        <v>0</v>
      </c>
      <c r="P3428" s="9">
        <v>0</v>
      </c>
      <c r="Q3428" s="9">
        <v>0</v>
      </c>
      <c r="R3428" s="9" t="s">
        <v>393</v>
      </c>
      <c r="S3428" s="9" t="s">
        <v>15138</v>
      </c>
    </row>
    <row r="3429" spans="1:22" hidden="1" x14ac:dyDescent="0.2">
      <c r="A3429" s="9">
        <v>3473</v>
      </c>
      <c r="B3429" s="9" t="s">
        <v>15139</v>
      </c>
      <c r="C3429" s="9" t="s">
        <v>392</v>
      </c>
      <c r="E3429" s="9" t="s">
        <v>794</v>
      </c>
      <c r="F3429" s="9" t="s">
        <v>565</v>
      </c>
      <c r="G3429" s="9">
        <v>15</v>
      </c>
      <c r="I3429" s="9">
        <v>2016</v>
      </c>
      <c r="J3429" s="9">
        <v>2016</v>
      </c>
      <c r="L3429" s="9">
        <v>51.550753</v>
      </c>
      <c r="M3429" s="9">
        <v>7.187481</v>
      </c>
      <c r="O3429" s="9">
        <v>0</v>
      </c>
      <c r="P3429" s="9">
        <v>0</v>
      </c>
      <c r="Q3429" s="9">
        <v>0</v>
      </c>
      <c r="R3429" s="9" t="s">
        <v>393</v>
      </c>
      <c r="S3429" s="9" t="s">
        <v>15140</v>
      </c>
    </row>
    <row r="3430" spans="1:22" hidden="1" x14ac:dyDescent="0.2">
      <c r="A3430" s="9">
        <v>3474</v>
      </c>
      <c r="B3430" s="9" t="s">
        <v>15141</v>
      </c>
      <c r="C3430" s="9" t="s">
        <v>392</v>
      </c>
      <c r="E3430" s="9" t="s">
        <v>794</v>
      </c>
      <c r="F3430" s="9" t="s">
        <v>565</v>
      </c>
      <c r="G3430" s="9">
        <v>15</v>
      </c>
      <c r="I3430" s="9">
        <v>2016</v>
      </c>
      <c r="J3430" s="9">
        <v>2016</v>
      </c>
      <c r="L3430" s="9">
        <v>51.613159000000003</v>
      </c>
      <c r="M3430" s="9">
        <v>7.50983</v>
      </c>
      <c r="O3430" s="9">
        <v>0</v>
      </c>
      <c r="P3430" s="9">
        <v>0</v>
      </c>
      <c r="Q3430" s="9">
        <v>0</v>
      </c>
      <c r="R3430" s="9" t="s">
        <v>393</v>
      </c>
      <c r="S3430" s="9" t="s">
        <v>15142</v>
      </c>
    </row>
    <row r="3431" spans="1:22" hidden="1" x14ac:dyDescent="0.2">
      <c r="A3431" s="9">
        <v>3475</v>
      </c>
      <c r="B3431" s="9" t="s">
        <v>15143</v>
      </c>
      <c r="C3431" s="9" t="s">
        <v>392</v>
      </c>
      <c r="E3431" s="9" t="s">
        <v>794</v>
      </c>
      <c r="F3431" s="9" t="s">
        <v>565</v>
      </c>
      <c r="G3431" s="9">
        <v>15</v>
      </c>
      <c r="I3431" s="9">
        <v>2016</v>
      </c>
      <c r="J3431" s="9">
        <v>2016</v>
      </c>
      <c r="L3431" s="9">
        <v>51.526719999999997</v>
      </c>
      <c r="M3431" s="9">
        <v>6.71868</v>
      </c>
      <c r="O3431" s="9">
        <v>0</v>
      </c>
      <c r="P3431" s="9">
        <v>0</v>
      </c>
      <c r="Q3431" s="9">
        <v>0</v>
      </c>
      <c r="R3431" s="9" t="s">
        <v>393</v>
      </c>
      <c r="S3431" s="9" t="s">
        <v>15144</v>
      </c>
    </row>
    <row r="3432" spans="1:22" hidden="1" x14ac:dyDescent="0.2">
      <c r="A3432" s="9">
        <v>3476</v>
      </c>
      <c r="B3432" s="9" t="s">
        <v>15145</v>
      </c>
      <c r="C3432" s="9" t="s">
        <v>392</v>
      </c>
      <c r="E3432" s="9" t="s">
        <v>794</v>
      </c>
      <c r="F3432" s="9" t="s">
        <v>565</v>
      </c>
      <c r="G3432" s="9">
        <v>15</v>
      </c>
      <c r="I3432" s="9">
        <v>2016</v>
      </c>
      <c r="J3432" s="9">
        <v>2016</v>
      </c>
      <c r="L3432" s="9">
        <v>49.334130279999997</v>
      </c>
      <c r="M3432" s="9">
        <v>7.0313559279999902</v>
      </c>
      <c r="O3432" s="9">
        <v>0</v>
      </c>
      <c r="P3432" s="9">
        <v>0</v>
      </c>
      <c r="Q3432" s="9">
        <v>0</v>
      </c>
      <c r="R3432" s="9" t="s">
        <v>393</v>
      </c>
      <c r="S3432" s="9" t="s">
        <v>15146</v>
      </c>
    </row>
    <row r="3433" spans="1:22" hidden="1" x14ac:dyDescent="0.2">
      <c r="A3433" s="9">
        <v>3477</v>
      </c>
      <c r="B3433" s="9" t="s">
        <v>15147</v>
      </c>
      <c r="C3433" s="9" t="s">
        <v>1152</v>
      </c>
      <c r="D3433" s="9" t="s">
        <v>334</v>
      </c>
      <c r="E3433" s="9" t="s">
        <v>229</v>
      </c>
      <c r="F3433" s="9" t="s">
        <v>565</v>
      </c>
      <c r="G3433" s="9">
        <v>45</v>
      </c>
      <c r="H3433" s="9">
        <v>0.34960000000000002</v>
      </c>
      <c r="I3433" s="9">
        <v>1979</v>
      </c>
      <c r="J3433" s="9">
        <v>1979</v>
      </c>
      <c r="L3433" s="9">
        <v>51.462749000000002</v>
      </c>
      <c r="M3433" s="9">
        <v>11.714028000000001</v>
      </c>
      <c r="O3433" s="9">
        <v>0</v>
      </c>
      <c r="P3433" s="9">
        <v>0</v>
      </c>
      <c r="Q3433" s="9">
        <v>0</v>
      </c>
      <c r="R3433" s="9" t="s">
        <v>393</v>
      </c>
      <c r="S3433" s="9" t="s">
        <v>15148</v>
      </c>
    </row>
    <row r="3434" spans="1:22" hidden="1" x14ac:dyDescent="0.2">
      <c r="A3434" s="9">
        <v>3478</v>
      </c>
      <c r="B3434" s="9" t="s">
        <v>15149</v>
      </c>
      <c r="C3434" s="9" t="s">
        <v>468</v>
      </c>
      <c r="D3434" s="9" t="s">
        <v>334</v>
      </c>
      <c r="E3434" s="9" t="s">
        <v>229</v>
      </c>
      <c r="F3434" s="9" t="s">
        <v>565</v>
      </c>
      <c r="G3434" s="9">
        <v>86.2</v>
      </c>
      <c r="H3434" s="9">
        <v>0.30719999999999997</v>
      </c>
      <c r="I3434" s="9">
        <v>1972</v>
      </c>
      <c r="J3434" s="9">
        <v>1972</v>
      </c>
      <c r="L3434" s="9">
        <v>51.222794</v>
      </c>
      <c r="M3434" s="9">
        <v>6.8136960000000002</v>
      </c>
      <c r="O3434" s="9">
        <v>0</v>
      </c>
      <c r="P3434" s="9">
        <v>0</v>
      </c>
      <c r="Q3434" s="9">
        <v>0</v>
      </c>
      <c r="R3434" s="9" t="s">
        <v>393</v>
      </c>
      <c r="S3434" s="9" t="s">
        <v>15150</v>
      </c>
    </row>
    <row r="3435" spans="1:22" hidden="1" x14ac:dyDescent="0.2">
      <c r="A3435" s="9">
        <v>3479</v>
      </c>
      <c r="B3435" s="9" t="s">
        <v>15149</v>
      </c>
      <c r="C3435" s="9" t="s">
        <v>242</v>
      </c>
      <c r="D3435" s="9" t="s">
        <v>334</v>
      </c>
      <c r="E3435" s="9" t="s">
        <v>229</v>
      </c>
      <c r="F3435" s="9" t="s">
        <v>565</v>
      </c>
      <c r="G3435" s="9">
        <v>131.4</v>
      </c>
      <c r="H3435" s="9">
        <v>0.31368021308980198</v>
      </c>
      <c r="I3435" s="9">
        <v>1974</v>
      </c>
      <c r="J3435" s="9">
        <v>1975</v>
      </c>
      <c r="L3435" s="9">
        <v>51.221159999999998</v>
      </c>
      <c r="M3435" s="9">
        <v>6.7319300000000002</v>
      </c>
      <c r="O3435" s="9">
        <v>0</v>
      </c>
      <c r="P3435" s="9">
        <v>0</v>
      </c>
      <c r="Q3435" s="9">
        <v>0</v>
      </c>
      <c r="R3435" s="9" t="s">
        <v>6946</v>
      </c>
      <c r="S3435" s="9" t="s">
        <v>15151</v>
      </c>
      <c r="T3435" s="9" t="s">
        <v>15152</v>
      </c>
    </row>
    <row r="3436" spans="1:22" hidden="1" x14ac:dyDescent="0.2">
      <c r="A3436" s="9">
        <v>3480</v>
      </c>
      <c r="B3436" s="9" t="s">
        <v>15149</v>
      </c>
      <c r="C3436" s="9" t="s">
        <v>242</v>
      </c>
      <c r="D3436" s="9" t="s">
        <v>334</v>
      </c>
      <c r="E3436" s="9" t="s">
        <v>229</v>
      </c>
      <c r="F3436" s="9" t="s">
        <v>565</v>
      </c>
      <c r="G3436" s="9">
        <v>18.600000000000001</v>
      </c>
      <c r="H3436" s="9">
        <v>0.36393870967741898</v>
      </c>
      <c r="I3436" s="9">
        <v>1993</v>
      </c>
      <c r="J3436" s="9">
        <v>1995</v>
      </c>
      <c r="L3436" s="9">
        <v>49.405929999999998</v>
      </c>
      <c r="M3436" s="9">
        <v>11.132860000000001</v>
      </c>
      <c r="O3436" s="9">
        <v>0</v>
      </c>
      <c r="P3436" s="9">
        <v>0</v>
      </c>
      <c r="Q3436" s="9">
        <v>0</v>
      </c>
      <c r="R3436" s="9" t="s">
        <v>393</v>
      </c>
      <c r="S3436" s="9" t="s">
        <v>15153</v>
      </c>
      <c r="T3436" s="9" t="s">
        <v>15154</v>
      </c>
      <c r="U3436" s="9" t="s">
        <v>15155</v>
      </c>
      <c r="V3436" s="9" t="s">
        <v>15156</v>
      </c>
    </row>
    <row r="3437" spans="1:22" hidden="1" x14ac:dyDescent="0.2">
      <c r="A3437" s="9">
        <v>3481</v>
      </c>
      <c r="B3437" s="9" t="s">
        <v>15157</v>
      </c>
      <c r="C3437" s="9" t="s">
        <v>242</v>
      </c>
      <c r="D3437" s="9" t="s">
        <v>228</v>
      </c>
      <c r="E3437" s="9" t="s">
        <v>243</v>
      </c>
      <c r="F3437" s="9" t="s">
        <v>565</v>
      </c>
      <c r="G3437" s="9">
        <v>695</v>
      </c>
      <c r="H3437" s="9">
        <v>0.60164028776978395</v>
      </c>
      <c r="I3437" s="9">
        <v>2000</v>
      </c>
      <c r="J3437" s="9">
        <v>2016</v>
      </c>
      <c r="L3437" s="9">
        <v>51.222677500000003</v>
      </c>
      <c r="M3437" s="9">
        <v>6.7333400000000001</v>
      </c>
      <c r="O3437" s="9">
        <v>0</v>
      </c>
      <c r="P3437" s="9">
        <v>0</v>
      </c>
      <c r="Q3437" s="9">
        <v>0</v>
      </c>
      <c r="R3437" s="9" t="s">
        <v>15158</v>
      </c>
      <c r="S3437" s="9" t="s">
        <v>15159</v>
      </c>
      <c r="T3437" s="9" t="s">
        <v>15160</v>
      </c>
    </row>
    <row r="3438" spans="1:22" hidden="1" x14ac:dyDescent="0.2">
      <c r="A3438" s="9">
        <v>3482</v>
      </c>
      <c r="B3438" s="9" t="s">
        <v>15161</v>
      </c>
      <c r="C3438" s="9" t="s">
        <v>242</v>
      </c>
      <c r="D3438" s="9" t="s">
        <v>228</v>
      </c>
      <c r="E3438" s="9" t="s">
        <v>243</v>
      </c>
      <c r="F3438" s="9" t="s">
        <v>565</v>
      </c>
      <c r="G3438" s="9">
        <v>47</v>
      </c>
      <c r="H3438" s="9">
        <v>0.59850000000000003</v>
      </c>
      <c r="I3438" s="9">
        <v>2013</v>
      </c>
      <c r="J3438" s="9">
        <v>2013</v>
      </c>
      <c r="L3438" s="9">
        <v>49.988218000000003</v>
      </c>
      <c r="M3438" s="9">
        <v>9.155761</v>
      </c>
      <c r="O3438" s="9">
        <v>0</v>
      </c>
      <c r="P3438" s="9">
        <v>0</v>
      </c>
      <c r="Q3438" s="9">
        <v>0</v>
      </c>
      <c r="R3438" s="9" t="s">
        <v>393</v>
      </c>
      <c r="S3438" s="9" t="s">
        <v>15162</v>
      </c>
    </row>
    <row r="3439" spans="1:22" hidden="1" x14ac:dyDescent="0.2">
      <c r="A3439" s="9">
        <v>3483</v>
      </c>
      <c r="B3439" s="9" t="s">
        <v>15163</v>
      </c>
      <c r="C3439" s="9" t="s">
        <v>242</v>
      </c>
      <c r="D3439" s="9" t="s">
        <v>228</v>
      </c>
      <c r="E3439" s="9" t="s">
        <v>243</v>
      </c>
      <c r="F3439" s="9" t="s">
        <v>565</v>
      </c>
      <c r="G3439" s="9">
        <v>13</v>
      </c>
      <c r="H3439" s="9">
        <v>0.54</v>
      </c>
      <c r="I3439" s="9">
        <v>2000</v>
      </c>
      <c r="J3439" s="9">
        <v>2000</v>
      </c>
      <c r="L3439" s="9">
        <v>52.623451000000003</v>
      </c>
      <c r="M3439" s="9">
        <v>10.245654999999999</v>
      </c>
      <c r="O3439" s="9">
        <v>0</v>
      </c>
      <c r="P3439" s="9">
        <v>0</v>
      </c>
      <c r="Q3439" s="9">
        <v>0</v>
      </c>
      <c r="R3439" s="9" t="s">
        <v>393</v>
      </c>
      <c r="S3439" s="9" t="s">
        <v>15164</v>
      </c>
    </row>
    <row r="3440" spans="1:22" hidden="1" x14ac:dyDescent="0.2">
      <c r="A3440" s="9">
        <v>3484</v>
      </c>
      <c r="B3440" s="9" t="s">
        <v>15165</v>
      </c>
      <c r="C3440" s="9" t="s">
        <v>242</v>
      </c>
      <c r="D3440" s="9" t="s">
        <v>228</v>
      </c>
      <c r="E3440" s="9" t="s">
        <v>243</v>
      </c>
      <c r="F3440" s="9" t="s">
        <v>565</v>
      </c>
      <c r="G3440" s="9">
        <v>38.6</v>
      </c>
      <c r="H3440" s="9">
        <v>0.53100000000000003</v>
      </c>
      <c r="I3440" s="9">
        <v>1998</v>
      </c>
      <c r="J3440" s="9">
        <v>1998</v>
      </c>
      <c r="L3440" s="9">
        <v>48.020738000000001</v>
      </c>
      <c r="M3440" s="9">
        <v>7.8458800000000002</v>
      </c>
      <c r="O3440" s="9">
        <v>0</v>
      </c>
      <c r="P3440" s="9">
        <v>0</v>
      </c>
      <c r="Q3440" s="9">
        <v>0</v>
      </c>
      <c r="R3440" s="9" t="s">
        <v>393</v>
      </c>
      <c r="S3440" s="9" t="s">
        <v>15166</v>
      </c>
    </row>
    <row r="3441" spans="1:22" hidden="1" x14ac:dyDescent="0.2">
      <c r="A3441" s="9">
        <v>3485</v>
      </c>
      <c r="B3441" s="9" t="s">
        <v>15167</v>
      </c>
      <c r="C3441" s="9" t="s">
        <v>242</v>
      </c>
      <c r="D3441" s="9" t="s">
        <v>228</v>
      </c>
      <c r="E3441" s="9" t="s">
        <v>243</v>
      </c>
      <c r="F3441" s="9" t="s">
        <v>565</v>
      </c>
      <c r="G3441" s="9">
        <v>127</v>
      </c>
      <c r="H3441" s="9">
        <v>0.58050000000000002</v>
      </c>
      <c r="I3441" s="9">
        <v>2009</v>
      </c>
      <c r="J3441" s="9">
        <v>2009</v>
      </c>
      <c r="L3441" s="9">
        <v>53.526727549999997</v>
      </c>
      <c r="M3441" s="9">
        <v>10.06583691</v>
      </c>
      <c r="O3441" s="9">
        <v>0</v>
      </c>
      <c r="P3441" s="9">
        <v>0</v>
      </c>
      <c r="Q3441" s="9">
        <v>0</v>
      </c>
      <c r="R3441" s="9" t="s">
        <v>393</v>
      </c>
      <c r="S3441" s="9" t="s">
        <v>15168</v>
      </c>
    </row>
    <row r="3442" spans="1:22" hidden="1" x14ac:dyDescent="0.2">
      <c r="A3442" s="9">
        <v>3486</v>
      </c>
      <c r="B3442" s="9" t="s">
        <v>15169</v>
      </c>
      <c r="C3442" s="9" t="s">
        <v>242</v>
      </c>
      <c r="D3442" s="9" t="s">
        <v>228</v>
      </c>
      <c r="E3442" s="9" t="s">
        <v>243</v>
      </c>
      <c r="F3442" s="9" t="s">
        <v>565</v>
      </c>
      <c r="G3442" s="9">
        <v>104.14</v>
      </c>
      <c r="H3442" s="9">
        <v>0.5625</v>
      </c>
      <c r="I3442" s="9">
        <v>2005</v>
      </c>
      <c r="J3442" s="9">
        <v>2005</v>
      </c>
      <c r="L3442" s="9">
        <v>51.950085999999999</v>
      </c>
      <c r="M3442" s="9">
        <v>7.6412759999999897</v>
      </c>
      <c r="O3442" s="9">
        <v>0</v>
      </c>
      <c r="P3442" s="9">
        <v>0</v>
      </c>
      <c r="Q3442" s="9">
        <v>0</v>
      </c>
      <c r="R3442" s="9" t="s">
        <v>393</v>
      </c>
      <c r="S3442" s="9" t="s">
        <v>15170</v>
      </c>
    </row>
    <row r="3443" spans="1:22" hidden="1" x14ac:dyDescent="0.2">
      <c r="A3443" s="9">
        <v>3487</v>
      </c>
      <c r="B3443" s="9" t="s">
        <v>15169</v>
      </c>
      <c r="C3443" s="9" t="s">
        <v>11107</v>
      </c>
      <c r="D3443" s="9" t="s">
        <v>334</v>
      </c>
      <c r="E3443" s="9" t="s">
        <v>229</v>
      </c>
      <c r="F3443" s="9" t="s">
        <v>565</v>
      </c>
      <c r="G3443" s="9">
        <v>33</v>
      </c>
      <c r="H3443" s="9">
        <v>0.33</v>
      </c>
      <c r="I3443" s="9">
        <v>2009</v>
      </c>
      <c r="J3443" s="9">
        <v>2009</v>
      </c>
      <c r="L3443" s="9">
        <v>53.1248199999999</v>
      </c>
      <c r="M3443" s="9">
        <v>8.7288700000000006</v>
      </c>
      <c r="O3443" s="9">
        <v>0</v>
      </c>
      <c r="P3443" s="9">
        <v>0</v>
      </c>
      <c r="Q3443" s="9">
        <v>0</v>
      </c>
      <c r="R3443" s="9" t="s">
        <v>393</v>
      </c>
      <c r="S3443" s="9" t="s">
        <v>15171</v>
      </c>
    </row>
    <row r="3444" spans="1:22" hidden="1" x14ac:dyDescent="0.2">
      <c r="A3444" s="9">
        <v>3488</v>
      </c>
      <c r="B3444" s="9" t="s">
        <v>15172</v>
      </c>
      <c r="C3444" s="9" t="s">
        <v>11107</v>
      </c>
      <c r="D3444" s="9" t="s">
        <v>334</v>
      </c>
      <c r="E3444" s="9" t="s">
        <v>229</v>
      </c>
      <c r="F3444" s="9" t="s">
        <v>565</v>
      </c>
      <c r="G3444" s="9">
        <v>18.7</v>
      </c>
      <c r="H3444" s="9">
        <v>0.33</v>
      </c>
      <c r="I3444" s="9">
        <v>2013</v>
      </c>
      <c r="J3444" s="9">
        <v>2013</v>
      </c>
      <c r="L3444" s="9">
        <v>51.520131999999997</v>
      </c>
      <c r="M3444" s="9">
        <v>14.337383000000001</v>
      </c>
      <c r="O3444" s="9">
        <v>0</v>
      </c>
      <c r="P3444" s="9">
        <v>0</v>
      </c>
      <c r="Q3444" s="9">
        <v>0</v>
      </c>
      <c r="R3444" s="9" t="s">
        <v>393</v>
      </c>
      <c r="S3444" s="9" t="s">
        <v>15173</v>
      </c>
    </row>
    <row r="3445" spans="1:22" hidden="1" x14ac:dyDescent="0.2">
      <c r="A3445" s="9">
        <v>3494</v>
      </c>
      <c r="B3445" s="9" t="s">
        <v>15174</v>
      </c>
      <c r="C3445" s="9" t="s">
        <v>468</v>
      </c>
      <c r="D3445" s="9" t="s">
        <v>334</v>
      </c>
      <c r="E3445" s="9" t="s">
        <v>229</v>
      </c>
      <c r="F3445" s="9" t="s">
        <v>565</v>
      </c>
      <c r="G3445" s="9">
        <v>93.6</v>
      </c>
      <c r="H3445" s="9">
        <v>0.3332</v>
      </c>
      <c r="I3445" s="9">
        <v>1982</v>
      </c>
      <c r="J3445" s="9">
        <v>1982</v>
      </c>
      <c r="L3445" s="9">
        <v>47.752395999999997</v>
      </c>
      <c r="M3445" s="9">
        <v>11.839802000000001</v>
      </c>
      <c r="O3445" s="9">
        <v>0</v>
      </c>
      <c r="P3445" s="9">
        <v>0</v>
      </c>
      <c r="Q3445" s="9">
        <v>0</v>
      </c>
      <c r="R3445" s="9" t="s">
        <v>393</v>
      </c>
      <c r="S3445" s="9" t="s">
        <v>15175</v>
      </c>
      <c r="T3445" s="9" t="s">
        <v>15176</v>
      </c>
      <c r="U3445" s="9" t="s">
        <v>15177</v>
      </c>
      <c r="V3445" s="9" t="s">
        <v>15178</v>
      </c>
    </row>
    <row r="3446" spans="1:22" hidden="1" x14ac:dyDescent="0.2">
      <c r="A3446" s="9">
        <v>3495</v>
      </c>
      <c r="B3446" s="9" t="s">
        <v>15179</v>
      </c>
      <c r="C3446" s="9" t="s">
        <v>242</v>
      </c>
      <c r="D3446" s="9" t="s">
        <v>334</v>
      </c>
      <c r="E3446" s="9" t="s">
        <v>229</v>
      </c>
      <c r="F3446" s="9" t="s">
        <v>565</v>
      </c>
      <c r="G3446" s="9">
        <v>24</v>
      </c>
      <c r="H3446" s="9">
        <v>0.3861</v>
      </c>
      <c r="I3446" s="9">
        <v>2001</v>
      </c>
      <c r="J3446" s="9">
        <v>2001</v>
      </c>
      <c r="L3446" s="9">
        <v>47.79598</v>
      </c>
      <c r="M3446" s="9">
        <v>12.11927</v>
      </c>
      <c r="O3446" s="9">
        <v>0</v>
      </c>
      <c r="P3446" s="9">
        <v>0</v>
      </c>
      <c r="Q3446" s="9">
        <v>0</v>
      </c>
      <c r="R3446" s="9" t="s">
        <v>393</v>
      </c>
      <c r="S3446" s="9" t="s">
        <v>15180</v>
      </c>
    </row>
    <row r="3447" spans="1:22" hidden="1" x14ac:dyDescent="0.2">
      <c r="A3447" s="9">
        <v>3497</v>
      </c>
      <c r="B3447" s="9" t="s">
        <v>15181</v>
      </c>
      <c r="C3447" s="9" t="s">
        <v>242</v>
      </c>
      <c r="D3447" s="9" t="s">
        <v>334</v>
      </c>
      <c r="E3447" s="9" t="s">
        <v>243</v>
      </c>
      <c r="F3447" s="9" t="s">
        <v>565</v>
      </c>
      <c r="G3447" s="9">
        <v>14.7</v>
      </c>
      <c r="H3447" s="9">
        <v>0.36959999999999998</v>
      </c>
      <c r="I3447" s="9">
        <v>1996</v>
      </c>
      <c r="J3447" s="9">
        <v>1996</v>
      </c>
      <c r="L3447" s="9">
        <v>54.070390000000003</v>
      </c>
      <c r="M3447" s="9">
        <v>13.398860000000001</v>
      </c>
      <c r="O3447" s="9">
        <v>0</v>
      </c>
      <c r="P3447" s="9">
        <v>0</v>
      </c>
      <c r="Q3447" s="9">
        <v>0</v>
      </c>
      <c r="R3447" s="9" t="s">
        <v>393</v>
      </c>
      <c r="S3447" s="9" t="s">
        <v>15182</v>
      </c>
    </row>
    <row r="3448" spans="1:22" hidden="1" x14ac:dyDescent="0.2">
      <c r="A3448" s="9">
        <v>3498</v>
      </c>
      <c r="B3448" s="9" t="s">
        <v>15183</v>
      </c>
      <c r="C3448" s="9" t="s">
        <v>2522</v>
      </c>
      <c r="D3448" s="9" t="s">
        <v>334</v>
      </c>
      <c r="E3448" s="9" t="s">
        <v>229</v>
      </c>
      <c r="F3448" s="9" t="s">
        <v>565</v>
      </c>
      <c r="G3448" s="9">
        <v>16.5</v>
      </c>
      <c r="H3448" s="9">
        <v>0.38</v>
      </c>
      <c r="I3448" s="9">
        <v>2004</v>
      </c>
      <c r="J3448" s="9">
        <v>2004</v>
      </c>
      <c r="L3448" s="9">
        <v>52.425289999999997</v>
      </c>
      <c r="M3448" s="9">
        <v>13.5173079999999</v>
      </c>
      <c r="O3448" s="9">
        <v>0</v>
      </c>
      <c r="P3448" s="9">
        <v>0</v>
      </c>
      <c r="Q3448" s="9">
        <v>0</v>
      </c>
      <c r="R3448" s="9" t="s">
        <v>393</v>
      </c>
      <c r="S3448" s="9" t="s">
        <v>15184</v>
      </c>
    </row>
    <row r="3449" spans="1:22" x14ac:dyDescent="0.2">
      <c r="A3449" s="9">
        <v>3500</v>
      </c>
      <c r="B3449" s="9" t="s">
        <v>551</v>
      </c>
      <c r="C3449" s="9" t="s">
        <v>242</v>
      </c>
      <c r="D3449" s="9" t="s">
        <v>228</v>
      </c>
      <c r="E3449" s="9" t="s">
        <v>229</v>
      </c>
      <c r="F3449" s="9" t="s">
        <v>68</v>
      </c>
      <c r="G3449" s="9">
        <v>32</v>
      </c>
      <c r="L3449" s="9">
        <v>51.701639999999998</v>
      </c>
      <c r="M3449" s="9">
        <v>5.2800900000000004</v>
      </c>
      <c r="O3449" s="9">
        <v>0</v>
      </c>
      <c r="P3449" s="9">
        <v>0</v>
      </c>
      <c r="Q3449" s="9">
        <v>0</v>
      </c>
      <c r="R3449" s="9" t="s">
        <v>393</v>
      </c>
      <c r="S3449" s="9" t="s">
        <v>552</v>
      </c>
    </row>
    <row r="3450" spans="1:22" hidden="1" x14ac:dyDescent="0.2">
      <c r="A3450" s="9">
        <v>3501</v>
      </c>
      <c r="B3450" s="9" t="s">
        <v>15185</v>
      </c>
      <c r="C3450" s="9" t="s">
        <v>792</v>
      </c>
      <c r="E3450" s="9" t="s">
        <v>229</v>
      </c>
      <c r="F3450" s="9" t="s">
        <v>3448</v>
      </c>
      <c r="G3450" s="9">
        <v>2.1</v>
      </c>
      <c r="I3450" s="9">
        <v>1931</v>
      </c>
      <c r="J3450" s="9">
        <v>1931</v>
      </c>
      <c r="L3450" s="9">
        <v>45.894309999999997</v>
      </c>
      <c r="M3450" s="9">
        <v>13.905559999999999</v>
      </c>
      <c r="O3450" s="9">
        <v>0</v>
      </c>
      <c r="P3450" s="9">
        <v>0</v>
      </c>
      <c r="Q3450" s="9">
        <v>0</v>
      </c>
      <c r="R3450" s="9" t="s">
        <v>393</v>
      </c>
      <c r="S3450" s="9" t="s">
        <v>15186</v>
      </c>
    </row>
    <row r="3451" spans="1:22" hidden="1" x14ac:dyDescent="0.2">
      <c r="A3451" s="9">
        <v>3502</v>
      </c>
      <c r="B3451" s="9" t="s">
        <v>15187</v>
      </c>
      <c r="C3451" s="9" t="s">
        <v>392</v>
      </c>
      <c r="E3451" s="9" t="s">
        <v>794</v>
      </c>
      <c r="F3451" s="9" t="s">
        <v>565</v>
      </c>
      <c r="G3451" s="9">
        <v>18</v>
      </c>
      <c r="I3451" s="9">
        <v>2019</v>
      </c>
      <c r="J3451" s="9">
        <v>2019</v>
      </c>
      <c r="L3451" s="9">
        <v>53.075819600000003</v>
      </c>
      <c r="M3451" s="9">
        <v>8.8071646000000001</v>
      </c>
      <c r="O3451" s="9">
        <v>0</v>
      </c>
      <c r="P3451" s="9">
        <v>0</v>
      </c>
      <c r="Q3451" s="9">
        <v>0</v>
      </c>
      <c r="R3451" s="9" t="s">
        <v>393</v>
      </c>
      <c r="S3451" s="9" t="s">
        <v>15188</v>
      </c>
    </row>
    <row r="3452" spans="1:22" hidden="1" x14ac:dyDescent="0.2">
      <c r="A3452" s="9">
        <v>3504</v>
      </c>
      <c r="B3452" s="9" t="s">
        <v>15189</v>
      </c>
      <c r="C3452" s="9" t="s">
        <v>11107</v>
      </c>
      <c r="D3452" s="9" t="s">
        <v>334</v>
      </c>
      <c r="E3452" s="9" t="s">
        <v>229</v>
      </c>
      <c r="F3452" s="9" t="s">
        <v>565</v>
      </c>
      <c r="G3452" s="9">
        <v>12.5</v>
      </c>
      <c r="H3452" s="9">
        <v>0.33</v>
      </c>
      <c r="I3452" s="9">
        <v>2008</v>
      </c>
      <c r="J3452" s="9">
        <v>2008</v>
      </c>
      <c r="L3452" s="9">
        <v>50.43486</v>
      </c>
      <c r="M3452" s="9">
        <v>7.4321099999999998</v>
      </c>
      <c r="O3452" s="9">
        <v>0</v>
      </c>
      <c r="P3452" s="9">
        <v>0</v>
      </c>
      <c r="Q3452" s="9">
        <v>0</v>
      </c>
      <c r="R3452" s="9" t="s">
        <v>393</v>
      </c>
      <c r="S3452" s="9" t="s">
        <v>15190</v>
      </c>
    </row>
    <row r="3453" spans="1:22" hidden="1" x14ac:dyDescent="0.2">
      <c r="A3453" s="9">
        <v>3505</v>
      </c>
      <c r="B3453" s="9" t="s">
        <v>15191</v>
      </c>
      <c r="C3453" s="9" t="s">
        <v>242</v>
      </c>
      <c r="D3453" s="9" t="s">
        <v>334</v>
      </c>
      <c r="E3453" s="9" t="s">
        <v>229</v>
      </c>
      <c r="F3453" s="9" t="s">
        <v>565</v>
      </c>
      <c r="G3453" s="9">
        <v>18.899999999999999</v>
      </c>
      <c r="H3453" s="9">
        <v>0.40039999999999998</v>
      </c>
      <c r="I3453" s="9">
        <v>2014</v>
      </c>
      <c r="J3453" s="9">
        <v>2014</v>
      </c>
      <c r="L3453" s="9">
        <v>48.670060999999997</v>
      </c>
      <c r="M3453" s="9">
        <v>10.150584</v>
      </c>
      <c r="O3453" s="9">
        <v>0</v>
      </c>
      <c r="P3453" s="9">
        <v>0</v>
      </c>
      <c r="Q3453" s="9">
        <v>0</v>
      </c>
      <c r="R3453" s="9" t="s">
        <v>393</v>
      </c>
      <c r="S3453" s="9" t="s">
        <v>15192</v>
      </c>
    </row>
    <row r="3454" spans="1:22" hidden="1" x14ac:dyDescent="0.2">
      <c r="A3454" s="9">
        <v>3507</v>
      </c>
      <c r="B3454" s="9" t="s">
        <v>15193</v>
      </c>
      <c r="C3454" s="9" t="s">
        <v>392</v>
      </c>
      <c r="D3454" s="9" t="s">
        <v>334</v>
      </c>
      <c r="E3454" s="9" t="s">
        <v>229</v>
      </c>
      <c r="F3454" s="9" t="s">
        <v>565</v>
      </c>
      <c r="G3454" s="9">
        <v>101</v>
      </c>
      <c r="I3454" s="9">
        <v>1954</v>
      </c>
      <c r="J3454" s="9">
        <v>2013</v>
      </c>
      <c r="L3454" s="9">
        <v>52.167400000000001</v>
      </c>
      <c r="M3454" s="9">
        <v>14.62697</v>
      </c>
      <c r="O3454" s="9">
        <v>0</v>
      </c>
      <c r="P3454" s="9">
        <v>0</v>
      </c>
      <c r="Q3454" s="9">
        <v>0</v>
      </c>
      <c r="R3454" s="9" t="s">
        <v>393</v>
      </c>
      <c r="S3454" s="9" t="s">
        <v>15194</v>
      </c>
      <c r="T3454" s="9" t="s">
        <v>15195</v>
      </c>
    </row>
    <row r="3455" spans="1:22" hidden="1" x14ac:dyDescent="0.2">
      <c r="A3455" s="9">
        <v>3508</v>
      </c>
      <c r="B3455" s="9" t="s">
        <v>15196</v>
      </c>
      <c r="C3455" s="9" t="s">
        <v>11107</v>
      </c>
      <c r="D3455" s="9" t="s">
        <v>334</v>
      </c>
      <c r="E3455" s="9" t="s">
        <v>229</v>
      </c>
      <c r="F3455" s="9" t="s">
        <v>565</v>
      </c>
      <c r="G3455" s="9">
        <v>30</v>
      </c>
      <c r="H3455" s="9">
        <v>0.33</v>
      </c>
      <c r="I3455" s="9">
        <v>2009</v>
      </c>
      <c r="J3455" s="9">
        <v>2009</v>
      </c>
      <c r="L3455" s="9">
        <v>52.490279999999998</v>
      </c>
      <c r="M3455" s="9">
        <v>13.82987</v>
      </c>
      <c r="O3455" s="9">
        <v>0</v>
      </c>
      <c r="P3455" s="9">
        <v>0</v>
      </c>
      <c r="Q3455" s="9">
        <v>0</v>
      </c>
      <c r="R3455" s="9" t="s">
        <v>393</v>
      </c>
      <c r="S3455" s="9" t="s">
        <v>15197</v>
      </c>
    </row>
    <row r="3456" spans="1:22" hidden="1" x14ac:dyDescent="0.2">
      <c r="A3456" s="9">
        <v>3509</v>
      </c>
      <c r="B3456" s="9" t="s">
        <v>15198</v>
      </c>
      <c r="C3456" s="9" t="s">
        <v>392</v>
      </c>
      <c r="D3456" s="9" t="s">
        <v>334</v>
      </c>
      <c r="E3456" s="9" t="s">
        <v>229</v>
      </c>
      <c r="F3456" s="9" t="s">
        <v>565</v>
      </c>
      <c r="G3456" s="9">
        <v>14</v>
      </c>
      <c r="I3456" s="9">
        <v>2000</v>
      </c>
      <c r="J3456" s="9">
        <v>2000</v>
      </c>
      <c r="L3456" s="9">
        <v>51.799880000000002</v>
      </c>
      <c r="M3456" s="9">
        <v>11.758100000000001</v>
      </c>
      <c r="O3456" s="9">
        <v>0</v>
      </c>
      <c r="P3456" s="9">
        <v>0</v>
      </c>
      <c r="Q3456" s="9">
        <v>0</v>
      </c>
      <c r="R3456" s="9" t="s">
        <v>393</v>
      </c>
      <c r="S3456" s="9" t="s">
        <v>15199</v>
      </c>
    </row>
    <row r="3457" spans="1:19" hidden="1" x14ac:dyDescent="0.2">
      <c r="A3457" s="9">
        <v>3512</v>
      </c>
      <c r="B3457" s="9" t="s">
        <v>15200</v>
      </c>
      <c r="C3457" s="9" t="s">
        <v>242</v>
      </c>
      <c r="D3457" s="9" t="s">
        <v>334</v>
      </c>
      <c r="E3457" s="9" t="s">
        <v>229</v>
      </c>
      <c r="F3457" s="9" t="s">
        <v>565</v>
      </c>
      <c r="G3457" s="9">
        <v>11.4</v>
      </c>
      <c r="H3457" s="9">
        <v>0.38390000000000002</v>
      </c>
      <c r="I3457" s="9">
        <v>1999</v>
      </c>
      <c r="J3457" s="9">
        <v>1999</v>
      </c>
      <c r="L3457" s="9">
        <v>49.81082</v>
      </c>
      <c r="M3457" s="9">
        <v>9.0116899999999998</v>
      </c>
      <c r="O3457" s="9">
        <v>0</v>
      </c>
      <c r="P3457" s="9">
        <v>0</v>
      </c>
      <c r="Q3457" s="9">
        <v>0</v>
      </c>
      <c r="R3457" s="9" t="s">
        <v>393</v>
      </c>
      <c r="S3457" s="9" t="s">
        <v>15201</v>
      </c>
    </row>
    <row r="3458" spans="1:19" hidden="1" x14ac:dyDescent="0.2">
      <c r="A3458" s="9">
        <v>3513</v>
      </c>
      <c r="B3458" s="9" t="s">
        <v>15202</v>
      </c>
      <c r="C3458" s="9" t="s">
        <v>242</v>
      </c>
      <c r="D3458" s="9" t="s">
        <v>228</v>
      </c>
      <c r="E3458" s="9" t="s">
        <v>229</v>
      </c>
      <c r="F3458" s="9" t="s">
        <v>565</v>
      </c>
      <c r="G3458" s="9">
        <v>11.96</v>
      </c>
      <c r="H3458" s="9">
        <v>0.55349999999999999</v>
      </c>
      <c r="I3458" s="9">
        <v>2003</v>
      </c>
      <c r="J3458" s="9">
        <v>2003</v>
      </c>
      <c r="L3458" s="9">
        <v>49.453181000000001</v>
      </c>
      <c r="M3458" s="9">
        <v>8.4335919999999902</v>
      </c>
      <c r="O3458" s="9">
        <v>0</v>
      </c>
      <c r="P3458" s="9">
        <v>0</v>
      </c>
      <c r="Q3458" s="9">
        <v>0</v>
      </c>
      <c r="R3458" s="9" t="s">
        <v>393</v>
      </c>
      <c r="S3458" s="9" t="s">
        <v>15203</v>
      </c>
    </row>
    <row r="3459" spans="1:19" hidden="1" x14ac:dyDescent="0.2">
      <c r="A3459" s="9">
        <v>3514</v>
      </c>
      <c r="B3459" s="9" t="s">
        <v>15204</v>
      </c>
      <c r="C3459" s="9" t="s">
        <v>468</v>
      </c>
      <c r="D3459" s="9" t="s">
        <v>334</v>
      </c>
      <c r="E3459" s="9" t="s">
        <v>229</v>
      </c>
      <c r="F3459" s="9" t="s">
        <v>565</v>
      </c>
      <c r="G3459" s="9">
        <v>88</v>
      </c>
      <c r="H3459" s="9">
        <v>0.35420000000000001</v>
      </c>
      <c r="I3459" s="9">
        <v>1972</v>
      </c>
      <c r="J3459" s="9">
        <v>1972</v>
      </c>
      <c r="L3459" s="9">
        <v>53.966422000000001</v>
      </c>
      <c r="M3459" s="9">
        <v>9.4494860000000003</v>
      </c>
      <c r="O3459" s="9">
        <v>0</v>
      </c>
      <c r="P3459" s="9">
        <v>0</v>
      </c>
      <c r="Q3459" s="9">
        <v>0</v>
      </c>
      <c r="R3459" s="9" t="s">
        <v>393</v>
      </c>
      <c r="S3459" s="9" t="s">
        <v>15205</v>
      </c>
    </row>
    <row r="3460" spans="1:19" hidden="1" x14ac:dyDescent="0.2">
      <c r="A3460" s="9">
        <v>3520</v>
      </c>
      <c r="B3460" s="9" t="s">
        <v>11787</v>
      </c>
      <c r="C3460" s="9" t="s">
        <v>392</v>
      </c>
      <c r="E3460" s="9" t="s">
        <v>229</v>
      </c>
      <c r="F3460" s="9" t="s">
        <v>1189</v>
      </c>
      <c r="G3460" s="9">
        <v>3.9</v>
      </c>
      <c r="L3460" s="9">
        <v>61.130617999999998</v>
      </c>
      <c r="M3460" s="9">
        <v>28.45412</v>
      </c>
      <c r="O3460" s="9">
        <v>0</v>
      </c>
      <c r="P3460" s="9">
        <v>0</v>
      </c>
      <c r="Q3460" s="9">
        <v>0</v>
      </c>
      <c r="R3460" s="9" t="s">
        <v>393</v>
      </c>
      <c r="S3460" s="9" t="s">
        <v>15206</v>
      </c>
    </row>
    <row r="3461" spans="1:19" hidden="1" x14ac:dyDescent="0.2">
      <c r="A3461" s="9">
        <v>3527</v>
      </c>
      <c r="B3461" s="9" t="s">
        <v>14204</v>
      </c>
      <c r="C3461" s="9" t="s">
        <v>11107</v>
      </c>
      <c r="D3461" s="9" t="s">
        <v>334</v>
      </c>
      <c r="E3461" s="9" t="s">
        <v>243</v>
      </c>
      <c r="F3461" s="9" t="s">
        <v>565</v>
      </c>
      <c r="G3461" s="9">
        <v>12</v>
      </c>
      <c r="H3461" s="9">
        <v>0.33</v>
      </c>
      <c r="I3461" s="9">
        <v>1990</v>
      </c>
      <c r="J3461" s="9">
        <v>1990</v>
      </c>
      <c r="L3461" s="9">
        <v>50.733820000000001</v>
      </c>
      <c r="M3461" s="9">
        <v>7.0805499999999997</v>
      </c>
      <c r="O3461" s="9">
        <v>0</v>
      </c>
      <c r="P3461" s="9">
        <v>0</v>
      </c>
      <c r="Q3461" s="9">
        <v>0</v>
      </c>
      <c r="R3461" s="9" t="s">
        <v>393</v>
      </c>
      <c r="S3461" s="9" t="s">
        <v>15207</v>
      </c>
    </row>
    <row r="3462" spans="1:19" hidden="1" x14ac:dyDescent="0.2">
      <c r="A3462" s="9">
        <v>3528</v>
      </c>
      <c r="B3462" s="9" t="s">
        <v>15208</v>
      </c>
      <c r="C3462" s="9" t="s">
        <v>11107</v>
      </c>
      <c r="D3462" s="9" t="s">
        <v>334</v>
      </c>
      <c r="E3462" s="9" t="s">
        <v>229</v>
      </c>
      <c r="F3462" s="9" t="s">
        <v>565</v>
      </c>
      <c r="G3462" s="9">
        <v>38</v>
      </c>
      <c r="H3462" s="9">
        <v>0.33</v>
      </c>
      <c r="I3462" s="9">
        <v>1987</v>
      </c>
      <c r="J3462" s="9">
        <v>1987</v>
      </c>
      <c r="L3462" s="9">
        <v>51.515430000000002</v>
      </c>
      <c r="M3462" s="9">
        <v>6.9938200000000004</v>
      </c>
      <c r="O3462" s="9">
        <v>0</v>
      </c>
      <c r="P3462" s="9">
        <v>0</v>
      </c>
      <c r="Q3462" s="9">
        <v>0</v>
      </c>
      <c r="R3462" s="9" t="s">
        <v>393</v>
      </c>
      <c r="S3462" s="9" t="s">
        <v>15209</v>
      </c>
    </row>
    <row r="3463" spans="1:19" hidden="1" x14ac:dyDescent="0.2">
      <c r="A3463" s="9">
        <v>3533</v>
      </c>
      <c r="B3463" s="9" t="s">
        <v>14663</v>
      </c>
      <c r="C3463" s="9" t="s">
        <v>1152</v>
      </c>
      <c r="D3463" s="9" t="s">
        <v>334</v>
      </c>
      <c r="E3463" s="9" t="s">
        <v>229</v>
      </c>
      <c r="F3463" s="9" t="s">
        <v>565</v>
      </c>
      <c r="G3463" s="9">
        <v>9.3000000000000007</v>
      </c>
      <c r="H3463" s="9">
        <v>0.35920000000000002</v>
      </c>
      <c r="I3463" s="9">
        <v>1983</v>
      </c>
      <c r="J3463" s="9">
        <v>1983</v>
      </c>
      <c r="L3463" s="9">
        <v>50.777009999999997</v>
      </c>
      <c r="M3463" s="9">
        <v>6.4860499999999996</v>
      </c>
      <c r="O3463" s="9">
        <v>0</v>
      </c>
      <c r="P3463" s="9">
        <v>0</v>
      </c>
      <c r="Q3463" s="9">
        <v>0</v>
      </c>
      <c r="R3463" s="9" t="s">
        <v>393</v>
      </c>
      <c r="S3463" s="9" t="s">
        <v>15210</v>
      </c>
    </row>
    <row r="3464" spans="1:19" hidden="1" x14ac:dyDescent="0.2">
      <c r="A3464" s="9">
        <v>3534</v>
      </c>
      <c r="B3464" s="9" t="s">
        <v>15211</v>
      </c>
      <c r="C3464" s="9" t="s">
        <v>242</v>
      </c>
      <c r="D3464" s="9" t="s">
        <v>334</v>
      </c>
      <c r="E3464" s="9" t="s">
        <v>229</v>
      </c>
      <c r="F3464" s="9" t="s">
        <v>565</v>
      </c>
      <c r="G3464" s="9">
        <v>15.1</v>
      </c>
      <c r="H3464" s="9">
        <v>0.37730000000000002</v>
      </c>
      <c r="I3464" s="9">
        <v>1993</v>
      </c>
      <c r="J3464" s="9">
        <v>1993</v>
      </c>
      <c r="L3464" s="9">
        <v>53.856250000000003</v>
      </c>
      <c r="M3464" s="9">
        <v>13.710100000000001</v>
      </c>
      <c r="O3464" s="9">
        <v>0</v>
      </c>
      <c r="P3464" s="9">
        <v>0</v>
      </c>
      <c r="Q3464" s="9">
        <v>0</v>
      </c>
      <c r="R3464" s="9" t="s">
        <v>393</v>
      </c>
      <c r="S3464" s="9" t="s">
        <v>15212</v>
      </c>
    </row>
    <row r="3465" spans="1:19" hidden="1" x14ac:dyDescent="0.2">
      <c r="A3465" s="9">
        <v>3535</v>
      </c>
      <c r="B3465" s="9" t="s">
        <v>15213</v>
      </c>
      <c r="C3465" s="9" t="s">
        <v>792</v>
      </c>
      <c r="E3465" s="9" t="s">
        <v>229</v>
      </c>
      <c r="F3465" s="9" t="s">
        <v>976</v>
      </c>
      <c r="G3465" s="9">
        <v>6</v>
      </c>
      <c r="I3465" s="9">
        <v>2006</v>
      </c>
      <c r="J3465" s="9">
        <v>2006</v>
      </c>
      <c r="L3465" s="9">
        <v>55.185138999999999</v>
      </c>
      <c r="M3465" s="9">
        <v>-2.4577100000000001</v>
      </c>
      <c r="O3465" s="9">
        <v>0</v>
      </c>
      <c r="P3465" s="9">
        <v>0</v>
      </c>
      <c r="Q3465" s="9">
        <v>0</v>
      </c>
      <c r="R3465" s="9" t="s">
        <v>393</v>
      </c>
      <c r="S3465" s="9" t="s">
        <v>15214</v>
      </c>
    </row>
    <row r="3466" spans="1:19" hidden="1" x14ac:dyDescent="0.2">
      <c r="A3466" s="9">
        <v>3538</v>
      </c>
      <c r="B3466" s="9" t="s">
        <v>15215</v>
      </c>
      <c r="C3466" s="9" t="s">
        <v>11107</v>
      </c>
      <c r="D3466" s="9" t="s">
        <v>334</v>
      </c>
      <c r="E3466" s="9" t="s">
        <v>229</v>
      </c>
      <c r="F3466" s="9" t="s">
        <v>565</v>
      </c>
      <c r="G3466" s="9">
        <v>12</v>
      </c>
      <c r="H3466" s="9">
        <v>0.33</v>
      </c>
      <c r="I3466" s="9">
        <v>1992</v>
      </c>
      <c r="J3466" s="9">
        <v>1992</v>
      </c>
      <c r="L3466" s="9">
        <v>48.552940999999997</v>
      </c>
      <c r="M3466" s="9">
        <v>8.4074010000000001</v>
      </c>
      <c r="O3466" s="9">
        <v>0</v>
      </c>
      <c r="P3466" s="9">
        <v>0</v>
      </c>
      <c r="Q3466" s="9">
        <v>0</v>
      </c>
      <c r="R3466" s="9" t="s">
        <v>393</v>
      </c>
      <c r="S3466" s="9" t="s">
        <v>15216</v>
      </c>
    </row>
    <row r="3467" spans="1:19" x14ac:dyDescent="0.2">
      <c r="A3467" s="9">
        <v>3541</v>
      </c>
      <c r="B3467" s="9" t="s">
        <v>553</v>
      </c>
      <c r="C3467" s="9" t="s">
        <v>242</v>
      </c>
      <c r="D3467" s="9" t="s">
        <v>228</v>
      </c>
      <c r="E3467" s="9" t="s">
        <v>229</v>
      </c>
      <c r="F3467" s="9" t="s">
        <v>68</v>
      </c>
      <c r="G3467" s="9">
        <v>63</v>
      </c>
      <c r="L3467" s="9">
        <v>52.737920000000003</v>
      </c>
      <c r="M3467" s="9">
        <v>7.0136799999999999</v>
      </c>
      <c r="O3467" s="9">
        <v>0</v>
      </c>
      <c r="P3467" s="9">
        <v>0</v>
      </c>
      <c r="Q3467" s="9">
        <v>0</v>
      </c>
      <c r="R3467" s="9" t="s">
        <v>393</v>
      </c>
      <c r="S3467" s="9" t="s">
        <v>554</v>
      </c>
    </row>
    <row r="3468" spans="1:19" hidden="1" x14ac:dyDescent="0.2">
      <c r="A3468" s="9">
        <v>3542</v>
      </c>
      <c r="B3468" s="9" t="s">
        <v>15217</v>
      </c>
      <c r="C3468" s="9" t="s">
        <v>242</v>
      </c>
      <c r="D3468" s="9" t="s">
        <v>228</v>
      </c>
      <c r="E3468" s="9" t="s">
        <v>229</v>
      </c>
      <c r="F3468" s="9" t="s">
        <v>976</v>
      </c>
      <c r="G3468" s="9">
        <v>42</v>
      </c>
      <c r="I3468" s="9">
        <v>1995</v>
      </c>
      <c r="J3468" s="9">
        <v>1995</v>
      </c>
      <c r="L3468" s="9">
        <v>54.181097000000001</v>
      </c>
      <c r="M3468" s="9">
        <v>-0.64195100000000005</v>
      </c>
      <c r="O3468" s="9">
        <v>0</v>
      </c>
      <c r="P3468" s="9">
        <v>0</v>
      </c>
      <c r="Q3468" s="9">
        <v>0</v>
      </c>
      <c r="R3468" s="9" t="s">
        <v>393</v>
      </c>
      <c r="S3468" s="9" t="s">
        <v>15218</v>
      </c>
    </row>
    <row r="3469" spans="1:19" hidden="1" x14ac:dyDescent="0.2">
      <c r="A3469" s="9">
        <v>3544</v>
      </c>
      <c r="B3469" s="9" t="s">
        <v>15219</v>
      </c>
      <c r="C3469" s="9" t="s">
        <v>1152</v>
      </c>
      <c r="D3469" s="9" t="s">
        <v>334</v>
      </c>
      <c r="E3469" s="9" t="s">
        <v>229</v>
      </c>
      <c r="F3469" s="9" t="s">
        <v>565</v>
      </c>
      <c r="G3469" s="9">
        <v>19.5</v>
      </c>
      <c r="H3469" s="9">
        <v>0.42399999999999899</v>
      </c>
      <c r="I3469" s="9">
        <v>2010</v>
      </c>
      <c r="J3469" s="9">
        <v>2010</v>
      </c>
      <c r="L3469" s="9">
        <v>50.705500000000001</v>
      </c>
      <c r="M3469" s="9">
        <v>6.6536200000000001</v>
      </c>
      <c r="O3469" s="9">
        <v>0</v>
      </c>
      <c r="P3469" s="9">
        <v>0</v>
      </c>
      <c r="Q3469" s="9">
        <v>0</v>
      </c>
      <c r="R3469" s="9" t="s">
        <v>393</v>
      </c>
      <c r="S3469" s="9" t="s">
        <v>15220</v>
      </c>
    </row>
    <row r="3470" spans="1:19" hidden="1" x14ac:dyDescent="0.2">
      <c r="A3470" s="9">
        <v>3545</v>
      </c>
      <c r="B3470" s="9" t="s">
        <v>15221</v>
      </c>
      <c r="C3470" s="9" t="s">
        <v>242</v>
      </c>
      <c r="D3470" s="9" t="s">
        <v>334</v>
      </c>
      <c r="E3470" s="9" t="s">
        <v>243</v>
      </c>
      <c r="F3470" s="9" t="s">
        <v>565</v>
      </c>
      <c r="G3470" s="9">
        <v>48.31</v>
      </c>
      <c r="H3470" s="9">
        <v>0.37180000000000002</v>
      </c>
      <c r="I3470" s="9">
        <v>1988</v>
      </c>
      <c r="J3470" s="9">
        <v>1988</v>
      </c>
      <c r="L3470" s="9">
        <v>51.279099000000002</v>
      </c>
      <c r="M3470" s="9">
        <v>9.4840119999999999</v>
      </c>
      <c r="O3470" s="9">
        <v>0</v>
      </c>
      <c r="P3470" s="9">
        <v>0</v>
      </c>
      <c r="Q3470" s="9">
        <v>0</v>
      </c>
      <c r="R3470" s="9" t="s">
        <v>393</v>
      </c>
      <c r="S3470" s="9" t="s">
        <v>15222</v>
      </c>
    </row>
    <row r="3471" spans="1:19" hidden="1" x14ac:dyDescent="0.2">
      <c r="A3471" s="9">
        <v>3546</v>
      </c>
      <c r="B3471" s="9" t="s">
        <v>15223</v>
      </c>
      <c r="C3471" s="9" t="s">
        <v>242</v>
      </c>
      <c r="D3471" s="9" t="s">
        <v>334</v>
      </c>
      <c r="E3471" s="9" t="s">
        <v>229</v>
      </c>
      <c r="F3471" s="9" t="s">
        <v>565</v>
      </c>
      <c r="G3471" s="9">
        <v>46.6</v>
      </c>
      <c r="H3471" s="9">
        <v>0.37730000000000002</v>
      </c>
      <c r="I3471" s="9">
        <v>1993</v>
      </c>
      <c r="J3471" s="9">
        <v>1993</v>
      </c>
      <c r="L3471" s="9">
        <v>51.465609999999998</v>
      </c>
      <c r="M3471" s="9">
        <v>12.592040000000001</v>
      </c>
      <c r="O3471" s="9">
        <v>0</v>
      </c>
      <c r="P3471" s="9">
        <v>0</v>
      </c>
      <c r="Q3471" s="9">
        <v>0</v>
      </c>
      <c r="R3471" s="9" t="s">
        <v>393</v>
      </c>
      <c r="S3471" s="9" t="s">
        <v>15224</v>
      </c>
    </row>
    <row r="3472" spans="1:19" hidden="1" x14ac:dyDescent="0.2">
      <c r="A3472" s="9">
        <v>3549</v>
      </c>
      <c r="B3472" s="9" t="s">
        <v>15225</v>
      </c>
      <c r="C3472" s="9" t="s">
        <v>242</v>
      </c>
      <c r="D3472" s="9" t="s">
        <v>334</v>
      </c>
      <c r="E3472" s="9" t="s">
        <v>243</v>
      </c>
      <c r="F3472" s="9" t="s">
        <v>565</v>
      </c>
      <c r="G3472" s="9">
        <v>12.6</v>
      </c>
      <c r="H3472" s="9">
        <v>0.39709999999999901</v>
      </c>
      <c r="I3472" s="9">
        <v>2011</v>
      </c>
      <c r="J3472" s="9">
        <v>2011</v>
      </c>
      <c r="L3472" s="9">
        <v>51.338760899999997</v>
      </c>
      <c r="M3472" s="9">
        <v>6.5853416999999999</v>
      </c>
      <c r="O3472" s="9">
        <v>0</v>
      </c>
      <c r="P3472" s="9">
        <v>0</v>
      </c>
      <c r="Q3472" s="9">
        <v>0</v>
      </c>
      <c r="R3472" s="9" t="s">
        <v>393</v>
      </c>
      <c r="S3472" s="9" t="s">
        <v>15226</v>
      </c>
    </row>
    <row r="3473" spans="1:21" hidden="1" x14ac:dyDescent="0.2">
      <c r="A3473" s="9">
        <v>3550</v>
      </c>
      <c r="B3473" s="9" t="s">
        <v>15227</v>
      </c>
      <c r="C3473" s="9" t="s">
        <v>468</v>
      </c>
      <c r="E3473" s="9" t="s">
        <v>229</v>
      </c>
      <c r="F3473" s="9" t="s">
        <v>1189</v>
      </c>
      <c r="G3473" s="9">
        <v>60</v>
      </c>
      <c r="L3473" s="9">
        <v>62.256194000000001</v>
      </c>
      <c r="M3473" s="9">
        <v>21.329263000000001</v>
      </c>
      <c r="O3473" s="9">
        <v>0</v>
      </c>
      <c r="P3473" s="9">
        <v>0</v>
      </c>
      <c r="Q3473" s="9">
        <v>0</v>
      </c>
      <c r="R3473" s="9" t="s">
        <v>393</v>
      </c>
      <c r="S3473" s="9" t="s">
        <v>15228</v>
      </c>
    </row>
    <row r="3474" spans="1:21" hidden="1" x14ac:dyDescent="0.2">
      <c r="A3474" s="9">
        <v>3555</v>
      </c>
      <c r="B3474" s="9" t="s">
        <v>15229</v>
      </c>
      <c r="C3474" s="9" t="s">
        <v>242</v>
      </c>
      <c r="D3474" s="9" t="s">
        <v>334</v>
      </c>
      <c r="E3474" s="9" t="s">
        <v>229</v>
      </c>
      <c r="F3474" s="9" t="s">
        <v>565</v>
      </c>
      <c r="G3474" s="9">
        <v>188</v>
      </c>
      <c r="H3474" s="9">
        <v>0.40589999999999898</v>
      </c>
      <c r="I3474" s="9">
        <v>2019</v>
      </c>
      <c r="J3474" s="9">
        <v>2019</v>
      </c>
      <c r="L3474" s="9">
        <v>54.342838100000002</v>
      </c>
      <c r="M3474" s="9">
        <v>10.182981</v>
      </c>
      <c r="O3474" s="9">
        <v>0</v>
      </c>
      <c r="P3474" s="9">
        <v>0</v>
      </c>
      <c r="Q3474" s="9">
        <v>0</v>
      </c>
      <c r="R3474" s="9" t="s">
        <v>393</v>
      </c>
      <c r="S3474" s="9" t="s">
        <v>15230</v>
      </c>
    </row>
    <row r="3475" spans="1:21" hidden="1" x14ac:dyDescent="0.2">
      <c r="A3475" s="9">
        <v>3557</v>
      </c>
      <c r="B3475" s="9" t="s">
        <v>15231</v>
      </c>
      <c r="C3475" s="9" t="s">
        <v>242</v>
      </c>
      <c r="D3475" s="9" t="s">
        <v>228</v>
      </c>
      <c r="E3475" s="9" t="s">
        <v>243</v>
      </c>
      <c r="F3475" s="9" t="s">
        <v>565</v>
      </c>
      <c r="G3475" s="9">
        <v>14.8</v>
      </c>
      <c r="H3475" s="9">
        <v>0.54900000000000004</v>
      </c>
      <c r="I3475" s="9">
        <v>2002</v>
      </c>
      <c r="J3475" s="9">
        <v>2002</v>
      </c>
      <c r="L3475" s="9">
        <v>53.120989999999999</v>
      </c>
      <c r="M3475" s="9">
        <v>8.7347760000000001</v>
      </c>
      <c r="O3475" s="9">
        <v>0</v>
      </c>
      <c r="P3475" s="9">
        <v>0</v>
      </c>
      <c r="Q3475" s="9">
        <v>0</v>
      </c>
      <c r="R3475" s="9" t="s">
        <v>393</v>
      </c>
      <c r="S3475" s="9" t="s">
        <v>15232</v>
      </c>
    </row>
    <row r="3476" spans="1:21" hidden="1" x14ac:dyDescent="0.2">
      <c r="A3476" s="9">
        <v>3558</v>
      </c>
      <c r="B3476" s="9" t="s">
        <v>15233</v>
      </c>
      <c r="C3476" s="9" t="s">
        <v>242</v>
      </c>
      <c r="D3476" s="9" t="s">
        <v>334</v>
      </c>
      <c r="E3476" s="9" t="s">
        <v>243</v>
      </c>
      <c r="F3476" s="9" t="s">
        <v>565</v>
      </c>
      <c r="G3476" s="9">
        <v>17.8</v>
      </c>
      <c r="H3476" s="9">
        <v>0.37840000000000001</v>
      </c>
      <c r="I3476" s="9">
        <v>1994</v>
      </c>
      <c r="J3476" s="9">
        <v>1994</v>
      </c>
      <c r="L3476" s="9">
        <v>51.983192000000003</v>
      </c>
      <c r="M3476" s="9">
        <v>11.87656</v>
      </c>
      <c r="O3476" s="9">
        <v>0</v>
      </c>
      <c r="P3476" s="9">
        <v>0</v>
      </c>
      <c r="Q3476" s="9">
        <v>0</v>
      </c>
      <c r="R3476" s="9" t="s">
        <v>393</v>
      </c>
      <c r="S3476" s="9" t="s">
        <v>15234</v>
      </c>
    </row>
    <row r="3477" spans="1:21" hidden="1" x14ac:dyDescent="0.2">
      <c r="A3477" s="9">
        <v>3559</v>
      </c>
      <c r="B3477" s="9" t="s">
        <v>15235</v>
      </c>
      <c r="C3477" s="9" t="s">
        <v>242</v>
      </c>
      <c r="D3477" s="9" t="s">
        <v>14921</v>
      </c>
      <c r="E3477" s="9" t="s">
        <v>243</v>
      </c>
      <c r="F3477" s="9" t="s">
        <v>565</v>
      </c>
      <c r="G3477" s="9">
        <v>14</v>
      </c>
      <c r="H3477" s="9">
        <v>0.44059999999999999</v>
      </c>
      <c r="I3477" s="9">
        <v>1999</v>
      </c>
      <c r="J3477" s="9">
        <v>1999</v>
      </c>
      <c r="L3477" s="9">
        <v>51.339182999999998</v>
      </c>
      <c r="M3477" s="9">
        <v>6.6642380000000001</v>
      </c>
      <c r="O3477" s="9">
        <v>0</v>
      </c>
      <c r="P3477" s="9">
        <v>0</v>
      </c>
      <c r="Q3477" s="9">
        <v>0</v>
      </c>
      <c r="R3477" s="9" t="s">
        <v>393</v>
      </c>
      <c r="S3477" s="9" t="s">
        <v>15236</v>
      </c>
    </row>
    <row r="3478" spans="1:21" hidden="1" x14ac:dyDescent="0.2">
      <c r="A3478" s="9">
        <v>3560</v>
      </c>
      <c r="B3478" s="9" t="s">
        <v>15237</v>
      </c>
      <c r="C3478" s="9" t="s">
        <v>242</v>
      </c>
      <c r="D3478" s="9" t="s">
        <v>334</v>
      </c>
      <c r="E3478" s="9" t="s">
        <v>243</v>
      </c>
      <c r="F3478" s="9" t="s">
        <v>565</v>
      </c>
      <c r="G3478" s="9">
        <v>15</v>
      </c>
      <c r="H3478" s="9">
        <v>0.34100000000000003</v>
      </c>
      <c r="I3478" s="9">
        <v>1960</v>
      </c>
      <c r="J3478" s="9">
        <v>1960</v>
      </c>
      <c r="L3478" s="9">
        <v>48.836270499999998</v>
      </c>
      <c r="M3478" s="9">
        <v>10.0931765</v>
      </c>
      <c r="O3478" s="9">
        <v>0</v>
      </c>
      <c r="P3478" s="9">
        <v>0</v>
      </c>
      <c r="Q3478" s="9">
        <v>0</v>
      </c>
      <c r="R3478" s="9" t="s">
        <v>393</v>
      </c>
      <c r="S3478" s="9" t="s">
        <v>15238</v>
      </c>
    </row>
    <row r="3479" spans="1:21" hidden="1" x14ac:dyDescent="0.2">
      <c r="A3479" s="9">
        <v>3561</v>
      </c>
      <c r="B3479" s="9" t="s">
        <v>15239</v>
      </c>
      <c r="C3479" s="9" t="s">
        <v>2522</v>
      </c>
      <c r="D3479" s="9" t="s">
        <v>334</v>
      </c>
      <c r="E3479" s="9" t="s">
        <v>243</v>
      </c>
      <c r="F3479" s="9" t="s">
        <v>565</v>
      </c>
      <c r="G3479" s="9">
        <v>12.1</v>
      </c>
      <c r="H3479" s="9">
        <v>0.38</v>
      </c>
      <c r="I3479" s="9">
        <v>2000</v>
      </c>
      <c r="J3479" s="9">
        <v>2000</v>
      </c>
      <c r="L3479" s="9">
        <v>51.915370000000003</v>
      </c>
      <c r="M3479" s="9">
        <v>8.4003099999999993</v>
      </c>
      <c r="O3479" s="9">
        <v>0</v>
      </c>
      <c r="P3479" s="9">
        <v>0</v>
      </c>
      <c r="Q3479" s="9">
        <v>0</v>
      </c>
      <c r="R3479" s="9" t="s">
        <v>393</v>
      </c>
      <c r="S3479" s="9" t="s">
        <v>15240</v>
      </c>
    </row>
    <row r="3480" spans="1:21" hidden="1" x14ac:dyDescent="0.2">
      <c r="A3480" s="9">
        <v>3562</v>
      </c>
      <c r="B3480" s="9" t="s">
        <v>15241</v>
      </c>
      <c r="C3480" s="9" t="s">
        <v>242</v>
      </c>
      <c r="D3480" s="9" t="s">
        <v>334</v>
      </c>
      <c r="E3480" s="9" t="s">
        <v>243</v>
      </c>
      <c r="F3480" s="9" t="s">
        <v>565</v>
      </c>
      <c r="G3480" s="9">
        <v>17.600000000000001</v>
      </c>
      <c r="H3480" s="9">
        <v>0.40589999999999998</v>
      </c>
      <c r="I3480" s="9">
        <v>2019</v>
      </c>
      <c r="J3480" s="9">
        <v>2019</v>
      </c>
      <c r="L3480" s="9">
        <v>48.558113800000001</v>
      </c>
      <c r="M3480" s="9">
        <v>12.148581200000001</v>
      </c>
      <c r="O3480" s="9">
        <v>0</v>
      </c>
      <c r="P3480" s="9">
        <v>0</v>
      </c>
      <c r="Q3480" s="9">
        <v>0</v>
      </c>
      <c r="R3480" s="9" t="s">
        <v>393</v>
      </c>
      <c r="S3480" s="9" t="s">
        <v>15242</v>
      </c>
    </row>
    <row r="3481" spans="1:21" hidden="1" x14ac:dyDescent="0.2">
      <c r="A3481" s="9">
        <v>3563</v>
      </c>
      <c r="B3481" s="9" t="s">
        <v>15243</v>
      </c>
      <c r="C3481" s="9" t="s">
        <v>2522</v>
      </c>
      <c r="D3481" s="9" t="s">
        <v>334</v>
      </c>
      <c r="E3481" s="9" t="s">
        <v>243</v>
      </c>
      <c r="F3481" s="9" t="s">
        <v>565</v>
      </c>
      <c r="G3481" s="9">
        <v>15.6</v>
      </c>
      <c r="H3481" s="9">
        <v>0.38</v>
      </c>
      <c r="I3481" s="9">
        <v>1997</v>
      </c>
      <c r="J3481" s="9">
        <v>1997</v>
      </c>
      <c r="L3481" s="9">
        <v>49.261330000000001</v>
      </c>
      <c r="M3481" s="9">
        <v>11.451599999999999</v>
      </c>
      <c r="O3481" s="9">
        <v>0</v>
      </c>
      <c r="P3481" s="9">
        <v>0</v>
      </c>
      <c r="Q3481" s="9">
        <v>0</v>
      </c>
      <c r="R3481" s="9" t="s">
        <v>393</v>
      </c>
      <c r="S3481" s="9" t="s">
        <v>15244</v>
      </c>
    </row>
    <row r="3482" spans="1:21" hidden="1" x14ac:dyDescent="0.2">
      <c r="A3482" s="9">
        <v>3564</v>
      </c>
      <c r="B3482" s="9" t="s">
        <v>15245</v>
      </c>
      <c r="C3482" s="9" t="s">
        <v>242</v>
      </c>
      <c r="D3482" s="9" t="s">
        <v>334</v>
      </c>
      <c r="E3482" s="9" t="s">
        <v>229</v>
      </c>
      <c r="F3482" s="9" t="s">
        <v>565</v>
      </c>
      <c r="G3482" s="9">
        <v>13.5</v>
      </c>
      <c r="H3482" s="9">
        <v>0.3861</v>
      </c>
      <c r="I3482" s="9">
        <v>2001</v>
      </c>
      <c r="J3482" s="9">
        <v>2001</v>
      </c>
      <c r="L3482" s="9">
        <v>49.421579999999999</v>
      </c>
      <c r="M3482" s="9">
        <v>8.6728399999999901</v>
      </c>
      <c r="O3482" s="9">
        <v>0</v>
      </c>
      <c r="P3482" s="9">
        <v>0</v>
      </c>
      <c r="Q3482" s="9">
        <v>0</v>
      </c>
      <c r="R3482" s="9" t="s">
        <v>393</v>
      </c>
      <c r="S3482" s="9" t="s">
        <v>15246</v>
      </c>
    </row>
    <row r="3483" spans="1:21" hidden="1" x14ac:dyDescent="0.2">
      <c r="A3483" s="9">
        <v>3567</v>
      </c>
      <c r="B3483" s="9" t="s">
        <v>15247</v>
      </c>
      <c r="C3483" s="9" t="s">
        <v>2522</v>
      </c>
      <c r="D3483" s="9" t="s">
        <v>334</v>
      </c>
      <c r="E3483" s="9" t="s">
        <v>229</v>
      </c>
      <c r="F3483" s="9" t="s">
        <v>565</v>
      </c>
      <c r="G3483" s="9">
        <v>22</v>
      </c>
      <c r="H3483" s="9">
        <v>0.37999999999999901</v>
      </c>
      <c r="I3483" s="9">
        <v>2005</v>
      </c>
      <c r="J3483" s="9">
        <v>2005</v>
      </c>
      <c r="L3483" s="9">
        <v>52.577030000000001</v>
      </c>
      <c r="M3483" s="9">
        <v>9.1100899999999996</v>
      </c>
      <c r="O3483" s="9">
        <v>0</v>
      </c>
      <c r="P3483" s="9">
        <v>0</v>
      </c>
      <c r="Q3483" s="9">
        <v>0</v>
      </c>
      <c r="R3483" s="9" t="s">
        <v>393</v>
      </c>
      <c r="S3483" s="9" t="s">
        <v>15248</v>
      </c>
    </row>
    <row r="3484" spans="1:21" hidden="1" x14ac:dyDescent="0.2">
      <c r="A3484" s="9">
        <v>3568</v>
      </c>
      <c r="B3484" s="9" t="s">
        <v>15249</v>
      </c>
      <c r="C3484" s="9" t="s">
        <v>242</v>
      </c>
      <c r="D3484" s="9" t="s">
        <v>334</v>
      </c>
      <c r="E3484" s="9" t="s">
        <v>229</v>
      </c>
      <c r="F3484" s="9" t="s">
        <v>565</v>
      </c>
      <c r="G3484" s="9">
        <v>487</v>
      </c>
      <c r="H3484" s="9">
        <v>0.35006796714579003</v>
      </c>
      <c r="I3484" s="9">
        <v>1973</v>
      </c>
      <c r="J3484" s="9">
        <v>1973</v>
      </c>
      <c r="L3484" s="9">
        <v>52.545850000000002</v>
      </c>
      <c r="M3484" s="9">
        <v>9.1136300000000006</v>
      </c>
      <c r="O3484" s="9">
        <v>0</v>
      </c>
      <c r="P3484" s="9">
        <v>0</v>
      </c>
      <c r="Q3484" s="9">
        <v>0</v>
      </c>
      <c r="R3484" s="9" t="s">
        <v>393</v>
      </c>
      <c r="S3484" s="9" t="s">
        <v>15250</v>
      </c>
      <c r="T3484" s="9" t="s">
        <v>15251</v>
      </c>
    </row>
    <row r="3485" spans="1:21" hidden="1" x14ac:dyDescent="0.2">
      <c r="A3485" s="9">
        <v>3570</v>
      </c>
      <c r="B3485" s="9" t="s">
        <v>15252</v>
      </c>
      <c r="C3485" s="9" t="s">
        <v>2522</v>
      </c>
      <c r="E3485" s="9" t="s">
        <v>229</v>
      </c>
      <c r="F3485" s="9" t="s">
        <v>1189</v>
      </c>
      <c r="G3485" s="9">
        <v>186.3</v>
      </c>
      <c r="L3485" s="9">
        <v>61.065907000000003</v>
      </c>
      <c r="M3485" s="9">
        <v>28.2438805</v>
      </c>
      <c r="O3485" s="9">
        <v>0</v>
      </c>
      <c r="P3485" s="9">
        <v>0</v>
      </c>
      <c r="Q3485" s="9">
        <v>0</v>
      </c>
      <c r="R3485" s="9" t="s">
        <v>15253</v>
      </c>
      <c r="S3485" s="9" t="s">
        <v>15254</v>
      </c>
      <c r="T3485" s="9" t="s">
        <v>15255</v>
      </c>
    </row>
    <row r="3486" spans="1:21" hidden="1" x14ac:dyDescent="0.2">
      <c r="A3486" s="9">
        <v>3572</v>
      </c>
      <c r="B3486" s="9" t="s">
        <v>15256</v>
      </c>
      <c r="C3486" s="9" t="s">
        <v>2522</v>
      </c>
      <c r="D3486" s="9" t="s">
        <v>334</v>
      </c>
      <c r="E3486" s="9" t="s">
        <v>229</v>
      </c>
      <c r="F3486" s="9" t="s">
        <v>565</v>
      </c>
      <c r="G3486" s="9">
        <v>13.3</v>
      </c>
      <c r="H3486" s="9">
        <v>0.38</v>
      </c>
      <c r="I3486" s="9">
        <v>1993</v>
      </c>
      <c r="J3486" s="9">
        <v>1993</v>
      </c>
      <c r="L3486" s="9">
        <v>53.0867199999999</v>
      </c>
      <c r="M3486" s="9">
        <v>14.31935</v>
      </c>
      <c r="O3486" s="9">
        <v>0</v>
      </c>
      <c r="P3486" s="9">
        <v>0</v>
      </c>
      <c r="Q3486" s="9">
        <v>0</v>
      </c>
      <c r="R3486" s="9" t="s">
        <v>393</v>
      </c>
      <c r="S3486" s="9" t="s">
        <v>15257</v>
      </c>
    </row>
    <row r="3487" spans="1:21" hidden="1" x14ac:dyDescent="0.2">
      <c r="A3487" s="9">
        <v>3578</v>
      </c>
      <c r="B3487" s="9" t="s">
        <v>15258</v>
      </c>
      <c r="C3487" s="9" t="s">
        <v>1152</v>
      </c>
      <c r="D3487" s="9" t="s">
        <v>334</v>
      </c>
      <c r="E3487" s="9" t="s">
        <v>229</v>
      </c>
      <c r="F3487" s="9" t="s">
        <v>3448</v>
      </c>
      <c r="G3487" s="9">
        <v>134</v>
      </c>
      <c r="I3487" s="9">
        <v>1966</v>
      </c>
      <c r="J3487" s="9">
        <v>1985</v>
      </c>
      <c r="L3487" s="9">
        <v>46.058109999999999</v>
      </c>
      <c r="M3487" s="9">
        <v>14.543810000000001</v>
      </c>
      <c r="O3487" s="9">
        <v>0</v>
      </c>
      <c r="P3487" s="9">
        <v>0</v>
      </c>
      <c r="Q3487" s="9">
        <v>0</v>
      </c>
      <c r="R3487" s="9" t="s">
        <v>3449</v>
      </c>
      <c r="S3487" s="9" t="s">
        <v>15259</v>
      </c>
      <c r="T3487" s="9" t="s">
        <v>15260</v>
      </c>
      <c r="U3487" s="9" t="s">
        <v>15261</v>
      </c>
    </row>
    <row r="3488" spans="1:21" hidden="1" x14ac:dyDescent="0.2">
      <c r="A3488" s="9">
        <v>3579</v>
      </c>
      <c r="B3488" s="9" t="s">
        <v>15262</v>
      </c>
      <c r="C3488" s="9" t="s">
        <v>242</v>
      </c>
      <c r="E3488" s="9" t="s">
        <v>229</v>
      </c>
      <c r="F3488" s="9" t="s">
        <v>976</v>
      </c>
      <c r="G3488" s="9">
        <v>11</v>
      </c>
      <c r="I3488" s="9">
        <v>1972</v>
      </c>
      <c r="J3488" s="9">
        <v>1972</v>
      </c>
      <c r="L3488" s="9">
        <v>57.364812000000001</v>
      </c>
      <c r="M3488" s="9">
        <v>-7.2704800000000001</v>
      </c>
      <c r="O3488" s="9">
        <v>0</v>
      </c>
      <c r="P3488" s="9">
        <v>0</v>
      </c>
      <c r="Q3488" s="9">
        <v>0</v>
      </c>
      <c r="R3488" s="9" t="s">
        <v>393</v>
      </c>
      <c r="S3488" s="9" t="s">
        <v>15263</v>
      </c>
    </row>
    <row r="3489" spans="1:22" hidden="1" x14ac:dyDescent="0.2">
      <c r="A3489" s="9">
        <v>3580</v>
      </c>
      <c r="B3489" s="9" t="s">
        <v>15264</v>
      </c>
      <c r="C3489" s="9" t="s">
        <v>792</v>
      </c>
      <c r="E3489" s="9" t="s">
        <v>229</v>
      </c>
      <c r="F3489" s="9" t="s">
        <v>976</v>
      </c>
      <c r="G3489" s="9">
        <v>46.1</v>
      </c>
      <c r="I3489" s="9">
        <v>1958</v>
      </c>
      <c r="J3489" s="9">
        <v>1958</v>
      </c>
      <c r="L3489" s="9">
        <v>56.484451999999997</v>
      </c>
      <c r="M3489" s="9">
        <v>-4.3626740000000002</v>
      </c>
      <c r="O3489" s="9">
        <v>0</v>
      </c>
      <c r="P3489" s="9">
        <v>0</v>
      </c>
      <c r="Q3489" s="9">
        <v>0</v>
      </c>
      <c r="R3489" s="9" t="s">
        <v>393</v>
      </c>
      <c r="S3489" s="9" t="s">
        <v>15265</v>
      </c>
      <c r="T3489" s="9" t="s">
        <v>15266</v>
      </c>
    </row>
    <row r="3490" spans="1:22" hidden="1" x14ac:dyDescent="0.2">
      <c r="A3490" s="9">
        <v>3581</v>
      </c>
      <c r="B3490" s="9" t="s">
        <v>15267</v>
      </c>
      <c r="C3490" s="9" t="s">
        <v>792</v>
      </c>
      <c r="E3490" s="9" t="s">
        <v>229</v>
      </c>
      <c r="F3490" s="9" t="s">
        <v>3448</v>
      </c>
      <c r="G3490" s="9">
        <v>1.6</v>
      </c>
      <c r="I3490" s="9">
        <v>1931</v>
      </c>
      <c r="J3490" s="9">
        <v>1931</v>
      </c>
      <c r="L3490" s="9">
        <v>46.410809999999998</v>
      </c>
      <c r="M3490" s="9">
        <v>13.613390000000001</v>
      </c>
      <c r="O3490" s="9">
        <v>0</v>
      </c>
      <c r="P3490" s="9">
        <v>0</v>
      </c>
      <c r="Q3490" s="9">
        <v>0</v>
      </c>
      <c r="R3490" s="9" t="s">
        <v>393</v>
      </c>
      <c r="S3490" s="9" t="s">
        <v>15268</v>
      </c>
    </row>
    <row r="3491" spans="1:22" hidden="1" x14ac:dyDescent="0.2">
      <c r="A3491" s="9">
        <v>3584</v>
      </c>
      <c r="B3491" s="9" t="s">
        <v>15269</v>
      </c>
      <c r="C3491" s="9" t="s">
        <v>242</v>
      </c>
      <c r="D3491" s="9" t="s">
        <v>334</v>
      </c>
      <c r="E3491" s="9" t="s">
        <v>243</v>
      </c>
      <c r="F3491" s="9" t="s">
        <v>565</v>
      </c>
      <c r="G3491" s="9">
        <v>17.3</v>
      </c>
      <c r="H3491" s="9">
        <v>0.40479999999999999</v>
      </c>
      <c r="I3491" s="9">
        <v>2018</v>
      </c>
      <c r="J3491" s="9">
        <v>2018</v>
      </c>
      <c r="L3491" s="9">
        <v>50.877230099999998</v>
      </c>
      <c r="M3491" s="9">
        <v>12.079620800000001</v>
      </c>
      <c r="O3491" s="9">
        <v>0</v>
      </c>
      <c r="P3491" s="9">
        <v>0</v>
      </c>
      <c r="Q3491" s="9">
        <v>0</v>
      </c>
      <c r="R3491" s="9" t="s">
        <v>393</v>
      </c>
      <c r="S3491" s="9" t="s">
        <v>15270</v>
      </c>
    </row>
    <row r="3492" spans="1:22" hidden="1" x14ac:dyDescent="0.2">
      <c r="A3492" s="9">
        <v>3587</v>
      </c>
      <c r="B3492" s="9" t="s">
        <v>10433</v>
      </c>
      <c r="C3492" s="9" t="s">
        <v>11107</v>
      </c>
      <c r="D3492" s="9" t="s">
        <v>334</v>
      </c>
      <c r="E3492" s="9" t="s">
        <v>243</v>
      </c>
      <c r="F3492" s="9" t="s">
        <v>565</v>
      </c>
      <c r="G3492" s="9">
        <v>40</v>
      </c>
      <c r="H3492" s="9">
        <v>0.33</v>
      </c>
      <c r="I3492" s="9">
        <v>2006</v>
      </c>
      <c r="J3492" s="9">
        <v>2012</v>
      </c>
      <c r="L3492" s="9">
        <v>49.522584999999999</v>
      </c>
      <c r="M3492" s="9">
        <v>8.4529299999999896</v>
      </c>
      <c r="O3492" s="9">
        <v>0</v>
      </c>
      <c r="P3492" s="9">
        <v>0</v>
      </c>
      <c r="Q3492" s="9">
        <v>0</v>
      </c>
      <c r="R3492" s="9" t="s">
        <v>393</v>
      </c>
      <c r="S3492" s="9" t="s">
        <v>15271</v>
      </c>
      <c r="T3492" s="9" t="s">
        <v>15272</v>
      </c>
      <c r="U3492" s="9" t="s">
        <v>15273</v>
      </c>
      <c r="V3492" s="9" t="s">
        <v>15274</v>
      </c>
    </row>
    <row r="3493" spans="1:22" hidden="1" x14ac:dyDescent="0.2">
      <c r="A3493" s="9">
        <v>3591</v>
      </c>
      <c r="B3493" s="9" t="s">
        <v>15275</v>
      </c>
      <c r="C3493" s="9" t="s">
        <v>392</v>
      </c>
      <c r="E3493" s="9" t="s">
        <v>229</v>
      </c>
      <c r="F3493" s="9" t="s">
        <v>2452</v>
      </c>
      <c r="G3493" s="9">
        <v>70</v>
      </c>
      <c r="I3493" s="9">
        <v>1975</v>
      </c>
      <c r="J3493" s="9">
        <v>1975</v>
      </c>
      <c r="L3493" s="9">
        <v>54.9955199999999</v>
      </c>
      <c r="M3493" s="9">
        <v>11.88538</v>
      </c>
      <c r="O3493" s="9">
        <v>0</v>
      </c>
      <c r="P3493" s="9">
        <v>0</v>
      </c>
      <c r="Q3493" s="9">
        <v>0</v>
      </c>
      <c r="R3493" s="9" t="s">
        <v>393</v>
      </c>
      <c r="S3493" s="9" t="s">
        <v>15276</v>
      </c>
    </row>
    <row r="3494" spans="1:22" hidden="1" x14ac:dyDescent="0.2">
      <c r="A3494" s="9">
        <v>3592</v>
      </c>
      <c r="B3494" s="9" t="s">
        <v>15277</v>
      </c>
      <c r="C3494" s="9" t="s">
        <v>242</v>
      </c>
      <c r="D3494" s="9" t="s">
        <v>334</v>
      </c>
      <c r="E3494" s="9" t="s">
        <v>229</v>
      </c>
      <c r="F3494" s="9" t="s">
        <v>565</v>
      </c>
      <c r="G3494" s="9">
        <v>15.1</v>
      </c>
      <c r="H3494" s="9">
        <v>0.38500000000000001</v>
      </c>
      <c r="I3494" s="9">
        <v>2000</v>
      </c>
      <c r="J3494" s="9">
        <v>2000</v>
      </c>
      <c r="L3494" s="9">
        <v>48.056350999999999</v>
      </c>
      <c r="M3494" s="9">
        <v>12.185174</v>
      </c>
      <c r="O3494" s="9">
        <v>0</v>
      </c>
      <c r="P3494" s="9">
        <v>0</v>
      </c>
      <c r="Q3494" s="9">
        <v>0</v>
      </c>
      <c r="R3494" s="9" t="s">
        <v>393</v>
      </c>
      <c r="S3494" s="9" t="s">
        <v>15278</v>
      </c>
    </row>
    <row r="3495" spans="1:22" hidden="1" x14ac:dyDescent="0.2">
      <c r="A3495" s="9">
        <v>3593</v>
      </c>
      <c r="B3495" s="9" t="s">
        <v>15279</v>
      </c>
      <c r="C3495" s="9" t="s">
        <v>792</v>
      </c>
      <c r="E3495" s="9" t="s">
        <v>229</v>
      </c>
      <c r="F3495" s="9" t="s">
        <v>976</v>
      </c>
      <c r="G3495" s="9">
        <v>0.1</v>
      </c>
      <c r="I3495" s="9">
        <v>1954</v>
      </c>
      <c r="J3495" s="9">
        <v>1954</v>
      </c>
      <c r="L3495" s="9">
        <v>57.565005999999997</v>
      </c>
      <c r="M3495" s="9">
        <v>-4.717085</v>
      </c>
      <c r="O3495" s="9">
        <v>0</v>
      </c>
      <c r="P3495" s="9">
        <v>0</v>
      </c>
      <c r="Q3495" s="9">
        <v>0</v>
      </c>
      <c r="R3495" s="9" t="s">
        <v>393</v>
      </c>
      <c r="S3495" s="9" t="s">
        <v>15280</v>
      </c>
    </row>
    <row r="3496" spans="1:22" hidden="1" x14ac:dyDescent="0.2">
      <c r="A3496" s="9">
        <v>3594</v>
      </c>
      <c r="B3496" s="9" t="s">
        <v>15281</v>
      </c>
      <c r="C3496" s="9" t="s">
        <v>242</v>
      </c>
      <c r="D3496" s="9" t="s">
        <v>228</v>
      </c>
      <c r="E3496" s="9" t="s">
        <v>243</v>
      </c>
      <c r="F3496" s="9" t="s">
        <v>565</v>
      </c>
      <c r="G3496" s="9">
        <v>15.8</v>
      </c>
      <c r="H3496" s="9">
        <v>0.54449999999999998</v>
      </c>
      <c r="I3496" s="9">
        <v>2001</v>
      </c>
      <c r="J3496" s="9">
        <v>2001</v>
      </c>
      <c r="L3496" s="9">
        <v>50.943082390000001</v>
      </c>
      <c r="M3496" s="9">
        <v>7.0852391920000004</v>
      </c>
      <c r="O3496" s="9">
        <v>0</v>
      </c>
      <c r="P3496" s="9">
        <v>0</v>
      </c>
      <c r="Q3496" s="9">
        <v>0</v>
      </c>
      <c r="R3496" s="9" t="s">
        <v>393</v>
      </c>
      <c r="S3496" s="9" t="s">
        <v>15282</v>
      </c>
    </row>
    <row r="3497" spans="1:22" hidden="1" x14ac:dyDescent="0.2">
      <c r="A3497" s="9">
        <v>3596</v>
      </c>
      <c r="B3497" s="9" t="s">
        <v>15283</v>
      </c>
      <c r="C3497" s="9" t="s">
        <v>11107</v>
      </c>
      <c r="D3497" s="9" t="s">
        <v>334</v>
      </c>
      <c r="E3497" s="9" t="s">
        <v>229</v>
      </c>
      <c r="F3497" s="9" t="s">
        <v>565</v>
      </c>
      <c r="G3497" s="9">
        <v>44</v>
      </c>
      <c r="H3497" s="9">
        <v>0.33</v>
      </c>
      <c r="I3497" s="9">
        <v>2012</v>
      </c>
      <c r="J3497" s="9">
        <v>2012</v>
      </c>
      <c r="L3497" s="9">
        <v>53.114561999999999</v>
      </c>
      <c r="M3497" s="9">
        <v>8.8181860000000007</v>
      </c>
      <c r="O3497" s="9">
        <v>0</v>
      </c>
      <c r="P3497" s="9">
        <v>0</v>
      </c>
      <c r="Q3497" s="9">
        <v>0</v>
      </c>
      <c r="R3497" s="9" t="s">
        <v>393</v>
      </c>
      <c r="S3497" s="9" t="s">
        <v>15284</v>
      </c>
    </row>
    <row r="3498" spans="1:22" hidden="1" x14ac:dyDescent="0.2">
      <c r="A3498" s="9">
        <v>3597</v>
      </c>
      <c r="B3498" s="9" t="s">
        <v>15285</v>
      </c>
      <c r="C3498" s="9" t="s">
        <v>11107</v>
      </c>
      <c r="D3498" s="9" t="s">
        <v>334</v>
      </c>
      <c r="E3498" s="9" t="s">
        <v>229</v>
      </c>
      <c r="F3498" s="9" t="s">
        <v>565</v>
      </c>
      <c r="G3498" s="9">
        <v>12.5</v>
      </c>
      <c r="H3498" s="9">
        <v>0.33</v>
      </c>
      <c r="I3498" s="9">
        <v>1994</v>
      </c>
      <c r="J3498" s="9">
        <v>1994</v>
      </c>
      <c r="L3498" s="9">
        <v>48.185079999999999</v>
      </c>
      <c r="M3498" s="9">
        <v>12.73606</v>
      </c>
      <c r="O3498" s="9">
        <v>0</v>
      </c>
      <c r="P3498" s="9">
        <v>0</v>
      </c>
      <c r="Q3498" s="9">
        <v>0</v>
      </c>
      <c r="R3498" s="9" t="s">
        <v>393</v>
      </c>
      <c r="S3498" s="9" t="s">
        <v>15286</v>
      </c>
    </row>
    <row r="3499" spans="1:22" hidden="1" x14ac:dyDescent="0.2">
      <c r="A3499" s="9">
        <v>3598</v>
      </c>
      <c r="B3499" s="9" t="s">
        <v>15287</v>
      </c>
      <c r="C3499" s="9" t="s">
        <v>11107</v>
      </c>
      <c r="D3499" s="9" t="s">
        <v>334</v>
      </c>
      <c r="E3499" s="9" t="s">
        <v>229</v>
      </c>
      <c r="F3499" s="9" t="s">
        <v>565</v>
      </c>
      <c r="G3499" s="9">
        <v>72.5</v>
      </c>
      <c r="H3499" s="9">
        <v>0.33</v>
      </c>
      <c r="I3499" s="9">
        <v>1969</v>
      </c>
      <c r="J3499" s="9">
        <v>2006</v>
      </c>
      <c r="L3499" s="9">
        <v>50.161720000000003</v>
      </c>
      <c r="M3499" s="9">
        <v>8.6361050000000006</v>
      </c>
      <c r="O3499" s="9">
        <v>0</v>
      </c>
      <c r="P3499" s="9">
        <v>0</v>
      </c>
      <c r="Q3499" s="9">
        <v>0</v>
      </c>
      <c r="R3499" s="9" t="s">
        <v>393</v>
      </c>
      <c r="S3499" s="9" t="s">
        <v>15288</v>
      </c>
      <c r="T3499" s="9" t="s">
        <v>15289</v>
      </c>
    </row>
    <row r="3500" spans="1:22" hidden="1" x14ac:dyDescent="0.2">
      <c r="A3500" s="9">
        <v>3599</v>
      </c>
      <c r="B3500" s="9" t="s">
        <v>15290</v>
      </c>
      <c r="C3500" s="9" t="s">
        <v>11107</v>
      </c>
      <c r="D3500" s="9" t="s">
        <v>334</v>
      </c>
      <c r="E3500" s="9" t="s">
        <v>229</v>
      </c>
      <c r="F3500" s="9" t="s">
        <v>565</v>
      </c>
      <c r="G3500" s="9">
        <v>15.6</v>
      </c>
      <c r="H3500" s="9">
        <v>0.32999999999999902</v>
      </c>
      <c r="I3500" s="9">
        <v>2009</v>
      </c>
      <c r="J3500" s="9">
        <v>2009</v>
      </c>
      <c r="L3500" s="9">
        <v>50.025939999999999</v>
      </c>
      <c r="M3500" s="9">
        <v>8.2418300000000002</v>
      </c>
      <c r="O3500" s="9">
        <v>0</v>
      </c>
      <c r="P3500" s="9">
        <v>0</v>
      </c>
      <c r="Q3500" s="9">
        <v>0</v>
      </c>
      <c r="R3500" s="9" t="s">
        <v>393</v>
      </c>
      <c r="S3500" s="9" t="s">
        <v>15291</v>
      </c>
    </row>
    <row r="3501" spans="1:22" hidden="1" x14ac:dyDescent="0.2">
      <c r="A3501" s="9">
        <v>3600</v>
      </c>
      <c r="B3501" s="9" t="s">
        <v>15292</v>
      </c>
      <c r="C3501" s="9" t="s">
        <v>11107</v>
      </c>
      <c r="D3501" s="9" t="s">
        <v>334</v>
      </c>
      <c r="E3501" s="9" t="s">
        <v>229</v>
      </c>
      <c r="F3501" s="9" t="s">
        <v>565</v>
      </c>
      <c r="G3501" s="9">
        <v>15</v>
      </c>
      <c r="H3501" s="9">
        <v>0.33</v>
      </c>
      <c r="I3501" s="9">
        <v>1999</v>
      </c>
      <c r="J3501" s="9">
        <v>1999</v>
      </c>
      <c r="L3501" s="9">
        <v>49.22822</v>
      </c>
      <c r="M3501" s="9">
        <v>7.5955300000000001</v>
      </c>
      <c r="O3501" s="9">
        <v>0</v>
      </c>
      <c r="P3501" s="9">
        <v>0</v>
      </c>
      <c r="Q3501" s="9">
        <v>0</v>
      </c>
      <c r="R3501" s="9" t="s">
        <v>393</v>
      </c>
      <c r="S3501" s="9" t="s">
        <v>15293</v>
      </c>
    </row>
    <row r="3502" spans="1:22" hidden="1" x14ac:dyDescent="0.2">
      <c r="A3502" s="9">
        <v>3601</v>
      </c>
      <c r="B3502" s="9" t="s">
        <v>15294</v>
      </c>
      <c r="C3502" s="9" t="s">
        <v>11107</v>
      </c>
      <c r="D3502" s="9" t="s">
        <v>334</v>
      </c>
      <c r="E3502" s="9" t="s">
        <v>229</v>
      </c>
      <c r="F3502" s="9" t="s">
        <v>565</v>
      </c>
      <c r="G3502" s="9">
        <v>58.4</v>
      </c>
      <c r="H3502" s="9">
        <v>0.33</v>
      </c>
      <c r="I3502" s="9">
        <v>2005</v>
      </c>
      <c r="J3502" s="9">
        <v>2006</v>
      </c>
      <c r="L3502" s="9">
        <v>52.185339999999997</v>
      </c>
      <c r="M3502" s="9">
        <v>11.67906</v>
      </c>
      <c r="O3502" s="9">
        <v>0</v>
      </c>
      <c r="P3502" s="9">
        <v>0</v>
      </c>
      <c r="Q3502" s="9">
        <v>0</v>
      </c>
      <c r="R3502" s="9" t="s">
        <v>393</v>
      </c>
      <c r="S3502" s="9" t="s">
        <v>15295</v>
      </c>
      <c r="T3502" s="9" t="s">
        <v>15296</v>
      </c>
    </row>
    <row r="3503" spans="1:22" hidden="1" x14ac:dyDescent="0.2">
      <c r="A3503" s="9">
        <v>3602</v>
      </c>
      <c r="B3503" s="9" t="s">
        <v>15297</v>
      </c>
      <c r="C3503" s="9" t="s">
        <v>11107</v>
      </c>
      <c r="D3503" s="9" t="s">
        <v>334</v>
      </c>
      <c r="E3503" s="9" t="s">
        <v>229</v>
      </c>
      <c r="F3503" s="9" t="s">
        <v>565</v>
      </c>
      <c r="G3503" s="9">
        <v>9</v>
      </c>
      <c r="H3503" s="9">
        <v>0.33</v>
      </c>
      <c r="I3503" s="9">
        <v>1988</v>
      </c>
      <c r="J3503" s="9">
        <v>1988</v>
      </c>
      <c r="L3503" s="9">
        <v>47.856133999999997</v>
      </c>
      <c r="M3503" s="9">
        <v>12.134085000000001</v>
      </c>
      <c r="O3503" s="9">
        <v>0</v>
      </c>
      <c r="P3503" s="9">
        <v>0</v>
      </c>
      <c r="Q3503" s="9">
        <v>0</v>
      </c>
      <c r="R3503" s="9" t="s">
        <v>393</v>
      </c>
      <c r="S3503" s="9" t="s">
        <v>15298</v>
      </c>
    </row>
    <row r="3504" spans="1:22" hidden="1" x14ac:dyDescent="0.2">
      <c r="A3504" s="9">
        <v>3603</v>
      </c>
      <c r="B3504" s="9" t="s">
        <v>15299</v>
      </c>
      <c r="C3504" s="9" t="s">
        <v>468</v>
      </c>
      <c r="D3504" s="9" t="s">
        <v>334</v>
      </c>
      <c r="E3504" s="9" t="s">
        <v>229</v>
      </c>
      <c r="F3504" s="9" t="s">
        <v>565</v>
      </c>
      <c r="G3504" s="9">
        <v>70</v>
      </c>
      <c r="H3504" s="9">
        <v>0.3795</v>
      </c>
      <c r="I3504" s="9">
        <v>1995</v>
      </c>
      <c r="J3504" s="9">
        <v>1995</v>
      </c>
      <c r="L3504" s="9">
        <v>49.060809999999996</v>
      </c>
      <c r="M3504" s="9">
        <v>8.3243899999999993</v>
      </c>
      <c r="O3504" s="9">
        <v>0</v>
      </c>
      <c r="P3504" s="9">
        <v>0</v>
      </c>
      <c r="Q3504" s="9">
        <v>0</v>
      </c>
      <c r="R3504" s="9" t="s">
        <v>393</v>
      </c>
      <c r="S3504" s="9" t="s">
        <v>15300</v>
      </c>
      <c r="T3504" s="9" t="s">
        <v>15301</v>
      </c>
    </row>
    <row r="3505" spans="1:23" hidden="1" x14ac:dyDescent="0.2">
      <c r="A3505" s="9">
        <v>3605</v>
      </c>
      <c r="B3505" s="9" t="s">
        <v>5365</v>
      </c>
      <c r="C3505" s="9" t="s">
        <v>242</v>
      </c>
      <c r="D3505" s="9" t="s">
        <v>334</v>
      </c>
      <c r="E3505" s="9" t="s">
        <v>243</v>
      </c>
      <c r="F3505" s="9" t="s">
        <v>565</v>
      </c>
      <c r="G3505" s="9">
        <v>10.1</v>
      </c>
      <c r="H3505" s="9">
        <v>0.36299999999999999</v>
      </c>
      <c r="I3505" s="9">
        <v>1980</v>
      </c>
      <c r="J3505" s="9">
        <v>1980</v>
      </c>
      <c r="L3505" s="9">
        <v>52.029657</v>
      </c>
      <c r="M3505" s="9">
        <v>8.9071630000000006</v>
      </c>
      <c r="O3505" s="9">
        <v>0</v>
      </c>
      <c r="P3505" s="9">
        <v>0</v>
      </c>
      <c r="Q3505" s="9">
        <v>0</v>
      </c>
      <c r="R3505" s="9" t="s">
        <v>393</v>
      </c>
      <c r="S3505" s="9" t="s">
        <v>15302</v>
      </c>
    </row>
    <row r="3506" spans="1:23" hidden="1" x14ac:dyDescent="0.2">
      <c r="A3506" s="9">
        <v>3606</v>
      </c>
      <c r="B3506" s="9" t="s">
        <v>15303</v>
      </c>
      <c r="C3506" s="9" t="s">
        <v>468</v>
      </c>
      <c r="D3506" s="9" t="s">
        <v>334</v>
      </c>
      <c r="E3506" s="9" t="s">
        <v>229</v>
      </c>
      <c r="F3506" s="9" t="s">
        <v>565</v>
      </c>
      <c r="G3506" s="9">
        <v>86</v>
      </c>
      <c r="H3506" s="9">
        <v>0.315</v>
      </c>
      <c r="I3506" s="9">
        <v>1975</v>
      </c>
      <c r="J3506" s="9">
        <v>1975</v>
      </c>
      <c r="L3506" s="9">
        <v>53.128909999999998</v>
      </c>
      <c r="M3506" s="9">
        <v>8.6852400000000003</v>
      </c>
      <c r="O3506" s="9">
        <v>0</v>
      </c>
      <c r="P3506" s="9">
        <v>0</v>
      </c>
      <c r="Q3506" s="9">
        <v>0</v>
      </c>
      <c r="R3506" s="9" t="s">
        <v>393</v>
      </c>
      <c r="S3506" s="9" t="s">
        <v>15304</v>
      </c>
    </row>
    <row r="3507" spans="1:23" hidden="1" x14ac:dyDescent="0.2">
      <c r="A3507" s="9">
        <v>3607</v>
      </c>
      <c r="B3507" s="9" t="s">
        <v>15303</v>
      </c>
      <c r="C3507" s="9" t="s">
        <v>392</v>
      </c>
      <c r="D3507" s="9" t="s">
        <v>334</v>
      </c>
      <c r="E3507" s="9" t="s">
        <v>229</v>
      </c>
      <c r="F3507" s="9" t="s">
        <v>565</v>
      </c>
      <c r="G3507" s="9">
        <v>160</v>
      </c>
      <c r="I3507" s="9">
        <v>1975</v>
      </c>
      <c r="J3507" s="9">
        <v>2002</v>
      </c>
      <c r="L3507" s="9">
        <v>53.128909999999998</v>
      </c>
      <c r="M3507" s="9">
        <v>8.6852400000000003</v>
      </c>
      <c r="O3507" s="9">
        <v>0</v>
      </c>
      <c r="P3507" s="9">
        <v>0</v>
      </c>
      <c r="Q3507" s="9">
        <v>0</v>
      </c>
      <c r="R3507" s="9" t="s">
        <v>15305</v>
      </c>
      <c r="S3507" s="9" t="s">
        <v>15306</v>
      </c>
    </row>
    <row r="3508" spans="1:23" x14ac:dyDescent="0.2">
      <c r="A3508" s="9">
        <v>3608</v>
      </c>
      <c r="B3508" s="9" t="s">
        <v>555</v>
      </c>
      <c r="C3508" s="9" t="s">
        <v>242</v>
      </c>
      <c r="D3508" s="9" t="s">
        <v>228</v>
      </c>
      <c r="E3508" s="9" t="s">
        <v>229</v>
      </c>
      <c r="F3508" s="9" t="s">
        <v>68</v>
      </c>
      <c r="G3508" s="9">
        <v>103</v>
      </c>
      <c r="L3508" s="9">
        <v>52.101570000000002</v>
      </c>
      <c r="M3508" s="9">
        <v>5.0798199999999998</v>
      </c>
      <c r="O3508" s="9">
        <v>0</v>
      </c>
      <c r="P3508" s="9">
        <v>0</v>
      </c>
      <c r="Q3508" s="9">
        <v>0</v>
      </c>
      <c r="R3508" s="9" t="s">
        <v>556</v>
      </c>
      <c r="S3508" s="9" t="s">
        <v>557</v>
      </c>
    </row>
    <row r="3509" spans="1:23" hidden="1" x14ac:dyDescent="0.2">
      <c r="A3509" s="9">
        <v>3609</v>
      </c>
      <c r="B3509" s="9" t="s">
        <v>15307</v>
      </c>
      <c r="C3509" s="9" t="s">
        <v>11107</v>
      </c>
      <c r="D3509" s="9" t="s">
        <v>334</v>
      </c>
      <c r="E3509" s="9" t="s">
        <v>229</v>
      </c>
      <c r="F3509" s="9" t="s">
        <v>565</v>
      </c>
      <c r="G3509" s="9">
        <v>33.1</v>
      </c>
      <c r="H3509" s="9">
        <v>0.32999999999999902</v>
      </c>
      <c r="I3509" s="9">
        <v>1976</v>
      </c>
      <c r="J3509" s="9">
        <v>2002</v>
      </c>
      <c r="L3509" s="9">
        <v>51.380380000000002</v>
      </c>
      <c r="M3509" s="9">
        <v>6.6373199999999999</v>
      </c>
      <c r="O3509" s="9">
        <v>0</v>
      </c>
      <c r="P3509" s="9">
        <v>0</v>
      </c>
      <c r="Q3509" s="9">
        <v>0</v>
      </c>
      <c r="R3509" s="9" t="s">
        <v>393</v>
      </c>
      <c r="S3509" s="9" t="s">
        <v>15308</v>
      </c>
      <c r="T3509" s="9" t="s">
        <v>15309</v>
      </c>
      <c r="U3509" s="9" t="s">
        <v>15310</v>
      </c>
      <c r="V3509" s="9" t="s">
        <v>15311</v>
      </c>
      <c r="W3509" s="9" t="s">
        <v>15312</v>
      </c>
    </row>
    <row r="3510" spans="1:23" hidden="1" x14ac:dyDescent="0.2">
      <c r="A3510" s="9">
        <v>3610</v>
      </c>
      <c r="B3510" s="9" t="s">
        <v>15313</v>
      </c>
      <c r="C3510" s="9" t="s">
        <v>468</v>
      </c>
      <c r="D3510" s="9" t="s">
        <v>334</v>
      </c>
      <c r="E3510" s="9" t="s">
        <v>229</v>
      </c>
      <c r="F3510" s="9" t="s">
        <v>565</v>
      </c>
      <c r="G3510" s="9">
        <v>34</v>
      </c>
      <c r="H3510" s="9">
        <v>0.30459999999999998</v>
      </c>
      <c r="I3510" s="9">
        <v>1971</v>
      </c>
      <c r="J3510" s="9">
        <v>1971</v>
      </c>
      <c r="L3510" s="9">
        <v>52.537351110000003</v>
      </c>
      <c r="M3510" s="9">
        <v>13.346114160000001</v>
      </c>
      <c r="O3510" s="9">
        <v>0</v>
      </c>
      <c r="P3510" s="9">
        <v>0</v>
      </c>
      <c r="Q3510" s="9">
        <v>0</v>
      </c>
      <c r="R3510" s="9" t="s">
        <v>393</v>
      </c>
      <c r="S3510" s="9" t="s">
        <v>15314</v>
      </c>
    </row>
    <row r="3511" spans="1:23" hidden="1" x14ac:dyDescent="0.2">
      <c r="A3511" s="9">
        <v>3611</v>
      </c>
      <c r="B3511" s="9" t="s">
        <v>15315</v>
      </c>
      <c r="C3511" s="9" t="s">
        <v>468</v>
      </c>
      <c r="E3511" s="9" t="s">
        <v>229</v>
      </c>
      <c r="F3511" s="9" t="s">
        <v>586</v>
      </c>
      <c r="G3511" s="9">
        <v>370</v>
      </c>
      <c r="L3511" s="9">
        <v>48.380450000000003</v>
      </c>
      <c r="M3511" s="9">
        <v>2.8510800000000001</v>
      </c>
      <c r="O3511" s="9">
        <v>0</v>
      </c>
      <c r="P3511" s="9">
        <v>0</v>
      </c>
      <c r="Q3511" s="9">
        <v>0</v>
      </c>
      <c r="R3511" s="9" t="s">
        <v>15316</v>
      </c>
      <c r="S3511" s="9" t="s">
        <v>15317</v>
      </c>
      <c r="T3511" s="9" t="s">
        <v>15318</v>
      </c>
    </row>
    <row r="3512" spans="1:23" hidden="1" x14ac:dyDescent="0.2">
      <c r="A3512" s="9">
        <v>3616</v>
      </c>
      <c r="B3512" s="9" t="s">
        <v>15319</v>
      </c>
      <c r="C3512" s="9" t="s">
        <v>242</v>
      </c>
      <c r="D3512" s="9" t="s">
        <v>334</v>
      </c>
      <c r="E3512" s="9" t="s">
        <v>229</v>
      </c>
      <c r="F3512" s="9" t="s">
        <v>565</v>
      </c>
      <c r="G3512" s="9">
        <v>14</v>
      </c>
      <c r="H3512" s="9">
        <v>0.31900000000000001</v>
      </c>
      <c r="I3512" s="9">
        <v>1940</v>
      </c>
      <c r="J3512" s="9">
        <v>1940</v>
      </c>
      <c r="L3512" s="9">
        <v>50.772840000000002</v>
      </c>
      <c r="M3512" s="9">
        <v>6.49003</v>
      </c>
      <c r="O3512" s="9">
        <v>0</v>
      </c>
      <c r="P3512" s="9">
        <v>0</v>
      </c>
      <c r="Q3512" s="9">
        <v>0</v>
      </c>
      <c r="R3512" s="9" t="s">
        <v>393</v>
      </c>
      <c r="S3512" s="9" t="s">
        <v>15320</v>
      </c>
    </row>
    <row r="3513" spans="1:23" hidden="1" x14ac:dyDescent="0.2">
      <c r="A3513" s="9">
        <v>3617</v>
      </c>
      <c r="B3513" s="9" t="s">
        <v>13209</v>
      </c>
      <c r="C3513" s="9" t="s">
        <v>11107</v>
      </c>
      <c r="D3513" s="9" t="s">
        <v>334</v>
      </c>
      <c r="E3513" s="9" t="s">
        <v>229</v>
      </c>
      <c r="F3513" s="9" t="s">
        <v>565</v>
      </c>
      <c r="G3513" s="9">
        <v>14.7</v>
      </c>
      <c r="H3513" s="9">
        <v>0.33</v>
      </c>
      <c r="I3513" s="9">
        <v>1985</v>
      </c>
      <c r="J3513" s="9">
        <v>1985</v>
      </c>
      <c r="L3513" s="9">
        <v>51.2976283</v>
      </c>
      <c r="M3513" s="9">
        <v>9.52410538</v>
      </c>
      <c r="O3513" s="9">
        <v>0</v>
      </c>
      <c r="P3513" s="9">
        <v>0</v>
      </c>
      <c r="Q3513" s="9">
        <v>0</v>
      </c>
      <c r="R3513" s="9" t="s">
        <v>393</v>
      </c>
      <c r="S3513" s="9" t="s">
        <v>15321</v>
      </c>
    </row>
    <row r="3514" spans="1:23" hidden="1" x14ac:dyDescent="0.2">
      <c r="A3514" s="9">
        <v>3618</v>
      </c>
      <c r="B3514" s="9" t="s">
        <v>15322</v>
      </c>
      <c r="C3514" s="9" t="s">
        <v>11107</v>
      </c>
      <c r="D3514" s="9" t="s">
        <v>334</v>
      </c>
      <c r="E3514" s="9" t="s">
        <v>229</v>
      </c>
      <c r="F3514" s="9" t="s">
        <v>565</v>
      </c>
      <c r="G3514" s="9">
        <v>14.5</v>
      </c>
      <c r="H3514" s="9">
        <v>0.33</v>
      </c>
      <c r="I3514" s="9">
        <v>1972</v>
      </c>
      <c r="J3514" s="9">
        <v>1972</v>
      </c>
      <c r="L3514" s="9">
        <v>50.065330000000003</v>
      </c>
      <c r="M3514" s="9">
        <v>8.7689800000000009</v>
      </c>
      <c r="O3514" s="9">
        <v>0</v>
      </c>
      <c r="P3514" s="9">
        <v>0</v>
      </c>
      <c r="Q3514" s="9">
        <v>0</v>
      </c>
      <c r="R3514" s="9" t="s">
        <v>393</v>
      </c>
      <c r="S3514" s="9" t="s">
        <v>15323</v>
      </c>
    </row>
    <row r="3515" spans="1:23" hidden="1" x14ac:dyDescent="0.2">
      <c r="A3515" s="9">
        <v>3619</v>
      </c>
      <c r="B3515" s="9" t="s">
        <v>15324</v>
      </c>
      <c r="C3515" s="9" t="s">
        <v>11107</v>
      </c>
      <c r="D3515" s="9" t="s">
        <v>334</v>
      </c>
      <c r="E3515" s="9" t="s">
        <v>229</v>
      </c>
      <c r="F3515" s="9" t="s">
        <v>565</v>
      </c>
      <c r="G3515" s="9">
        <v>54</v>
      </c>
      <c r="H3515" s="9">
        <v>0.33</v>
      </c>
      <c r="I3515" s="9">
        <v>1982</v>
      </c>
      <c r="J3515" s="9">
        <v>1982</v>
      </c>
      <c r="L3515" s="9">
        <v>49.309980000000003</v>
      </c>
      <c r="M3515" s="9">
        <v>12.087949999999999</v>
      </c>
      <c r="O3515" s="9">
        <v>0</v>
      </c>
      <c r="P3515" s="9">
        <v>0</v>
      </c>
      <c r="Q3515" s="9">
        <v>0</v>
      </c>
      <c r="R3515" s="9" t="s">
        <v>393</v>
      </c>
      <c r="S3515" s="9" t="s">
        <v>15325</v>
      </c>
    </row>
    <row r="3516" spans="1:23" hidden="1" x14ac:dyDescent="0.2">
      <c r="A3516" s="9">
        <v>3620</v>
      </c>
      <c r="B3516" s="9" t="s">
        <v>15326</v>
      </c>
      <c r="C3516" s="9" t="s">
        <v>2522</v>
      </c>
      <c r="D3516" s="9" t="s">
        <v>334</v>
      </c>
      <c r="E3516" s="9" t="s">
        <v>229</v>
      </c>
      <c r="F3516" s="9" t="s">
        <v>565</v>
      </c>
      <c r="G3516" s="9">
        <v>20</v>
      </c>
      <c r="H3516" s="9">
        <v>0.38</v>
      </c>
      <c r="I3516" s="9">
        <v>2005</v>
      </c>
      <c r="J3516" s="9">
        <v>2005</v>
      </c>
      <c r="L3516" s="9">
        <v>53.531880440000002</v>
      </c>
      <c r="M3516" s="9">
        <v>10.07459164</v>
      </c>
      <c r="O3516" s="9">
        <v>0</v>
      </c>
      <c r="P3516" s="9">
        <v>0</v>
      </c>
      <c r="Q3516" s="9">
        <v>0</v>
      </c>
      <c r="R3516" s="9" t="s">
        <v>393</v>
      </c>
      <c r="S3516" s="9" t="s">
        <v>15327</v>
      </c>
    </row>
    <row r="3517" spans="1:23" hidden="1" x14ac:dyDescent="0.2">
      <c r="A3517" s="9">
        <v>3622</v>
      </c>
      <c r="B3517" s="9" t="s">
        <v>15328</v>
      </c>
      <c r="C3517" s="9" t="s">
        <v>11107</v>
      </c>
      <c r="D3517" s="9" t="s">
        <v>334</v>
      </c>
      <c r="E3517" s="9" t="s">
        <v>229</v>
      </c>
      <c r="F3517" s="9" t="s">
        <v>565</v>
      </c>
      <c r="G3517" s="9">
        <v>34</v>
      </c>
      <c r="H3517" s="9">
        <v>0.33</v>
      </c>
      <c r="I3517" s="9">
        <v>1981</v>
      </c>
      <c r="J3517" s="9">
        <v>1981</v>
      </c>
      <c r="L3517" s="9">
        <v>52.04269</v>
      </c>
      <c r="M3517" s="9">
        <v>8.6071899999999992</v>
      </c>
      <c r="O3517" s="9">
        <v>0</v>
      </c>
      <c r="P3517" s="9">
        <v>0</v>
      </c>
      <c r="Q3517" s="9">
        <v>0</v>
      </c>
      <c r="R3517" s="9" t="s">
        <v>393</v>
      </c>
      <c r="S3517" s="9" t="s">
        <v>15329</v>
      </c>
    </row>
    <row r="3518" spans="1:23" hidden="1" x14ac:dyDescent="0.2">
      <c r="A3518" s="9">
        <v>3623</v>
      </c>
      <c r="B3518" s="9" t="s">
        <v>15330</v>
      </c>
      <c r="C3518" s="9" t="s">
        <v>11107</v>
      </c>
      <c r="D3518" s="9" t="s">
        <v>334</v>
      </c>
      <c r="E3518" s="9" t="s">
        <v>229</v>
      </c>
      <c r="F3518" s="9" t="s">
        <v>565</v>
      </c>
      <c r="G3518" s="9">
        <v>14.6</v>
      </c>
      <c r="H3518" s="9">
        <v>0.33</v>
      </c>
      <c r="I3518" s="9">
        <v>1986</v>
      </c>
      <c r="J3518" s="9">
        <v>1986</v>
      </c>
      <c r="L3518" s="9">
        <v>51.680390000000003</v>
      </c>
      <c r="M3518" s="9">
        <v>7.7442199999999897</v>
      </c>
      <c r="O3518" s="9">
        <v>0</v>
      </c>
      <c r="P3518" s="9">
        <v>0</v>
      </c>
      <c r="Q3518" s="9">
        <v>0</v>
      </c>
      <c r="R3518" s="9" t="s">
        <v>393</v>
      </c>
      <c r="S3518" s="9" t="s">
        <v>15331</v>
      </c>
    </row>
    <row r="3519" spans="1:23" hidden="1" x14ac:dyDescent="0.2">
      <c r="A3519" s="9">
        <v>3624</v>
      </c>
      <c r="B3519" s="9" t="s">
        <v>15332</v>
      </c>
      <c r="C3519" s="9" t="s">
        <v>11107</v>
      </c>
      <c r="D3519" s="9" t="s">
        <v>334</v>
      </c>
      <c r="E3519" s="9" t="s">
        <v>229</v>
      </c>
      <c r="F3519" s="9" t="s">
        <v>565</v>
      </c>
      <c r="G3519" s="9">
        <v>25.5</v>
      </c>
      <c r="H3519" s="9">
        <v>0.33</v>
      </c>
      <c r="I3519" s="9">
        <v>1984</v>
      </c>
      <c r="J3519" s="9">
        <v>1984</v>
      </c>
      <c r="L3519" s="9">
        <v>48.764499999999998</v>
      </c>
      <c r="M3519" s="9">
        <v>11.491849999999999</v>
      </c>
      <c r="O3519" s="9">
        <v>0</v>
      </c>
      <c r="P3519" s="9">
        <v>0</v>
      </c>
      <c r="Q3519" s="9">
        <v>0</v>
      </c>
      <c r="R3519" s="9" t="s">
        <v>393</v>
      </c>
      <c r="S3519" s="9" t="s">
        <v>15333</v>
      </c>
    </row>
    <row r="3520" spans="1:23" hidden="1" x14ac:dyDescent="0.2">
      <c r="A3520" s="9">
        <v>3625</v>
      </c>
      <c r="B3520" s="9" t="s">
        <v>15334</v>
      </c>
      <c r="C3520" s="9" t="s">
        <v>11107</v>
      </c>
      <c r="D3520" s="9" t="s">
        <v>334</v>
      </c>
      <c r="E3520" s="9" t="s">
        <v>229</v>
      </c>
      <c r="F3520" s="9" t="s">
        <v>565</v>
      </c>
      <c r="G3520" s="9">
        <v>27</v>
      </c>
      <c r="H3520" s="9">
        <v>0.33</v>
      </c>
      <c r="I3520" s="9">
        <v>1996</v>
      </c>
      <c r="J3520" s="9">
        <v>1996</v>
      </c>
      <c r="L3520" s="9">
        <v>50.838590000000003</v>
      </c>
      <c r="M3520" s="9">
        <v>6.3211700000000004</v>
      </c>
      <c r="O3520" s="9">
        <v>0</v>
      </c>
      <c r="P3520" s="9">
        <v>0</v>
      </c>
      <c r="Q3520" s="9">
        <v>0</v>
      </c>
      <c r="R3520" s="9" t="s">
        <v>393</v>
      </c>
      <c r="S3520" s="9" t="s">
        <v>15335</v>
      </c>
    </row>
    <row r="3521" spans="1:21" hidden="1" x14ac:dyDescent="0.2">
      <c r="A3521" s="9">
        <v>3627</v>
      </c>
      <c r="B3521" s="9" t="s">
        <v>15336</v>
      </c>
      <c r="C3521" s="9" t="s">
        <v>11107</v>
      </c>
      <c r="D3521" s="9" t="s">
        <v>334</v>
      </c>
      <c r="E3521" s="9" t="s">
        <v>229</v>
      </c>
      <c r="F3521" s="9" t="s">
        <v>565</v>
      </c>
      <c r="G3521" s="9">
        <v>24</v>
      </c>
      <c r="H3521" s="9">
        <v>0.33</v>
      </c>
      <c r="I3521" s="9">
        <v>1999</v>
      </c>
      <c r="J3521" s="9">
        <v>1999</v>
      </c>
      <c r="L3521" s="9">
        <v>53.520885139999997</v>
      </c>
      <c r="M3521" s="9">
        <v>9.9347734449999994</v>
      </c>
      <c r="O3521" s="9">
        <v>0</v>
      </c>
      <c r="P3521" s="9">
        <v>0</v>
      </c>
      <c r="Q3521" s="9">
        <v>0</v>
      </c>
      <c r="R3521" s="9" t="s">
        <v>393</v>
      </c>
      <c r="S3521" s="9" t="s">
        <v>15337</v>
      </c>
    </row>
    <row r="3522" spans="1:21" hidden="1" x14ac:dyDescent="0.2">
      <c r="A3522" s="9">
        <v>3629</v>
      </c>
      <c r="B3522" s="9" t="s">
        <v>2954</v>
      </c>
      <c r="C3522" s="9" t="s">
        <v>2522</v>
      </c>
      <c r="E3522" s="9" t="s">
        <v>229</v>
      </c>
      <c r="F3522" s="9" t="s">
        <v>1189</v>
      </c>
      <c r="G3522" s="9">
        <v>62.2</v>
      </c>
      <c r="L3522" s="9">
        <v>61.509751000000001</v>
      </c>
      <c r="M3522" s="9">
        <v>23.777522999999999</v>
      </c>
      <c r="O3522" s="9">
        <v>0</v>
      </c>
      <c r="P3522" s="9">
        <v>0</v>
      </c>
      <c r="Q3522" s="9">
        <v>0</v>
      </c>
      <c r="R3522" s="9" t="s">
        <v>393</v>
      </c>
      <c r="S3522" s="9" t="s">
        <v>15338</v>
      </c>
    </row>
    <row r="3523" spans="1:21" hidden="1" x14ac:dyDescent="0.2">
      <c r="A3523" s="9">
        <v>3631</v>
      </c>
      <c r="B3523" s="9" t="s">
        <v>9378</v>
      </c>
      <c r="C3523" s="9" t="s">
        <v>792</v>
      </c>
      <c r="D3523" s="9" t="s">
        <v>985</v>
      </c>
      <c r="E3523" s="9" t="s">
        <v>229</v>
      </c>
      <c r="F3523" s="9" t="s">
        <v>565</v>
      </c>
      <c r="G3523" s="9">
        <v>26.1</v>
      </c>
      <c r="H3523" s="9">
        <v>0.8</v>
      </c>
      <c r="I3523" s="9">
        <v>1951</v>
      </c>
      <c r="J3523" s="9">
        <v>1951</v>
      </c>
      <c r="L3523" s="9">
        <v>48.248559999999998</v>
      </c>
      <c r="M3523" s="9">
        <v>12.6882725</v>
      </c>
      <c r="O3523" s="9">
        <v>0</v>
      </c>
      <c r="P3523" s="9">
        <v>0</v>
      </c>
      <c r="Q3523" s="9">
        <v>0</v>
      </c>
      <c r="R3523" s="9" t="s">
        <v>393</v>
      </c>
      <c r="S3523" s="9" t="s">
        <v>15339</v>
      </c>
    </row>
    <row r="3524" spans="1:21" hidden="1" x14ac:dyDescent="0.2">
      <c r="A3524" s="9">
        <v>3634</v>
      </c>
      <c r="B3524" s="9" t="s">
        <v>15340</v>
      </c>
      <c r="C3524" s="9" t="s">
        <v>392</v>
      </c>
      <c r="D3524" s="9" t="s">
        <v>334</v>
      </c>
      <c r="E3524" s="9" t="s">
        <v>243</v>
      </c>
      <c r="F3524" s="9" t="s">
        <v>565</v>
      </c>
      <c r="G3524" s="9">
        <v>53.6</v>
      </c>
      <c r="I3524" s="9">
        <v>1974</v>
      </c>
      <c r="J3524" s="9">
        <v>1974</v>
      </c>
      <c r="L3524" s="9">
        <v>54.082099999999997</v>
      </c>
      <c r="M3524" s="9">
        <v>10.15</v>
      </c>
      <c r="O3524" s="9">
        <v>0</v>
      </c>
      <c r="P3524" s="9">
        <v>0</v>
      </c>
      <c r="Q3524" s="9">
        <v>0</v>
      </c>
      <c r="R3524" s="9" t="s">
        <v>393</v>
      </c>
      <c r="S3524" s="9" t="s">
        <v>15341</v>
      </c>
    </row>
    <row r="3525" spans="1:21" hidden="1" x14ac:dyDescent="0.2">
      <c r="A3525" s="9">
        <v>3635</v>
      </c>
      <c r="B3525" s="9" t="s">
        <v>5409</v>
      </c>
      <c r="C3525" s="9" t="s">
        <v>242</v>
      </c>
      <c r="E3525" s="9" t="s">
        <v>229</v>
      </c>
      <c r="F3525" s="9" t="s">
        <v>565</v>
      </c>
      <c r="G3525" s="9">
        <v>87.5</v>
      </c>
      <c r="I3525" s="9">
        <v>1964</v>
      </c>
      <c r="J3525" s="9">
        <v>2005</v>
      </c>
      <c r="L3525" s="9">
        <v>48.552940999999997</v>
      </c>
      <c r="M3525" s="9">
        <v>8.4074010000000001</v>
      </c>
      <c r="O3525" s="9">
        <v>0</v>
      </c>
      <c r="P3525" s="9">
        <v>0</v>
      </c>
      <c r="Q3525" s="9">
        <v>0</v>
      </c>
      <c r="R3525" s="9" t="s">
        <v>393</v>
      </c>
      <c r="S3525" s="9" t="s">
        <v>15342</v>
      </c>
    </row>
    <row r="3526" spans="1:21" hidden="1" x14ac:dyDescent="0.2">
      <c r="A3526" s="9">
        <v>3637</v>
      </c>
      <c r="B3526" s="9" t="s">
        <v>15343</v>
      </c>
      <c r="C3526" s="9" t="s">
        <v>468</v>
      </c>
      <c r="D3526" s="9" t="s">
        <v>334</v>
      </c>
      <c r="E3526" s="9" t="s">
        <v>229</v>
      </c>
      <c r="F3526" s="9" t="s">
        <v>565</v>
      </c>
      <c r="G3526" s="9">
        <v>0.5</v>
      </c>
      <c r="H3526" s="9">
        <v>0.37509999999999999</v>
      </c>
      <c r="I3526" s="9">
        <v>1991</v>
      </c>
      <c r="J3526" s="9">
        <v>1991</v>
      </c>
      <c r="L3526" s="9">
        <v>49.988218000000003</v>
      </c>
      <c r="M3526" s="9">
        <v>9.155761</v>
      </c>
      <c r="O3526" s="9">
        <v>0</v>
      </c>
      <c r="P3526" s="9">
        <v>0</v>
      </c>
      <c r="Q3526" s="9">
        <v>0</v>
      </c>
      <c r="R3526" s="9" t="s">
        <v>393</v>
      </c>
      <c r="S3526" s="9" t="s">
        <v>15344</v>
      </c>
    </row>
    <row r="3527" spans="1:21" hidden="1" x14ac:dyDescent="0.2">
      <c r="A3527" s="9">
        <v>3638</v>
      </c>
      <c r="B3527" s="9" t="s">
        <v>9375</v>
      </c>
      <c r="C3527" s="9" t="s">
        <v>792</v>
      </c>
      <c r="D3527" s="9" t="s">
        <v>985</v>
      </c>
      <c r="E3527" s="9" t="s">
        <v>229</v>
      </c>
      <c r="F3527" s="9" t="s">
        <v>565</v>
      </c>
      <c r="G3527" s="9">
        <v>60</v>
      </c>
      <c r="H3527" s="9">
        <v>0.8</v>
      </c>
      <c r="I3527" s="9">
        <v>1992</v>
      </c>
      <c r="J3527" s="9">
        <v>1992</v>
      </c>
      <c r="L3527" s="9">
        <v>47.641330000000004</v>
      </c>
      <c r="M3527" s="9">
        <v>12.19903</v>
      </c>
      <c r="O3527" s="9">
        <v>0</v>
      </c>
      <c r="P3527" s="9">
        <v>0</v>
      </c>
      <c r="Q3527" s="9">
        <v>0</v>
      </c>
      <c r="R3527" s="9" t="s">
        <v>393</v>
      </c>
      <c r="S3527" s="9" t="s">
        <v>15345</v>
      </c>
    </row>
    <row r="3528" spans="1:21" hidden="1" x14ac:dyDescent="0.2">
      <c r="A3528" s="9">
        <v>3639</v>
      </c>
      <c r="B3528" s="9" t="s">
        <v>15346</v>
      </c>
      <c r="C3528" s="9" t="s">
        <v>392</v>
      </c>
      <c r="E3528" s="9" t="s">
        <v>229</v>
      </c>
      <c r="F3528" s="9" t="s">
        <v>2452</v>
      </c>
      <c r="G3528" s="9">
        <v>90</v>
      </c>
      <c r="I3528" s="9">
        <v>2014</v>
      </c>
      <c r="J3528" s="9">
        <v>2014</v>
      </c>
      <c r="L3528" s="9">
        <v>55.093710000000002</v>
      </c>
      <c r="M3528" s="9">
        <v>14.697150000000001</v>
      </c>
      <c r="O3528" s="9">
        <v>0</v>
      </c>
      <c r="P3528" s="9">
        <v>0</v>
      </c>
      <c r="Q3528" s="9">
        <v>0</v>
      </c>
      <c r="R3528" s="9" t="s">
        <v>393</v>
      </c>
      <c r="S3528" s="9" t="s">
        <v>15347</v>
      </c>
    </row>
    <row r="3529" spans="1:21" hidden="1" x14ac:dyDescent="0.2">
      <c r="A3529" s="9">
        <v>3642</v>
      </c>
      <c r="B3529" s="9" t="s">
        <v>15348</v>
      </c>
      <c r="C3529" s="9" t="s">
        <v>392</v>
      </c>
      <c r="D3529" s="9" t="s">
        <v>334</v>
      </c>
      <c r="E3529" s="9" t="s">
        <v>229</v>
      </c>
      <c r="F3529" s="9" t="s">
        <v>565</v>
      </c>
      <c r="G3529" s="9">
        <v>38</v>
      </c>
      <c r="I3529" s="9">
        <v>1929</v>
      </c>
      <c r="J3529" s="9">
        <v>1929</v>
      </c>
      <c r="L3529" s="9">
        <v>51.524619999999999</v>
      </c>
      <c r="M3529" s="9">
        <v>6.8010999999999999</v>
      </c>
      <c r="O3529" s="9">
        <v>0</v>
      </c>
      <c r="P3529" s="9">
        <v>0</v>
      </c>
      <c r="Q3529" s="9">
        <v>0</v>
      </c>
      <c r="R3529" s="9" t="s">
        <v>393</v>
      </c>
      <c r="S3529" s="9" t="s">
        <v>15349</v>
      </c>
    </row>
    <row r="3530" spans="1:21" hidden="1" x14ac:dyDescent="0.2">
      <c r="A3530" s="9">
        <v>3644</v>
      </c>
      <c r="B3530" s="9" t="s">
        <v>15350</v>
      </c>
      <c r="C3530" s="9" t="s">
        <v>11107</v>
      </c>
      <c r="D3530" s="9" t="s">
        <v>334</v>
      </c>
      <c r="E3530" s="9" t="s">
        <v>229</v>
      </c>
      <c r="F3530" s="9" t="s">
        <v>565</v>
      </c>
      <c r="G3530" s="9">
        <v>9.9</v>
      </c>
      <c r="H3530" s="9">
        <v>0.33</v>
      </c>
      <c r="I3530" s="9">
        <v>2010</v>
      </c>
      <c r="J3530" s="9">
        <v>2010</v>
      </c>
      <c r="L3530" s="9">
        <v>51.629649999999998</v>
      </c>
      <c r="M3530" s="9">
        <v>12.28922</v>
      </c>
      <c r="O3530" s="9">
        <v>0</v>
      </c>
      <c r="P3530" s="9">
        <v>0</v>
      </c>
      <c r="Q3530" s="9">
        <v>0</v>
      </c>
      <c r="R3530" s="9" t="s">
        <v>393</v>
      </c>
      <c r="S3530" s="9" t="s">
        <v>15351</v>
      </c>
    </row>
    <row r="3531" spans="1:21" hidden="1" x14ac:dyDescent="0.2">
      <c r="A3531" s="9">
        <v>3655</v>
      </c>
      <c r="B3531" s="9" t="s">
        <v>15352</v>
      </c>
      <c r="C3531" s="9" t="s">
        <v>242</v>
      </c>
      <c r="D3531" s="9" t="s">
        <v>334</v>
      </c>
      <c r="E3531" s="9" t="s">
        <v>243</v>
      </c>
      <c r="F3531" s="9" t="s">
        <v>565</v>
      </c>
      <c r="G3531" s="9">
        <v>35.137500000000003</v>
      </c>
      <c r="H3531" s="9">
        <v>0.35778159999999998</v>
      </c>
      <c r="I3531" s="9">
        <v>1968</v>
      </c>
      <c r="J3531" s="9">
        <v>1988</v>
      </c>
      <c r="L3531" s="9">
        <v>48.750810000000001</v>
      </c>
      <c r="M3531" s="9">
        <v>9.1103000000000005</v>
      </c>
      <c r="O3531" s="9">
        <v>0</v>
      </c>
      <c r="P3531" s="9">
        <v>0</v>
      </c>
      <c r="Q3531" s="9">
        <v>0</v>
      </c>
      <c r="R3531" s="9" t="s">
        <v>393</v>
      </c>
      <c r="S3531" s="9" t="s">
        <v>15353</v>
      </c>
      <c r="T3531" s="9" t="s">
        <v>15354</v>
      </c>
      <c r="U3531" s="9" t="s">
        <v>15355</v>
      </c>
    </row>
    <row r="3532" spans="1:21" hidden="1" x14ac:dyDescent="0.2">
      <c r="A3532" s="9">
        <v>3656</v>
      </c>
      <c r="B3532" s="9" t="s">
        <v>15356</v>
      </c>
      <c r="C3532" s="9" t="s">
        <v>242</v>
      </c>
      <c r="D3532" s="9" t="s">
        <v>228</v>
      </c>
      <c r="E3532" s="9" t="s">
        <v>229</v>
      </c>
      <c r="F3532" s="9" t="s">
        <v>565</v>
      </c>
      <c r="G3532" s="9">
        <v>13.11</v>
      </c>
      <c r="H3532" s="9">
        <v>0.50849999999999995</v>
      </c>
      <c r="I3532" s="9">
        <v>1993</v>
      </c>
      <c r="J3532" s="9">
        <v>1993</v>
      </c>
      <c r="L3532" s="9">
        <v>51.051349999999999</v>
      </c>
      <c r="M3532" s="9">
        <v>13.01661</v>
      </c>
      <c r="O3532" s="9">
        <v>0</v>
      </c>
      <c r="P3532" s="9">
        <v>0</v>
      </c>
      <c r="Q3532" s="9">
        <v>0</v>
      </c>
      <c r="R3532" s="9" t="s">
        <v>393</v>
      </c>
      <c r="S3532" s="9" t="s">
        <v>15357</v>
      </c>
    </row>
    <row r="3533" spans="1:21" hidden="1" x14ac:dyDescent="0.2">
      <c r="A3533" s="9">
        <v>3657</v>
      </c>
      <c r="B3533" s="9" t="s">
        <v>15358</v>
      </c>
      <c r="C3533" s="9" t="s">
        <v>2522</v>
      </c>
      <c r="D3533" s="9" t="s">
        <v>334</v>
      </c>
      <c r="E3533" s="9" t="s">
        <v>243</v>
      </c>
      <c r="F3533" s="9" t="s">
        <v>565</v>
      </c>
      <c r="G3533" s="9">
        <v>12.3</v>
      </c>
      <c r="H3533" s="9">
        <v>0.38</v>
      </c>
      <c r="I3533" s="9">
        <v>2004</v>
      </c>
      <c r="J3533" s="9">
        <v>2004</v>
      </c>
      <c r="L3533" s="9">
        <v>48.89705</v>
      </c>
      <c r="M3533" s="9">
        <v>8.7249999999999996</v>
      </c>
      <c r="O3533" s="9">
        <v>0</v>
      </c>
      <c r="P3533" s="9">
        <v>0</v>
      </c>
      <c r="Q3533" s="9">
        <v>0</v>
      </c>
      <c r="R3533" s="9" t="s">
        <v>393</v>
      </c>
      <c r="S3533" s="9" t="s">
        <v>15359</v>
      </c>
    </row>
    <row r="3534" spans="1:21" hidden="1" x14ac:dyDescent="0.2">
      <c r="A3534" s="9">
        <v>3659</v>
      </c>
      <c r="B3534" s="9" t="s">
        <v>15360</v>
      </c>
      <c r="C3534" s="9" t="s">
        <v>242</v>
      </c>
      <c r="D3534" s="9" t="s">
        <v>228</v>
      </c>
      <c r="E3534" s="9" t="s">
        <v>229</v>
      </c>
      <c r="F3534" s="9" t="s">
        <v>976</v>
      </c>
      <c r="G3534" s="9">
        <v>10</v>
      </c>
      <c r="I3534" s="9">
        <v>1998</v>
      </c>
      <c r="J3534" s="9">
        <v>1998</v>
      </c>
      <c r="L3534" s="9">
        <v>53.442988</v>
      </c>
      <c r="M3534" s="9">
        <v>-2.7399580000000001</v>
      </c>
      <c r="O3534" s="9">
        <v>0</v>
      </c>
      <c r="P3534" s="9">
        <v>0</v>
      </c>
      <c r="Q3534" s="9">
        <v>0</v>
      </c>
      <c r="R3534" s="9" t="s">
        <v>393</v>
      </c>
      <c r="S3534" s="9" t="s">
        <v>15361</v>
      </c>
    </row>
    <row r="3535" spans="1:21" hidden="1" x14ac:dyDescent="0.2">
      <c r="A3535" s="9">
        <v>3662</v>
      </c>
      <c r="B3535" s="9" t="s">
        <v>14173</v>
      </c>
      <c r="C3535" s="9" t="s">
        <v>2522</v>
      </c>
      <c r="D3535" s="9" t="s">
        <v>14921</v>
      </c>
      <c r="E3535" s="9" t="s">
        <v>229</v>
      </c>
      <c r="F3535" s="9" t="s">
        <v>565</v>
      </c>
      <c r="G3535" s="9">
        <v>1.92</v>
      </c>
      <c r="H3535" s="9">
        <v>0.45040000000000002</v>
      </c>
      <c r="I3535" s="9">
        <v>2006</v>
      </c>
      <c r="J3535" s="9">
        <v>2006</v>
      </c>
      <c r="L3535" s="9">
        <v>53.403170000000003</v>
      </c>
      <c r="M3535" s="9">
        <v>8.1282099999999993</v>
      </c>
      <c r="O3535" s="9">
        <v>0</v>
      </c>
      <c r="P3535" s="9">
        <v>0</v>
      </c>
      <c r="Q3535" s="9">
        <v>0</v>
      </c>
      <c r="R3535" s="9" t="s">
        <v>393</v>
      </c>
      <c r="S3535" s="9" t="s">
        <v>15362</v>
      </c>
    </row>
    <row r="3536" spans="1:21" hidden="1" x14ac:dyDescent="0.2">
      <c r="A3536" s="9">
        <v>3665</v>
      </c>
      <c r="B3536" s="9" t="s">
        <v>8043</v>
      </c>
      <c r="C3536" s="9" t="s">
        <v>792</v>
      </c>
      <c r="D3536" s="9" t="s">
        <v>985</v>
      </c>
      <c r="E3536" s="9" t="s">
        <v>229</v>
      </c>
      <c r="F3536" s="9" t="s">
        <v>3448</v>
      </c>
      <c r="G3536" s="9">
        <v>15</v>
      </c>
      <c r="I3536" s="9">
        <v>1940</v>
      </c>
      <c r="J3536" s="9">
        <v>1940</v>
      </c>
      <c r="L3536" s="9">
        <v>46.099350000000001</v>
      </c>
      <c r="M3536" s="9">
        <v>13.64256</v>
      </c>
      <c r="O3536" s="9">
        <v>0</v>
      </c>
      <c r="P3536" s="9">
        <v>0</v>
      </c>
      <c r="Q3536" s="9">
        <v>0</v>
      </c>
      <c r="R3536" s="9" t="s">
        <v>393</v>
      </c>
      <c r="S3536" s="9" t="s">
        <v>15363</v>
      </c>
      <c r="T3536" s="9" t="s">
        <v>15364</v>
      </c>
    </row>
    <row r="3537" spans="1:21" hidden="1" x14ac:dyDescent="0.2">
      <c r="A3537" s="9">
        <v>3666</v>
      </c>
      <c r="B3537" s="9" t="s">
        <v>15365</v>
      </c>
      <c r="C3537" s="9" t="s">
        <v>792</v>
      </c>
      <c r="E3537" s="9" t="s">
        <v>229</v>
      </c>
      <c r="F3537" s="9" t="s">
        <v>3448</v>
      </c>
      <c r="G3537" s="9">
        <v>1.72</v>
      </c>
      <c r="I3537" s="9">
        <v>1931</v>
      </c>
      <c r="J3537" s="9">
        <v>1931</v>
      </c>
      <c r="L3537" s="9">
        <v>46.324489999999997</v>
      </c>
      <c r="M3537" s="9">
        <v>13.512930000000001</v>
      </c>
      <c r="O3537" s="9">
        <v>0</v>
      </c>
      <c r="P3537" s="9">
        <v>0</v>
      </c>
      <c r="Q3537" s="9">
        <v>0</v>
      </c>
      <c r="R3537" s="9" t="s">
        <v>393</v>
      </c>
      <c r="S3537" s="9" t="s">
        <v>15366</v>
      </c>
    </row>
    <row r="3538" spans="1:21" hidden="1" x14ac:dyDescent="0.2">
      <c r="A3538" s="9">
        <v>3671</v>
      </c>
      <c r="B3538" s="9" t="s">
        <v>15367</v>
      </c>
      <c r="C3538" s="9" t="s">
        <v>468</v>
      </c>
      <c r="E3538" s="9" t="s">
        <v>229</v>
      </c>
      <c r="F3538" s="9" t="s">
        <v>1189</v>
      </c>
      <c r="G3538" s="9">
        <v>27</v>
      </c>
      <c r="L3538" s="9">
        <v>60.310397999999999</v>
      </c>
      <c r="M3538" s="9">
        <v>25.523361000000001</v>
      </c>
      <c r="O3538" s="9">
        <v>0</v>
      </c>
      <c r="P3538" s="9">
        <v>0</v>
      </c>
      <c r="Q3538" s="9">
        <v>0</v>
      </c>
      <c r="R3538" s="9" t="s">
        <v>393</v>
      </c>
      <c r="S3538" s="9" t="s">
        <v>15368</v>
      </c>
    </row>
    <row r="3539" spans="1:21" hidden="1" x14ac:dyDescent="0.2">
      <c r="A3539" s="9">
        <v>3677</v>
      </c>
      <c r="B3539" s="9" t="s">
        <v>15369</v>
      </c>
      <c r="C3539" s="9" t="s">
        <v>392</v>
      </c>
      <c r="D3539" s="9" t="s">
        <v>334</v>
      </c>
      <c r="E3539" s="9" t="s">
        <v>229</v>
      </c>
      <c r="F3539" s="9" t="s">
        <v>565</v>
      </c>
      <c r="G3539" s="9">
        <v>44.5</v>
      </c>
      <c r="I3539" s="9">
        <v>1961</v>
      </c>
      <c r="J3539" s="9">
        <v>1961</v>
      </c>
      <c r="L3539" s="9">
        <v>54.154860999999997</v>
      </c>
      <c r="M3539" s="9">
        <v>9.0766469999999995</v>
      </c>
      <c r="O3539" s="9">
        <v>0</v>
      </c>
      <c r="P3539" s="9">
        <v>0</v>
      </c>
      <c r="Q3539" s="9">
        <v>0</v>
      </c>
      <c r="R3539" s="9" t="s">
        <v>393</v>
      </c>
      <c r="S3539" s="9" t="s">
        <v>15370</v>
      </c>
    </row>
    <row r="3540" spans="1:21" hidden="1" x14ac:dyDescent="0.2">
      <c r="A3540" s="9">
        <v>3678</v>
      </c>
      <c r="B3540" s="9" t="s">
        <v>15371</v>
      </c>
      <c r="C3540" s="9" t="s">
        <v>468</v>
      </c>
      <c r="E3540" s="9" t="s">
        <v>229</v>
      </c>
      <c r="F3540" s="9" t="s">
        <v>565</v>
      </c>
      <c r="G3540" s="9">
        <v>92.5</v>
      </c>
      <c r="H3540" s="9">
        <v>0.38</v>
      </c>
      <c r="I3540" s="9">
        <v>1997</v>
      </c>
      <c r="J3540" s="9">
        <v>1997</v>
      </c>
      <c r="L3540" s="9">
        <v>51.299759999999999</v>
      </c>
      <c r="M3540" s="9">
        <v>12.019299999999999</v>
      </c>
      <c r="O3540" s="9">
        <v>0</v>
      </c>
      <c r="P3540" s="9">
        <v>0</v>
      </c>
      <c r="Q3540" s="9">
        <v>0</v>
      </c>
      <c r="R3540" s="9" t="s">
        <v>393</v>
      </c>
      <c r="S3540" s="9" t="s">
        <v>15372</v>
      </c>
    </row>
    <row r="3541" spans="1:21" hidden="1" x14ac:dyDescent="0.2">
      <c r="A3541" s="9">
        <v>3679</v>
      </c>
      <c r="B3541" s="9" t="s">
        <v>15373</v>
      </c>
      <c r="C3541" s="9" t="s">
        <v>392</v>
      </c>
      <c r="D3541" s="9" t="s">
        <v>334</v>
      </c>
      <c r="E3541" s="9" t="s">
        <v>229</v>
      </c>
      <c r="F3541" s="9" t="s">
        <v>565</v>
      </c>
      <c r="G3541" s="9">
        <v>33.4</v>
      </c>
      <c r="H3541" s="9">
        <v>0.33</v>
      </c>
      <c r="I3541" s="9">
        <v>2000</v>
      </c>
      <c r="J3541" s="9">
        <v>2000</v>
      </c>
      <c r="L3541" s="9">
        <v>52.285879999999999</v>
      </c>
      <c r="M3541" s="9">
        <v>7.74613</v>
      </c>
      <c r="O3541" s="9">
        <v>0</v>
      </c>
      <c r="P3541" s="9">
        <v>0</v>
      </c>
      <c r="Q3541" s="9">
        <v>0</v>
      </c>
      <c r="R3541" s="9" t="s">
        <v>393</v>
      </c>
      <c r="S3541" s="9" t="s">
        <v>15374</v>
      </c>
    </row>
    <row r="3542" spans="1:21" hidden="1" x14ac:dyDescent="0.2">
      <c r="A3542" s="9">
        <v>3681</v>
      </c>
      <c r="B3542" s="9" t="s">
        <v>15375</v>
      </c>
      <c r="C3542" s="9" t="s">
        <v>242</v>
      </c>
      <c r="D3542" s="9" t="s">
        <v>334</v>
      </c>
      <c r="E3542" s="9" t="s">
        <v>229</v>
      </c>
      <c r="F3542" s="9" t="s">
        <v>565</v>
      </c>
      <c r="G3542" s="9">
        <v>13.25</v>
      </c>
      <c r="H3542" s="9">
        <v>0.39907999999999899</v>
      </c>
      <c r="I3542" s="9">
        <v>2012</v>
      </c>
      <c r="J3542" s="9">
        <v>2016</v>
      </c>
      <c r="L3542" s="9">
        <v>48.980010999999998</v>
      </c>
      <c r="M3542" s="9">
        <v>12.170249999999999</v>
      </c>
      <c r="O3542" s="9">
        <v>0</v>
      </c>
      <c r="P3542" s="9">
        <v>0</v>
      </c>
      <c r="Q3542" s="9">
        <v>0</v>
      </c>
      <c r="R3542" s="9" t="s">
        <v>393</v>
      </c>
      <c r="S3542" s="9" t="s">
        <v>15376</v>
      </c>
      <c r="T3542" s="9" t="s">
        <v>15377</v>
      </c>
    </row>
    <row r="3543" spans="1:21" hidden="1" x14ac:dyDescent="0.2">
      <c r="A3543" s="9">
        <v>3682</v>
      </c>
      <c r="B3543" s="9" t="s">
        <v>15378</v>
      </c>
      <c r="C3543" s="9" t="s">
        <v>11107</v>
      </c>
      <c r="D3543" s="9" t="s">
        <v>334</v>
      </c>
      <c r="E3543" s="9" t="s">
        <v>229</v>
      </c>
      <c r="F3543" s="9" t="s">
        <v>565</v>
      </c>
      <c r="G3543" s="9">
        <v>24</v>
      </c>
      <c r="H3543" s="9">
        <v>0.33</v>
      </c>
      <c r="I3543" s="9">
        <v>2008</v>
      </c>
      <c r="J3543" s="9">
        <v>2008</v>
      </c>
      <c r="L3543" s="9">
        <v>51.866149999999998</v>
      </c>
      <c r="M3543" s="9">
        <v>11.576295999999999</v>
      </c>
      <c r="O3543" s="9">
        <v>0</v>
      </c>
      <c r="P3543" s="9">
        <v>0</v>
      </c>
      <c r="Q3543" s="9">
        <v>0</v>
      </c>
      <c r="R3543" s="9" t="s">
        <v>393</v>
      </c>
      <c r="S3543" s="9" t="s">
        <v>15379</v>
      </c>
    </row>
    <row r="3544" spans="1:21" hidden="1" x14ac:dyDescent="0.2">
      <c r="A3544" s="9">
        <v>3684</v>
      </c>
      <c r="B3544" s="9" t="s">
        <v>15380</v>
      </c>
      <c r="C3544" s="9" t="s">
        <v>11107</v>
      </c>
      <c r="D3544" s="9" t="s">
        <v>334</v>
      </c>
      <c r="E3544" s="9" t="s">
        <v>229</v>
      </c>
      <c r="F3544" s="9" t="s">
        <v>565</v>
      </c>
      <c r="G3544" s="9">
        <v>12.1</v>
      </c>
      <c r="H3544" s="9">
        <v>0.33</v>
      </c>
      <c r="I3544" s="9">
        <v>2007</v>
      </c>
      <c r="J3544" s="9">
        <v>2007</v>
      </c>
      <c r="L3544" s="9">
        <v>50.638794369999999</v>
      </c>
      <c r="M3544" s="9">
        <v>10.68695146</v>
      </c>
      <c r="O3544" s="9">
        <v>0</v>
      </c>
      <c r="P3544" s="9">
        <v>0</v>
      </c>
      <c r="Q3544" s="9">
        <v>0</v>
      </c>
      <c r="R3544" s="9" t="s">
        <v>393</v>
      </c>
      <c r="S3544" s="9" t="s">
        <v>15381</v>
      </c>
    </row>
    <row r="3545" spans="1:21" hidden="1" x14ac:dyDescent="0.2">
      <c r="A3545" s="9">
        <v>3685</v>
      </c>
      <c r="B3545" s="9" t="s">
        <v>15382</v>
      </c>
      <c r="C3545" s="9" t="s">
        <v>468</v>
      </c>
      <c r="D3545" s="9" t="s">
        <v>334</v>
      </c>
      <c r="E3545" s="9" t="s">
        <v>243</v>
      </c>
      <c r="F3545" s="9" t="s">
        <v>565</v>
      </c>
      <c r="G3545" s="9">
        <v>69.900000000000006</v>
      </c>
      <c r="H3545" s="9">
        <v>0.356399999999999</v>
      </c>
      <c r="I3545" s="9">
        <v>1974</v>
      </c>
      <c r="J3545" s="9">
        <v>1974</v>
      </c>
      <c r="L3545" s="9">
        <v>48.815832999999998</v>
      </c>
      <c r="M3545" s="9">
        <v>9.2211110000000005</v>
      </c>
      <c r="O3545" s="9">
        <v>0</v>
      </c>
      <c r="P3545" s="9">
        <v>0</v>
      </c>
      <c r="Q3545" s="9">
        <v>0</v>
      </c>
      <c r="R3545" s="9" t="s">
        <v>393</v>
      </c>
      <c r="S3545" s="9" t="s">
        <v>15383</v>
      </c>
      <c r="T3545" s="9" t="s">
        <v>15384</v>
      </c>
      <c r="U3545" s="9" t="s">
        <v>15385</v>
      </c>
    </row>
    <row r="3546" spans="1:21" hidden="1" x14ac:dyDescent="0.2">
      <c r="A3546" s="9">
        <v>3686</v>
      </c>
      <c r="B3546" s="9" t="s">
        <v>15386</v>
      </c>
      <c r="C3546" s="9" t="s">
        <v>11107</v>
      </c>
      <c r="D3546" s="9" t="s">
        <v>334</v>
      </c>
      <c r="E3546" s="9" t="s">
        <v>229</v>
      </c>
      <c r="F3546" s="9" t="s">
        <v>565</v>
      </c>
      <c r="G3546" s="9">
        <v>9.5</v>
      </c>
      <c r="H3546" s="9">
        <v>0.33</v>
      </c>
      <c r="I3546" s="9">
        <v>1999</v>
      </c>
      <c r="J3546" s="9">
        <v>1999</v>
      </c>
      <c r="L3546" s="9">
        <v>48.685523150000002</v>
      </c>
      <c r="M3546" s="9">
        <v>9.0495256949999998</v>
      </c>
      <c r="O3546" s="9">
        <v>0</v>
      </c>
      <c r="P3546" s="9">
        <v>0</v>
      </c>
      <c r="Q3546" s="9">
        <v>0</v>
      </c>
      <c r="R3546" s="9" t="s">
        <v>393</v>
      </c>
      <c r="S3546" s="9" t="s">
        <v>15387</v>
      </c>
    </row>
    <row r="3547" spans="1:21" hidden="1" x14ac:dyDescent="0.2">
      <c r="A3547" s="9">
        <v>3687</v>
      </c>
      <c r="B3547" s="9" t="s">
        <v>15388</v>
      </c>
      <c r="C3547" s="9" t="s">
        <v>11107</v>
      </c>
      <c r="D3547" s="9" t="s">
        <v>334</v>
      </c>
      <c r="E3547" s="9" t="s">
        <v>229</v>
      </c>
      <c r="F3547" s="9" t="s">
        <v>565</v>
      </c>
      <c r="G3547" s="9">
        <v>36</v>
      </c>
      <c r="H3547" s="9">
        <v>0.33</v>
      </c>
      <c r="I3547" s="9">
        <v>1998</v>
      </c>
      <c r="J3547" s="9">
        <v>1998</v>
      </c>
      <c r="L3547" s="9">
        <v>52.532145999999997</v>
      </c>
      <c r="M3547" s="9">
        <v>13.246072</v>
      </c>
      <c r="O3547" s="9">
        <v>0</v>
      </c>
      <c r="P3547" s="9">
        <v>0</v>
      </c>
      <c r="Q3547" s="9">
        <v>0</v>
      </c>
      <c r="R3547" s="9" t="s">
        <v>393</v>
      </c>
      <c r="S3547" s="9" t="s">
        <v>15389</v>
      </c>
    </row>
    <row r="3548" spans="1:21" hidden="1" x14ac:dyDescent="0.2">
      <c r="A3548" s="9">
        <v>3688</v>
      </c>
      <c r="B3548" s="9" t="s">
        <v>15390</v>
      </c>
      <c r="C3548" s="9" t="s">
        <v>792</v>
      </c>
      <c r="D3548" s="9" t="s">
        <v>985</v>
      </c>
      <c r="E3548" s="9" t="s">
        <v>229</v>
      </c>
      <c r="F3548" s="9" t="s">
        <v>565</v>
      </c>
      <c r="G3548" s="9">
        <v>30</v>
      </c>
      <c r="H3548" s="9">
        <v>0.8</v>
      </c>
      <c r="I3548" s="9">
        <v>1930</v>
      </c>
      <c r="J3548" s="9">
        <v>1984</v>
      </c>
      <c r="L3548" s="9">
        <v>47.585377000000001</v>
      </c>
      <c r="M3548" s="9">
        <v>7.8326570000000002</v>
      </c>
      <c r="O3548" s="9">
        <v>0</v>
      </c>
      <c r="P3548" s="9">
        <v>0</v>
      </c>
      <c r="Q3548" s="9">
        <v>0</v>
      </c>
      <c r="R3548" s="9" t="s">
        <v>393</v>
      </c>
      <c r="S3548" s="9" t="s">
        <v>15391</v>
      </c>
    </row>
    <row r="3549" spans="1:21" hidden="1" x14ac:dyDescent="0.2">
      <c r="A3549" s="9">
        <v>3691</v>
      </c>
      <c r="B3549" s="9" t="s">
        <v>15392</v>
      </c>
      <c r="C3549" s="9" t="s">
        <v>11107</v>
      </c>
      <c r="D3549" s="9" t="s">
        <v>334</v>
      </c>
      <c r="E3549" s="9" t="s">
        <v>229</v>
      </c>
      <c r="F3549" s="9" t="s">
        <v>565</v>
      </c>
      <c r="G3549" s="9">
        <v>45.1</v>
      </c>
      <c r="H3549" s="9">
        <v>0.33</v>
      </c>
      <c r="I3549" s="9">
        <v>1998</v>
      </c>
      <c r="J3549" s="9">
        <v>1998</v>
      </c>
      <c r="L3549" s="9">
        <v>51.000300000000003</v>
      </c>
      <c r="M3549" s="9">
        <v>6.9435799999999999</v>
      </c>
      <c r="O3549" s="9">
        <v>0</v>
      </c>
      <c r="P3549" s="9">
        <v>0</v>
      </c>
      <c r="Q3549" s="9">
        <v>0</v>
      </c>
      <c r="R3549" s="9" t="s">
        <v>393</v>
      </c>
      <c r="S3549" s="9" t="s">
        <v>15393</v>
      </c>
    </row>
    <row r="3550" spans="1:21" hidden="1" x14ac:dyDescent="0.2">
      <c r="A3550" s="9">
        <v>3695</v>
      </c>
      <c r="B3550" s="9" t="s">
        <v>15394</v>
      </c>
      <c r="C3550" s="9" t="s">
        <v>11107</v>
      </c>
      <c r="D3550" s="9" t="s">
        <v>334</v>
      </c>
      <c r="E3550" s="9" t="s">
        <v>229</v>
      </c>
      <c r="F3550" s="9" t="s">
        <v>565</v>
      </c>
      <c r="G3550" s="9">
        <v>27.2</v>
      </c>
      <c r="H3550" s="9">
        <v>0.32999999999999902</v>
      </c>
      <c r="I3550" s="9">
        <v>1982</v>
      </c>
      <c r="J3550" s="9">
        <v>2009</v>
      </c>
      <c r="L3550" s="9">
        <v>51.557279999999999</v>
      </c>
      <c r="M3550" s="9">
        <v>7.1640600000000001</v>
      </c>
      <c r="O3550" s="9">
        <v>0</v>
      </c>
      <c r="P3550" s="9">
        <v>0</v>
      </c>
      <c r="Q3550" s="9">
        <v>0</v>
      </c>
      <c r="R3550" s="9" t="s">
        <v>393</v>
      </c>
      <c r="S3550" s="9" t="s">
        <v>15395</v>
      </c>
      <c r="T3550" s="9" t="s">
        <v>15396</v>
      </c>
    </row>
    <row r="3551" spans="1:21" hidden="1" x14ac:dyDescent="0.2">
      <c r="A3551" s="9">
        <v>3696</v>
      </c>
      <c r="B3551" s="9" t="s">
        <v>15397</v>
      </c>
      <c r="C3551" s="9" t="s">
        <v>1152</v>
      </c>
      <c r="D3551" s="9" t="s">
        <v>334</v>
      </c>
      <c r="E3551" s="9" t="s">
        <v>243</v>
      </c>
      <c r="F3551" s="9" t="s">
        <v>565</v>
      </c>
      <c r="G3551" s="9">
        <v>27.5</v>
      </c>
      <c r="H3551" s="9">
        <v>0.31359999999999999</v>
      </c>
      <c r="I3551" s="9">
        <v>1964</v>
      </c>
      <c r="J3551" s="9">
        <v>1964</v>
      </c>
      <c r="L3551" s="9">
        <v>51.440890000000003</v>
      </c>
      <c r="M3551" s="9">
        <v>6.7054299999999998</v>
      </c>
      <c r="O3551" s="9">
        <v>0</v>
      </c>
      <c r="P3551" s="9">
        <v>0</v>
      </c>
      <c r="Q3551" s="9">
        <v>0</v>
      </c>
      <c r="R3551" s="9" t="s">
        <v>393</v>
      </c>
      <c r="S3551" s="9" t="s">
        <v>15398</v>
      </c>
    </row>
    <row r="3552" spans="1:21" x14ac:dyDescent="0.2">
      <c r="A3552" s="9">
        <v>3698</v>
      </c>
      <c r="B3552" s="9" t="s">
        <v>558</v>
      </c>
      <c r="C3552" s="9" t="s">
        <v>242</v>
      </c>
      <c r="D3552" s="9" t="s">
        <v>228</v>
      </c>
      <c r="E3552" s="9" t="s">
        <v>229</v>
      </c>
      <c r="F3552" s="9" t="s">
        <v>68</v>
      </c>
      <c r="G3552" s="9">
        <v>60</v>
      </c>
      <c r="L3552" s="9">
        <v>52.245869999999996</v>
      </c>
      <c r="M3552" s="9">
        <v>6.7947899999999901</v>
      </c>
      <c r="O3552" s="9">
        <v>0</v>
      </c>
      <c r="P3552" s="9">
        <v>0</v>
      </c>
      <c r="Q3552" s="9">
        <v>0</v>
      </c>
      <c r="R3552" s="9" t="s">
        <v>393</v>
      </c>
      <c r="S3552" s="9" t="s">
        <v>559</v>
      </c>
    </row>
    <row r="3553" spans="1:21" hidden="1" x14ac:dyDescent="0.2">
      <c r="A3553" s="9">
        <v>3700</v>
      </c>
      <c r="B3553" s="9" t="s">
        <v>15399</v>
      </c>
      <c r="C3553" s="9" t="s">
        <v>392</v>
      </c>
      <c r="D3553" s="9" t="s">
        <v>334</v>
      </c>
      <c r="E3553" s="9" t="s">
        <v>229</v>
      </c>
      <c r="F3553" s="9" t="s">
        <v>565</v>
      </c>
      <c r="G3553" s="9">
        <v>288.5</v>
      </c>
      <c r="I3553" s="9">
        <v>1939</v>
      </c>
      <c r="J3553" s="9">
        <v>2011</v>
      </c>
      <c r="L3553" s="9">
        <v>52.157899999999998</v>
      </c>
      <c r="M3553" s="9">
        <v>10.39579</v>
      </c>
      <c r="O3553" s="9">
        <v>0</v>
      </c>
      <c r="P3553" s="9">
        <v>0</v>
      </c>
      <c r="Q3553" s="9">
        <v>0</v>
      </c>
      <c r="R3553" s="9" t="s">
        <v>393</v>
      </c>
      <c r="S3553" s="9" t="s">
        <v>15400</v>
      </c>
      <c r="T3553" s="9" t="s">
        <v>15401</v>
      </c>
      <c r="U3553" s="9" t="s">
        <v>15402</v>
      </c>
    </row>
    <row r="3554" spans="1:21" hidden="1" x14ac:dyDescent="0.2">
      <c r="A3554" s="9">
        <v>3701</v>
      </c>
      <c r="B3554" s="9" t="s">
        <v>15403</v>
      </c>
      <c r="C3554" s="9" t="s">
        <v>11107</v>
      </c>
      <c r="E3554" s="9" t="s">
        <v>243</v>
      </c>
      <c r="F3554" s="9" t="s">
        <v>565</v>
      </c>
      <c r="G3554" s="9">
        <v>18</v>
      </c>
      <c r="H3554" s="9">
        <v>0.33</v>
      </c>
      <c r="I3554" s="9">
        <v>1996</v>
      </c>
      <c r="J3554" s="9">
        <v>1996</v>
      </c>
      <c r="L3554" s="9">
        <v>49.438611000000002</v>
      </c>
      <c r="M3554" s="9">
        <v>11.060556</v>
      </c>
      <c r="O3554" s="9">
        <v>0</v>
      </c>
      <c r="P3554" s="9">
        <v>0</v>
      </c>
      <c r="Q3554" s="9">
        <v>0</v>
      </c>
      <c r="R3554" s="9" t="s">
        <v>393</v>
      </c>
      <c r="S3554" s="9" t="s">
        <v>15404</v>
      </c>
    </row>
    <row r="3555" spans="1:21" hidden="1" x14ac:dyDescent="0.2">
      <c r="A3555" s="9">
        <v>3705</v>
      </c>
      <c r="B3555" s="9" t="s">
        <v>15405</v>
      </c>
      <c r="C3555" s="9" t="s">
        <v>2522</v>
      </c>
      <c r="D3555" s="9" t="s">
        <v>334</v>
      </c>
      <c r="E3555" s="9" t="s">
        <v>229</v>
      </c>
      <c r="F3555" s="9" t="s">
        <v>565</v>
      </c>
      <c r="G3555" s="9">
        <v>40</v>
      </c>
      <c r="H3555" s="9">
        <v>0.38</v>
      </c>
      <c r="I3555" s="9">
        <v>2003</v>
      </c>
      <c r="J3555" s="9">
        <v>2003</v>
      </c>
      <c r="L3555" s="9">
        <v>49.5349</v>
      </c>
      <c r="M3555" s="9">
        <v>8.4635800000000003</v>
      </c>
      <c r="O3555" s="9">
        <v>0</v>
      </c>
      <c r="P3555" s="9">
        <v>0</v>
      </c>
      <c r="Q3555" s="9">
        <v>0</v>
      </c>
      <c r="R3555" s="9" t="s">
        <v>393</v>
      </c>
      <c r="S3555" s="9" t="s">
        <v>15406</v>
      </c>
    </row>
    <row r="3556" spans="1:21" hidden="1" x14ac:dyDescent="0.2">
      <c r="A3556" s="9">
        <v>3706</v>
      </c>
      <c r="B3556" s="9" t="s">
        <v>15407</v>
      </c>
      <c r="C3556" s="9" t="s">
        <v>11107</v>
      </c>
      <c r="D3556" s="9" t="s">
        <v>334</v>
      </c>
      <c r="E3556" s="9" t="s">
        <v>229</v>
      </c>
      <c r="F3556" s="9" t="s">
        <v>565</v>
      </c>
      <c r="G3556" s="9">
        <v>28.9</v>
      </c>
      <c r="H3556" s="9">
        <v>0.33</v>
      </c>
      <c r="I3556" s="9">
        <v>2011</v>
      </c>
      <c r="J3556" s="9">
        <v>2011</v>
      </c>
      <c r="L3556" s="9">
        <v>53.083055999999999</v>
      </c>
      <c r="M3556" s="9">
        <v>14.321443</v>
      </c>
      <c r="O3556" s="9">
        <v>0</v>
      </c>
      <c r="P3556" s="9">
        <v>0</v>
      </c>
      <c r="Q3556" s="9">
        <v>0</v>
      </c>
      <c r="R3556" s="9" t="s">
        <v>393</v>
      </c>
      <c r="S3556" s="9" t="s">
        <v>15408</v>
      </c>
    </row>
    <row r="3557" spans="1:21" hidden="1" x14ac:dyDescent="0.2">
      <c r="A3557" s="9">
        <v>3707</v>
      </c>
      <c r="B3557" s="9" t="s">
        <v>15409</v>
      </c>
      <c r="C3557" s="9" t="s">
        <v>242</v>
      </c>
      <c r="D3557" s="9" t="s">
        <v>334</v>
      </c>
      <c r="E3557" s="9" t="s">
        <v>243</v>
      </c>
      <c r="F3557" s="9" t="s">
        <v>565</v>
      </c>
      <c r="G3557" s="9">
        <v>23</v>
      </c>
      <c r="H3557" s="9">
        <v>0.37840000000000001</v>
      </c>
      <c r="I3557" s="9">
        <v>1994</v>
      </c>
      <c r="J3557" s="9">
        <v>1994</v>
      </c>
      <c r="L3557" s="9">
        <v>53.653917</v>
      </c>
      <c r="M3557" s="9">
        <v>11.372972000000001</v>
      </c>
      <c r="O3557" s="9">
        <v>0</v>
      </c>
      <c r="P3557" s="9">
        <v>0</v>
      </c>
      <c r="Q3557" s="9">
        <v>0</v>
      </c>
      <c r="R3557" s="9" t="s">
        <v>393</v>
      </c>
      <c r="S3557" s="9" t="s">
        <v>15410</v>
      </c>
    </row>
    <row r="3558" spans="1:21" hidden="1" x14ac:dyDescent="0.2">
      <c r="A3558" s="9">
        <v>3708</v>
      </c>
      <c r="B3558" s="9" t="s">
        <v>15411</v>
      </c>
      <c r="C3558" s="9" t="s">
        <v>792</v>
      </c>
      <c r="E3558" s="9" t="s">
        <v>229</v>
      </c>
      <c r="F3558" s="9" t="s">
        <v>976</v>
      </c>
      <c r="G3558" s="9">
        <v>0.8</v>
      </c>
      <c r="I3558" s="9">
        <v>2010</v>
      </c>
      <c r="J3558" s="9">
        <v>2010</v>
      </c>
      <c r="L3558" s="9">
        <v>54.585667000000001</v>
      </c>
      <c r="M3558" s="9">
        <v>-2.124333</v>
      </c>
      <c r="O3558" s="9">
        <v>0</v>
      </c>
      <c r="P3558" s="9">
        <v>0</v>
      </c>
      <c r="Q3558" s="9">
        <v>0</v>
      </c>
      <c r="R3558" s="9" t="s">
        <v>393</v>
      </c>
      <c r="S3558" s="9" t="s">
        <v>15412</v>
      </c>
    </row>
    <row r="3559" spans="1:21" hidden="1" x14ac:dyDescent="0.2">
      <c r="A3559" s="9">
        <v>3710</v>
      </c>
      <c r="B3559" s="9" t="s">
        <v>15413</v>
      </c>
      <c r="C3559" s="9" t="s">
        <v>468</v>
      </c>
      <c r="E3559" s="9" t="s">
        <v>229</v>
      </c>
      <c r="F3559" s="9" t="s">
        <v>565</v>
      </c>
      <c r="G3559" s="9">
        <v>97.1</v>
      </c>
      <c r="H3559" s="9">
        <v>0.38</v>
      </c>
      <c r="I3559" s="9">
        <v>2004</v>
      </c>
      <c r="J3559" s="9">
        <v>2004</v>
      </c>
      <c r="L3559" s="9">
        <v>50.854750000000003</v>
      </c>
      <c r="M3559" s="9">
        <v>6.9808399999999997</v>
      </c>
      <c r="O3559" s="9">
        <v>0</v>
      </c>
      <c r="P3559" s="9">
        <v>0</v>
      </c>
      <c r="Q3559" s="9">
        <v>0</v>
      </c>
      <c r="R3559" s="9" t="s">
        <v>393</v>
      </c>
      <c r="S3559" s="9" t="s">
        <v>15414</v>
      </c>
    </row>
    <row r="3560" spans="1:21" hidden="1" x14ac:dyDescent="0.2">
      <c r="A3560" s="9">
        <v>3711</v>
      </c>
      <c r="B3560" s="9" t="s">
        <v>15415</v>
      </c>
      <c r="C3560" s="9" t="s">
        <v>792</v>
      </c>
      <c r="E3560" s="9" t="s">
        <v>229</v>
      </c>
      <c r="F3560" s="9" t="s">
        <v>976</v>
      </c>
      <c r="G3560" s="9">
        <v>0.1</v>
      </c>
      <c r="I3560" s="9">
        <v>1958</v>
      </c>
      <c r="J3560" s="9">
        <v>1958</v>
      </c>
      <c r="L3560" s="9">
        <v>58.0122199999999</v>
      </c>
      <c r="M3560" s="9">
        <v>-4.4023389999999996</v>
      </c>
      <c r="O3560" s="9">
        <v>0</v>
      </c>
      <c r="P3560" s="9">
        <v>0</v>
      </c>
      <c r="Q3560" s="9">
        <v>0</v>
      </c>
      <c r="R3560" s="9" t="s">
        <v>393</v>
      </c>
      <c r="S3560" s="9" t="s">
        <v>15416</v>
      </c>
    </row>
    <row r="3561" spans="1:21" hidden="1" x14ac:dyDescent="0.2">
      <c r="A3561" s="9">
        <v>3712</v>
      </c>
      <c r="B3561" s="9" t="s">
        <v>15417</v>
      </c>
      <c r="C3561" s="9" t="s">
        <v>242</v>
      </c>
      <c r="D3561" s="9" t="s">
        <v>334</v>
      </c>
      <c r="E3561" s="9" t="s">
        <v>229</v>
      </c>
      <c r="F3561" s="9" t="s">
        <v>565</v>
      </c>
      <c r="G3561" s="9">
        <v>11</v>
      </c>
      <c r="H3561" s="9">
        <v>0.35639999999999999</v>
      </c>
      <c r="I3561" s="9">
        <v>1974</v>
      </c>
      <c r="J3561" s="9">
        <v>1974</v>
      </c>
      <c r="L3561" s="9">
        <v>52.418520000000001</v>
      </c>
      <c r="M3561" s="9">
        <v>9.36815</v>
      </c>
      <c r="O3561" s="9">
        <v>0</v>
      </c>
      <c r="P3561" s="9">
        <v>0</v>
      </c>
      <c r="Q3561" s="9">
        <v>0</v>
      </c>
      <c r="R3561" s="9" t="s">
        <v>393</v>
      </c>
      <c r="S3561" s="9" t="s">
        <v>15418</v>
      </c>
    </row>
    <row r="3562" spans="1:21" hidden="1" x14ac:dyDescent="0.2">
      <c r="A3562" s="9">
        <v>3714</v>
      </c>
      <c r="B3562" s="9" t="s">
        <v>15419</v>
      </c>
      <c r="C3562" s="9" t="s">
        <v>11107</v>
      </c>
      <c r="D3562" s="9" t="s">
        <v>334</v>
      </c>
      <c r="E3562" s="9" t="s">
        <v>229</v>
      </c>
      <c r="F3562" s="9" t="s">
        <v>565</v>
      </c>
      <c r="G3562" s="9">
        <v>23</v>
      </c>
      <c r="H3562" s="9">
        <v>0.33</v>
      </c>
      <c r="I3562" s="9">
        <v>2005</v>
      </c>
      <c r="J3562" s="9">
        <v>2005</v>
      </c>
      <c r="L3562" s="9">
        <v>51.181579999999997</v>
      </c>
      <c r="M3562" s="9">
        <v>12.01965</v>
      </c>
      <c r="O3562" s="9">
        <v>0</v>
      </c>
      <c r="P3562" s="9">
        <v>0</v>
      </c>
      <c r="Q3562" s="9">
        <v>0</v>
      </c>
      <c r="R3562" s="9" t="s">
        <v>393</v>
      </c>
      <c r="S3562" s="9" t="s">
        <v>15420</v>
      </c>
    </row>
    <row r="3563" spans="1:21" hidden="1" x14ac:dyDescent="0.2">
      <c r="A3563" s="9">
        <v>3716</v>
      </c>
      <c r="B3563" s="9" t="s">
        <v>15421</v>
      </c>
      <c r="C3563" s="9" t="s">
        <v>468</v>
      </c>
      <c r="D3563" s="9" t="s">
        <v>334</v>
      </c>
      <c r="E3563" s="9" t="s">
        <v>229</v>
      </c>
      <c r="F3563" s="9" t="s">
        <v>565</v>
      </c>
      <c r="G3563" s="9">
        <v>10.5</v>
      </c>
      <c r="H3563" s="9">
        <v>0.36080000000000001</v>
      </c>
      <c r="I3563" s="9">
        <v>1978</v>
      </c>
      <c r="J3563" s="9">
        <v>1978</v>
      </c>
      <c r="L3563" s="9">
        <v>47.683464000000001</v>
      </c>
      <c r="M3563" s="9">
        <v>10.31911</v>
      </c>
      <c r="O3563" s="9">
        <v>0</v>
      </c>
      <c r="P3563" s="9">
        <v>0</v>
      </c>
      <c r="Q3563" s="9">
        <v>0</v>
      </c>
      <c r="R3563" s="9" t="s">
        <v>393</v>
      </c>
      <c r="S3563" s="9" t="s">
        <v>15422</v>
      </c>
    </row>
    <row r="3564" spans="1:21" hidden="1" x14ac:dyDescent="0.2">
      <c r="A3564" s="9">
        <v>3717</v>
      </c>
      <c r="B3564" s="9" t="s">
        <v>15423</v>
      </c>
      <c r="C3564" s="9" t="s">
        <v>468</v>
      </c>
      <c r="D3564" s="9" t="s">
        <v>334</v>
      </c>
      <c r="E3564" s="9" t="s">
        <v>229</v>
      </c>
      <c r="F3564" s="9" t="s">
        <v>565</v>
      </c>
      <c r="G3564" s="9">
        <v>24</v>
      </c>
      <c r="H3564" s="9">
        <v>0.3488</v>
      </c>
      <c r="I3564" s="9">
        <v>1988</v>
      </c>
      <c r="J3564" s="9">
        <v>1988</v>
      </c>
      <c r="L3564" s="9">
        <v>47.683464000000001</v>
      </c>
      <c r="M3564" s="9">
        <v>10.31911</v>
      </c>
      <c r="O3564" s="9">
        <v>0</v>
      </c>
      <c r="P3564" s="9">
        <v>0</v>
      </c>
      <c r="Q3564" s="9">
        <v>0</v>
      </c>
      <c r="R3564" s="9" t="s">
        <v>393</v>
      </c>
      <c r="S3564" s="9" t="s">
        <v>15424</v>
      </c>
    </row>
    <row r="3565" spans="1:21" hidden="1" x14ac:dyDescent="0.2">
      <c r="A3565" s="9">
        <v>3721</v>
      </c>
      <c r="B3565" s="9" t="s">
        <v>15425</v>
      </c>
      <c r="C3565" s="9" t="s">
        <v>392</v>
      </c>
      <c r="D3565" s="9" t="s">
        <v>334</v>
      </c>
      <c r="E3565" s="9" t="s">
        <v>229</v>
      </c>
      <c r="F3565" s="9" t="s">
        <v>565</v>
      </c>
      <c r="G3565" s="9">
        <v>12.5</v>
      </c>
      <c r="I3565" s="9">
        <v>2018</v>
      </c>
      <c r="J3565" s="9">
        <v>2018</v>
      </c>
      <c r="L3565" s="9">
        <v>51.340632100000001</v>
      </c>
      <c r="M3565" s="9">
        <v>12.3747329</v>
      </c>
      <c r="O3565" s="9">
        <v>0</v>
      </c>
      <c r="P3565" s="9">
        <v>0</v>
      </c>
      <c r="Q3565" s="9">
        <v>0</v>
      </c>
      <c r="R3565" s="9" t="s">
        <v>393</v>
      </c>
      <c r="S3565" s="9" t="s">
        <v>15426</v>
      </c>
    </row>
    <row r="3566" spans="1:21" hidden="1" x14ac:dyDescent="0.2">
      <c r="A3566" s="9">
        <v>3722</v>
      </c>
      <c r="B3566" s="9" t="s">
        <v>15427</v>
      </c>
      <c r="C3566" s="9" t="s">
        <v>392</v>
      </c>
      <c r="E3566" s="9" t="s">
        <v>794</v>
      </c>
      <c r="F3566" s="9" t="s">
        <v>565</v>
      </c>
      <c r="G3566" s="9">
        <v>16</v>
      </c>
      <c r="I3566" s="9">
        <v>2018</v>
      </c>
      <c r="J3566" s="9">
        <v>2018</v>
      </c>
      <c r="L3566" s="9">
        <v>47.691096999999999</v>
      </c>
      <c r="M3566" s="9">
        <v>10.323657000000001</v>
      </c>
      <c r="O3566" s="9">
        <v>0</v>
      </c>
      <c r="P3566" s="9">
        <v>0</v>
      </c>
      <c r="Q3566" s="9">
        <v>0</v>
      </c>
      <c r="R3566" s="9" t="s">
        <v>393</v>
      </c>
      <c r="S3566" s="9" t="s">
        <v>15428</v>
      </c>
    </row>
    <row r="3567" spans="1:21" hidden="1" x14ac:dyDescent="0.2">
      <c r="A3567" s="9">
        <v>3723</v>
      </c>
      <c r="B3567" s="9" t="s">
        <v>15429</v>
      </c>
      <c r="C3567" s="9" t="s">
        <v>468</v>
      </c>
      <c r="E3567" s="9" t="s">
        <v>229</v>
      </c>
      <c r="F3567" s="9" t="s">
        <v>565</v>
      </c>
      <c r="G3567" s="9">
        <v>60</v>
      </c>
      <c r="H3567" s="9">
        <v>0.38</v>
      </c>
      <c r="I3567" s="9">
        <v>2008</v>
      </c>
      <c r="J3567" s="9">
        <v>2008</v>
      </c>
      <c r="L3567" s="9">
        <v>51.268889000000001</v>
      </c>
      <c r="M3567" s="9">
        <v>7.200278</v>
      </c>
      <c r="O3567" s="9">
        <v>0</v>
      </c>
      <c r="P3567" s="9">
        <v>0</v>
      </c>
      <c r="Q3567" s="9">
        <v>0</v>
      </c>
      <c r="R3567" s="9" t="s">
        <v>393</v>
      </c>
      <c r="S3567" s="9" t="s">
        <v>15430</v>
      </c>
    </row>
    <row r="3568" spans="1:21" hidden="1" x14ac:dyDescent="0.2">
      <c r="A3568" s="9">
        <v>3724</v>
      </c>
      <c r="B3568" s="9" t="s">
        <v>15431</v>
      </c>
      <c r="C3568" s="9" t="s">
        <v>468</v>
      </c>
      <c r="D3568" s="9" t="s">
        <v>334</v>
      </c>
      <c r="E3568" s="9" t="s">
        <v>229</v>
      </c>
      <c r="F3568" s="9" t="s">
        <v>565</v>
      </c>
      <c r="G3568" s="9">
        <v>120</v>
      </c>
      <c r="H3568" s="9">
        <v>0.3644</v>
      </c>
      <c r="I3568" s="9">
        <v>1994</v>
      </c>
      <c r="J3568" s="9">
        <v>1994</v>
      </c>
      <c r="L3568" s="9">
        <v>51.291919999999998</v>
      </c>
      <c r="M3568" s="9">
        <v>11.94645</v>
      </c>
      <c r="O3568" s="9">
        <v>0</v>
      </c>
      <c r="P3568" s="9">
        <v>0</v>
      </c>
      <c r="Q3568" s="9">
        <v>0</v>
      </c>
      <c r="R3568" s="9" t="s">
        <v>393</v>
      </c>
      <c r="S3568" s="9" t="s">
        <v>15432</v>
      </c>
    </row>
    <row r="3569" spans="1:24" hidden="1" x14ac:dyDescent="0.2">
      <c r="A3569" s="9">
        <v>3725</v>
      </c>
      <c r="B3569" s="9" t="s">
        <v>15433</v>
      </c>
      <c r="C3569" s="9" t="s">
        <v>468</v>
      </c>
      <c r="D3569" s="9" t="s">
        <v>334</v>
      </c>
      <c r="E3569" s="9" t="s">
        <v>229</v>
      </c>
      <c r="F3569" s="9" t="s">
        <v>565</v>
      </c>
      <c r="G3569" s="9">
        <v>17</v>
      </c>
      <c r="H3569" s="9">
        <v>0.3795</v>
      </c>
      <c r="I3569" s="9">
        <v>1995</v>
      </c>
      <c r="J3569" s="9">
        <v>1995</v>
      </c>
      <c r="L3569" s="9">
        <v>51.161368000000003</v>
      </c>
      <c r="M3569" s="9">
        <v>12.781496000000001</v>
      </c>
      <c r="O3569" s="9">
        <v>0</v>
      </c>
      <c r="P3569" s="9">
        <v>0</v>
      </c>
      <c r="Q3569" s="9">
        <v>0</v>
      </c>
      <c r="R3569" s="9" t="s">
        <v>393</v>
      </c>
      <c r="S3569" s="9" t="s">
        <v>15434</v>
      </c>
    </row>
    <row r="3570" spans="1:24" hidden="1" x14ac:dyDescent="0.2">
      <c r="A3570" s="9">
        <v>3726</v>
      </c>
      <c r="B3570" s="9" t="s">
        <v>15435</v>
      </c>
      <c r="C3570" s="9" t="s">
        <v>242</v>
      </c>
      <c r="D3570" s="9" t="s">
        <v>334</v>
      </c>
      <c r="E3570" s="9" t="s">
        <v>229</v>
      </c>
      <c r="F3570" s="9" t="s">
        <v>565</v>
      </c>
      <c r="G3570" s="9">
        <v>40</v>
      </c>
      <c r="H3570" s="9">
        <v>0.38169999999999998</v>
      </c>
      <c r="I3570" s="9">
        <v>1997</v>
      </c>
      <c r="J3570" s="9">
        <v>1997</v>
      </c>
      <c r="L3570" s="9">
        <v>51.643127</v>
      </c>
      <c r="M3570" s="9">
        <v>12.228892</v>
      </c>
      <c r="O3570" s="9">
        <v>0</v>
      </c>
      <c r="P3570" s="9">
        <v>0</v>
      </c>
      <c r="Q3570" s="9">
        <v>0</v>
      </c>
      <c r="R3570" s="9" t="s">
        <v>393</v>
      </c>
      <c r="S3570" s="9" t="s">
        <v>15436</v>
      </c>
    </row>
    <row r="3571" spans="1:24" hidden="1" x14ac:dyDescent="0.2">
      <c r="A3571" s="9">
        <v>3728</v>
      </c>
      <c r="B3571" s="9" t="s">
        <v>15437</v>
      </c>
      <c r="C3571" s="9" t="s">
        <v>792</v>
      </c>
      <c r="E3571" s="9" t="s">
        <v>229</v>
      </c>
      <c r="F3571" s="9" t="s">
        <v>976</v>
      </c>
      <c r="G3571" s="9">
        <v>0.8</v>
      </c>
      <c r="I3571" s="9">
        <v>2003</v>
      </c>
      <c r="J3571" s="9">
        <v>2003</v>
      </c>
      <c r="L3571" s="9">
        <v>56.479236</v>
      </c>
      <c r="M3571" s="9">
        <v>-3.4376699999999998</v>
      </c>
      <c r="O3571" s="9">
        <v>0</v>
      </c>
      <c r="P3571" s="9">
        <v>0</v>
      </c>
      <c r="Q3571" s="9">
        <v>0</v>
      </c>
      <c r="R3571" s="9" t="s">
        <v>393</v>
      </c>
      <c r="S3571" s="9" t="s">
        <v>15438</v>
      </c>
    </row>
    <row r="3572" spans="1:24" hidden="1" x14ac:dyDescent="0.2">
      <c r="A3572" s="9">
        <v>3729</v>
      </c>
      <c r="B3572" s="9" t="s">
        <v>15439</v>
      </c>
      <c r="C3572" s="9" t="s">
        <v>11107</v>
      </c>
      <c r="D3572" s="9" t="s">
        <v>334</v>
      </c>
      <c r="E3572" s="9" t="s">
        <v>229</v>
      </c>
      <c r="F3572" s="9" t="s">
        <v>565</v>
      </c>
      <c r="G3572" s="9">
        <v>17</v>
      </c>
      <c r="H3572" s="9">
        <v>0.33</v>
      </c>
      <c r="I3572" s="9">
        <v>2010</v>
      </c>
      <c r="J3572" s="9">
        <v>2010</v>
      </c>
      <c r="L3572" s="9">
        <v>53.78181</v>
      </c>
      <c r="M3572" s="9">
        <v>9.42577</v>
      </c>
      <c r="O3572" s="9">
        <v>0</v>
      </c>
      <c r="P3572" s="9">
        <v>0</v>
      </c>
      <c r="Q3572" s="9">
        <v>0</v>
      </c>
      <c r="R3572" s="9" t="s">
        <v>393</v>
      </c>
      <c r="S3572" s="9" t="s">
        <v>15440</v>
      </c>
    </row>
    <row r="3573" spans="1:24" hidden="1" x14ac:dyDescent="0.2">
      <c r="A3573" s="9">
        <v>3730</v>
      </c>
      <c r="B3573" s="9" t="s">
        <v>15441</v>
      </c>
      <c r="C3573" s="9" t="s">
        <v>242</v>
      </c>
      <c r="D3573" s="9" t="s">
        <v>334</v>
      </c>
      <c r="E3573" s="9" t="s">
        <v>229</v>
      </c>
      <c r="F3573" s="9" t="s">
        <v>565</v>
      </c>
      <c r="G3573" s="9">
        <v>11.4</v>
      </c>
      <c r="H3573" s="9">
        <v>0.38390000000000002</v>
      </c>
      <c r="I3573" s="9">
        <v>1999</v>
      </c>
      <c r="J3573" s="9">
        <v>1999</v>
      </c>
      <c r="L3573" s="9">
        <v>52.83005</v>
      </c>
      <c r="M3573" s="9">
        <v>11.10328</v>
      </c>
      <c r="O3573" s="9">
        <v>0</v>
      </c>
      <c r="P3573" s="9">
        <v>0</v>
      </c>
      <c r="Q3573" s="9">
        <v>0</v>
      </c>
      <c r="R3573" s="9" t="s">
        <v>393</v>
      </c>
      <c r="S3573" s="9" t="s">
        <v>15442</v>
      </c>
    </row>
    <row r="3574" spans="1:24" hidden="1" x14ac:dyDescent="0.2">
      <c r="A3574" s="9">
        <v>3731</v>
      </c>
      <c r="B3574" s="9" t="s">
        <v>15443</v>
      </c>
      <c r="C3574" s="9" t="s">
        <v>242</v>
      </c>
      <c r="D3574" s="9" t="s">
        <v>334</v>
      </c>
      <c r="E3574" s="9" t="s">
        <v>243</v>
      </c>
      <c r="F3574" s="9" t="s">
        <v>565</v>
      </c>
      <c r="G3574" s="9">
        <v>13.2</v>
      </c>
      <c r="H3574" s="9">
        <v>0.37840000000000001</v>
      </c>
      <c r="I3574" s="9">
        <v>1994</v>
      </c>
      <c r="J3574" s="9">
        <v>1994</v>
      </c>
      <c r="L3574" s="9">
        <v>52.608713199999997</v>
      </c>
      <c r="M3574" s="9">
        <v>11.832450700000001</v>
      </c>
      <c r="O3574" s="9">
        <v>0</v>
      </c>
      <c r="P3574" s="9">
        <v>0</v>
      </c>
      <c r="Q3574" s="9">
        <v>0</v>
      </c>
      <c r="R3574" s="9" t="s">
        <v>393</v>
      </c>
      <c r="S3574" s="9" t="s">
        <v>15444</v>
      </c>
    </row>
    <row r="3575" spans="1:24" hidden="1" x14ac:dyDescent="0.2">
      <c r="A3575" s="9">
        <v>3733</v>
      </c>
      <c r="B3575" s="9" t="s">
        <v>15445</v>
      </c>
      <c r="C3575" s="9" t="s">
        <v>2522</v>
      </c>
      <c r="D3575" s="9" t="s">
        <v>334</v>
      </c>
      <c r="E3575" s="9" t="s">
        <v>229</v>
      </c>
      <c r="F3575" s="9" t="s">
        <v>565</v>
      </c>
      <c r="G3575" s="9">
        <v>78</v>
      </c>
      <c r="H3575" s="9">
        <v>0.38</v>
      </c>
      <c r="I3575" s="9">
        <v>2010</v>
      </c>
      <c r="J3575" s="9">
        <v>2010</v>
      </c>
      <c r="L3575" s="9">
        <v>49.039299999999997</v>
      </c>
      <c r="M3575" s="9">
        <v>8.3113399999999995</v>
      </c>
      <c r="O3575" s="9">
        <v>0</v>
      </c>
      <c r="P3575" s="9">
        <v>0</v>
      </c>
      <c r="Q3575" s="9">
        <v>0</v>
      </c>
      <c r="R3575" s="9" t="s">
        <v>393</v>
      </c>
      <c r="S3575" s="9" t="s">
        <v>15446</v>
      </c>
    </row>
    <row r="3576" spans="1:24" hidden="1" x14ac:dyDescent="0.2">
      <c r="A3576" s="9">
        <v>3736</v>
      </c>
      <c r="B3576" s="9" t="s">
        <v>15447</v>
      </c>
      <c r="C3576" s="9" t="s">
        <v>242</v>
      </c>
      <c r="D3576" s="9" t="s">
        <v>334</v>
      </c>
      <c r="E3576" s="9" t="s">
        <v>243</v>
      </c>
      <c r="F3576" s="9" t="s">
        <v>565</v>
      </c>
      <c r="G3576" s="9">
        <v>29.151</v>
      </c>
      <c r="H3576" s="9">
        <v>0.40479999999999999</v>
      </c>
      <c r="I3576" s="9">
        <v>2018</v>
      </c>
      <c r="J3576" s="9">
        <v>2018</v>
      </c>
      <c r="L3576" s="9">
        <v>48.778448500000003</v>
      </c>
      <c r="M3576" s="9">
        <v>9.1800131999999994</v>
      </c>
      <c r="O3576" s="9">
        <v>0</v>
      </c>
      <c r="P3576" s="9">
        <v>0</v>
      </c>
      <c r="Q3576" s="9">
        <v>0</v>
      </c>
      <c r="R3576" s="9" t="s">
        <v>393</v>
      </c>
      <c r="S3576" s="9" t="s">
        <v>15448</v>
      </c>
    </row>
    <row r="3577" spans="1:24" hidden="1" x14ac:dyDescent="0.2">
      <c r="A3577" s="9">
        <v>3737</v>
      </c>
      <c r="B3577" s="9" t="s">
        <v>15449</v>
      </c>
      <c r="C3577" s="9" t="s">
        <v>242</v>
      </c>
      <c r="D3577" s="9" t="s">
        <v>334</v>
      </c>
      <c r="E3577" s="9" t="s">
        <v>229</v>
      </c>
      <c r="F3577" s="9" t="s">
        <v>565</v>
      </c>
      <c r="G3577" s="9">
        <v>18.72</v>
      </c>
      <c r="H3577" s="9">
        <v>0.38169999999999998</v>
      </c>
      <c r="I3577" s="9">
        <v>1997</v>
      </c>
      <c r="J3577" s="9">
        <v>1997</v>
      </c>
      <c r="L3577" s="9">
        <v>50.874130000000001</v>
      </c>
      <c r="M3577" s="9">
        <v>13.394360000000001</v>
      </c>
      <c r="O3577" s="9">
        <v>0</v>
      </c>
      <c r="P3577" s="9">
        <v>0</v>
      </c>
      <c r="Q3577" s="9">
        <v>0</v>
      </c>
      <c r="R3577" s="9" t="s">
        <v>393</v>
      </c>
      <c r="S3577" s="9" t="s">
        <v>15450</v>
      </c>
    </row>
    <row r="3578" spans="1:24" hidden="1" x14ac:dyDescent="0.2">
      <c r="A3578" s="9">
        <v>3738</v>
      </c>
      <c r="B3578" s="9" t="s">
        <v>15451</v>
      </c>
      <c r="C3578" s="9" t="s">
        <v>242</v>
      </c>
      <c r="D3578" s="9" t="s">
        <v>228</v>
      </c>
      <c r="E3578" s="9" t="s">
        <v>229</v>
      </c>
      <c r="F3578" s="9" t="s">
        <v>565</v>
      </c>
      <c r="G3578" s="9">
        <v>651.9</v>
      </c>
      <c r="H3578" s="9">
        <v>0.51235803037275596</v>
      </c>
      <c r="I3578" s="9">
        <v>1980</v>
      </c>
      <c r="J3578" s="9">
        <v>2004</v>
      </c>
      <c r="L3578" s="9">
        <v>48.135125299999999</v>
      </c>
      <c r="M3578" s="9">
        <v>11.5819806</v>
      </c>
      <c r="O3578" s="9">
        <v>0</v>
      </c>
      <c r="P3578" s="9">
        <v>0</v>
      </c>
      <c r="Q3578" s="9">
        <v>0</v>
      </c>
      <c r="R3578" s="9" t="s">
        <v>15452</v>
      </c>
      <c r="S3578" s="9" t="s">
        <v>15453</v>
      </c>
      <c r="T3578" s="9" t="s">
        <v>15454</v>
      </c>
      <c r="U3578" s="9" t="s">
        <v>15455</v>
      </c>
      <c r="V3578" s="9" t="s">
        <v>15456</v>
      </c>
      <c r="W3578" s="9" t="s">
        <v>15457</v>
      </c>
      <c r="X3578" s="9" t="s">
        <v>15458</v>
      </c>
    </row>
    <row r="3579" spans="1:24" hidden="1" x14ac:dyDescent="0.2">
      <c r="A3579" s="9">
        <v>3742</v>
      </c>
      <c r="B3579" s="9" t="s">
        <v>15459</v>
      </c>
      <c r="C3579" s="9" t="s">
        <v>468</v>
      </c>
      <c r="E3579" s="9" t="s">
        <v>229</v>
      </c>
      <c r="F3579" s="9" t="s">
        <v>1189</v>
      </c>
      <c r="G3579" s="9">
        <v>52</v>
      </c>
      <c r="L3579" s="9">
        <v>61.632618999999899</v>
      </c>
      <c r="M3579" s="9">
        <v>21.406289000000001</v>
      </c>
      <c r="O3579" s="9">
        <v>0</v>
      </c>
      <c r="P3579" s="9">
        <v>0</v>
      </c>
      <c r="Q3579" s="9">
        <v>0</v>
      </c>
      <c r="R3579" s="9" t="s">
        <v>393</v>
      </c>
      <c r="S3579" s="9" t="s">
        <v>15460</v>
      </c>
    </row>
    <row r="3580" spans="1:24" hidden="1" x14ac:dyDescent="0.2">
      <c r="A3580" s="9">
        <v>3747</v>
      </c>
      <c r="B3580" s="9" t="s">
        <v>15461</v>
      </c>
      <c r="C3580" s="9" t="s">
        <v>11107</v>
      </c>
      <c r="D3580" s="9" t="s">
        <v>334</v>
      </c>
      <c r="E3580" s="9" t="s">
        <v>229</v>
      </c>
      <c r="F3580" s="9" t="s">
        <v>565</v>
      </c>
      <c r="G3580" s="9">
        <v>15.7</v>
      </c>
      <c r="H3580" s="9">
        <v>0.33</v>
      </c>
      <c r="I3580" s="9">
        <v>2004</v>
      </c>
      <c r="J3580" s="9">
        <v>2004</v>
      </c>
      <c r="L3580" s="9">
        <v>51.450710000000001</v>
      </c>
      <c r="M3580" s="9">
        <v>14.11215</v>
      </c>
      <c r="O3580" s="9">
        <v>0</v>
      </c>
      <c r="P3580" s="9">
        <v>0</v>
      </c>
      <c r="Q3580" s="9">
        <v>0</v>
      </c>
      <c r="R3580" s="9" t="s">
        <v>393</v>
      </c>
      <c r="S3580" s="9" t="s">
        <v>15462</v>
      </c>
    </row>
    <row r="3581" spans="1:24" hidden="1" x14ac:dyDescent="0.2">
      <c r="A3581" s="9">
        <v>3749</v>
      </c>
      <c r="B3581" s="9" t="s">
        <v>15463</v>
      </c>
      <c r="C3581" s="9" t="s">
        <v>242</v>
      </c>
      <c r="D3581" s="9" t="s">
        <v>334</v>
      </c>
      <c r="E3581" s="9" t="s">
        <v>243</v>
      </c>
      <c r="F3581" s="9" t="s">
        <v>565</v>
      </c>
      <c r="G3581" s="9">
        <v>22.1</v>
      </c>
      <c r="H3581" s="9">
        <v>0.40479999999999999</v>
      </c>
      <c r="I3581" s="9">
        <v>2018</v>
      </c>
      <c r="J3581" s="9">
        <v>2018</v>
      </c>
      <c r="L3581" s="9">
        <v>50.877230099999998</v>
      </c>
      <c r="M3581" s="9">
        <v>12.079620800000001</v>
      </c>
      <c r="O3581" s="9">
        <v>0</v>
      </c>
      <c r="P3581" s="9">
        <v>0</v>
      </c>
      <c r="Q3581" s="9">
        <v>0</v>
      </c>
      <c r="R3581" s="9" t="s">
        <v>393</v>
      </c>
      <c r="S3581" s="9" t="s">
        <v>15464</v>
      </c>
    </row>
    <row r="3582" spans="1:24" hidden="1" x14ac:dyDescent="0.2">
      <c r="A3582" s="9">
        <v>3755</v>
      </c>
      <c r="B3582" s="9" t="s">
        <v>15465</v>
      </c>
      <c r="C3582" s="9" t="s">
        <v>11107</v>
      </c>
      <c r="D3582" s="9" t="s">
        <v>334</v>
      </c>
      <c r="E3582" s="9" t="s">
        <v>229</v>
      </c>
      <c r="F3582" s="9" t="s">
        <v>565</v>
      </c>
      <c r="G3582" s="9">
        <v>13.6</v>
      </c>
      <c r="H3582" s="9">
        <v>0.33</v>
      </c>
      <c r="I3582" s="9">
        <v>2005</v>
      </c>
      <c r="J3582" s="9">
        <v>2005</v>
      </c>
      <c r="L3582" s="9">
        <v>47.890610000000002</v>
      </c>
      <c r="M3582" s="9">
        <v>7.6160800000000002</v>
      </c>
      <c r="O3582" s="9">
        <v>0</v>
      </c>
      <c r="P3582" s="9">
        <v>0</v>
      </c>
      <c r="Q3582" s="9">
        <v>0</v>
      </c>
      <c r="R3582" s="9" t="s">
        <v>393</v>
      </c>
      <c r="S3582" s="9" t="s">
        <v>15466</v>
      </c>
    </row>
    <row r="3583" spans="1:24" hidden="1" x14ac:dyDescent="0.2">
      <c r="A3583" s="9">
        <v>3756</v>
      </c>
      <c r="B3583" s="9" t="s">
        <v>15467</v>
      </c>
      <c r="C3583" s="9" t="s">
        <v>11107</v>
      </c>
      <c r="D3583" s="9" t="s">
        <v>334</v>
      </c>
      <c r="E3583" s="9" t="s">
        <v>229</v>
      </c>
      <c r="F3583" s="9" t="s">
        <v>565</v>
      </c>
      <c r="G3583" s="9">
        <v>32.5</v>
      </c>
      <c r="H3583" s="9">
        <v>0.33</v>
      </c>
      <c r="I3583" s="9">
        <v>2005</v>
      </c>
      <c r="J3583" s="9">
        <v>2007</v>
      </c>
      <c r="L3583" s="9">
        <v>51.299759999999999</v>
      </c>
      <c r="M3583" s="9">
        <v>12.019299999999999</v>
      </c>
      <c r="O3583" s="9">
        <v>0</v>
      </c>
      <c r="P3583" s="9">
        <v>0</v>
      </c>
      <c r="Q3583" s="9">
        <v>0</v>
      </c>
      <c r="R3583" s="9" t="s">
        <v>393</v>
      </c>
      <c r="S3583" s="9" t="s">
        <v>15468</v>
      </c>
      <c r="T3583" s="9" t="s">
        <v>15469</v>
      </c>
    </row>
    <row r="3584" spans="1:24" hidden="1" x14ac:dyDescent="0.2">
      <c r="A3584" s="9">
        <v>3758</v>
      </c>
      <c r="B3584" s="9" t="s">
        <v>15470</v>
      </c>
      <c r="C3584" s="9" t="s">
        <v>11107</v>
      </c>
      <c r="D3584" s="9" t="s">
        <v>334</v>
      </c>
      <c r="E3584" s="9" t="s">
        <v>229</v>
      </c>
      <c r="F3584" s="9" t="s">
        <v>565</v>
      </c>
      <c r="G3584" s="9">
        <v>37.5</v>
      </c>
      <c r="H3584" s="9">
        <v>0.33</v>
      </c>
      <c r="I3584" s="9">
        <v>1999</v>
      </c>
      <c r="J3584" s="9">
        <v>1999</v>
      </c>
      <c r="L3584" s="9">
        <v>52.171379999999999</v>
      </c>
      <c r="M3584" s="9">
        <v>10.976369999999999</v>
      </c>
      <c r="O3584" s="9">
        <v>0</v>
      </c>
      <c r="P3584" s="9">
        <v>0</v>
      </c>
      <c r="Q3584" s="9">
        <v>0</v>
      </c>
      <c r="R3584" s="9" t="s">
        <v>393</v>
      </c>
      <c r="S3584" s="9" t="s">
        <v>15471</v>
      </c>
    </row>
    <row r="3585" spans="1:20" hidden="1" x14ac:dyDescent="0.2">
      <c r="A3585" s="9">
        <v>3759</v>
      </c>
      <c r="B3585" s="9" t="s">
        <v>15472</v>
      </c>
      <c r="C3585" s="9" t="s">
        <v>242</v>
      </c>
      <c r="D3585" s="9" t="s">
        <v>334</v>
      </c>
      <c r="E3585" s="9" t="s">
        <v>229</v>
      </c>
      <c r="F3585" s="9" t="s">
        <v>565</v>
      </c>
      <c r="G3585" s="9">
        <v>19.3</v>
      </c>
      <c r="I3585" s="9">
        <v>1962</v>
      </c>
      <c r="J3585" s="9">
        <v>1972</v>
      </c>
      <c r="L3585" s="9">
        <v>52.294036300000002</v>
      </c>
      <c r="M3585" s="9">
        <v>8.0229622999999997</v>
      </c>
      <c r="O3585" s="9">
        <v>0</v>
      </c>
      <c r="P3585" s="9">
        <v>0</v>
      </c>
      <c r="Q3585" s="9">
        <v>0</v>
      </c>
      <c r="R3585" s="9" t="s">
        <v>393</v>
      </c>
      <c r="S3585" s="9" t="s">
        <v>15473</v>
      </c>
      <c r="T3585" s="9" t="s">
        <v>15474</v>
      </c>
    </row>
    <row r="3586" spans="1:20" hidden="1" x14ac:dyDescent="0.2">
      <c r="A3586" s="9">
        <v>3760</v>
      </c>
      <c r="B3586" s="9" t="s">
        <v>15475</v>
      </c>
      <c r="C3586" s="9" t="s">
        <v>11107</v>
      </c>
      <c r="D3586" s="9" t="s">
        <v>334</v>
      </c>
      <c r="E3586" s="9" t="s">
        <v>229</v>
      </c>
      <c r="F3586" s="9" t="s">
        <v>565</v>
      </c>
      <c r="G3586" s="9">
        <v>20.7</v>
      </c>
      <c r="H3586" s="9">
        <v>0.33</v>
      </c>
      <c r="I3586" s="9">
        <v>1984</v>
      </c>
      <c r="J3586" s="9">
        <v>1998</v>
      </c>
      <c r="L3586" s="9">
        <v>49.792999999999999</v>
      </c>
      <c r="M3586" s="9">
        <v>9.9940599999999993</v>
      </c>
      <c r="O3586" s="9">
        <v>0</v>
      </c>
      <c r="P3586" s="9">
        <v>0</v>
      </c>
      <c r="Q3586" s="9">
        <v>0</v>
      </c>
      <c r="R3586" s="9" t="s">
        <v>393</v>
      </c>
      <c r="S3586" s="9" t="s">
        <v>15476</v>
      </c>
      <c r="T3586" s="9" t="s">
        <v>15477</v>
      </c>
    </row>
    <row r="3587" spans="1:20" hidden="1" x14ac:dyDescent="0.2">
      <c r="A3587" s="9">
        <v>3761</v>
      </c>
      <c r="B3587" s="9" t="s">
        <v>11449</v>
      </c>
      <c r="C3587" s="9" t="s">
        <v>392</v>
      </c>
      <c r="D3587" s="9" t="s">
        <v>334</v>
      </c>
      <c r="E3587" s="9" t="s">
        <v>229</v>
      </c>
      <c r="F3587" s="9" t="s">
        <v>565</v>
      </c>
      <c r="G3587" s="9">
        <v>6</v>
      </c>
      <c r="I3587" s="9">
        <v>1989</v>
      </c>
      <c r="J3587" s="9">
        <v>1989</v>
      </c>
      <c r="L3587" s="9">
        <v>47.808109999999999</v>
      </c>
      <c r="M3587" s="9">
        <v>10.902509999999999</v>
      </c>
      <c r="O3587" s="9">
        <v>0</v>
      </c>
      <c r="P3587" s="9">
        <v>0</v>
      </c>
      <c r="Q3587" s="9">
        <v>0</v>
      </c>
      <c r="R3587" s="9" t="s">
        <v>393</v>
      </c>
      <c r="S3587" s="9" t="s">
        <v>15478</v>
      </c>
    </row>
    <row r="3588" spans="1:20" hidden="1" x14ac:dyDescent="0.2">
      <c r="A3588" s="9">
        <v>3762</v>
      </c>
      <c r="B3588" s="9" t="s">
        <v>13358</v>
      </c>
      <c r="C3588" s="9" t="s">
        <v>792</v>
      </c>
      <c r="D3588" s="9" t="s">
        <v>985</v>
      </c>
      <c r="E3588" s="9" t="s">
        <v>229</v>
      </c>
      <c r="F3588" s="9" t="s">
        <v>565</v>
      </c>
      <c r="G3588" s="9">
        <v>18</v>
      </c>
      <c r="H3588" s="9">
        <v>0.8</v>
      </c>
      <c r="I3588" s="9">
        <v>1951</v>
      </c>
      <c r="J3588" s="9">
        <v>1951</v>
      </c>
      <c r="L3588" s="9">
        <v>48.515233000000002</v>
      </c>
      <c r="M3588" s="9">
        <v>12.101041</v>
      </c>
      <c r="O3588" s="9">
        <v>0</v>
      </c>
      <c r="P3588" s="9">
        <v>0</v>
      </c>
      <c r="Q3588" s="9">
        <v>0</v>
      </c>
      <c r="R3588" s="9" t="s">
        <v>393</v>
      </c>
      <c r="S3588" s="9" t="s">
        <v>15479</v>
      </c>
    </row>
    <row r="3589" spans="1:20" hidden="1" x14ac:dyDescent="0.2">
      <c r="A3589" s="9">
        <v>3764</v>
      </c>
      <c r="B3589" s="9" t="s">
        <v>15480</v>
      </c>
      <c r="C3589" s="9" t="s">
        <v>2522</v>
      </c>
      <c r="D3589" s="9" t="s">
        <v>334</v>
      </c>
      <c r="E3589" s="9" t="s">
        <v>229</v>
      </c>
      <c r="F3589" s="9" t="s">
        <v>565</v>
      </c>
      <c r="G3589" s="9">
        <v>16</v>
      </c>
      <c r="H3589" s="9">
        <v>0.38</v>
      </c>
      <c r="I3589" s="9">
        <v>2002</v>
      </c>
      <c r="J3589" s="9">
        <v>2002</v>
      </c>
      <c r="L3589" s="9">
        <v>52.077779999999997</v>
      </c>
      <c r="M3589" s="9">
        <v>13.517250000000001</v>
      </c>
      <c r="O3589" s="9">
        <v>0</v>
      </c>
      <c r="P3589" s="9">
        <v>0</v>
      </c>
      <c r="Q3589" s="9">
        <v>0</v>
      </c>
      <c r="R3589" s="9" t="s">
        <v>393</v>
      </c>
      <c r="S3589" s="9" t="s">
        <v>15481</v>
      </c>
    </row>
    <row r="3590" spans="1:20" hidden="1" x14ac:dyDescent="0.2">
      <c r="A3590" s="9">
        <v>3768</v>
      </c>
      <c r="B3590" s="9" t="s">
        <v>15482</v>
      </c>
      <c r="C3590" s="9" t="s">
        <v>2522</v>
      </c>
      <c r="E3590" s="9" t="s">
        <v>229</v>
      </c>
      <c r="F3590" s="9" t="s">
        <v>1189</v>
      </c>
      <c r="G3590" s="9">
        <v>51.8</v>
      </c>
      <c r="L3590" s="9">
        <v>62.319012000000001</v>
      </c>
      <c r="M3590" s="9">
        <v>27.897383000000001</v>
      </c>
      <c r="O3590" s="9">
        <v>0</v>
      </c>
      <c r="P3590" s="9">
        <v>0</v>
      </c>
      <c r="Q3590" s="9">
        <v>0</v>
      </c>
      <c r="R3590" s="9" t="s">
        <v>393</v>
      </c>
      <c r="S3590" s="9" t="s">
        <v>15483</v>
      </c>
    </row>
    <row r="3591" spans="1:20" hidden="1" x14ac:dyDescent="0.2">
      <c r="A3591" s="9">
        <v>3770</v>
      </c>
      <c r="B3591" s="9" t="s">
        <v>15484</v>
      </c>
      <c r="C3591" s="9" t="s">
        <v>242</v>
      </c>
      <c r="E3591" s="9" t="s">
        <v>229</v>
      </c>
      <c r="F3591" s="9" t="s">
        <v>847</v>
      </c>
      <c r="G3591" s="9">
        <v>190</v>
      </c>
      <c r="L3591" s="9">
        <v>59.352713000000001</v>
      </c>
      <c r="M3591" s="9">
        <v>18.103411999999999</v>
      </c>
      <c r="O3591" s="9">
        <v>0</v>
      </c>
      <c r="P3591" s="9">
        <v>0</v>
      </c>
      <c r="Q3591" s="9">
        <v>0</v>
      </c>
      <c r="R3591" s="9" t="s">
        <v>15485</v>
      </c>
      <c r="S3591" s="9" t="s">
        <v>15486</v>
      </c>
    </row>
    <row r="3592" spans="1:20" hidden="1" x14ac:dyDescent="0.2">
      <c r="A3592" s="9">
        <v>3777</v>
      </c>
      <c r="B3592" s="9" t="s">
        <v>6709</v>
      </c>
      <c r="C3592" s="9" t="s">
        <v>468</v>
      </c>
      <c r="D3592" s="9" t="s">
        <v>334</v>
      </c>
      <c r="E3592" s="9" t="s">
        <v>229</v>
      </c>
      <c r="F3592" s="9" t="s">
        <v>565</v>
      </c>
      <c r="G3592" s="9">
        <v>101</v>
      </c>
      <c r="H3592" s="9">
        <v>0.30719999999999997</v>
      </c>
      <c r="I3592" s="9">
        <v>1972</v>
      </c>
      <c r="J3592" s="9">
        <v>1972</v>
      </c>
      <c r="L3592" s="9">
        <v>53.566251039999997</v>
      </c>
      <c r="M3592" s="9">
        <v>9.728479385</v>
      </c>
      <c r="O3592" s="9">
        <v>0</v>
      </c>
      <c r="P3592" s="9">
        <v>0</v>
      </c>
      <c r="Q3592" s="9">
        <v>0</v>
      </c>
      <c r="R3592" s="9" t="s">
        <v>393</v>
      </c>
      <c r="S3592" s="9" t="s">
        <v>15487</v>
      </c>
      <c r="T3592" s="9" t="s">
        <v>15488</v>
      </c>
    </row>
    <row r="3593" spans="1:20" hidden="1" x14ac:dyDescent="0.2">
      <c r="A3593" s="9">
        <v>3778</v>
      </c>
      <c r="B3593" s="9" t="s">
        <v>15489</v>
      </c>
      <c r="C3593" s="9" t="s">
        <v>242</v>
      </c>
      <c r="D3593" s="9" t="s">
        <v>334</v>
      </c>
      <c r="E3593" s="9" t="s">
        <v>229</v>
      </c>
      <c r="F3593" s="9" t="s">
        <v>565</v>
      </c>
      <c r="G3593" s="9">
        <v>11.4</v>
      </c>
      <c r="H3593" s="9">
        <v>0.38719999999999999</v>
      </c>
      <c r="I3593" s="9">
        <v>2002</v>
      </c>
      <c r="J3593" s="9">
        <v>2002</v>
      </c>
      <c r="L3593" s="9">
        <v>51.729669999999999</v>
      </c>
      <c r="M3593" s="9">
        <v>6.3586499999999999</v>
      </c>
      <c r="O3593" s="9">
        <v>0</v>
      </c>
      <c r="P3593" s="9">
        <v>0</v>
      </c>
      <c r="Q3593" s="9">
        <v>0</v>
      </c>
      <c r="R3593" s="9" t="s">
        <v>393</v>
      </c>
      <c r="S3593" s="9" t="s">
        <v>15490</v>
      </c>
    </row>
    <row r="3594" spans="1:20" hidden="1" x14ac:dyDescent="0.2">
      <c r="A3594" s="9">
        <v>3779</v>
      </c>
      <c r="B3594" s="9" t="s">
        <v>15491</v>
      </c>
      <c r="C3594" s="9" t="s">
        <v>242</v>
      </c>
      <c r="D3594" s="9" t="s">
        <v>334</v>
      </c>
      <c r="E3594" s="9" t="s">
        <v>229</v>
      </c>
      <c r="F3594" s="9" t="s">
        <v>565</v>
      </c>
      <c r="G3594" s="9">
        <v>17.11</v>
      </c>
      <c r="H3594" s="9">
        <v>0.38829999999999998</v>
      </c>
      <c r="I3594" s="9">
        <v>2003</v>
      </c>
      <c r="J3594" s="9">
        <v>2003</v>
      </c>
      <c r="L3594" s="9">
        <v>52.232196299999998</v>
      </c>
      <c r="M3594" s="9">
        <v>10.033284999999999</v>
      </c>
      <c r="O3594" s="9">
        <v>0</v>
      </c>
      <c r="P3594" s="9">
        <v>0</v>
      </c>
      <c r="Q3594" s="9">
        <v>0</v>
      </c>
      <c r="R3594" s="9" t="s">
        <v>393</v>
      </c>
      <c r="S3594" s="9" t="s">
        <v>15492</v>
      </c>
    </row>
    <row r="3595" spans="1:20" hidden="1" x14ac:dyDescent="0.2">
      <c r="A3595" s="9">
        <v>3780</v>
      </c>
      <c r="B3595" s="9" t="s">
        <v>15493</v>
      </c>
      <c r="C3595" s="9" t="s">
        <v>1152</v>
      </c>
      <c r="D3595" s="9" t="s">
        <v>334</v>
      </c>
      <c r="E3595" s="9" t="s">
        <v>229</v>
      </c>
      <c r="F3595" s="9" t="s">
        <v>565</v>
      </c>
      <c r="G3595" s="9">
        <v>14.5</v>
      </c>
      <c r="H3595" s="9">
        <v>0.34960000000000002</v>
      </c>
      <c r="I3595" s="9">
        <v>1979</v>
      </c>
      <c r="J3595" s="9">
        <v>1979</v>
      </c>
      <c r="L3595" s="9">
        <v>50.658029999999997</v>
      </c>
      <c r="M3595" s="9">
        <v>6.8101200000000004</v>
      </c>
      <c r="O3595" s="9">
        <v>0</v>
      </c>
      <c r="P3595" s="9">
        <v>0</v>
      </c>
      <c r="Q3595" s="9">
        <v>0</v>
      </c>
      <c r="R3595" s="9" t="s">
        <v>393</v>
      </c>
      <c r="S3595" s="9" t="s">
        <v>15494</v>
      </c>
    </row>
    <row r="3596" spans="1:20" hidden="1" x14ac:dyDescent="0.2">
      <c r="A3596" s="9">
        <v>3781</v>
      </c>
      <c r="B3596" s="9" t="s">
        <v>15495</v>
      </c>
      <c r="C3596" s="9" t="s">
        <v>1152</v>
      </c>
      <c r="D3596" s="9" t="s">
        <v>334</v>
      </c>
      <c r="E3596" s="9" t="s">
        <v>229</v>
      </c>
      <c r="F3596" s="9" t="s">
        <v>565</v>
      </c>
      <c r="G3596" s="9">
        <v>23.22</v>
      </c>
      <c r="H3596" s="9">
        <v>0.40960000000000002</v>
      </c>
      <c r="I3596" s="9">
        <v>2004</v>
      </c>
      <c r="J3596" s="9">
        <v>2004</v>
      </c>
      <c r="L3596" s="9">
        <v>50.915170000000003</v>
      </c>
      <c r="M3596" s="9">
        <v>6.3693499999999998</v>
      </c>
      <c r="O3596" s="9">
        <v>0</v>
      </c>
      <c r="P3596" s="9">
        <v>0</v>
      </c>
      <c r="Q3596" s="9">
        <v>0</v>
      </c>
      <c r="R3596" s="9" t="s">
        <v>393</v>
      </c>
      <c r="S3596" s="9" t="s">
        <v>15496</v>
      </c>
    </row>
    <row r="3597" spans="1:20" hidden="1" x14ac:dyDescent="0.2">
      <c r="A3597" s="9">
        <v>3782</v>
      </c>
      <c r="B3597" s="9" t="s">
        <v>15497</v>
      </c>
      <c r="C3597" s="9" t="s">
        <v>392</v>
      </c>
      <c r="D3597" s="9" t="s">
        <v>334</v>
      </c>
      <c r="E3597" s="9" t="s">
        <v>229</v>
      </c>
      <c r="F3597" s="9" t="s">
        <v>565</v>
      </c>
      <c r="G3597" s="9">
        <v>26.5</v>
      </c>
      <c r="I3597" s="9">
        <v>1967</v>
      </c>
      <c r="J3597" s="9">
        <v>1967</v>
      </c>
      <c r="L3597" s="9">
        <v>50.873573950000001</v>
      </c>
      <c r="M3597" s="9">
        <v>6.9185296510000001</v>
      </c>
      <c r="O3597" s="9">
        <v>0</v>
      </c>
      <c r="P3597" s="9">
        <v>0</v>
      </c>
      <c r="Q3597" s="9">
        <v>0</v>
      </c>
      <c r="R3597" s="9" t="s">
        <v>393</v>
      </c>
      <c r="S3597" s="9" t="s">
        <v>15498</v>
      </c>
    </row>
    <row r="3598" spans="1:20" hidden="1" x14ac:dyDescent="0.2">
      <c r="A3598" s="9">
        <v>3783</v>
      </c>
      <c r="B3598" s="9" t="s">
        <v>15499</v>
      </c>
      <c r="C3598" s="9" t="s">
        <v>1152</v>
      </c>
      <c r="D3598" s="9" t="s">
        <v>334</v>
      </c>
      <c r="E3598" s="9" t="s">
        <v>229</v>
      </c>
      <c r="F3598" s="9" t="s">
        <v>565</v>
      </c>
      <c r="G3598" s="9">
        <v>20.3</v>
      </c>
      <c r="H3598" s="9">
        <v>0.43359999999999999</v>
      </c>
      <c r="I3598" s="9">
        <v>2014</v>
      </c>
      <c r="J3598" s="9">
        <v>2014</v>
      </c>
      <c r="L3598" s="9">
        <v>51.697839999999999</v>
      </c>
      <c r="M3598" s="9">
        <v>11.758100000000001</v>
      </c>
      <c r="O3598" s="9">
        <v>0</v>
      </c>
      <c r="P3598" s="9">
        <v>0</v>
      </c>
      <c r="Q3598" s="9">
        <v>0</v>
      </c>
      <c r="R3598" s="9" t="s">
        <v>393</v>
      </c>
      <c r="S3598" s="9" t="s">
        <v>15500</v>
      </c>
    </row>
    <row r="3599" spans="1:20" hidden="1" x14ac:dyDescent="0.2">
      <c r="A3599" s="9">
        <v>3784</v>
      </c>
      <c r="B3599" s="9" t="s">
        <v>15501</v>
      </c>
      <c r="C3599" s="9" t="s">
        <v>242</v>
      </c>
      <c r="D3599" s="9" t="s">
        <v>334</v>
      </c>
      <c r="E3599" s="9" t="s">
        <v>229</v>
      </c>
      <c r="F3599" s="9" t="s">
        <v>565</v>
      </c>
      <c r="G3599" s="9">
        <v>10.199999999999999</v>
      </c>
      <c r="H3599" s="9">
        <v>0.4037</v>
      </c>
      <c r="I3599" s="9">
        <v>2017</v>
      </c>
      <c r="J3599" s="9">
        <v>2017</v>
      </c>
      <c r="L3599" s="9">
        <v>51.986139999999999</v>
      </c>
      <c r="M3599" s="9">
        <v>8.80731999999999</v>
      </c>
      <c r="O3599" s="9">
        <v>0</v>
      </c>
      <c r="P3599" s="9">
        <v>0</v>
      </c>
      <c r="Q3599" s="9">
        <v>0</v>
      </c>
      <c r="R3599" s="9" t="s">
        <v>393</v>
      </c>
      <c r="S3599" s="9" t="s">
        <v>15502</v>
      </c>
    </row>
    <row r="3600" spans="1:20" hidden="1" x14ac:dyDescent="0.2">
      <c r="A3600" s="9">
        <v>3785</v>
      </c>
      <c r="B3600" s="9" t="s">
        <v>15503</v>
      </c>
      <c r="C3600" s="9" t="s">
        <v>242</v>
      </c>
      <c r="D3600" s="9" t="s">
        <v>334</v>
      </c>
      <c r="E3600" s="9" t="s">
        <v>229</v>
      </c>
      <c r="F3600" s="9" t="s">
        <v>565</v>
      </c>
      <c r="G3600" s="9">
        <v>30.6</v>
      </c>
      <c r="H3600" s="9">
        <v>0.33329999999999999</v>
      </c>
      <c r="I3600" s="9">
        <v>1953</v>
      </c>
      <c r="J3600" s="9">
        <v>1953</v>
      </c>
      <c r="L3600" s="9">
        <v>52.16921</v>
      </c>
      <c r="M3600" s="9">
        <v>9.7909000000000006</v>
      </c>
      <c r="O3600" s="9">
        <v>0</v>
      </c>
      <c r="P3600" s="9">
        <v>0</v>
      </c>
      <c r="Q3600" s="9">
        <v>0</v>
      </c>
      <c r="R3600" s="9" t="s">
        <v>393</v>
      </c>
      <c r="S3600" s="9" t="s">
        <v>15504</v>
      </c>
    </row>
    <row r="3601" spans="1:20" hidden="1" x14ac:dyDescent="0.2">
      <c r="A3601" s="9">
        <v>3786</v>
      </c>
      <c r="B3601" s="9" t="s">
        <v>15505</v>
      </c>
      <c r="C3601" s="9" t="s">
        <v>242</v>
      </c>
      <c r="D3601" s="9" t="s">
        <v>334</v>
      </c>
      <c r="E3601" s="9" t="s">
        <v>243</v>
      </c>
      <c r="F3601" s="9" t="s">
        <v>565</v>
      </c>
      <c r="G3601" s="9">
        <v>30</v>
      </c>
      <c r="H3601" s="9">
        <v>0.34210000000000002</v>
      </c>
      <c r="I3601" s="9">
        <v>1961</v>
      </c>
      <c r="J3601" s="9">
        <v>1961</v>
      </c>
      <c r="L3601" s="9">
        <v>49.599139999999998</v>
      </c>
      <c r="M3601" s="9">
        <v>8.2209599999999998</v>
      </c>
      <c r="O3601" s="9">
        <v>0</v>
      </c>
      <c r="P3601" s="9">
        <v>0</v>
      </c>
      <c r="Q3601" s="9">
        <v>0</v>
      </c>
      <c r="R3601" s="9" t="s">
        <v>393</v>
      </c>
      <c r="S3601" s="9" t="s">
        <v>15506</v>
      </c>
    </row>
    <row r="3602" spans="1:20" hidden="1" x14ac:dyDescent="0.2">
      <c r="A3602" s="9">
        <v>3787</v>
      </c>
      <c r="B3602" s="9" t="s">
        <v>15507</v>
      </c>
      <c r="C3602" s="9" t="s">
        <v>2522</v>
      </c>
      <c r="D3602" s="9" t="s">
        <v>334</v>
      </c>
      <c r="E3602" s="9" t="s">
        <v>229</v>
      </c>
      <c r="F3602" s="9" t="s">
        <v>565</v>
      </c>
      <c r="G3602" s="9">
        <v>13</v>
      </c>
      <c r="H3602" s="9">
        <v>0.38</v>
      </c>
      <c r="I3602" s="9">
        <v>2003</v>
      </c>
      <c r="J3602" s="9">
        <v>2003</v>
      </c>
      <c r="L3602" s="9">
        <v>51.984760999999999</v>
      </c>
      <c r="M3602" s="9">
        <v>9.8228310000000008</v>
      </c>
      <c r="O3602" s="9">
        <v>0</v>
      </c>
      <c r="P3602" s="9">
        <v>0</v>
      </c>
      <c r="Q3602" s="9">
        <v>0</v>
      </c>
      <c r="R3602" s="9" t="s">
        <v>393</v>
      </c>
      <c r="S3602" s="9" t="s">
        <v>15508</v>
      </c>
    </row>
    <row r="3603" spans="1:20" hidden="1" x14ac:dyDescent="0.2">
      <c r="A3603" s="9">
        <v>3788</v>
      </c>
      <c r="B3603" s="9" t="s">
        <v>15507</v>
      </c>
      <c r="C3603" s="9" t="s">
        <v>792</v>
      </c>
      <c r="D3603" s="9" t="s">
        <v>985</v>
      </c>
      <c r="E3603" s="9" t="s">
        <v>229</v>
      </c>
      <c r="F3603" s="9" t="s">
        <v>565</v>
      </c>
      <c r="G3603" s="9">
        <v>0.1</v>
      </c>
      <c r="H3603" s="9">
        <v>0.8</v>
      </c>
      <c r="I3603" s="9">
        <v>1912</v>
      </c>
      <c r="J3603" s="9">
        <v>1912</v>
      </c>
      <c r="L3603" s="9">
        <v>51.985129999999998</v>
      </c>
      <c r="M3603" s="9">
        <v>9.8224599999999995</v>
      </c>
      <c r="O3603" s="9">
        <v>0</v>
      </c>
      <c r="P3603" s="9">
        <v>0</v>
      </c>
      <c r="Q3603" s="9">
        <v>0</v>
      </c>
      <c r="R3603" s="9" t="s">
        <v>393</v>
      </c>
      <c r="S3603" s="9" t="s">
        <v>15509</v>
      </c>
    </row>
    <row r="3604" spans="1:20" hidden="1" x14ac:dyDescent="0.2">
      <c r="A3604" s="9">
        <v>3789</v>
      </c>
      <c r="B3604" s="9" t="s">
        <v>15507</v>
      </c>
      <c r="C3604" s="9" t="s">
        <v>242</v>
      </c>
      <c r="D3604" s="9" t="s">
        <v>334</v>
      </c>
      <c r="E3604" s="9" t="s">
        <v>229</v>
      </c>
      <c r="F3604" s="9" t="s">
        <v>565</v>
      </c>
      <c r="G3604" s="9">
        <v>11</v>
      </c>
      <c r="H3604" s="9">
        <v>0.32669999999999999</v>
      </c>
      <c r="I3604" s="9">
        <v>1947</v>
      </c>
      <c r="J3604" s="9">
        <v>1947</v>
      </c>
      <c r="L3604" s="9">
        <v>51.985129999999998</v>
      </c>
      <c r="M3604" s="9">
        <v>9.8224599999999995</v>
      </c>
      <c r="O3604" s="9">
        <v>0</v>
      </c>
      <c r="P3604" s="9">
        <v>0</v>
      </c>
      <c r="Q3604" s="9">
        <v>0</v>
      </c>
      <c r="R3604" s="9" t="s">
        <v>393</v>
      </c>
      <c r="S3604" s="9" t="s">
        <v>15510</v>
      </c>
    </row>
    <row r="3605" spans="1:20" hidden="1" x14ac:dyDescent="0.2">
      <c r="A3605" s="9">
        <v>3790</v>
      </c>
      <c r="B3605" s="9" t="s">
        <v>15511</v>
      </c>
      <c r="C3605" s="9" t="s">
        <v>242</v>
      </c>
      <c r="D3605" s="9" t="s">
        <v>334</v>
      </c>
      <c r="E3605" s="9" t="s">
        <v>229</v>
      </c>
      <c r="F3605" s="9" t="s">
        <v>565</v>
      </c>
      <c r="G3605" s="9">
        <v>4</v>
      </c>
      <c r="H3605" s="9">
        <v>0.35970000000000002</v>
      </c>
      <c r="I3605" s="9">
        <v>1977</v>
      </c>
      <c r="J3605" s="9">
        <v>1977</v>
      </c>
      <c r="L3605" s="9">
        <v>48.266930000000002</v>
      </c>
      <c r="M3605" s="9">
        <v>9.7262599999999999</v>
      </c>
      <c r="O3605" s="9">
        <v>0</v>
      </c>
      <c r="P3605" s="9">
        <v>0</v>
      </c>
      <c r="Q3605" s="9">
        <v>0</v>
      </c>
      <c r="R3605" s="9" t="s">
        <v>393</v>
      </c>
      <c r="S3605" s="9" t="s">
        <v>15512</v>
      </c>
    </row>
    <row r="3606" spans="1:20" hidden="1" x14ac:dyDescent="0.2">
      <c r="A3606" s="9">
        <v>3791</v>
      </c>
      <c r="B3606" s="9" t="s">
        <v>15511</v>
      </c>
      <c r="C3606" s="9" t="s">
        <v>2522</v>
      </c>
      <c r="D3606" s="9" t="s">
        <v>334</v>
      </c>
      <c r="E3606" s="9" t="s">
        <v>229</v>
      </c>
      <c r="F3606" s="9" t="s">
        <v>565</v>
      </c>
      <c r="G3606" s="9">
        <v>21.2</v>
      </c>
      <c r="H3606" s="9">
        <v>0.38</v>
      </c>
      <c r="I3606" s="9">
        <v>1961</v>
      </c>
      <c r="J3606" s="9">
        <v>1990</v>
      </c>
      <c r="L3606" s="9">
        <v>48.266954999999903</v>
      </c>
      <c r="M3606" s="9">
        <v>9.7262050000000002</v>
      </c>
      <c r="O3606" s="9">
        <v>0</v>
      </c>
      <c r="P3606" s="9">
        <v>0</v>
      </c>
      <c r="Q3606" s="9">
        <v>0</v>
      </c>
      <c r="R3606" s="9" t="s">
        <v>393</v>
      </c>
      <c r="S3606" s="9" t="s">
        <v>15513</v>
      </c>
      <c r="T3606" s="9" t="s">
        <v>15514</v>
      </c>
    </row>
    <row r="3607" spans="1:20" hidden="1" x14ac:dyDescent="0.2">
      <c r="A3607" s="9">
        <v>3792</v>
      </c>
      <c r="B3607" s="9" t="s">
        <v>14136</v>
      </c>
      <c r="C3607" s="9" t="s">
        <v>242</v>
      </c>
      <c r="D3607" s="9" t="s">
        <v>334</v>
      </c>
      <c r="E3607" s="9" t="s">
        <v>243</v>
      </c>
      <c r="F3607" s="9" t="s">
        <v>565</v>
      </c>
      <c r="G3607" s="9">
        <v>12.6</v>
      </c>
      <c r="H3607" s="9">
        <v>0.3861</v>
      </c>
      <c r="I3607" s="9">
        <v>2001</v>
      </c>
      <c r="J3607" s="9">
        <v>2001</v>
      </c>
      <c r="L3607" s="9">
        <v>52.026243999999998</v>
      </c>
      <c r="M3607" s="9">
        <v>8.8665970000000005</v>
      </c>
      <c r="O3607" s="9">
        <v>0</v>
      </c>
      <c r="P3607" s="9">
        <v>0</v>
      </c>
      <c r="Q3607" s="9">
        <v>0</v>
      </c>
      <c r="R3607" s="9" t="s">
        <v>393</v>
      </c>
      <c r="S3607" s="9" t="s">
        <v>15515</v>
      </c>
    </row>
    <row r="3608" spans="1:20" hidden="1" x14ac:dyDescent="0.2">
      <c r="A3608" s="9">
        <v>3794</v>
      </c>
      <c r="B3608" s="9" t="s">
        <v>13118</v>
      </c>
      <c r="C3608" s="9" t="s">
        <v>2522</v>
      </c>
      <c r="D3608" s="9" t="s">
        <v>334</v>
      </c>
      <c r="E3608" s="9" t="s">
        <v>229</v>
      </c>
      <c r="F3608" s="9" t="s">
        <v>565</v>
      </c>
      <c r="G3608" s="9">
        <v>6.7</v>
      </c>
      <c r="H3608" s="9">
        <v>0.38</v>
      </c>
      <c r="I3608" s="9">
        <v>2003</v>
      </c>
      <c r="J3608" s="9">
        <v>2003</v>
      </c>
      <c r="L3608" s="9">
        <v>50.040545999999999</v>
      </c>
      <c r="M3608" s="9">
        <v>8.2532479999999993</v>
      </c>
      <c r="O3608" s="9">
        <v>0</v>
      </c>
      <c r="P3608" s="9">
        <v>0</v>
      </c>
      <c r="Q3608" s="9">
        <v>0</v>
      </c>
      <c r="R3608" s="9" t="s">
        <v>393</v>
      </c>
      <c r="S3608" s="9" t="s">
        <v>15516</v>
      </c>
    </row>
    <row r="3609" spans="1:20" hidden="1" x14ac:dyDescent="0.2">
      <c r="A3609" s="9">
        <v>3795</v>
      </c>
      <c r="B3609" s="9" t="s">
        <v>6703</v>
      </c>
      <c r="C3609" s="9" t="s">
        <v>468</v>
      </c>
      <c r="D3609" s="9" t="s">
        <v>334</v>
      </c>
      <c r="E3609" s="9" t="s">
        <v>229</v>
      </c>
      <c r="F3609" s="9" t="s">
        <v>565</v>
      </c>
      <c r="G3609" s="9">
        <v>56</v>
      </c>
      <c r="H3609" s="9">
        <v>0.30980000000000002</v>
      </c>
      <c r="I3609" s="9">
        <v>1973</v>
      </c>
      <c r="J3609" s="9">
        <v>1973</v>
      </c>
      <c r="L3609" s="9">
        <v>53.565818999999998</v>
      </c>
      <c r="M3609" s="9">
        <v>8.1462450000000004</v>
      </c>
      <c r="O3609" s="9">
        <v>0</v>
      </c>
      <c r="P3609" s="9">
        <v>0</v>
      </c>
      <c r="Q3609" s="9">
        <v>0</v>
      </c>
      <c r="R3609" s="9" t="s">
        <v>393</v>
      </c>
      <c r="S3609" s="9" t="s">
        <v>15517</v>
      </c>
    </row>
    <row r="3610" spans="1:20" hidden="1" x14ac:dyDescent="0.2">
      <c r="A3610" s="9">
        <v>3796</v>
      </c>
      <c r="B3610" s="9" t="s">
        <v>15518</v>
      </c>
      <c r="C3610" s="9" t="s">
        <v>792</v>
      </c>
      <c r="E3610" s="9" t="s">
        <v>229</v>
      </c>
      <c r="F3610" s="9" t="s">
        <v>3448</v>
      </c>
      <c r="G3610" s="9">
        <v>8</v>
      </c>
      <c r="I3610" s="9">
        <v>1989</v>
      </c>
      <c r="J3610" s="9">
        <v>1989</v>
      </c>
      <c r="L3610" s="9">
        <v>46.212530000000001</v>
      </c>
      <c r="M3610" s="9">
        <v>13.76141</v>
      </c>
      <c r="O3610" s="9">
        <v>0</v>
      </c>
      <c r="P3610" s="9">
        <v>0</v>
      </c>
      <c r="Q3610" s="9">
        <v>0</v>
      </c>
      <c r="R3610" s="9" t="s">
        <v>393</v>
      </c>
      <c r="S3610" s="9" t="s">
        <v>15519</v>
      </c>
    </row>
    <row r="3611" spans="1:20" hidden="1" x14ac:dyDescent="0.2">
      <c r="A3611" s="9">
        <v>3797</v>
      </c>
      <c r="B3611" s="9" t="s">
        <v>15520</v>
      </c>
      <c r="C3611" s="9" t="s">
        <v>2522</v>
      </c>
      <c r="D3611" s="9" t="s">
        <v>334</v>
      </c>
      <c r="E3611" s="9" t="s">
        <v>229</v>
      </c>
      <c r="F3611" s="9" t="s">
        <v>565</v>
      </c>
      <c r="G3611" s="9">
        <v>138.9</v>
      </c>
      <c r="H3611" s="9">
        <v>0.38</v>
      </c>
      <c r="I3611" s="9">
        <v>2004</v>
      </c>
      <c r="J3611" s="9">
        <v>2004</v>
      </c>
      <c r="L3611" s="9">
        <v>52.727130000000002</v>
      </c>
      <c r="M3611" s="9">
        <v>12.011150000000001</v>
      </c>
      <c r="O3611" s="9">
        <v>0</v>
      </c>
      <c r="P3611" s="9">
        <v>0</v>
      </c>
      <c r="Q3611" s="9">
        <v>0</v>
      </c>
      <c r="R3611" s="9" t="s">
        <v>393</v>
      </c>
      <c r="S3611" s="9" t="s">
        <v>15521</v>
      </c>
    </row>
    <row r="3612" spans="1:20" hidden="1" x14ac:dyDescent="0.2">
      <c r="A3612" s="9">
        <v>3798</v>
      </c>
      <c r="B3612" s="9" t="s">
        <v>15522</v>
      </c>
      <c r="C3612" s="9" t="s">
        <v>242</v>
      </c>
      <c r="D3612" s="9" t="s">
        <v>334</v>
      </c>
      <c r="E3612" s="9" t="s">
        <v>229</v>
      </c>
      <c r="F3612" s="9" t="s">
        <v>565</v>
      </c>
      <c r="G3612" s="9">
        <v>27</v>
      </c>
      <c r="H3612" s="9">
        <v>0.38059999999999999</v>
      </c>
      <c r="I3612" s="9">
        <v>1996</v>
      </c>
      <c r="J3612" s="9">
        <v>1996</v>
      </c>
      <c r="L3612" s="9">
        <v>52.298479999999998</v>
      </c>
      <c r="M3612" s="9">
        <v>11.67963</v>
      </c>
      <c r="O3612" s="9">
        <v>0</v>
      </c>
      <c r="P3612" s="9">
        <v>0</v>
      </c>
      <c r="Q3612" s="9">
        <v>0</v>
      </c>
      <c r="R3612" s="9" t="s">
        <v>393</v>
      </c>
      <c r="S3612" s="9" t="s">
        <v>15523</v>
      </c>
    </row>
    <row r="3613" spans="1:20" hidden="1" x14ac:dyDescent="0.2">
      <c r="A3613" s="9">
        <v>3799</v>
      </c>
      <c r="B3613" s="9" t="s">
        <v>15524</v>
      </c>
      <c r="C3613" s="9" t="s">
        <v>2522</v>
      </c>
      <c r="D3613" s="9" t="s">
        <v>334</v>
      </c>
      <c r="E3613" s="9" t="s">
        <v>229</v>
      </c>
      <c r="F3613" s="9" t="s">
        <v>565</v>
      </c>
      <c r="G3613" s="9">
        <v>18.3</v>
      </c>
      <c r="H3613" s="9">
        <v>0.38</v>
      </c>
      <c r="I3613" s="9">
        <v>2003</v>
      </c>
      <c r="J3613" s="9">
        <v>2003</v>
      </c>
      <c r="L3613" s="9">
        <v>48.45534</v>
      </c>
      <c r="M3613" s="9">
        <v>11.8019</v>
      </c>
      <c r="O3613" s="9">
        <v>0</v>
      </c>
      <c r="P3613" s="9">
        <v>0</v>
      </c>
      <c r="Q3613" s="9">
        <v>0</v>
      </c>
      <c r="R3613" s="9" t="s">
        <v>393</v>
      </c>
      <c r="S3613" s="9" t="s">
        <v>15525</v>
      </c>
    </row>
    <row r="3614" spans="1:20" hidden="1" x14ac:dyDescent="0.2">
      <c r="A3614" s="9">
        <v>3800</v>
      </c>
      <c r="B3614" s="9" t="s">
        <v>15524</v>
      </c>
      <c r="C3614" s="9" t="s">
        <v>468</v>
      </c>
      <c r="D3614" s="9" t="s">
        <v>334</v>
      </c>
      <c r="E3614" s="9" t="s">
        <v>229</v>
      </c>
      <c r="F3614" s="9" t="s">
        <v>565</v>
      </c>
      <c r="G3614" s="9">
        <v>50</v>
      </c>
      <c r="H3614" s="9">
        <v>0.31759999999999999</v>
      </c>
      <c r="I3614" s="9">
        <v>1976</v>
      </c>
      <c r="J3614" s="9">
        <v>1976</v>
      </c>
      <c r="L3614" s="9">
        <v>48.45534</v>
      </c>
      <c r="M3614" s="9">
        <v>11.8019</v>
      </c>
      <c r="O3614" s="9">
        <v>0</v>
      </c>
      <c r="P3614" s="9">
        <v>0</v>
      </c>
      <c r="Q3614" s="9">
        <v>0</v>
      </c>
      <c r="R3614" s="9" t="s">
        <v>393</v>
      </c>
      <c r="S3614" s="9" t="s">
        <v>15526</v>
      </c>
    </row>
    <row r="3615" spans="1:20" hidden="1" x14ac:dyDescent="0.2">
      <c r="A3615" s="9">
        <v>3801</v>
      </c>
      <c r="B3615" s="9" t="s">
        <v>15527</v>
      </c>
      <c r="C3615" s="9" t="s">
        <v>242</v>
      </c>
      <c r="D3615" s="9" t="s">
        <v>334</v>
      </c>
      <c r="E3615" s="9" t="s">
        <v>243</v>
      </c>
      <c r="F3615" s="9" t="s">
        <v>565</v>
      </c>
      <c r="G3615" s="9">
        <v>18.100000000000001</v>
      </c>
      <c r="H3615" s="9">
        <v>0.38059999999999999</v>
      </c>
      <c r="I3615" s="9">
        <v>1996</v>
      </c>
      <c r="J3615" s="9">
        <v>1996</v>
      </c>
      <c r="L3615" s="9">
        <v>52.617959999999997</v>
      </c>
      <c r="M3615" s="9">
        <v>7.8618800000000002</v>
      </c>
      <c r="O3615" s="9">
        <v>0</v>
      </c>
      <c r="P3615" s="9">
        <v>0</v>
      </c>
      <c r="Q3615" s="9">
        <v>0</v>
      </c>
      <c r="R3615" s="9" t="s">
        <v>393</v>
      </c>
      <c r="S3615" s="9" t="s">
        <v>15528</v>
      </c>
    </row>
    <row r="3616" spans="1:20" hidden="1" x14ac:dyDescent="0.2">
      <c r="A3616" s="9">
        <v>3803</v>
      </c>
      <c r="B3616" s="9" t="s">
        <v>15529</v>
      </c>
      <c r="C3616" s="9" t="s">
        <v>11107</v>
      </c>
      <c r="D3616" s="9" t="s">
        <v>334</v>
      </c>
      <c r="E3616" s="9" t="s">
        <v>229</v>
      </c>
      <c r="F3616" s="9" t="s">
        <v>565</v>
      </c>
      <c r="G3616" s="9">
        <v>2.5</v>
      </c>
      <c r="H3616" s="9">
        <v>0.33</v>
      </c>
      <c r="I3616" s="9">
        <v>2004</v>
      </c>
      <c r="J3616" s="9">
        <v>2004</v>
      </c>
      <c r="L3616" s="9">
        <v>52.535049999999998</v>
      </c>
      <c r="M3616" s="9">
        <v>12.362590000000001</v>
      </c>
      <c r="O3616" s="9">
        <v>0</v>
      </c>
      <c r="P3616" s="9">
        <v>0</v>
      </c>
      <c r="Q3616" s="9">
        <v>0</v>
      </c>
      <c r="R3616" s="9" t="s">
        <v>393</v>
      </c>
      <c r="S3616" s="9" t="s">
        <v>15530</v>
      </c>
    </row>
    <row r="3617" spans="1:20" hidden="1" x14ac:dyDescent="0.2">
      <c r="A3617" s="9">
        <v>3804</v>
      </c>
      <c r="B3617" s="9" t="s">
        <v>15531</v>
      </c>
      <c r="C3617" s="9" t="s">
        <v>792</v>
      </c>
      <c r="D3617" s="9" t="s">
        <v>846</v>
      </c>
      <c r="E3617" s="9" t="s">
        <v>794</v>
      </c>
      <c r="F3617" s="9" t="s">
        <v>847</v>
      </c>
      <c r="G3617" s="9">
        <v>4.5999999999999996</v>
      </c>
      <c r="L3617" s="9">
        <v>65.545168000000004</v>
      </c>
      <c r="M3617" s="9">
        <v>14.981899</v>
      </c>
      <c r="O3617" s="9">
        <v>0</v>
      </c>
      <c r="P3617" s="9">
        <v>0</v>
      </c>
      <c r="Q3617" s="9">
        <v>0</v>
      </c>
      <c r="R3617" s="9" t="s">
        <v>393</v>
      </c>
      <c r="S3617" s="9" t="s">
        <v>15532</v>
      </c>
    </row>
    <row r="3618" spans="1:20" hidden="1" x14ac:dyDescent="0.2">
      <c r="A3618" s="9">
        <v>3805</v>
      </c>
      <c r="B3618" s="9" t="s">
        <v>15533</v>
      </c>
      <c r="C3618" s="9" t="s">
        <v>792</v>
      </c>
      <c r="D3618" s="9" t="s">
        <v>985</v>
      </c>
      <c r="E3618" s="9" t="s">
        <v>229</v>
      </c>
      <c r="F3618" s="9" t="s">
        <v>565</v>
      </c>
      <c r="G3618" s="9">
        <v>0.12</v>
      </c>
      <c r="L3618" s="9">
        <v>49.363011999999998</v>
      </c>
      <c r="M3618" s="9">
        <v>8.1065959999999997</v>
      </c>
      <c r="O3618" s="9">
        <v>0</v>
      </c>
      <c r="P3618" s="9">
        <v>0</v>
      </c>
      <c r="Q3618" s="9">
        <v>0</v>
      </c>
      <c r="R3618" s="9" t="s">
        <v>393</v>
      </c>
      <c r="S3618" s="9" t="s">
        <v>15534</v>
      </c>
    </row>
    <row r="3619" spans="1:20" hidden="1" x14ac:dyDescent="0.2">
      <c r="A3619" s="9">
        <v>3806</v>
      </c>
      <c r="B3619" s="9" t="s">
        <v>15535</v>
      </c>
      <c r="C3619" s="9" t="s">
        <v>792</v>
      </c>
      <c r="D3619" s="9" t="s">
        <v>985</v>
      </c>
      <c r="E3619" s="9" t="s">
        <v>229</v>
      </c>
      <c r="F3619" s="9" t="s">
        <v>565</v>
      </c>
      <c r="G3619" s="9">
        <v>0.08</v>
      </c>
      <c r="L3619" s="9">
        <v>49.960709999999999</v>
      </c>
      <c r="M3619" s="9">
        <v>11.63968</v>
      </c>
      <c r="O3619" s="9">
        <v>0</v>
      </c>
      <c r="P3619" s="9">
        <v>0</v>
      </c>
      <c r="Q3619" s="9">
        <v>0</v>
      </c>
      <c r="R3619" s="9" t="s">
        <v>393</v>
      </c>
      <c r="S3619" s="9" t="s">
        <v>15536</v>
      </c>
    </row>
    <row r="3620" spans="1:20" hidden="1" x14ac:dyDescent="0.2">
      <c r="A3620" s="9">
        <v>3807</v>
      </c>
      <c r="B3620" s="9" t="s">
        <v>15537</v>
      </c>
      <c r="C3620" s="9" t="s">
        <v>792</v>
      </c>
      <c r="D3620" s="9" t="s">
        <v>985</v>
      </c>
      <c r="E3620" s="9" t="s">
        <v>229</v>
      </c>
      <c r="F3620" s="9" t="s">
        <v>3063</v>
      </c>
      <c r="G3620" s="9">
        <v>4.5999999999999999E-2</v>
      </c>
      <c r="L3620" s="9">
        <v>42.0254435052899</v>
      </c>
      <c r="M3620" s="9">
        <v>2.5887283360053699</v>
      </c>
      <c r="O3620" s="9">
        <v>0</v>
      </c>
      <c r="P3620" s="9">
        <v>0</v>
      </c>
      <c r="Q3620" s="9">
        <v>0</v>
      </c>
      <c r="R3620" s="9" t="s">
        <v>393</v>
      </c>
      <c r="S3620" s="9" t="s">
        <v>15538</v>
      </c>
    </row>
    <row r="3621" spans="1:20" hidden="1" x14ac:dyDescent="0.2">
      <c r="A3621" s="9">
        <v>3808</v>
      </c>
      <c r="B3621" s="9" t="s">
        <v>15539</v>
      </c>
      <c r="C3621" s="9" t="s">
        <v>792</v>
      </c>
      <c r="D3621" s="9" t="s">
        <v>985</v>
      </c>
      <c r="E3621" s="9" t="s">
        <v>229</v>
      </c>
      <c r="F3621" s="9" t="s">
        <v>576</v>
      </c>
      <c r="G3621" s="9">
        <v>30</v>
      </c>
      <c r="L3621" s="9">
        <v>47.470464</v>
      </c>
      <c r="M3621" s="9">
        <v>9.8620940000000008</v>
      </c>
      <c r="O3621" s="9">
        <v>0</v>
      </c>
      <c r="P3621" s="9">
        <v>96</v>
      </c>
      <c r="Q3621" s="9">
        <v>0</v>
      </c>
      <c r="R3621" s="9" t="s">
        <v>393</v>
      </c>
      <c r="S3621" s="9" t="s">
        <v>15540</v>
      </c>
    </row>
    <row r="3622" spans="1:20" hidden="1" x14ac:dyDescent="0.2">
      <c r="A3622" s="9">
        <v>3809</v>
      </c>
      <c r="B3622" s="9" t="s">
        <v>15541</v>
      </c>
      <c r="C3622" s="9" t="s">
        <v>792</v>
      </c>
      <c r="D3622" s="9" t="s">
        <v>985</v>
      </c>
      <c r="E3622" s="9" t="s">
        <v>229</v>
      </c>
      <c r="F3622" s="9" t="s">
        <v>3338</v>
      </c>
      <c r="G3622" s="9">
        <v>15</v>
      </c>
      <c r="L3622" s="9">
        <v>45.216513999999997</v>
      </c>
      <c r="M3622" s="9">
        <v>24.657876000000002</v>
      </c>
      <c r="O3622" s="9">
        <v>0</v>
      </c>
      <c r="P3622" s="9">
        <v>0</v>
      </c>
      <c r="Q3622" s="9">
        <v>0</v>
      </c>
      <c r="R3622" s="9" t="s">
        <v>393</v>
      </c>
      <c r="S3622" s="9" t="s">
        <v>15542</v>
      </c>
    </row>
    <row r="3623" spans="1:20" hidden="1" x14ac:dyDescent="0.2">
      <c r="A3623" s="9">
        <v>3810</v>
      </c>
      <c r="B3623" s="9" t="s">
        <v>15543</v>
      </c>
      <c r="C3623" s="9" t="s">
        <v>792</v>
      </c>
      <c r="D3623" s="9" t="s">
        <v>846</v>
      </c>
      <c r="E3623" s="9" t="s">
        <v>794</v>
      </c>
      <c r="F3623" s="9" t="s">
        <v>3313</v>
      </c>
      <c r="G3623" s="9">
        <v>10.24</v>
      </c>
      <c r="L3623" s="9">
        <v>43.121299999999998</v>
      </c>
      <c r="M3623" s="9">
        <v>25.170999999999999</v>
      </c>
      <c r="O3623" s="9">
        <v>200</v>
      </c>
      <c r="P3623" s="9">
        <v>50</v>
      </c>
      <c r="Q3623" s="9">
        <v>0</v>
      </c>
      <c r="R3623" s="9" t="s">
        <v>393</v>
      </c>
      <c r="S3623" s="9" t="s">
        <v>15544</v>
      </c>
    </row>
    <row r="3624" spans="1:20" hidden="1" x14ac:dyDescent="0.2">
      <c r="A3624" s="9">
        <v>3811</v>
      </c>
      <c r="B3624" s="9" t="s">
        <v>15545</v>
      </c>
      <c r="C3624" s="9" t="s">
        <v>792</v>
      </c>
      <c r="D3624" s="9" t="s">
        <v>985</v>
      </c>
      <c r="E3624" s="9" t="s">
        <v>229</v>
      </c>
      <c r="F3624" s="9" t="s">
        <v>3063</v>
      </c>
      <c r="G3624" s="9">
        <v>0.29599999999999999</v>
      </c>
      <c r="L3624" s="9">
        <v>42.151687940513703</v>
      </c>
      <c r="M3624" s="9">
        <v>2.2024174332774602</v>
      </c>
      <c r="O3624" s="9">
        <v>0</v>
      </c>
      <c r="P3624" s="9">
        <v>4.3600000000000003</v>
      </c>
      <c r="Q3624" s="9">
        <v>0</v>
      </c>
      <c r="R3624" s="9" t="s">
        <v>393</v>
      </c>
      <c r="S3624" s="9" t="s">
        <v>15546</v>
      </c>
    </row>
    <row r="3625" spans="1:20" hidden="1" x14ac:dyDescent="0.2">
      <c r="A3625" s="9">
        <v>3812</v>
      </c>
      <c r="B3625" s="9" t="s">
        <v>15547</v>
      </c>
      <c r="C3625" s="9" t="s">
        <v>792</v>
      </c>
      <c r="D3625" s="9" t="s">
        <v>985</v>
      </c>
      <c r="E3625" s="9" t="s">
        <v>229</v>
      </c>
      <c r="F3625" s="9" t="s">
        <v>565</v>
      </c>
      <c r="G3625" s="9">
        <v>0.108</v>
      </c>
      <c r="L3625" s="9">
        <v>48.983967</v>
      </c>
      <c r="M3625" s="9">
        <v>11.978166999999999</v>
      </c>
      <c r="O3625" s="9">
        <v>0</v>
      </c>
      <c r="P3625" s="9">
        <v>0</v>
      </c>
      <c r="Q3625" s="9">
        <v>0</v>
      </c>
      <c r="R3625" s="9" t="s">
        <v>469</v>
      </c>
      <c r="S3625" s="9" t="s">
        <v>15548</v>
      </c>
      <c r="T3625" s="9" t="s">
        <v>15549</v>
      </c>
    </row>
    <row r="3626" spans="1:20" hidden="1" x14ac:dyDescent="0.2">
      <c r="A3626" s="9">
        <v>3813</v>
      </c>
      <c r="B3626" s="9" t="s">
        <v>15550</v>
      </c>
      <c r="C3626" s="9" t="s">
        <v>792</v>
      </c>
      <c r="D3626" s="9" t="s">
        <v>985</v>
      </c>
      <c r="E3626" s="9" t="s">
        <v>229</v>
      </c>
      <c r="F3626" s="9" t="s">
        <v>565</v>
      </c>
      <c r="G3626" s="9">
        <v>6.05</v>
      </c>
      <c r="L3626" s="9">
        <v>47.817051999999997</v>
      </c>
      <c r="M3626" s="9">
        <v>10.227499</v>
      </c>
      <c r="O3626" s="9">
        <v>0</v>
      </c>
      <c r="P3626" s="9">
        <v>0</v>
      </c>
      <c r="Q3626" s="9">
        <v>0</v>
      </c>
      <c r="R3626" s="9" t="s">
        <v>469</v>
      </c>
      <c r="S3626" s="9" t="s">
        <v>15551</v>
      </c>
      <c r="T3626" s="9" t="s">
        <v>15552</v>
      </c>
    </row>
    <row r="3627" spans="1:20" hidden="1" x14ac:dyDescent="0.2">
      <c r="A3627" s="9">
        <v>3814</v>
      </c>
      <c r="B3627" s="9" t="s">
        <v>15553</v>
      </c>
      <c r="C3627" s="9" t="s">
        <v>792</v>
      </c>
      <c r="D3627" s="9" t="s">
        <v>985</v>
      </c>
      <c r="E3627" s="9" t="s">
        <v>229</v>
      </c>
      <c r="F3627" s="9" t="s">
        <v>565</v>
      </c>
      <c r="G3627" s="9">
        <v>0.14499999999999999</v>
      </c>
      <c r="L3627" s="9">
        <v>48.333444</v>
      </c>
      <c r="M3627" s="9">
        <v>10.912121000000001</v>
      </c>
      <c r="O3627" s="9">
        <v>0</v>
      </c>
      <c r="P3627" s="9">
        <v>0</v>
      </c>
      <c r="Q3627" s="9">
        <v>0</v>
      </c>
      <c r="R3627" s="9" t="s">
        <v>393</v>
      </c>
      <c r="S3627" s="9" t="s">
        <v>15554</v>
      </c>
    </row>
    <row r="3628" spans="1:20" hidden="1" x14ac:dyDescent="0.2">
      <c r="A3628" s="9">
        <v>3815</v>
      </c>
      <c r="B3628" s="9" t="s">
        <v>15555</v>
      </c>
      <c r="C3628" s="9" t="s">
        <v>792</v>
      </c>
      <c r="D3628" s="9" t="s">
        <v>985</v>
      </c>
      <c r="E3628" s="9" t="s">
        <v>229</v>
      </c>
      <c r="F3628" s="9" t="s">
        <v>3063</v>
      </c>
      <c r="G3628" s="9">
        <v>1.2490000000000001</v>
      </c>
      <c r="L3628" s="9">
        <v>41.9080753385051</v>
      </c>
      <c r="M3628" s="9">
        <v>1.8813595955821201</v>
      </c>
      <c r="O3628" s="9">
        <v>0</v>
      </c>
      <c r="P3628" s="9">
        <v>15.39</v>
      </c>
      <c r="Q3628" s="9">
        <v>0</v>
      </c>
      <c r="R3628" s="9" t="s">
        <v>393</v>
      </c>
      <c r="S3628" s="9" t="s">
        <v>15556</v>
      </c>
    </row>
    <row r="3629" spans="1:20" hidden="1" x14ac:dyDescent="0.2">
      <c r="A3629" s="9">
        <v>3816</v>
      </c>
      <c r="B3629" s="9" t="s">
        <v>15557</v>
      </c>
      <c r="C3629" s="9" t="s">
        <v>792</v>
      </c>
      <c r="D3629" s="9" t="s">
        <v>985</v>
      </c>
      <c r="E3629" s="9" t="s">
        <v>229</v>
      </c>
      <c r="F3629" s="9" t="s">
        <v>565</v>
      </c>
      <c r="G3629" s="9">
        <v>3.6999999999999998E-2</v>
      </c>
      <c r="L3629" s="9">
        <v>51.064771999999998</v>
      </c>
      <c r="M3629" s="9">
        <v>9.6083770000000008</v>
      </c>
      <c r="O3629" s="9">
        <v>0</v>
      </c>
      <c r="P3629" s="9">
        <v>0</v>
      </c>
      <c r="Q3629" s="9">
        <v>0</v>
      </c>
      <c r="R3629" s="9" t="s">
        <v>393</v>
      </c>
      <c r="S3629" s="9" t="s">
        <v>15558</v>
      </c>
    </row>
    <row r="3630" spans="1:20" hidden="1" x14ac:dyDescent="0.2">
      <c r="A3630" s="9">
        <v>3817</v>
      </c>
      <c r="B3630" s="9" t="s">
        <v>15559</v>
      </c>
      <c r="C3630" s="9" t="s">
        <v>792</v>
      </c>
      <c r="D3630" s="9" t="s">
        <v>846</v>
      </c>
      <c r="E3630" s="9" t="s">
        <v>794</v>
      </c>
      <c r="F3630" s="9" t="s">
        <v>3338</v>
      </c>
      <c r="G3630" s="9">
        <v>38</v>
      </c>
      <c r="L3630" s="9">
        <v>44.449582999999997</v>
      </c>
      <c r="M3630" s="9">
        <v>24.312916999999999</v>
      </c>
      <c r="O3630" s="9">
        <v>43.4</v>
      </c>
      <c r="P3630" s="9">
        <v>31</v>
      </c>
      <c r="Q3630" s="9">
        <v>0</v>
      </c>
      <c r="R3630" s="9" t="s">
        <v>393</v>
      </c>
      <c r="S3630" s="9" t="s">
        <v>15560</v>
      </c>
    </row>
    <row r="3631" spans="1:20" hidden="1" x14ac:dyDescent="0.2">
      <c r="A3631" s="9">
        <v>3818</v>
      </c>
      <c r="B3631" s="9" t="s">
        <v>15561</v>
      </c>
      <c r="C3631" s="9" t="s">
        <v>792</v>
      </c>
      <c r="D3631" s="9" t="s">
        <v>985</v>
      </c>
      <c r="E3631" s="9" t="s">
        <v>229</v>
      </c>
      <c r="F3631" s="9" t="s">
        <v>3063</v>
      </c>
      <c r="G3631" s="9">
        <v>0.27200000000000002</v>
      </c>
      <c r="L3631" s="9">
        <v>42.160117412703499</v>
      </c>
      <c r="M3631" s="9">
        <v>2.9575110327715102</v>
      </c>
      <c r="O3631" s="9">
        <v>0</v>
      </c>
      <c r="P3631" s="9">
        <v>8</v>
      </c>
      <c r="Q3631" s="9">
        <v>0</v>
      </c>
      <c r="R3631" s="9" t="s">
        <v>393</v>
      </c>
      <c r="S3631" s="9" t="s">
        <v>15562</v>
      </c>
    </row>
    <row r="3632" spans="1:20" hidden="1" x14ac:dyDescent="0.2">
      <c r="A3632" s="9">
        <v>3819</v>
      </c>
      <c r="B3632" s="9" t="s">
        <v>15563</v>
      </c>
      <c r="C3632" s="9" t="s">
        <v>792</v>
      </c>
      <c r="D3632" s="9" t="s">
        <v>846</v>
      </c>
      <c r="E3632" s="9" t="s">
        <v>794</v>
      </c>
      <c r="F3632" s="9" t="s">
        <v>3338</v>
      </c>
      <c r="G3632" s="9">
        <v>14</v>
      </c>
      <c r="L3632" s="9">
        <v>45.793750000000003</v>
      </c>
      <c r="M3632" s="9">
        <v>24.595417000000001</v>
      </c>
      <c r="O3632" s="9">
        <v>7.35</v>
      </c>
      <c r="P3632" s="9">
        <v>20</v>
      </c>
      <c r="Q3632" s="9">
        <v>0</v>
      </c>
      <c r="R3632" s="9" t="s">
        <v>393</v>
      </c>
      <c r="S3632" s="9" t="s">
        <v>15564</v>
      </c>
    </row>
    <row r="3633" spans="1:19" hidden="1" x14ac:dyDescent="0.2">
      <c r="A3633" s="9">
        <v>3820</v>
      </c>
      <c r="B3633" s="9" t="s">
        <v>15565</v>
      </c>
      <c r="C3633" s="9" t="s">
        <v>792</v>
      </c>
      <c r="D3633" s="9" t="s">
        <v>985</v>
      </c>
      <c r="E3633" s="9" t="s">
        <v>229</v>
      </c>
      <c r="F3633" s="9" t="s">
        <v>586</v>
      </c>
      <c r="G3633" s="9">
        <v>29</v>
      </c>
      <c r="L3633" s="9">
        <v>45.239058999999997</v>
      </c>
      <c r="M3633" s="9">
        <v>6.3168593</v>
      </c>
      <c r="O3633" s="9">
        <v>0</v>
      </c>
      <c r="P3633" s="9">
        <v>0</v>
      </c>
      <c r="Q3633" s="9">
        <v>0</v>
      </c>
      <c r="R3633" s="9" t="s">
        <v>393</v>
      </c>
      <c r="S3633" s="9" t="s">
        <v>15566</v>
      </c>
    </row>
    <row r="3634" spans="1:19" hidden="1" x14ac:dyDescent="0.2">
      <c r="A3634" s="9">
        <v>3821</v>
      </c>
      <c r="B3634" s="9" t="s">
        <v>15567</v>
      </c>
      <c r="C3634" s="9" t="s">
        <v>792</v>
      </c>
      <c r="D3634" s="9" t="s">
        <v>985</v>
      </c>
      <c r="E3634" s="9" t="s">
        <v>229</v>
      </c>
      <c r="F3634" s="9" t="s">
        <v>565</v>
      </c>
      <c r="G3634" s="9">
        <v>0.1</v>
      </c>
      <c r="L3634" s="9">
        <v>48.859034000000001</v>
      </c>
      <c r="M3634" s="9">
        <v>13.274348</v>
      </c>
      <c r="O3634" s="9">
        <v>0</v>
      </c>
      <c r="P3634" s="9">
        <v>0</v>
      </c>
      <c r="Q3634" s="9">
        <v>0</v>
      </c>
      <c r="R3634" s="9" t="s">
        <v>393</v>
      </c>
      <c r="S3634" s="9" t="s">
        <v>15568</v>
      </c>
    </row>
    <row r="3635" spans="1:19" hidden="1" x14ac:dyDescent="0.2">
      <c r="A3635" s="9">
        <v>3822</v>
      </c>
      <c r="B3635" s="9" t="s">
        <v>15569</v>
      </c>
      <c r="C3635" s="9" t="s">
        <v>792</v>
      </c>
      <c r="D3635" s="9" t="s">
        <v>985</v>
      </c>
      <c r="E3635" s="9" t="s">
        <v>229</v>
      </c>
      <c r="F3635" s="9" t="s">
        <v>565</v>
      </c>
      <c r="G3635" s="9">
        <v>0.63</v>
      </c>
      <c r="L3635" s="9">
        <v>47.713774000000001</v>
      </c>
      <c r="M3635" s="9">
        <v>7.8671639999999998</v>
      </c>
      <c r="O3635" s="9">
        <v>0</v>
      </c>
      <c r="P3635" s="9">
        <v>0</v>
      </c>
      <c r="Q3635" s="9">
        <v>0</v>
      </c>
      <c r="R3635" s="9" t="s">
        <v>393</v>
      </c>
      <c r="S3635" s="9" t="s">
        <v>15570</v>
      </c>
    </row>
    <row r="3636" spans="1:19" hidden="1" x14ac:dyDescent="0.2">
      <c r="A3636" s="9">
        <v>3823</v>
      </c>
      <c r="B3636" s="9" t="s">
        <v>15571</v>
      </c>
      <c r="C3636" s="9" t="s">
        <v>792</v>
      </c>
      <c r="D3636" s="9" t="s">
        <v>985</v>
      </c>
      <c r="E3636" s="9" t="s">
        <v>229</v>
      </c>
      <c r="F3636" s="9" t="s">
        <v>565</v>
      </c>
      <c r="G3636" s="9">
        <v>0.374</v>
      </c>
      <c r="L3636" s="9">
        <v>47.408479999999997</v>
      </c>
      <c r="M3636" s="9">
        <v>12.040494000000001</v>
      </c>
      <c r="O3636" s="9">
        <v>0</v>
      </c>
      <c r="P3636" s="9">
        <v>0</v>
      </c>
      <c r="Q3636" s="9">
        <v>0</v>
      </c>
      <c r="R3636" s="9" t="s">
        <v>393</v>
      </c>
      <c r="S3636" s="9" t="s">
        <v>15572</v>
      </c>
    </row>
    <row r="3637" spans="1:19" hidden="1" x14ac:dyDescent="0.2">
      <c r="A3637" s="9">
        <v>3824</v>
      </c>
      <c r="B3637" s="9" t="s">
        <v>15573</v>
      </c>
      <c r="C3637" s="9" t="s">
        <v>792</v>
      </c>
      <c r="D3637" s="9" t="s">
        <v>985</v>
      </c>
      <c r="E3637" s="9" t="s">
        <v>229</v>
      </c>
      <c r="F3637" s="9" t="s">
        <v>3063</v>
      </c>
      <c r="G3637" s="9">
        <v>0.26500000000000001</v>
      </c>
      <c r="L3637" s="9">
        <v>42.000861957554903</v>
      </c>
      <c r="M3637" s="9">
        <v>2.8234530933185402</v>
      </c>
      <c r="O3637" s="9">
        <v>0</v>
      </c>
      <c r="P3637" s="9">
        <v>5.45</v>
      </c>
      <c r="Q3637" s="9">
        <v>0</v>
      </c>
      <c r="R3637" s="9" t="s">
        <v>393</v>
      </c>
      <c r="S3637" s="9" t="s">
        <v>15574</v>
      </c>
    </row>
    <row r="3638" spans="1:19" hidden="1" x14ac:dyDescent="0.2">
      <c r="A3638" s="9">
        <v>3825</v>
      </c>
      <c r="B3638" s="9" t="s">
        <v>15575</v>
      </c>
      <c r="C3638" s="9" t="s">
        <v>792</v>
      </c>
      <c r="D3638" s="9" t="s">
        <v>985</v>
      </c>
      <c r="E3638" s="9" t="s">
        <v>229</v>
      </c>
      <c r="F3638" s="9" t="s">
        <v>565</v>
      </c>
      <c r="G3638" s="9">
        <v>6.0999999999999999E-2</v>
      </c>
      <c r="L3638" s="9">
        <v>48.362558</v>
      </c>
      <c r="M3638" s="9">
        <v>11.887288</v>
      </c>
      <c r="O3638" s="9">
        <v>0</v>
      </c>
      <c r="P3638" s="9">
        <v>0</v>
      </c>
      <c r="Q3638" s="9">
        <v>0</v>
      </c>
      <c r="R3638" s="9" t="s">
        <v>393</v>
      </c>
      <c r="S3638" s="9" t="s">
        <v>15576</v>
      </c>
    </row>
    <row r="3639" spans="1:19" hidden="1" x14ac:dyDescent="0.2">
      <c r="A3639" s="9">
        <v>3826</v>
      </c>
      <c r="B3639" s="9" t="s">
        <v>5029</v>
      </c>
      <c r="C3639" s="9" t="s">
        <v>792</v>
      </c>
      <c r="D3639" s="9" t="s">
        <v>846</v>
      </c>
      <c r="E3639" s="9" t="s">
        <v>794</v>
      </c>
      <c r="F3639" s="9" t="s">
        <v>576</v>
      </c>
      <c r="G3639" s="9">
        <v>100</v>
      </c>
      <c r="L3639" s="9">
        <v>46.938055599999998</v>
      </c>
      <c r="M3639" s="9">
        <v>13.109722199999901</v>
      </c>
      <c r="O3639" s="9">
        <v>0</v>
      </c>
      <c r="P3639" s="9">
        <v>0</v>
      </c>
      <c r="Q3639" s="9">
        <v>0</v>
      </c>
      <c r="R3639" s="9" t="s">
        <v>393</v>
      </c>
      <c r="S3639" s="9" t="s">
        <v>15577</v>
      </c>
    </row>
    <row r="3640" spans="1:19" hidden="1" x14ac:dyDescent="0.2">
      <c r="A3640" s="9">
        <v>3827</v>
      </c>
      <c r="B3640" s="9" t="s">
        <v>15578</v>
      </c>
      <c r="C3640" s="9" t="s">
        <v>792</v>
      </c>
      <c r="D3640" s="9" t="s">
        <v>846</v>
      </c>
      <c r="E3640" s="9" t="s">
        <v>794</v>
      </c>
      <c r="F3640" s="9" t="s">
        <v>3338</v>
      </c>
      <c r="G3640" s="9">
        <v>14</v>
      </c>
      <c r="L3640" s="9">
        <v>45.745417000000003</v>
      </c>
      <c r="M3640" s="9">
        <v>24.391249999999999</v>
      </c>
      <c r="O3640" s="9">
        <v>10.8</v>
      </c>
      <c r="P3640" s="9">
        <v>23</v>
      </c>
      <c r="Q3640" s="9">
        <v>0</v>
      </c>
      <c r="R3640" s="9" t="s">
        <v>393</v>
      </c>
      <c r="S3640" s="9" t="s">
        <v>15579</v>
      </c>
    </row>
    <row r="3641" spans="1:19" hidden="1" x14ac:dyDescent="0.2">
      <c r="A3641" s="9">
        <v>3828</v>
      </c>
      <c r="B3641" s="9" t="s">
        <v>15580</v>
      </c>
      <c r="C3641" s="9" t="s">
        <v>792</v>
      </c>
      <c r="D3641" s="9" t="s">
        <v>846</v>
      </c>
      <c r="E3641" s="9" t="s">
        <v>794</v>
      </c>
      <c r="F3641" s="9" t="s">
        <v>3338</v>
      </c>
      <c r="G3641" s="9">
        <v>37</v>
      </c>
      <c r="L3641" s="9">
        <v>44.920417</v>
      </c>
      <c r="M3641" s="9">
        <v>24.250416999999999</v>
      </c>
      <c r="O3641" s="9">
        <v>59.7</v>
      </c>
      <c r="P3641" s="9">
        <v>33</v>
      </c>
      <c r="Q3641" s="9">
        <v>0</v>
      </c>
      <c r="R3641" s="9" t="s">
        <v>393</v>
      </c>
      <c r="S3641" s="9" t="s">
        <v>15581</v>
      </c>
    </row>
    <row r="3642" spans="1:19" hidden="1" x14ac:dyDescent="0.2">
      <c r="A3642" s="9">
        <v>3829</v>
      </c>
      <c r="B3642" s="9" t="s">
        <v>15582</v>
      </c>
      <c r="C3642" s="9" t="s">
        <v>792</v>
      </c>
      <c r="D3642" s="9" t="s">
        <v>985</v>
      </c>
      <c r="E3642" s="9" t="s">
        <v>229</v>
      </c>
      <c r="F3642" s="9" t="s">
        <v>3338</v>
      </c>
      <c r="G3642" s="9">
        <v>30</v>
      </c>
      <c r="L3642" s="9">
        <v>46.541997000000002</v>
      </c>
      <c r="M3642" s="9">
        <v>26.948322999999998</v>
      </c>
      <c r="O3642" s="9">
        <v>0</v>
      </c>
      <c r="P3642" s="9">
        <v>0</v>
      </c>
      <c r="Q3642" s="9">
        <v>0</v>
      </c>
      <c r="R3642" s="9" t="s">
        <v>393</v>
      </c>
      <c r="S3642" s="9" t="s">
        <v>15583</v>
      </c>
    </row>
    <row r="3643" spans="1:19" hidden="1" x14ac:dyDescent="0.2">
      <c r="A3643" s="9">
        <v>3830</v>
      </c>
      <c r="B3643" s="9" t="s">
        <v>15584</v>
      </c>
      <c r="C3643" s="9" t="s">
        <v>792</v>
      </c>
      <c r="D3643" s="9" t="s">
        <v>985</v>
      </c>
      <c r="E3643" s="9" t="s">
        <v>229</v>
      </c>
      <c r="F3643" s="9" t="s">
        <v>3338</v>
      </c>
      <c r="G3643" s="9">
        <v>15.4</v>
      </c>
      <c r="L3643" s="9">
        <v>45.058838999999999</v>
      </c>
      <c r="M3643" s="9">
        <v>24.688303999999999</v>
      </c>
      <c r="O3643" s="9">
        <v>0</v>
      </c>
      <c r="P3643" s="9">
        <v>0</v>
      </c>
      <c r="Q3643" s="9">
        <v>0</v>
      </c>
      <c r="R3643" s="9" t="s">
        <v>393</v>
      </c>
      <c r="S3643" s="9" t="s">
        <v>15585</v>
      </c>
    </row>
    <row r="3644" spans="1:19" hidden="1" x14ac:dyDescent="0.2">
      <c r="A3644" s="9">
        <v>3831</v>
      </c>
      <c r="B3644" s="9" t="s">
        <v>15586</v>
      </c>
      <c r="C3644" s="9" t="s">
        <v>792</v>
      </c>
      <c r="D3644" s="9" t="s">
        <v>985</v>
      </c>
      <c r="E3644" s="9" t="s">
        <v>229</v>
      </c>
      <c r="F3644" s="9" t="s">
        <v>565</v>
      </c>
      <c r="G3644" s="9">
        <v>0.35499999999999998</v>
      </c>
      <c r="L3644" s="9">
        <v>49.646034</v>
      </c>
      <c r="M3644" s="9">
        <v>11.015015999999999</v>
      </c>
      <c r="O3644" s="9">
        <v>0</v>
      </c>
      <c r="P3644" s="9">
        <v>0</v>
      </c>
      <c r="Q3644" s="9">
        <v>0</v>
      </c>
      <c r="R3644" s="9" t="s">
        <v>393</v>
      </c>
      <c r="S3644" s="9" t="s">
        <v>15587</v>
      </c>
    </row>
    <row r="3645" spans="1:19" hidden="1" x14ac:dyDescent="0.2">
      <c r="A3645" s="9">
        <v>3832</v>
      </c>
      <c r="B3645" s="9" t="s">
        <v>15588</v>
      </c>
      <c r="C3645" s="9" t="s">
        <v>792</v>
      </c>
      <c r="D3645" s="9" t="s">
        <v>846</v>
      </c>
      <c r="E3645" s="9" t="s">
        <v>794</v>
      </c>
      <c r="F3645" s="9" t="s">
        <v>847</v>
      </c>
      <c r="G3645" s="9">
        <v>7.3023762051753902</v>
      </c>
      <c r="L3645" s="9">
        <v>64.655188999999993</v>
      </c>
      <c r="M3645" s="9">
        <v>18.48563</v>
      </c>
      <c r="O3645" s="9">
        <v>0</v>
      </c>
      <c r="P3645" s="9">
        <v>0</v>
      </c>
      <c r="Q3645" s="9">
        <v>0</v>
      </c>
      <c r="R3645" s="9" t="s">
        <v>393</v>
      </c>
      <c r="S3645" s="9" t="s">
        <v>15589</v>
      </c>
    </row>
    <row r="3646" spans="1:19" hidden="1" x14ac:dyDescent="0.2">
      <c r="A3646" s="9">
        <v>3833</v>
      </c>
      <c r="B3646" s="9" t="s">
        <v>15590</v>
      </c>
      <c r="C3646" s="9" t="s">
        <v>792</v>
      </c>
      <c r="D3646" s="9" t="s">
        <v>985</v>
      </c>
      <c r="E3646" s="9" t="s">
        <v>229</v>
      </c>
      <c r="F3646" s="9" t="s">
        <v>598</v>
      </c>
      <c r="G3646" s="9">
        <v>14.6</v>
      </c>
      <c r="L3646" s="9">
        <v>45.406252000000002</v>
      </c>
      <c r="M3646" s="9">
        <v>7.4877849999999997</v>
      </c>
      <c r="O3646" s="9">
        <v>0</v>
      </c>
      <c r="P3646" s="9">
        <v>0</v>
      </c>
      <c r="Q3646" s="9">
        <v>0</v>
      </c>
      <c r="R3646" s="9" t="s">
        <v>393</v>
      </c>
      <c r="S3646" s="9" t="s">
        <v>15591</v>
      </c>
    </row>
    <row r="3647" spans="1:19" hidden="1" x14ac:dyDescent="0.2">
      <c r="A3647" s="9">
        <v>3834</v>
      </c>
      <c r="B3647" s="9" t="s">
        <v>15592</v>
      </c>
      <c r="C3647" s="9" t="s">
        <v>792</v>
      </c>
      <c r="D3647" s="9" t="s">
        <v>846</v>
      </c>
      <c r="E3647" s="9" t="s">
        <v>794</v>
      </c>
      <c r="F3647" s="9" t="s">
        <v>576</v>
      </c>
      <c r="G3647" s="9">
        <v>11.6</v>
      </c>
      <c r="L3647" s="9">
        <v>47.216666699999998</v>
      </c>
      <c r="M3647" s="9">
        <v>12.816666700000001</v>
      </c>
      <c r="O3647" s="9">
        <v>0</v>
      </c>
      <c r="P3647" s="9">
        <v>0</v>
      </c>
      <c r="Q3647" s="9">
        <v>0</v>
      </c>
      <c r="R3647" s="9" t="s">
        <v>393</v>
      </c>
      <c r="S3647" s="9" t="s">
        <v>15593</v>
      </c>
    </row>
    <row r="3648" spans="1:19" hidden="1" x14ac:dyDescent="0.2">
      <c r="A3648" s="9">
        <v>3835</v>
      </c>
      <c r="B3648" s="9" t="s">
        <v>15594</v>
      </c>
      <c r="C3648" s="9" t="s">
        <v>792</v>
      </c>
      <c r="D3648" s="9" t="s">
        <v>846</v>
      </c>
      <c r="E3648" s="9" t="s">
        <v>794</v>
      </c>
      <c r="F3648" s="9" t="s">
        <v>3063</v>
      </c>
      <c r="G3648" s="9">
        <v>38</v>
      </c>
      <c r="L3648" s="9">
        <v>42.466999000000001</v>
      </c>
      <c r="M3648" s="9">
        <v>-5.883</v>
      </c>
      <c r="N3648" s="9">
        <v>6631.5789473684199</v>
      </c>
      <c r="O3648" s="9">
        <v>308</v>
      </c>
      <c r="P3648" s="9">
        <v>300.3</v>
      </c>
      <c r="Q3648" s="9">
        <v>252000</v>
      </c>
      <c r="R3648" s="9" t="s">
        <v>393</v>
      </c>
      <c r="S3648" s="9" t="s">
        <v>15595</v>
      </c>
    </row>
    <row r="3649" spans="1:34" hidden="1" x14ac:dyDescent="0.2">
      <c r="A3649" s="9">
        <v>3836</v>
      </c>
      <c r="B3649" s="9" t="s">
        <v>15596</v>
      </c>
      <c r="C3649" s="9" t="s">
        <v>792</v>
      </c>
      <c r="D3649" s="9" t="s">
        <v>846</v>
      </c>
      <c r="E3649" s="9" t="s">
        <v>794</v>
      </c>
      <c r="F3649" s="9" t="s">
        <v>3313</v>
      </c>
      <c r="G3649" s="9">
        <v>8</v>
      </c>
      <c r="L3649" s="9">
        <v>43.19</v>
      </c>
      <c r="M3649" s="9">
        <v>23.167000000000002</v>
      </c>
      <c r="O3649" s="9">
        <v>0.03</v>
      </c>
      <c r="P3649" s="9">
        <v>251</v>
      </c>
      <c r="Q3649" s="9">
        <v>0</v>
      </c>
      <c r="R3649" s="9" t="s">
        <v>393</v>
      </c>
      <c r="S3649" s="9" t="s">
        <v>15597</v>
      </c>
    </row>
    <row r="3650" spans="1:34" hidden="1" x14ac:dyDescent="0.2">
      <c r="A3650" s="9">
        <v>3837</v>
      </c>
      <c r="B3650" s="9" t="s">
        <v>15598</v>
      </c>
      <c r="C3650" s="9" t="s">
        <v>792</v>
      </c>
      <c r="D3650" s="9" t="s">
        <v>846</v>
      </c>
      <c r="E3650" s="9" t="s">
        <v>794</v>
      </c>
      <c r="F3650" s="9" t="s">
        <v>3338</v>
      </c>
      <c r="G3650" s="9">
        <v>7.7</v>
      </c>
      <c r="L3650" s="9">
        <v>44.896360000000001</v>
      </c>
      <c r="M3650" s="9">
        <v>24.847892000000002</v>
      </c>
      <c r="O3650" s="9">
        <v>0</v>
      </c>
      <c r="P3650" s="9">
        <v>0</v>
      </c>
      <c r="Q3650" s="9">
        <v>0</v>
      </c>
      <c r="R3650" s="9" t="s">
        <v>393</v>
      </c>
      <c r="S3650" s="9" t="s">
        <v>15599</v>
      </c>
    </row>
    <row r="3651" spans="1:34" hidden="1" x14ac:dyDescent="0.2">
      <c r="A3651" s="9">
        <v>3838</v>
      </c>
      <c r="B3651" s="9" t="s">
        <v>15600</v>
      </c>
      <c r="C3651" s="9" t="s">
        <v>792</v>
      </c>
      <c r="D3651" s="9" t="s">
        <v>985</v>
      </c>
      <c r="E3651" s="9" t="s">
        <v>229</v>
      </c>
      <c r="F3651" s="9" t="s">
        <v>565</v>
      </c>
      <c r="G3651" s="9">
        <v>4.854E-2</v>
      </c>
      <c r="L3651" s="9">
        <v>50.60295</v>
      </c>
      <c r="M3651" s="9">
        <v>12.283092999999999</v>
      </c>
      <c r="O3651" s="9">
        <v>0</v>
      </c>
      <c r="P3651" s="9">
        <v>0</v>
      </c>
      <c r="Q3651" s="9">
        <v>0</v>
      </c>
      <c r="R3651" s="9" t="s">
        <v>393</v>
      </c>
      <c r="S3651" s="9" t="s">
        <v>15601</v>
      </c>
    </row>
    <row r="3652" spans="1:34" hidden="1" x14ac:dyDescent="0.2">
      <c r="A3652" s="9">
        <v>3839</v>
      </c>
      <c r="B3652" s="9" t="s">
        <v>15602</v>
      </c>
      <c r="C3652" s="9" t="s">
        <v>792</v>
      </c>
      <c r="D3652" s="9" t="s">
        <v>985</v>
      </c>
      <c r="E3652" s="9" t="s">
        <v>229</v>
      </c>
      <c r="F3652" s="9" t="s">
        <v>565</v>
      </c>
      <c r="G3652" s="9">
        <v>0.05</v>
      </c>
      <c r="L3652" s="9">
        <v>48.455030000000001</v>
      </c>
      <c r="M3652" s="9">
        <v>11.123329</v>
      </c>
      <c r="O3652" s="9">
        <v>0</v>
      </c>
      <c r="P3652" s="9">
        <v>0</v>
      </c>
      <c r="Q3652" s="9">
        <v>0</v>
      </c>
      <c r="R3652" s="9" t="s">
        <v>393</v>
      </c>
      <c r="S3652" s="9" t="s">
        <v>15603</v>
      </c>
    </row>
    <row r="3653" spans="1:34" hidden="1" x14ac:dyDescent="0.2">
      <c r="A3653" s="9">
        <v>3840</v>
      </c>
      <c r="B3653" s="9" t="s">
        <v>15604</v>
      </c>
      <c r="C3653" s="9" t="s">
        <v>792</v>
      </c>
      <c r="D3653" s="9" t="s">
        <v>985</v>
      </c>
      <c r="E3653" s="9" t="s">
        <v>229</v>
      </c>
      <c r="F3653" s="9" t="s">
        <v>3063</v>
      </c>
      <c r="G3653" s="9">
        <v>9.5000000000000001E-2</v>
      </c>
      <c r="L3653" s="9">
        <v>42.321304236892303</v>
      </c>
      <c r="M3653" s="9">
        <v>2.4803628266706199</v>
      </c>
      <c r="O3653" s="9">
        <v>0</v>
      </c>
      <c r="P3653" s="9">
        <v>0</v>
      </c>
      <c r="Q3653" s="9">
        <v>0</v>
      </c>
      <c r="R3653" s="9" t="s">
        <v>393</v>
      </c>
      <c r="S3653" s="9" t="s">
        <v>15605</v>
      </c>
    </row>
    <row r="3654" spans="1:34" hidden="1" x14ac:dyDescent="0.2">
      <c r="A3654" s="9">
        <v>3841</v>
      </c>
      <c r="B3654" s="9" t="s">
        <v>15606</v>
      </c>
      <c r="C3654" s="9" t="s">
        <v>792</v>
      </c>
      <c r="D3654" s="9" t="s">
        <v>985</v>
      </c>
      <c r="E3654" s="9" t="s">
        <v>229</v>
      </c>
      <c r="F3654" s="9" t="s">
        <v>565</v>
      </c>
      <c r="G3654" s="9">
        <v>7.4999999999999997E-2</v>
      </c>
      <c r="L3654" s="9">
        <v>47.850270000000002</v>
      </c>
      <c r="M3654" s="9">
        <v>12.126300000000001</v>
      </c>
      <c r="O3654" s="9">
        <v>0</v>
      </c>
      <c r="P3654" s="9">
        <v>0</v>
      </c>
      <c r="Q3654" s="9">
        <v>0</v>
      </c>
      <c r="R3654" s="9" t="s">
        <v>393</v>
      </c>
      <c r="S3654" s="9" t="s">
        <v>15607</v>
      </c>
    </row>
    <row r="3655" spans="1:34" hidden="1" x14ac:dyDescent="0.2">
      <c r="A3655" s="9">
        <v>3842</v>
      </c>
      <c r="B3655" s="9" t="s">
        <v>15608</v>
      </c>
      <c r="C3655" s="9" t="s">
        <v>792</v>
      </c>
      <c r="D3655" s="9" t="s">
        <v>846</v>
      </c>
      <c r="E3655" s="9" t="s">
        <v>794</v>
      </c>
      <c r="F3655" s="9" t="s">
        <v>3313</v>
      </c>
      <c r="G3655" s="9">
        <v>31.3</v>
      </c>
      <c r="L3655" s="9">
        <v>42.137300000000003</v>
      </c>
      <c r="M3655" s="9">
        <v>23.569099999999999</v>
      </c>
      <c r="O3655" s="9">
        <v>15.1</v>
      </c>
      <c r="P3655" s="9">
        <v>1160</v>
      </c>
      <c r="Q3655" s="9">
        <v>0</v>
      </c>
      <c r="R3655" s="9" t="s">
        <v>393</v>
      </c>
      <c r="S3655" s="9" t="s">
        <v>15609</v>
      </c>
    </row>
    <row r="3656" spans="1:34" hidden="1" x14ac:dyDescent="0.2">
      <c r="A3656" s="9">
        <v>3843</v>
      </c>
      <c r="B3656" s="9" t="s">
        <v>15610</v>
      </c>
      <c r="C3656" s="9" t="s">
        <v>792</v>
      </c>
      <c r="D3656" s="9" t="s">
        <v>846</v>
      </c>
      <c r="E3656" s="9" t="s">
        <v>794</v>
      </c>
      <c r="F3656" s="9" t="s">
        <v>3338</v>
      </c>
      <c r="G3656" s="9">
        <v>44</v>
      </c>
      <c r="L3656" s="9">
        <v>46.187083000000001</v>
      </c>
      <c r="M3656" s="9">
        <v>27.18375</v>
      </c>
      <c r="O3656" s="9">
        <v>12</v>
      </c>
      <c r="P3656" s="9">
        <v>29</v>
      </c>
      <c r="Q3656" s="9">
        <v>0</v>
      </c>
      <c r="R3656" s="9" t="s">
        <v>393</v>
      </c>
      <c r="S3656" s="9" t="s">
        <v>15611</v>
      </c>
    </row>
    <row r="3657" spans="1:34" hidden="1" x14ac:dyDescent="0.2">
      <c r="A3657" s="9">
        <v>3844</v>
      </c>
      <c r="B3657" s="9" t="s">
        <v>15612</v>
      </c>
      <c r="C3657" s="9" t="s">
        <v>792</v>
      </c>
      <c r="D3657" s="9" t="s">
        <v>985</v>
      </c>
      <c r="E3657" s="9" t="s">
        <v>229</v>
      </c>
      <c r="F3657" s="9" t="s">
        <v>3063</v>
      </c>
      <c r="G3657" s="9">
        <v>0.65599999999999903</v>
      </c>
      <c r="L3657" s="9">
        <v>42.102120592316702</v>
      </c>
      <c r="M3657" s="9">
        <v>1.85224936130604</v>
      </c>
      <c r="O3657" s="9">
        <v>0</v>
      </c>
      <c r="P3657" s="9">
        <v>35.93</v>
      </c>
      <c r="Q3657" s="9">
        <v>0</v>
      </c>
      <c r="R3657" s="9" t="s">
        <v>469</v>
      </c>
      <c r="S3657" s="9" t="s">
        <v>15613</v>
      </c>
      <c r="T3657" s="9" t="s">
        <v>15614</v>
      </c>
    </row>
    <row r="3658" spans="1:34" hidden="1" x14ac:dyDescent="0.2">
      <c r="A3658" s="9">
        <v>3845</v>
      </c>
      <c r="B3658" s="9" t="s">
        <v>15615</v>
      </c>
      <c r="C3658" s="9" t="s">
        <v>792</v>
      </c>
      <c r="D3658" s="9" t="s">
        <v>985</v>
      </c>
      <c r="E3658" s="9" t="s">
        <v>229</v>
      </c>
      <c r="F3658" s="9" t="s">
        <v>3063</v>
      </c>
      <c r="G3658" s="9">
        <v>2.9239999999999999</v>
      </c>
      <c r="L3658" s="9">
        <v>42.084440355214603</v>
      </c>
      <c r="M3658" s="9">
        <v>1.8776619061035</v>
      </c>
      <c r="O3658" s="9">
        <v>0</v>
      </c>
      <c r="P3658" s="9">
        <v>157.55000000000001</v>
      </c>
      <c r="Q3658" s="9">
        <v>0</v>
      </c>
      <c r="R3658" s="9" t="s">
        <v>393</v>
      </c>
      <c r="S3658" s="9" t="s">
        <v>15616</v>
      </c>
    </row>
    <row r="3659" spans="1:34" hidden="1" x14ac:dyDescent="0.2">
      <c r="A3659" s="9">
        <v>3846</v>
      </c>
      <c r="B3659" s="9" t="s">
        <v>15617</v>
      </c>
      <c r="C3659" s="9" t="s">
        <v>792</v>
      </c>
      <c r="D3659" s="9" t="s">
        <v>985</v>
      </c>
      <c r="E3659" s="9" t="s">
        <v>229</v>
      </c>
      <c r="F3659" s="9" t="s">
        <v>3063</v>
      </c>
      <c r="G3659" s="9">
        <v>1.1759999999999999</v>
      </c>
      <c r="L3659" s="9">
        <v>41.968519823000797</v>
      </c>
      <c r="M3659" s="9">
        <v>2.7197630862614202</v>
      </c>
      <c r="O3659" s="9">
        <v>0</v>
      </c>
      <c r="P3659" s="9">
        <v>9.73</v>
      </c>
      <c r="Q3659" s="9">
        <v>0</v>
      </c>
      <c r="R3659" s="9" t="s">
        <v>393</v>
      </c>
      <c r="S3659" s="9" t="s">
        <v>15618</v>
      </c>
    </row>
    <row r="3660" spans="1:34" hidden="1" x14ac:dyDescent="0.2">
      <c r="A3660" s="9">
        <v>3847</v>
      </c>
      <c r="B3660" s="9" t="s">
        <v>15619</v>
      </c>
      <c r="C3660" s="9" t="s">
        <v>792</v>
      </c>
      <c r="D3660" s="9" t="s">
        <v>985</v>
      </c>
      <c r="E3660" s="9" t="s">
        <v>229</v>
      </c>
      <c r="F3660" s="9" t="s">
        <v>565</v>
      </c>
      <c r="G3660" s="9">
        <v>60</v>
      </c>
      <c r="L3660" s="9">
        <v>51.116720000000001</v>
      </c>
      <c r="M3660" s="9">
        <v>7.8933007499999999</v>
      </c>
      <c r="O3660" s="9">
        <v>0</v>
      </c>
      <c r="P3660" s="9">
        <v>0</v>
      </c>
      <c r="Q3660" s="9">
        <v>0</v>
      </c>
      <c r="R3660" s="9" t="s">
        <v>15620</v>
      </c>
      <c r="S3660" s="9" t="s">
        <v>15621</v>
      </c>
      <c r="T3660" s="9" t="s">
        <v>15622</v>
      </c>
      <c r="U3660" s="9" t="s">
        <v>15623</v>
      </c>
      <c r="V3660" s="9" t="s">
        <v>15624</v>
      </c>
      <c r="W3660" s="9" t="s">
        <v>15625</v>
      </c>
      <c r="X3660" s="9" t="s">
        <v>15626</v>
      </c>
      <c r="Y3660" s="9" t="s">
        <v>15627</v>
      </c>
      <c r="Z3660" s="9" t="s">
        <v>15628</v>
      </c>
      <c r="AA3660" s="9" t="s">
        <v>15629</v>
      </c>
      <c r="AB3660" s="9" t="s">
        <v>15630</v>
      </c>
      <c r="AC3660" s="9" t="s">
        <v>15631</v>
      </c>
      <c r="AD3660" s="9" t="s">
        <v>15632</v>
      </c>
      <c r="AE3660" s="9" t="s">
        <v>15633</v>
      </c>
      <c r="AF3660" s="9" t="s">
        <v>15634</v>
      </c>
      <c r="AG3660" s="9" t="s">
        <v>15635</v>
      </c>
      <c r="AH3660" s="9" t="s">
        <v>15636</v>
      </c>
    </row>
    <row r="3661" spans="1:34" hidden="1" x14ac:dyDescent="0.2">
      <c r="A3661" s="9">
        <v>3848</v>
      </c>
      <c r="B3661" s="9" t="s">
        <v>15637</v>
      </c>
      <c r="C3661" s="9" t="s">
        <v>792</v>
      </c>
      <c r="D3661" s="9" t="s">
        <v>985</v>
      </c>
      <c r="E3661" s="9" t="s">
        <v>229</v>
      </c>
      <c r="F3661" s="9" t="s">
        <v>847</v>
      </c>
      <c r="G3661" s="9">
        <v>57</v>
      </c>
      <c r="L3661" s="9">
        <v>59.593786999999999</v>
      </c>
      <c r="M3661" s="9">
        <v>14.354892</v>
      </c>
      <c r="O3661" s="9">
        <v>0</v>
      </c>
      <c r="P3661" s="9">
        <v>0</v>
      </c>
      <c r="Q3661" s="9">
        <v>0</v>
      </c>
      <c r="R3661" s="9" t="s">
        <v>393</v>
      </c>
      <c r="S3661" s="9" t="s">
        <v>15638</v>
      </c>
    </row>
    <row r="3662" spans="1:34" hidden="1" x14ac:dyDescent="0.2">
      <c r="A3662" s="9">
        <v>3849</v>
      </c>
      <c r="B3662" s="9" t="s">
        <v>15639</v>
      </c>
      <c r="C3662" s="9" t="s">
        <v>792</v>
      </c>
      <c r="D3662" s="9" t="s">
        <v>985</v>
      </c>
      <c r="E3662" s="9" t="s">
        <v>229</v>
      </c>
      <c r="F3662" s="9" t="s">
        <v>565</v>
      </c>
      <c r="G3662" s="9">
        <v>3.5000000000000003E-2</v>
      </c>
      <c r="L3662" s="9">
        <v>47.977291000000001</v>
      </c>
      <c r="M3662" s="9">
        <v>8.2966719999999992</v>
      </c>
      <c r="O3662" s="9">
        <v>0</v>
      </c>
      <c r="P3662" s="9">
        <v>0</v>
      </c>
      <c r="Q3662" s="9">
        <v>0</v>
      </c>
      <c r="R3662" s="9" t="s">
        <v>393</v>
      </c>
      <c r="S3662" s="9" t="s">
        <v>15640</v>
      </c>
    </row>
    <row r="3663" spans="1:34" hidden="1" x14ac:dyDescent="0.2">
      <c r="A3663" s="9">
        <v>3850</v>
      </c>
      <c r="B3663" s="9" t="s">
        <v>15641</v>
      </c>
      <c r="C3663" s="9" t="s">
        <v>792</v>
      </c>
      <c r="D3663" s="9" t="s">
        <v>985</v>
      </c>
      <c r="E3663" s="9" t="s">
        <v>229</v>
      </c>
      <c r="F3663" s="9" t="s">
        <v>565</v>
      </c>
      <c r="G3663" s="9">
        <v>2.6</v>
      </c>
      <c r="L3663" s="9">
        <v>48.26</v>
      </c>
      <c r="M3663" s="9">
        <v>10.8</v>
      </c>
      <c r="O3663" s="9">
        <v>0</v>
      </c>
      <c r="P3663" s="9">
        <v>0</v>
      </c>
      <c r="Q3663" s="9">
        <v>0</v>
      </c>
      <c r="R3663" s="9" t="s">
        <v>393</v>
      </c>
      <c r="S3663" s="9" t="s">
        <v>15642</v>
      </c>
    </row>
    <row r="3664" spans="1:34" hidden="1" x14ac:dyDescent="0.2">
      <c r="A3664" s="9">
        <v>3851</v>
      </c>
      <c r="B3664" s="9" t="s">
        <v>15643</v>
      </c>
      <c r="C3664" s="9" t="s">
        <v>792</v>
      </c>
      <c r="D3664" s="9" t="s">
        <v>846</v>
      </c>
      <c r="E3664" s="9" t="s">
        <v>794</v>
      </c>
      <c r="F3664" s="9" t="s">
        <v>576</v>
      </c>
      <c r="G3664" s="9">
        <v>44.5</v>
      </c>
      <c r="L3664" s="9">
        <v>47.799405643506397</v>
      </c>
      <c r="M3664" s="9">
        <v>13.0439901351929</v>
      </c>
      <c r="O3664" s="9">
        <v>0</v>
      </c>
      <c r="P3664" s="9">
        <v>0</v>
      </c>
      <c r="Q3664" s="9">
        <v>0</v>
      </c>
      <c r="R3664" s="9" t="s">
        <v>393</v>
      </c>
      <c r="S3664" s="9" t="s">
        <v>15644</v>
      </c>
    </row>
    <row r="3665" spans="1:22" hidden="1" x14ac:dyDescent="0.2">
      <c r="A3665" s="9">
        <v>3852</v>
      </c>
      <c r="B3665" s="9" t="s">
        <v>15645</v>
      </c>
      <c r="C3665" s="9" t="s">
        <v>792</v>
      </c>
      <c r="D3665" s="9" t="s">
        <v>985</v>
      </c>
      <c r="E3665" s="9" t="s">
        <v>229</v>
      </c>
      <c r="F3665" s="9" t="s">
        <v>3063</v>
      </c>
      <c r="G3665" s="9">
        <v>0.7</v>
      </c>
      <c r="L3665" s="9">
        <v>41.967423497601999</v>
      </c>
      <c r="M3665" s="9">
        <v>2.66987649305762</v>
      </c>
      <c r="O3665" s="9">
        <v>0</v>
      </c>
      <c r="P3665" s="9">
        <v>0</v>
      </c>
      <c r="Q3665" s="9">
        <v>0</v>
      </c>
      <c r="R3665" s="9" t="s">
        <v>393</v>
      </c>
      <c r="S3665" s="9" t="s">
        <v>15646</v>
      </c>
    </row>
    <row r="3666" spans="1:22" hidden="1" x14ac:dyDescent="0.2">
      <c r="A3666" s="9">
        <v>3853</v>
      </c>
      <c r="B3666" s="9" t="s">
        <v>15647</v>
      </c>
      <c r="C3666" s="9" t="s">
        <v>792</v>
      </c>
      <c r="D3666" s="9" t="s">
        <v>985</v>
      </c>
      <c r="E3666" s="9" t="s">
        <v>229</v>
      </c>
      <c r="F3666" s="9" t="s">
        <v>3063</v>
      </c>
      <c r="G3666" s="9">
        <v>0.65</v>
      </c>
      <c r="L3666" s="9">
        <v>42.063433535913099</v>
      </c>
      <c r="M3666" s="9">
        <v>2.2422001864020298</v>
      </c>
      <c r="O3666" s="9">
        <v>0</v>
      </c>
      <c r="P3666" s="9">
        <v>0</v>
      </c>
      <c r="Q3666" s="9">
        <v>0</v>
      </c>
      <c r="R3666" s="9" t="s">
        <v>393</v>
      </c>
      <c r="S3666" s="9" t="s">
        <v>15648</v>
      </c>
    </row>
    <row r="3667" spans="1:22" hidden="1" x14ac:dyDescent="0.2">
      <c r="A3667" s="9">
        <v>3854</v>
      </c>
      <c r="B3667" s="9" t="s">
        <v>15649</v>
      </c>
      <c r="C3667" s="9" t="s">
        <v>792</v>
      </c>
      <c r="D3667" s="9" t="s">
        <v>985</v>
      </c>
      <c r="E3667" s="9" t="s">
        <v>229</v>
      </c>
      <c r="F3667" s="9" t="s">
        <v>3063</v>
      </c>
      <c r="G3667" s="9">
        <v>0.62</v>
      </c>
      <c r="L3667" s="9">
        <v>42.254472948009401</v>
      </c>
      <c r="M3667" s="9">
        <v>2.35032195167414</v>
      </c>
      <c r="O3667" s="9">
        <v>0</v>
      </c>
      <c r="P3667" s="9">
        <v>24.5</v>
      </c>
      <c r="Q3667" s="9">
        <v>0</v>
      </c>
      <c r="R3667" s="9" t="s">
        <v>393</v>
      </c>
      <c r="S3667" s="9" t="s">
        <v>15650</v>
      </c>
    </row>
    <row r="3668" spans="1:22" hidden="1" x14ac:dyDescent="0.2">
      <c r="A3668" s="9">
        <v>3855</v>
      </c>
      <c r="B3668" s="9" t="s">
        <v>15651</v>
      </c>
      <c r="C3668" s="9" t="s">
        <v>792</v>
      </c>
      <c r="D3668" s="9" t="s">
        <v>985</v>
      </c>
      <c r="E3668" s="9" t="s">
        <v>229</v>
      </c>
      <c r="F3668" s="9" t="s">
        <v>565</v>
      </c>
      <c r="G3668" s="9">
        <v>1.08</v>
      </c>
      <c r="L3668" s="9">
        <v>48.234499999999997</v>
      </c>
      <c r="M3668" s="9">
        <v>10.300129999999999</v>
      </c>
      <c r="O3668" s="9">
        <v>0</v>
      </c>
      <c r="P3668" s="9">
        <v>0</v>
      </c>
      <c r="Q3668" s="9">
        <v>0</v>
      </c>
      <c r="R3668" s="9" t="s">
        <v>527</v>
      </c>
      <c r="S3668" s="9" t="s">
        <v>15652</v>
      </c>
      <c r="T3668" s="9" t="s">
        <v>15653</v>
      </c>
      <c r="U3668" s="9" t="s">
        <v>15654</v>
      </c>
      <c r="V3668" s="9" t="s">
        <v>15655</v>
      </c>
    </row>
    <row r="3669" spans="1:22" hidden="1" x14ac:dyDescent="0.2">
      <c r="A3669" s="9">
        <v>3856</v>
      </c>
      <c r="B3669" s="9" t="s">
        <v>15656</v>
      </c>
      <c r="C3669" s="9" t="s">
        <v>792</v>
      </c>
      <c r="D3669" s="9" t="s">
        <v>846</v>
      </c>
      <c r="E3669" s="9" t="s">
        <v>794</v>
      </c>
      <c r="F3669" s="9" t="s">
        <v>576</v>
      </c>
      <c r="G3669" s="9">
        <v>6</v>
      </c>
      <c r="L3669" s="9">
        <v>47.126998999999998</v>
      </c>
      <c r="M3669" s="9">
        <v>11.452999999999999</v>
      </c>
      <c r="O3669" s="9">
        <v>0</v>
      </c>
      <c r="P3669" s="9">
        <v>0</v>
      </c>
      <c r="Q3669" s="9">
        <v>0</v>
      </c>
      <c r="R3669" s="9" t="s">
        <v>393</v>
      </c>
      <c r="S3669" s="9" t="s">
        <v>15657</v>
      </c>
    </row>
    <row r="3670" spans="1:22" hidden="1" x14ac:dyDescent="0.2">
      <c r="A3670" s="9">
        <v>3857</v>
      </c>
      <c r="B3670" s="9" t="s">
        <v>15658</v>
      </c>
      <c r="C3670" s="9" t="s">
        <v>792</v>
      </c>
      <c r="D3670" s="9" t="s">
        <v>985</v>
      </c>
      <c r="E3670" s="9" t="s">
        <v>229</v>
      </c>
      <c r="F3670" s="9" t="s">
        <v>565</v>
      </c>
      <c r="G3670" s="9">
        <v>0.48199999999999998</v>
      </c>
      <c r="L3670" s="9">
        <v>47.585424000000003</v>
      </c>
      <c r="M3670" s="9">
        <v>7.9096500000000001</v>
      </c>
      <c r="O3670" s="9">
        <v>0</v>
      </c>
      <c r="P3670" s="9">
        <v>0</v>
      </c>
      <c r="Q3670" s="9">
        <v>0</v>
      </c>
      <c r="R3670" s="9" t="s">
        <v>393</v>
      </c>
      <c r="S3670" s="9" t="s">
        <v>15659</v>
      </c>
    </row>
    <row r="3671" spans="1:22" hidden="1" x14ac:dyDescent="0.2">
      <c r="A3671" s="9">
        <v>3858</v>
      </c>
      <c r="B3671" s="9" t="s">
        <v>15660</v>
      </c>
      <c r="C3671" s="9" t="s">
        <v>792</v>
      </c>
      <c r="D3671" s="9" t="s">
        <v>985</v>
      </c>
      <c r="E3671" s="9" t="s">
        <v>229</v>
      </c>
      <c r="F3671" s="9" t="s">
        <v>3338</v>
      </c>
      <c r="G3671" s="9">
        <v>12</v>
      </c>
      <c r="L3671" s="9">
        <v>45.667991999999998</v>
      </c>
      <c r="M3671" s="9">
        <v>23.001965999999999</v>
      </c>
      <c r="O3671" s="9">
        <v>0</v>
      </c>
      <c r="P3671" s="9">
        <v>0</v>
      </c>
      <c r="Q3671" s="9">
        <v>0</v>
      </c>
      <c r="R3671" s="9" t="s">
        <v>393</v>
      </c>
      <c r="S3671" s="9" t="s">
        <v>15661</v>
      </c>
    </row>
    <row r="3672" spans="1:22" hidden="1" x14ac:dyDescent="0.2">
      <c r="A3672" s="9">
        <v>3859</v>
      </c>
      <c r="B3672" s="9" t="s">
        <v>15662</v>
      </c>
      <c r="C3672" s="9" t="s">
        <v>792</v>
      </c>
      <c r="D3672" s="9" t="s">
        <v>985</v>
      </c>
      <c r="E3672" s="9" t="s">
        <v>229</v>
      </c>
      <c r="F3672" s="9" t="s">
        <v>565</v>
      </c>
      <c r="G3672" s="9">
        <v>0.05</v>
      </c>
      <c r="L3672" s="9">
        <v>48.981031999999999</v>
      </c>
      <c r="M3672" s="9">
        <v>12.992967999999999</v>
      </c>
      <c r="O3672" s="9">
        <v>0</v>
      </c>
      <c r="P3672" s="9">
        <v>0</v>
      </c>
      <c r="Q3672" s="9">
        <v>0</v>
      </c>
      <c r="R3672" s="9" t="s">
        <v>393</v>
      </c>
      <c r="S3672" s="9" t="s">
        <v>15663</v>
      </c>
    </row>
    <row r="3673" spans="1:22" hidden="1" x14ac:dyDescent="0.2">
      <c r="A3673" s="9">
        <v>3860</v>
      </c>
      <c r="B3673" s="9" t="s">
        <v>15664</v>
      </c>
      <c r="C3673" s="9" t="s">
        <v>792</v>
      </c>
      <c r="D3673" s="9" t="s">
        <v>985</v>
      </c>
      <c r="E3673" s="9" t="s">
        <v>229</v>
      </c>
      <c r="F3673" s="9" t="s">
        <v>3063</v>
      </c>
      <c r="G3673" s="9">
        <v>3.0950000000000002</v>
      </c>
      <c r="L3673" s="9">
        <v>42.325319080410097</v>
      </c>
      <c r="M3673" s="9">
        <v>2.3293534846755599</v>
      </c>
      <c r="O3673" s="9">
        <v>0</v>
      </c>
      <c r="P3673" s="9">
        <v>17.7</v>
      </c>
      <c r="Q3673" s="9">
        <v>0</v>
      </c>
      <c r="R3673" s="9" t="s">
        <v>469</v>
      </c>
      <c r="S3673" s="9" t="s">
        <v>15665</v>
      </c>
      <c r="T3673" s="9" t="s">
        <v>15666</v>
      </c>
    </row>
    <row r="3674" spans="1:22" hidden="1" x14ac:dyDescent="0.2">
      <c r="A3674" s="9">
        <v>3861</v>
      </c>
      <c r="B3674" s="9" t="s">
        <v>15667</v>
      </c>
      <c r="C3674" s="9" t="s">
        <v>792</v>
      </c>
      <c r="D3674" s="9" t="s">
        <v>846</v>
      </c>
      <c r="E3674" s="9" t="s">
        <v>794</v>
      </c>
      <c r="F3674" s="9" t="s">
        <v>3338</v>
      </c>
      <c r="G3674" s="9">
        <v>11</v>
      </c>
      <c r="L3674" s="9">
        <v>44.916249999999998</v>
      </c>
      <c r="M3674" s="9">
        <v>24.821249999999999</v>
      </c>
      <c r="O3674" s="9">
        <v>54.9</v>
      </c>
      <c r="P3674" s="9">
        <v>33</v>
      </c>
      <c r="Q3674" s="9">
        <v>0</v>
      </c>
      <c r="R3674" s="9" t="s">
        <v>393</v>
      </c>
      <c r="S3674" s="9" t="s">
        <v>15668</v>
      </c>
    </row>
    <row r="3675" spans="1:22" hidden="1" x14ac:dyDescent="0.2">
      <c r="A3675" s="9">
        <v>3862</v>
      </c>
      <c r="B3675" s="9" t="s">
        <v>15669</v>
      </c>
      <c r="C3675" s="9" t="s">
        <v>792</v>
      </c>
      <c r="D3675" s="9" t="s">
        <v>985</v>
      </c>
      <c r="E3675" s="9" t="s">
        <v>229</v>
      </c>
      <c r="F3675" s="9" t="s">
        <v>565</v>
      </c>
      <c r="G3675" s="9">
        <v>0.4</v>
      </c>
      <c r="L3675" s="9">
        <v>47.520753999999997</v>
      </c>
      <c r="M3675" s="9">
        <v>10.228918999999999</v>
      </c>
      <c r="O3675" s="9">
        <v>0</v>
      </c>
      <c r="P3675" s="9">
        <v>0</v>
      </c>
      <c r="Q3675" s="9">
        <v>0</v>
      </c>
      <c r="R3675" s="9" t="s">
        <v>393</v>
      </c>
      <c r="S3675" s="9" t="s">
        <v>15670</v>
      </c>
    </row>
    <row r="3676" spans="1:22" hidden="1" x14ac:dyDescent="0.2">
      <c r="A3676" s="9">
        <v>3863</v>
      </c>
      <c r="B3676" s="9" t="s">
        <v>15671</v>
      </c>
      <c r="C3676" s="9" t="s">
        <v>792</v>
      </c>
      <c r="D3676" s="9" t="s">
        <v>985</v>
      </c>
      <c r="E3676" s="9" t="s">
        <v>229</v>
      </c>
      <c r="F3676" s="9" t="s">
        <v>565</v>
      </c>
      <c r="G3676" s="9">
        <v>3.2000000000000001E-2</v>
      </c>
      <c r="L3676" s="9">
        <v>48.365645999999998</v>
      </c>
      <c r="M3676" s="9">
        <v>8.3712350000000004</v>
      </c>
      <c r="O3676" s="9">
        <v>0</v>
      </c>
      <c r="P3676" s="9">
        <v>0</v>
      </c>
      <c r="Q3676" s="9">
        <v>0</v>
      </c>
      <c r="R3676" s="9" t="s">
        <v>393</v>
      </c>
      <c r="S3676" s="9" t="s">
        <v>15672</v>
      </c>
    </row>
    <row r="3677" spans="1:22" hidden="1" x14ac:dyDescent="0.2">
      <c r="A3677" s="9">
        <v>3864</v>
      </c>
      <c r="B3677" s="9" t="s">
        <v>15673</v>
      </c>
      <c r="C3677" s="9" t="s">
        <v>792</v>
      </c>
      <c r="D3677" s="9" t="s">
        <v>985</v>
      </c>
      <c r="E3677" s="9" t="s">
        <v>229</v>
      </c>
      <c r="F3677" s="9" t="s">
        <v>3338</v>
      </c>
      <c r="G3677" s="9">
        <v>11</v>
      </c>
      <c r="L3677" s="9">
        <v>46.722068999999998</v>
      </c>
      <c r="M3677" s="9">
        <v>26.671455999999999</v>
      </c>
      <c r="O3677" s="9">
        <v>0</v>
      </c>
      <c r="P3677" s="9">
        <v>0</v>
      </c>
      <c r="Q3677" s="9">
        <v>0</v>
      </c>
      <c r="R3677" s="9" t="s">
        <v>393</v>
      </c>
      <c r="S3677" s="9" t="s">
        <v>15674</v>
      </c>
    </row>
    <row r="3678" spans="1:22" hidden="1" x14ac:dyDescent="0.2">
      <c r="A3678" s="9">
        <v>3865</v>
      </c>
      <c r="B3678" s="9" t="s">
        <v>15675</v>
      </c>
      <c r="C3678" s="9" t="s">
        <v>792</v>
      </c>
      <c r="D3678" s="9" t="s">
        <v>985</v>
      </c>
      <c r="E3678" s="9" t="s">
        <v>229</v>
      </c>
      <c r="F3678" s="9" t="s">
        <v>565</v>
      </c>
      <c r="G3678" s="9">
        <v>0.105</v>
      </c>
      <c r="L3678" s="9">
        <v>49.825979500000003</v>
      </c>
      <c r="M3678" s="9">
        <v>12.0973945</v>
      </c>
      <c r="O3678" s="9">
        <v>0</v>
      </c>
      <c r="P3678" s="9">
        <v>0</v>
      </c>
      <c r="Q3678" s="9">
        <v>0</v>
      </c>
      <c r="R3678" s="9" t="s">
        <v>469</v>
      </c>
      <c r="S3678" s="9" t="s">
        <v>15676</v>
      </c>
      <c r="T3678" s="9" t="s">
        <v>15677</v>
      </c>
    </row>
    <row r="3679" spans="1:22" hidden="1" x14ac:dyDescent="0.2">
      <c r="A3679" s="9">
        <v>3866</v>
      </c>
      <c r="B3679" s="9" t="s">
        <v>15678</v>
      </c>
      <c r="C3679" s="9" t="s">
        <v>792</v>
      </c>
      <c r="D3679" s="9" t="s">
        <v>985</v>
      </c>
      <c r="E3679" s="9" t="s">
        <v>229</v>
      </c>
      <c r="F3679" s="9" t="s">
        <v>565</v>
      </c>
      <c r="G3679" s="9">
        <v>0.28599999999999998</v>
      </c>
      <c r="L3679" s="9">
        <v>50.132747999999999</v>
      </c>
      <c r="M3679" s="9">
        <v>11.248659</v>
      </c>
      <c r="O3679" s="9">
        <v>0</v>
      </c>
      <c r="P3679" s="9">
        <v>0</v>
      </c>
      <c r="Q3679" s="9">
        <v>0</v>
      </c>
      <c r="R3679" s="9" t="s">
        <v>393</v>
      </c>
      <c r="S3679" s="9" t="s">
        <v>15679</v>
      </c>
    </row>
    <row r="3680" spans="1:22" hidden="1" x14ac:dyDescent="0.2">
      <c r="A3680" s="9">
        <v>3867</v>
      </c>
      <c r="B3680" s="9" t="s">
        <v>15680</v>
      </c>
      <c r="C3680" s="9" t="s">
        <v>792</v>
      </c>
      <c r="D3680" s="9" t="s">
        <v>985</v>
      </c>
      <c r="E3680" s="9" t="s">
        <v>229</v>
      </c>
      <c r="F3680" s="9" t="s">
        <v>3063</v>
      </c>
      <c r="G3680" s="9">
        <v>0.08</v>
      </c>
      <c r="L3680" s="9">
        <v>41.511450058639198</v>
      </c>
      <c r="M3680" s="9">
        <v>1.7025121111907</v>
      </c>
      <c r="O3680" s="9">
        <v>0</v>
      </c>
      <c r="P3680" s="9">
        <v>13.84</v>
      </c>
      <c r="Q3680" s="9">
        <v>0</v>
      </c>
      <c r="R3680" s="9" t="s">
        <v>393</v>
      </c>
      <c r="S3680" s="9" t="s">
        <v>15681</v>
      </c>
    </row>
    <row r="3681" spans="1:20" hidden="1" x14ac:dyDescent="0.2">
      <c r="A3681" s="9">
        <v>3868</v>
      </c>
      <c r="B3681" s="9" t="s">
        <v>15682</v>
      </c>
      <c r="C3681" s="9" t="s">
        <v>792</v>
      </c>
      <c r="D3681" s="9" t="s">
        <v>985</v>
      </c>
      <c r="E3681" s="9" t="s">
        <v>229</v>
      </c>
      <c r="F3681" s="9" t="s">
        <v>3063</v>
      </c>
      <c r="G3681" s="9">
        <v>0.57999999999999996</v>
      </c>
      <c r="L3681" s="9">
        <v>42.252144231576501</v>
      </c>
      <c r="M3681" s="9">
        <v>1.97569777113597</v>
      </c>
      <c r="O3681" s="9">
        <v>0</v>
      </c>
      <c r="P3681" s="9">
        <v>60</v>
      </c>
      <c r="Q3681" s="9">
        <v>0</v>
      </c>
      <c r="R3681" s="9" t="s">
        <v>393</v>
      </c>
      <c r="S3681" s="9" t="s">
        <v>15683</v>
      </c>
    </row>
    <row r="3682" spans="1:20" hidden="1" x14ac:dyDescent="0.2">
      <c r="A3682" s="9">
        <v>3869</v>
      </c>
      <c r="B3682" s="9" t="s">
        <v>15684</v>
      </c>
      <c r="C3682" s="9" t="s">
        <v>792</v>
      </c>
      <c r="D3682" s="9" t="s">
        <v>985</v>
      </c>
      <c r="E3682" s="9" t="s">
        <v>229</v>
      </c>
      <c r="F3682" s="9" t="s">
        <v>3063</v>
      </c>
      <c r="G3682" s="9">
        <v>0.33300000000000002</v>
      </c>
      <c r="L3682" s="9">
        <v>41.787052015191797</v>
      </c>
      <c r="M3682" s="9">
        <v>1.9037742305301499</v>
      </c>
      <c r="O3682" s="9">
        <v>0</v>
      </c>
      <c r="P3682" s="9">
        <v>13.65</v>
      </c>
      <c r="Q3682" s="9">
        <v>0</v>
      </c>
      <c r="R3682" s="9" t="s">
        <v>469</v>
      </c>
      <c r="S3682" s="9" t="s">
        <v>15685</v>
      </c>
      <c r="T3682" s="9" t="s">
        <v>15686</v>
      </c>
    </row>
    <row r="3683" spans="1:20" hidden="1" x14ac:dyDescent="0.2">
      <c r="A3683" s="9">
        <v>3870</v>
      </c>
      <c r="B3683" s="9" t="s">
        <v>15687</v>
      </c>
      <c r="C3683" s="9" t="s">
        <v>792</v>
      </c>
      <c r="D3683" s="9" t="s">
        <v>985</v>
      </c>
      <c r="E3683" s="9" t="s">
        <v>229</v>
      </c>
      <c r="F3683" s="9" t="s">
        <v>3063</v>
      </c>
      <c r="G3683" s="9">
        <v>0.3</v>
      </c>
      <c r="L3683" s="9">
        <v>42.022350876925799</v>
      </c>
      <c r="M3683" s="9">
        <v>1.8860501546980799</v>
      </c>
      <c r="O3683" s="9">
        <v>0</v>
      </c>
      <c r="P3683" s="9">
        <v>9.32</v>
      </c>
      <c r="Q3683" s="9">
        <v>0</v>
      </c>
      <c r="R3683" s="9" t="s">
        <v>393</v>
      </c>
      <c r="S3683" s="9" t="s">
        <v>15688</v>
      </c>
    </row>
    <row r="3684" spans="1:20" hidden="1" x14ac:dyDescent="0.2">
      <c r="A3684" s="9">
        <v>3871</v>
      </c>
      <c r="B3684" s="9" t="s">
        <v>15689</v>
      </c>
      <c r="C3684" s="9" t="s">
        <v>792</v>
      </c>
      <c r="D3684" s="9" t="s">
        <v>985</v>
      </c>
      <c r="E3684" s="9" t="s">
        <v>229</v>
      </c>
      <c r="F3684" s="9" t="s">
        <v>3063</v>
      </c>
      <c r="G3684" s="9">
        <v>0.26050000000000001</v>
      </c>
      <c r="L3684" s="9">
        <v>41.680272710389097</v>
      </c>
      <c r="M3684" s="9">
        <v>1.8473602927473201</v>
      </c>
      <c r="O3684" s="9">
        <v>0</v>
      </c>
      <c r="P3684" s="9">
        <v>6</v>
      </c>
      <c r="Q3684" s="9">
        <v>0</v>
      </c>
      <c r="R3684" s="9" t="s">
        <v>393</v>
      </c>
      <c r="S3684" s="9" t="s">
        <v>15690</v>
      </c>
    </row>
    <row r="3685" spans="1:20" hidden="1" x14ac:dyDescent="0.2">
      <c r="A3685" s="9">
        <v>3872</v>
      </c>
      <c r="B3685" s="9" t="s">
        <v>15691</v>
      </c>
      <c r="C3685" s="9" t="s">
        <v>792</v>
      </c>
      <c r="D3685" s="9" t="s">
        <v>985</v>
      </c>
      <c r="E3685" s="9" t="s">
        <v>229</v>
      </c>
      <c r="F3685" s="9" t="s">
        <v>3063</v>
      </c>
      <c r="G3685" s="9">
        <v>0.29599999999999999</v>
      </c>
      <c r="L3685" s="9">
        <v>41.790010521759903</v>
      </c>
      <c r="M3685" s="9">
        <v>1.77832561896286</v>
      </c>
      <c r="O3685" s="9">
        <v>0</v>
      </c>
      <c r="P3685" s="9">
        <v>7.4</v>
      </c>
      <c r="Q3685" s="9">
        <v>0</v>
      </c>
      <c r="R3685" s="9" t="s">
        <v>393</v>
      </c>
      <c r="S3685" s="9" t="s">
        <v>15692</v>
      </c>
    </row>
    <row r="3686" spans="1:20" hidden="1" x14ac:dyDescent="0.2">
      <c r="A3686" s="9">
        <v>3873</v>
      </c>
      <c r="B3686" s="9" t="s">
        <v>15693</v>
      </c>
      <c r="C3686" s="9" t="s">
        <v>792</v>
      </c>
      <c r="D3686" s="9" t="s">
        <v>985</v>
      </c>
      <c r="E3686" s="9" t="s">
        <v>229</v>
      </c>
      <c r="F3686" s="9" t="s">
        <v>3063</v>
      </c>
      <c r="G3686" s="9">
        <v>0.22</v>
      </c>
      <c r="L3686" s="9">
        <v>42.003601115566902</v>
      </c>
      <c r="M3686" s="9">
        <v>2.2446253172852302</v>
      </c>
      <c r="O3686" s="9">
        <v>0</v>
      </c>
      <c r="P3686" s="9">
        <v>3.9390000000000001</v>
      </c>
      <c r="Q3686" s="9">
        <v>0</v>
      </c>
      <c r="R3686" s="9" t="s">
        <v>393</v>
      </c>
      <c r="S3686" s="9" t="s">
        <v>15694</v>
      </c>
    </row>
    <row r="3687" spans="1:20" hidden="1" x14ac:dyDescent="0.2">
      <c r="A3687" s="9">
        <v>3874</v>
      </c>
      <c r="B3687" s="9" t="s">
        <v>15695</v>
      </c>
      <c r="C3687" s="9" t="s">
        <v>792</v>
      </c>
      <c r="D3687" s="9" t="s">
        <v>985</v>
      </c>
      <c r="E3687" s="9" t="s">
        <v>229</v>
      </c>
      <c r="F3687" s="9" t="s">
        <v>3063</v>
      </c>
      <c r="G3687" s="9">
        <v>0.5</v>
      </c>
      <c r="L3687" s="9">
        <v>42.235549124577098</v>
      </c>
      <c r="M3687" s="9">
        <v>2.2863800151409999</v>
      </c>
      <c r="O3687" s="9">
        <v>0</v>
      </c>
      <c r="P3687" s="9">
        <v>23.15</v>
      </c>
      <c r="Q3687" s="9">
        <v>0</v>
      </c>
      <c r="R3687" s="9" t="s">
        <v>393</v>
      </c>
      <c r="S3687" s="9" t="s">
        <v>15696</v>
      </c>
    </row>
    <row r="3688" spans="1:20" hidden="1" x14ac:dyDescent="0.2">
      <c r="A3688" s="9">
        <v>3875</v>
      </c>
      <c r="B3688" s="9" t="s">
        <v>15697</v>
      </c>
      <c r="C3688" s="9" t="s">
        <v>792</v>
      </c>
      <c r="D3688" s="9" t="s">
        <v>985</v>
      </c>
      <c r="E3688" s="9" t="s">
        <v>229</v>
      </c>
      <c r="F3688" s="9" t="s">
        <v>3063</v>
      </c>
      <c r="G3688" s="9">
        <v>0.6</v>
      </c>
      <c r="L3688" s="9">
        <v>42.2237379253081</v>
      </c>
      <c r="M3688" s="9">
        <v>2.2573712578413501</v>
      </c>
      <c r="O3688" s="9">
        <v>0</v>
      </c>
      <c r="P3688" s="9">
        <v>16.329999999999998</v>
      </c>
      <c r="Q3688" s="9">
        <v>0</v>
      </c>
      <c r="R3688" s="9" t="s">
        <v>393</v>
      </c>
      <c r="S3688" s="9" t="s">
        <v>15698</v>
      </c>
    </row>
    <row r="3689" spans="1:20" hidden="1" x14ac:dyDescent="0.2">
      <c r="A3689" s="9">
        <v>3876</v>
      </c>
      <c r="B3689" s="9" t="s">
        <v>15699</v>
      </c>
      <c r="C3689" s="9" t="s">
        <v>792</v>
      </c>
      <c r="D3689" s="9" t="s">
        <v>985</v>
      </c>
      <c r="E3689" s="9" t="s">
        <v>229</v>
      </c>
      <c r="F3689" s="9" t="s">
        <v>3063</v>
      </c>
      <c r="G3689" s="9">
        <v>0.30499999999999999</v>
      </c>
      <c r="L3689" s="9">
        <v>41.831690916151103</v>
      </c>
      <c r="M3689" s="9">
        <v>1.74136899450052</v>
      </c>
      <c r="O3689" s="9">
        <v>0</v>
      </c>
      <c r="P3689" s="9">
        <v>6.8179999999999996</v>
      </c>
      <c r="Q3689" s="9">
        <v>0</v>
      </c>
      <c r="R3689" s="9" t="s">
        <v>393</v>
      </c>
      <c r="S3689" s="9" t="s">
        <v>15700</v>
      </c>
    </row>
    <row r="3690" spans="1:20" hidden="1" x14ac:dyDescent="0.2">
      <c r="A3690" s="9">
        <v>3877</v>
      </c>
      <c r="B3690" s="9" t="s">
        <v>15701</v>
      </c>
      <c r="C3690" s="9" t="s">
        <v>792</v>
      </c>
      <c r="D3690" s="9" t="s">
        <v>985</v>
      </c>
      <c r="E3690" s="9" t="s">
        <v>229</v>
      </c>
      <c r="F3690" s="9" t="s">
        <v>3063</v>
      </c>
      <c r="G3690" s="9">
        <v>0.42799999999999999</v>
      </c>
      <c r="L3690" s="9">
        <v>42.035983689165398</v>
      </c>
      <c r="M3690" s="9">
        <v>1.8820427239281201</v>
      </c>
      <c r="O3690" s="9">
        <v>0</v>
      </c>
      <c r="P3690" s="9">
        <v>11.2</v>
      </c>
      <c r="Q3690" s="9">
        <v>0</v>
      </c>
      <c r="R3690" s="9" t="s">
        <v>393</v>
      </c>
      <c r="S3690" s="9" t="s">
        <v>15702</v>
      </c>
    </row>
    <row r="3691" spans="1:20" hidden="1" x14ac:dyDescent="0.2">
      <c r="A3691" s="9">
        <v>3878</v>
      </c>
      <c r="B3691" s="9" t="s">
        <v>15703</v>
      </c>
      <c r="C3691" s="9" t="s">
        <v>792</v>
      </c>
      <c r="D3691" s="9" t="s">
        <v>985</v>
      </c>
      <c r="E3691" s="9" t="s">
        <v>229</v>
      </c>
      <c r="F3691" s="9" t="s">
        <v>3063</v>
      </c>
      <c r="G3691" s="9">
        <v>0.72</v>
      </c>
      <c r="L3691" s="9">
        <v>41.986900813389902</v>
      </c>
      <c r="M3691" s="9">
        <v>1.8859924081954</v>
      </c>
      <c r="O3691" s="9">
        <v>0</v>
      </c>
      <c r="P3691" s="9">
        <v>0</v>
      </c>
      <c r="Q3691" s="9">
        <v>0</v>
      </c>
      <c r="R3691" s="9" t="s">
        <v>393</v>
      </c>
      <c r="S3691" s="9" t="s">
        <v>15704</v>
      </c>
    </row>
    <row r="3692" spans="1:20" hidden="1" x14ac:dyDescent="0.2">
      <c r="A3692" s="9">
        <v>3879</v>
      </c>
      <c r="B3692" s="9" t="s">
        <v>15705</v>
      </c>
      <c r="C3692" s="9" t="s">
        <v>792</v>
      </c>
      <c r="D3692" s="9" t="s">
        <v>985</v>
      </c>
      <c r="E3692" s="9" t="s">
        <v>229</v>
      </c>
      <c r="F3692" s="9" t="s">
        <v>3063</v>
      </c>
      <c r="G3692" s="9">
        <v>0.42599999999999999</v>
      </c>
      <c r="L3692" s="9">
        <v>41.929818479165</v>
      </c>
      <c r="M3692" s="9">
        <v>1.8805576099666601</v>
      </c>
      <c r="O3692" s="9">
        <v>0</v>
      </c>
      <c r="P3692" s="9">
        <v>6.41</v>
      </c>
      <c r="Q3692" s="9">
        <v>0</v>
      </c>
      <c r="R3692" s="9" t="s">
        <v>393</v>
      </c>
      <c r="S3692" s="9" t="s">
        <v>15706</v>
      </c>
    </row>
    <row r="3693" spans="1:20" hidden="1" x14ac:dyDescent="0.2">
      <c r="A3693" s="9">
        <v>3880</v>
      </c>
      <c r="B3693" s="9" t="s">
        <v>15707</v>
      </c>
      <c r="C3693" s="9" t="s">
        <v>792</v>
      </c>
      <c r="D3693" s="9" t="s">
        <v>846</v>
      </c>
      <c r="E3693" s="9" t="s">
        <v>794</v>
      </c>
      <c r="F3693" s="9" t="s">
        <v>3338</v>
      </c>
      <c r="G3693" s="9">
        <v>38</v>
      </c>
      <c r="L3693" s="9">
        <v>45.074582999999997</v>
      </c>
      <c r="M3693" s="9">
        <v>24.364583</v>
      </c>
      <c r="O3693" s="9">
        <v>44.3</v>
      </c>
      <c r="P3693" s="9">
        <v>29</v>
      </c>
      <c r="Q3693" s="9">
        <v>0</v>
      </c>
      <c r="R3693" s="9" t="s">
        <v>393</v>
      </c>
      <c r="S3693" s="9" t="s">
        <v>15708</v>
      </c>
    </row>
    <row r="3694" spans="1:20" hidden="1" x14ac:dyDescent="0.2">
      <c r="A3694" s="9">
        <v>3881</v>
      </c>
      <c r="B3694" s="9" t="s">
        <v>15709</v>
      </c>
      <c r="C3694" s="9" t="s">
        <v>792</v>
      </c>
      <c r="D3694" s="9" t="s">
        <v>985</v>
      </c>
      <c r="E3694" s="9" t="s">
        <v>229</v>
      </c>
      <c r="F3694" s="9" t="s">
        <v>3338</v>
      </c>
      <c r="G3694" s="9">
        <v>38</v>
      </c>
      <c r="L3694" s="9">
        <v>45.240307999999999</v>
      </c>
      <c r="M3694" s="9">
        <v>24.346886999999999</v>
      </c>
      <c r="O3694" s="9">
        <v>0</v>
      </c>
      <c r="P3694" s="9">
        <v>0</v>
      </c>
      <c r="Q3694" s="9">
        <v>0</v>
      </c>
      <c r="R3694" s="9" t="s">
        <v>393</v>
      </c>
      <c r="S3694" s="9" t="s">
        <v>15710</v>
      </c>
    </row>
    <row r="3695" spans="1:20" hidden="1" x14ac:dyDescent="0.2">
      <c r="A3695" s="9">
        <v>3882</v>
      </c>
      <c r="B3695" s="9" t="s">
        <v>15711</v>
      </c>
      <c r="C3695" s="9" t="s">
        <v>792</v>
      </c>
      <c r="D3695" s="9" t="s">
        <v>985</v>
      </c>
      <c r="E3695" s="9" t="s">
        <v>229</v>
      </c>
      <c r="F3695" s="9" t="s">
        <v>586</v>
      </c>
      <c r="G3695" s="9">
        <v>19.8</v>
      </c>
      <c r="L3695" s="9">
        <v>45.235311000000003</v>
      </c>
      <c r="M3695" s="9">
        <v>6.4399135999999997</v>
      </c>
      <c r="O3695" s="9">
        <v>0</v>
      </c>
      <c r="P3695" s="9">
        <v>0</v>
      </c>
      <c r="Q3695" s="9">
        <v>0</v>
      </c>
      <c r="R3695" s="9" t="s">
        <v>393</v>
      </c>
      <c r="S3695" s="9" t="s">
        <v>15712</v>
      </c>
    </row>
    <row r="3696" spans="1:20" hidden="1" x14ac:dyDescent="0.2">
      <c r="A3696" s="9">
        <v>3883</v>
      </c>
      <c r="B3696" s="9" t="s">
        <v>15713</v>
      </c>
      <c r="C3696" s="9" t="s">
        <v>792</v>
      </c>
      <c r="D3696" s="9" t="s">
        <v>985</v>
      </c>
      <c r="E3696" s="9" t="s">
        <v>229</v>
      </c>
      <c r="F3696" s="9" t="s">
        <v>3063</v>
      </c>
      <c r="G3696" s="9">
        <v>0.39300000000000002</v>
      </c>
      <c r="L3696" s="9">
        <v>42.026846153418298</v>
      </c>
      <c r="M3696" s="9">
        <v>2.8294331979515701</v>
      </c>
      <c r="O3696" s="9">
        <v>0</v>
      </c>
      <c r="P3696" s="9">
        <v>6.3</v>
      </c>
      <c r="Q3696" s="9">
        <v>0</v>
      </c>
      <c r="R3696" s="9" t="s">
        <v>393</v>
      </c>
      <c r="S3696" s="9" t="s">
        <v>15714</v>
      </c>
    </row>
    <row r="3697" spans="1:20" hidden="1" x14ac:dyDescent="0.2">
      <c r="A3697" s="9">
        <v>3884</v>
      </c>
      <c r="B3697" s="9" t="s">
        <v>15715</v>
      </c>
      <c r="C3697" s="9" t="s">
        <v>792</v>
      </c>
      <c r="D3697" s="9" t="s">
        <v>793</v>
      </c>
      <c r="E3697" s="9" t="s">
        <v>794</v>
      </c>
      <c r="F3697" s="9" t="s">
        <v>598</v>
      </c>
      <c r="G3697" s="9">
        <v>37</v>
      </c>
      <c r="L3697" s="9">
        <v>46.269580300000001</v>
      </c>
      <c r="M3697" s="9">
        <v>9.8720987000000004</v>
      </c>
      <c r="O3697" s="9">
        <v>11</v>
      </c>
      <c r="P3697" s="9">
        <v>96</v>
      </c>
      <c r="Q3697" s="9">
        <v>0</v>
      </c>
      <c r="R3697" s="9" t="s">
        <v>393</v>
      </c>
      <c r="S3697" s="9" t="s">
        <v>15716</v>
      </c>
    </row>
    <row r="3698" spans="1:20" hidden="1" x14ac:dyDescent="0.2">
      <c r="A3698" s="9">
        <v>3885</v>
      </c>
      <c r="B3698" s="9" t="s">
        <v>15717</v>
      </c>
      <c r="C3698" s="9" t="s">
        <v>792</v>
      </c>
      <c r="D3698" s="9" t="s">
        <v>985</v>
      </c>
      <c r="E3698" s="9" t="s">
        <v>229</v>
      </c>
      <c r="F3698" s="9" t="s">
        <v>3063</v>
      </c>
      <c r="G3698" s="9">
        <v>1.26</v>
      </c>
      <c r="L3698" s="9">
        <v>41.662956403501802</v>
      </c>
      <c r="M3698" s="9">
        <v>1.86178232026629</v>
      </c>
      <c r="O3698" s="9">
        <v>0</v>
      </c>
      <c r="P3698" s="9">
        <v>10.8</v>
      </c>
      <c r="Q3698" s="9">
        <v>0</v>
      </c>
      <c r="R3698" s="9" t="s">
        <v>469</v>
      </c>
      <c r="S3698" s="9" t="s">
        <v>15718</v>
      </c>
      <c r="T3698" s="9" t="s">
        <v>15719</v>
      </c>
    </row>
    <row r="3699" spans="1:20" hidden="1" x14ac:dyDescent="0.2">
      <c r="A3699" s="9">
        <v>3886</v>
      </c>
      <c r="B3699" s="9" t="s">
        <v>15720</v>
      </c>
      <c r="C3699" s="9" t="s">
        <v>792</v>
      </c>
      <c r="D3699" s="9" t="s">
        <v>985</v>
      </c>
      <c r="E3699" s="9" t="s">
        <v>229</v>
      </c>
      <c r="F3699" s="9" t="s">
        <v>3063</v>
      </c>
      <c r="G3699" s="9">
        <v>7.4999999999999997E-2</v>
      </c>
      <c r="L3699" s="9">
        <v>42.259693774328397</v>
      </c>
      <c r="M3699" s="9">
        <v>2.28333141174129</v>
      </c>
      <c r="O3699" s="9">
        <v>0</v>
      </c>
      <c r="P3699" s="9">
        <v>0</v>
      </c>
      <c r="Q3699" s="9">
        <v>0</v>
      </c>
      <c r="R3699" s="9" t="s">
        <v>393</v>
      </c>
      <c r="S3699" s="9" t="s">
        <v>15721</v>
      </c>
    </row>
    <row r="3700" spans="1:20" hidden="1" x14ac:dyDescent="0.2">
      <c r="A3700" s="9">
        <v>3887</v>
      </c>
      <c r="B3700" s="9" t="s">
        <v>15722</v>
      </c>
      <c r="C3700" s="9" t="s">
        <v>792</v>
      </c>
      <c r="D3700" s="9" t="s">
        <v>985</v>
      </c>
      <c r="E3700" s="9" t="s">
        <v>229</v>
      </c>
      <c r="F3700" s="9" t="s">
        <v>3063</v>
      </c>
      <c r="G3700" s="9">
        <v>0.107</v>
      </c>
      <c r="L3700" s="9">
        <v>42.048224587691003</v>
      </c>
      <c r="M3700" s="9">
        <v>2.2578240052698502</v>
      </c>
      <c r="O3700" s="9">
        <v>0</v>
      </c>
      <c r="P3700" s="9">
        <v>0</v>
      </c>
      <c r="Q3700" s="9">
        <v>0</v>
      </c>
      <c r="R3700" s="9" t="s">
        <v>393</v>
      </c>
      <c r="S3700" s="9" t="s">
        <v>15723</v>
      </c>
    </row>
    <row r="3701" spans="1:20" hidden="1" x14ac:dyDescent="0.2">
      <c r="A3701" s="9">
        <v>3888</v>
      </c>
      <c r="B3701" s="9" t="s">
        <v>15724</v>
      </c>
      <c r="C3701" s="9" t="s">
        <v>792</v>
      </c>
      <c r="D3701" s="9" t="s">
        <v>985</v>
      </c>
      <c r="E3701" s="9" t="s">
        <v>229</v>
      </c>
      <c r="F3701" s="9" t="s">
        <v>3063</v>
      </c>
      <c r="G3701" s="9">
        <v>0.08</v>
      </c>
      <c r="L3701" s="9">
        <v>41.7450812663647</v>
      </c>
      <c r="M3701" s="9">
        <v>1.8080174567043099</v>
      </c>
      <c r="O3701" s="9">
        <v>0</v>
      </c>
      <c r="P3701" s="9">
        <v>8</v>
      </c>
      <c r="Q3701" s="9">
        <v>0</v>
      </c>
      <c r="R3701" s="9" t="s">
        <v>393</v>
      </c>
      <c r="S3701" s="9" t="s">
        <v>15725</v>
      </c>
    </row>
    <row r="3702" spans="1:20" hidden="1" x14ac:dyDescent="0.2">
      <c r="A3702" s="9">
        <v>3889</v>
      </c>
      <c r="B3702" s="9" t="s">
        <v>15726</v>
      </c>
      <c r="C3702" s="9" t="s">
        <v>792</v>
      </c>
      <c r="D3702" s="9" t="s">
        <v>985</v>
      </c>
      <c r="E3702" s="9" t="s">
        <v>229</v>
      </c>
      <c r="F3702" s="9" t="s">
        <v>3063</v>
      </c>
      <c r="G3702" s="9">
        <v>0.128</v>
      </c>
      <c r="L3702" s="9">
        <v>41.515681818854702</v>
      </c>
      <c r="M3702" s="9">
        <v>1.69679515610118</v>
      </c>
      <c r="O3702" s="9">
        <v>0</v>
      </c>
      <c r="P3702" s="9">
        <v>10.9</v>
      </c>
      <c r="Q3702" s="9">
        <v>0</v>
      </c>
      <c r="R3702" s="9" t="s">
        <v>393</v>
      </c>
      <c r="S3702" s="9" t="s">
        <v>15727</v>
      </c>
    </row>
    <row r="3703" spans="1:20" hidden="1" x14ac:dyDescent="0.2">
      <c r="A3703" s="9">
        <v>3890</v>
      </c>
      <c r="B3703" s="9" t="s">
        <v>15728</v>
      </c>
      <c r="C3703" s="9" t="s">
        <v>792</v>
      </c>
      <c r="D3703" s="9" t="s">
        <v>985</v>
      </c>
      <c r="E3703" s="9" t="s">
        <v>229</v>
      </c>
      <c r="F3703" s="9" t="s">
        <v>3063</v>
      </c>
      <c r="G3703" s="9">
        <v>0.88749999999999996</v>
      </c>
      <c r="L3703" s="9">
        <v>41.4962131631099</v>
      </c>
      <c r="M3703" s="9">
        <v>1.9216976856666299</v>
      </c>
      <c r="O3703" s="9">
        <v>0</v>
      </c>
      <c r="P3703" s="9">
        <v>6.4584999999999999</v>
      </c>
      <c r="Q3703" s="9">
        <v>0</v>
      </c>
      <c r="R3703" s="9" t="s">
        <v>393</v>
      </c>
      <c r="S3703" s="9" t="s">
        <v>15729</v>
      </c>
    </row>
    <row r="3704" spans="1:20" hidden="1" x14ac:dyDescent="0.2">
      <c r="A3704" s="9">
        <v>3891</v>
      </c>
      <c r="B3704" s="9" t="s">
        <v>15730</v>
      </c>
      <c r="C3704" s="9" t="s">
        <v>792</v>
      </c>
      <c r="D3704" s="9" t="s">
        <v>985</v>
      </c>
      <c r="E3704" s="9" t="s">
        <v>229</v>
      </c>
      <c r="F3704" s="9" t="s">
        <v>3063</v>
      </c>
      <c r="G3704" s="9">
        <v>0.13400000000000001</v>
      </c>
      <c r="L3704" s="9">
        <v>41.760278538209498</v>
      </c>
      <c r="M3704" s="9">
        <v>1.7893312768251199</v>
      </c>
      <c r="O3704" s="9">
        <v>0</v>
      </c>
      <c r="P3704" s="9">
        <v>6.01</v>
      </c>
      <c r="Q3704" s="9">
        <v>0</v>
      </c>
      <c r="R3704" s="9" t="s">
        <v>393</v>
      </c>
      <c r="S3704" s="9" t="s">
        <v>15731</v>
      </c>
    </row>
    <row r="3705" spans="1:20" hidden="1" x14ac:dyDescent="0.2">
      <c r="A3705" s="9">
        <v>3892</v>
      </c>
      <c r="B3705" s="9" t="s">
        <v>15732</v>
      </c>
      <c r="C3705" s="9" t="s">
        <v>792</v>
      </c>
      <c r="D3705" s="9" t="s">
        <v>985</v>
      </c>
      <c r="E3705" s="9" t="s">
        <v>229</v>
      </c>
      <c r="F3705" s="9" t="s">
        <v>3063</v>
      </c>
      <c r="G3705" s="9">
        <v>0.20499999999999999</v>
      </c>
      <c r="L3705" s="9">
        <v>42.210902940818002</v>
      </c>
      <c r="M3705" s="9">
        <v>2.6391121277738701</v>
      </c>
      <c r="O3705" s="9">
        <v>0</v>
      </c>
      <c r="P3705" s="9">
        <v>7.5</v>
      </c>
      <c r="Q3705" s="9">
        <v>0</v>
      </c>
      <c r="R3705" s="9" t="s">
        <v>393</v>
      </c>
      <c r="S3705" s="9" t="s">
        <v>15733</v>
      </c>
    </row>
    <row r="3706" spans="1:20" hidden="1" x14ac:dyDescent="0.2">
      <c r="A3706" s="9">
        <v>3893</v>
      </c>
      <c r="B3706" s="9" t="s">
        <v>15734</v>
      </c>
      <c r="C3706" s="9" t="s">
        <v>792</v>
      </c>
      <c r="D3706" s="9" t="s">
        <v>985</v>
      </c>
      <c r="E3706" s="9" t="s">
        <v>229</v>
      </c>
      <c r="F3706" s="9" t="s">
        <v>3063</v>
      </c>
      <c r="G3706" s="9">
        <v>0.115</v>
      </c>
      <c r="L3706" s="9">
        <v>41.744056949870902</v>
      </c>
      <c r="M3706" s="9">
        <v>1.80738698142066</v>
      </c>
      <c r="O3706" s="9">
        <v>0</v>
      </c>
      <c r="P3706" s="9">
        <v>8</v>
      </c>
      <c r="Q3706" s="9">
        <v>0</v>
      </c>
      <c r="R3706" s="9" t="s">
        <v>393</v>
      </c>
      <c r="S3706" s="9" t="s">
        <v>15735</v>
      </c>
    </row>
    <row r="3707" spans="1:20" hidden="1" x14ac:dyDescent="0.2">
      <c r="A3707" s="9">
        <v>3894</v>
      </c>
      <c r="B3707" s="9" t="s">
        <v>15736</v>
      </c>
      <c r="C3707" s="9" t="s">
        <v>792</v>
      </c>
      <c r="D3707" s="9" t="s">
        <v>985</v>
      </c>
      <c r="E3707" s="9" t="s">
        <v>229</v>
      </c>
      <c r="F3707" s="9" t="s">
        <v>3063</v>
      </c>
      <c r="G3707" s="9">
        <v>0.28000000000000003</v>
      </c>
      <c r="L3707" s="9">
        <v>42.218400901451602</v>
      </c>
      <c r="M3707" s="9">
        <v>2.5375355716104502</v>
      </c>
      <c r="O3707" s="9">
        <v>0</v>
      </c>
      <c r="P3707" s="9">
        <v>17.5</v>
      </c>
      <c r="Q3707" s="9">
        <v>0</v>
      </c>
      <c r="R3707" s="9" t="s">
        <v>393</v>
      </c>
      <c r="S3707" s="9" t="s">
        <v>15737</v>
      </c>
    </row>
    <row r="3708" spans="1:20" hidden="1" x14ac:dyDescent="0.2">
      <c r="A3708" s="9">
        <v>3895</v>
      </c>
      <c r="B3708" s="9" t="s">
        <v>15738</v>
      </c>
      <c r="C3708" s="9" t="s">
        <v>792</v>
      </c>
      <c r="D3708" s="9" t="s">
        <v>985</v>
      </c>
      <c r="E3708" s="9" t="s">
        <v>229</v>
      </c>
      <c r="F3708" s="9" t="s">
        <v>3063</v>
      </c>
      <c r="G3708" s="9">
        <v>0.25</v>
      </c>
      <c r="L3708" s="9">
        <v>41.998502061975699</v>
      </c>
      <c r="M3708" s="9">
        <v>2.29393684663673</v>
      </c>
      <c r="O3708" s="9">
        <v>0</v>
      </c>
      <c r="P3708" s="9">
        <v>1.9</v>
      </c>
      <c r="Q3708" s="9">
        <v>0</v>
      </c>
      <c r="R3708" s="9" t="s">
        <v>393</v>
      </c>
      <c r="S3708" s="9" t="s">
        <v>15739</v>
      </c>
    </row>
    <row r="3709" spans="1:20" hidden="1" x14ac:dyDescent="0.2">
      <c r="A3709" s="9">
        <v>3896</v>
      </c>
      <c r="B3709" s="9" t="s">
        <v>15740</v>
      </c>
      <c r="C3709" s="9" t="s">
        <v>792</v>
      </c>
      <c r="D3709" s="9" t="s">
        <v>985</v>
      </c>
      <c r="E3709" s="9" t="s">
        <v>229</v>
      </c>
      <c r="F3709" s="9" t="s">
        <v>3063</v>
      </c>
      <c r="G3709" s="9">
        <v>0.28199999999999997</v>
      </c>
      <c r="L3709" s="9">
        <v>42.2128500691108</v>
      </c>
      <c r="M3709" s="9">
        <v>2.1682349890749899</v>
      </c>
      <c r="O3709" s="9">
        <v>0</v>
      </c>
      <c r="P3709" s="9">
        <v>19.850000000000001</v>
      </c>
      <c r="Q3709" s="9">
        <v>0</v>
      </c>
      <c r="R3709" s="9" t="s">
        <v>469</v>
      </c>
      <c r="S3709" s="9" t="s">
        <v>15741</v>
      </c>
      <c r="T3709" s="9" t="s">
        <v>15742</v>
      </c>
    </row>
    <row r="3710" spans="1:20" hidden="1" x14ac:dyDescent="0.2">
      <c r="A3710" s="9">
        <v>3897</v>
      </c>
      <c r="B3710" s="9" t="s">
        <v>15743</v>
      </c>
      <c r="C3710" s="9" t="s">
        <v>792</v>
      </c>
      <c r="D3710" s="9" t="s">
        <v>985</v>
      </c>
      <c r="E3710" s="9" t="s">
        <v>229</v>
      </c>
      <c r="F3710" s="9" t="s">
        <v>3063</v>
      </c>
      <c r="G3710" s="9">
        <v>0.05</v>
      </c>
      <c r="L3710" s="9">
        <v>42.255219662093403</v>
      </c>
      <c r="M3710" s="9">
        <v>1.84891336624568</v>
      </c>
      <c r="O3710" s="9">
        <v>0</v>
      </c>
      <c r="P3710" s="9">
        <v>6.56</v>
      </c>
      <c r="Q3710" s="9">
        <v>0</v>
      </c>
      <c r="R3710" s="9" t="s">
        <v>393</v>
      </c>
      <c r="S3710" s="9" t="s">
        <v>15744</v>
      </c>
    </row>
    <row r="3711" spans="1:20" hidden="1" x14ac:dyDescent="0.2">
      <c r="A3711" s="9">
        <v>3898</v>
      </c>
      <c r="B3711" s="9" t="s">
        <v>15745</v>
      </c>
      <c r="C3711" s="9" t="s">
        <v>792</v>
      </c>
      <c r="D3711" s="9" t="s">
        <v>985</v>
      </c>
      <c r="E3711" s="9" t="s">
        <v>229</v>
      </c>
      <c r="F3711" s="9" t="s">
        <v>3063</v>
      </c>
      <c r="G3711" s="9">
        <v>0.6</v>
      </c>
      <c r="L3711" s="9">
        <v>41.7755881049411</v>
      </c>
      <c r="M3711" s="9">
        <v>2.3956428541556001</v>
      </c>
      <c r="O3711" s="9">
        <v>0</v>
      </c>
      <c r="P3711" s="9">
        <v>228.29</v>
      </c>
      <c r="Q3711" s="9">
        <v>0</v>
      </c>
      <c r="R3711" s="9" t="s">
        <v>393</v>
      </c>
      <c r="S3711" s="9" t="s">
        <v>15746</v>
      </c>
    </row>
    <row r="3712" spans="1:20" hidden="1" x14ac:dyDescent="0.2">
      <c r="A3712" s="9">
        <v>3899</v>
      </c>
      <c r="B3712" s="9" t="s">
        <v>15747</v>
      </c>
      <c r="C3712" s="9" t="s">
        <v>792</v>
      </c>
      <c r="D3712" s="9" t="s">
        <v>985</v>
      </c>
      <c r="E3712" s="9" t="s">
        <v>229</v>
      </c>
      <c r="F3712" s="9" t="s">
        <v>3063</v>
      </c>
      <c r="G3712" s="9">
        <v>0.4</v>
      </c>
      <c r="L3712" s="9">
        <v>42.005218310542503</v>
      </c>
      <c r="M3712" s="9">
        <v>1.57046887391298</v>
      </c>
      <c r="O3712" s="9">
        <v>0</v>
      </c>
      <c r="P3712" s="9">
        <v>18.64</v>
      </c>
      <c r="Q3712" s="9">
        <v>0</v>
      </c>
      <c r="R3712" s="9" t="s">
        <v>393</v>
      </c>
      <c r="S3712" s="9" t="s">
        <v>15748</v>
      </c>
    </row>
    <row r="3713" spans="1:20" hidden="1" x14ac:dyDescent="0.2">
      <c r="A3713" s="9">
        <v>3900</v>
      </c>
      <c r="B3713" s="9" t="s">
        <v>15749</v>
      </c>
      <c r="C3713" s="9" t="s">
        <v>792</v>
      </c>
      <c r="D3713" s="9" t="s">
        <v>985</v>
      </c>
      <c r="E3713" s="9" t="s">
        <v>229</v>
      </c>
      <c r="F3713" s="9" t="s">
        <v>3063</v>
      </c>
      <c r="G3713" s="9">
        <v>0.5</v>
      </c>
      <c r="L3713" s="9">
        <v>41.548402049499998</v>
      </c>
      <c r="M3713" s="9">
        <v>1.8729665749922599</v>
      </c>
      <c r="O3713" s="9">
        <v>0</v>
      </c>
      <c r="P3713" s="9">
        <v>4.8079999999999998</v>
      </c>
      <c r="Q3713" s="9">
        <v>0</v>
      </c>
      <c r="R3713" s="9" t="s">
        <v>393</v>
      </c>
      <c r="S3713" s="9" t="s">
        <v>15750</v>
      </c>
    </row>
    <row r="3714" spans="1:20" hidden="1" x14ac:dyDescent="0.2">
      <c r="A3714" s="9">
        <v>3901</v>
      </c>
      <c r="B3714" s="9" t="s">
        <v>15751</v>
      </c>
      <c r="C3714" s="9" t="s">
        <v>792</v>
      </c>
      <c r="D3714" s="9" t="s">
        <v>985</v>
      </c>
      <c r="E3714" s="9" t="s">
        <v>229</v>
      </c>
      <c r="F3714" s="9" t="s">
        <v>3063</v>
      </c>
      <c r="G3714" s="9">
        <v>0.35899999999999999</v>
      </c>
      <c r="L3714" s="9">
        <v>42.209593809155599</v>
      </c>
      <c r="M3714" s="9">
        <v>2.5874026360593598</v>
      </c>
      <c r="O3714" s="9">
        <v>0</v>
      </c>
      <c r="P3714" s="9">
        <v>24.4</v>
      </c>
      <c r="Q3714" s="9">
        <v>0</v>
      </c>
      <c r="R3714" s="9" t="s">
        <v>393</v>
      </c>
      <c r="S3714" s="9" t="s">
        <v>15752</v>
      </c>
    </row>
    <row r="3715" spans="1:20" hidden="1" x14ac:dyDescent="0.2">
      <c r="A3715" s="9">
        <v>3902</v>
      </c>
      <c r="B3715" s="9" t="s">
        <v>15753</v>
      </c>
      <c r="C3715" s="9" t="s">
        <v>792</v>
      </c>
      <c r="D3715" s="9" t="s">
        <v>985</v>
      </c>
      <c r="E3715" s="9" t="s">
        <v>229</v>
      </c>
      <c r="F3715" s="9" t="s">
        <v>3063</v>
      </c>
      <c r="G3715" s="9">
        <v>0.3</v>
      </c>
      <c r="L3715" s="9">
        <v>42.041432234735503</v>
      </c>
      <c r="M3715" s="9">
        <v>2.25482203066165</v>
      </c>
      <c r="O3715" s="9">
        <v>0</v>
      </c>
      <c r="P3715" s="9">
        <v>3.04</v>
      </c>
      <c r="Q3715" s="9">
        <v>0</v>
      </c>
      <c r="R3715" s="9" t="s">
        <v>393</v>
      </c>
      <c r="S3715" s="9" t="s">
        <v>15754</v>
      </c>
    </row>
    <row r="3716" spans="1:20" hidden="1" x14ac:dyDescent="0.2">
      <c r="A3716" s="9">
        <v>3903</v>
      </c>
      <c r="B3716" s="9" t="s">
        <v>15755</v>
      </c>
      <c r="C3716" s="9" t="s">
        <v>792</v>
      </c>
      <c r="D3716" s="9" t="s">
        <v>985</v>
      </c>
      <c r="E3716" s="9" t="s">
        <v>229</v>
      </c>
      <c r="F3716" s="9" t="s">
        <v>3063</v>
      </c>
      <c r="G3716" s="9">
        <v>5.8880000000000002E-2</v>
      </c>
      <c r="L3716" s="9">
        <v>42.219456256197297</v>
      </c>
      <c r="M3716" s="9">
        <v>2.5608640742276298</v>
      </c>
      <c r="O3716" s="9">
        <v>0</v>
      </c>
      <c r="P3716" s="9">
        <v>11.27</v>
      </c>
      <c r="Q3716" s="9">
        <v>0</v>
      </c>
      <c r="R3716" s="9" t="s">
        <v>393</v>
      </c>
      <c r="S3716" s="9" t="s">
        <v>15756</v>
      </c>
    </row>
    <row r="3717" spans="1:20" hidden="1" x14ac:dyDescent="0.2">
      <c r="A3717" s="9">
        <v>3904</v>
      </c>
      <c r="B3717" s="9" t="s">
        <v>15757</v>
      </c>
      <c r="C3717" s="9" t="s">
        <v>792</v>
      </c>
      <c r="D3717" s="9" t="s">
        <v>985</v>
      </c>
      <c r="E3717" s="9" t="s">
        <v>229</v>
      </c>
      <c r="F3717" s="9" t="s">
        <v>3063</v>
      </c>
      <c r="G3717" s="9">
        <v>0.122</v>
      </c>
      <c r="L3717" s="9">
        <v>41.707328612745101</v>
      </c>
      <c r="M3717" s="9">
        <v>1.8409995540814299</v>
      </c>
      <c r="O3717" s="9">
        <v>0</v>
      </c>
      <c r="P3717" s="9">
        <v>5.5129999999999999</v>
      </c>
      <c r="Q3717" s="9">
        <v>0</v>
      </c>
      <c r="R3717" s="9" t="s">
        <v>393</v>
      </c>
      <c r="S3717" s="9" t="s">
        <v>15758</v>
      </c>
    </row>
    <row r="3718" spans="1:20" hidden="1" x14ac:dyDescent="0.2">
      <c r="A3718" s="9">
        <v>3905</v>
      </c>
      <c r="B3718" s="9" t="s">
        <v>15759</v>
      </c>
      <c r="C3718" s="9" t="s">
        <v>792</v>
      </c>
      <c r="D3718" s="9" t="s">
        <v>985</v>
      </c>
      <c r="E3718" s="9" t="s">
        <v>229</v>
      </c>
      <c r="F3718" s="9" t="s">
        <v>3063</v>
      </c>
      <c r="G3718" s="9">
        <v>1</v>
      </c>
      <c r="L3718" s="9">
        <v>42.310305532651903</v>
      </c>
      <c r="M3718" s="9">
        <v>2.1706902270200201</v>
      </c>
      <c r="O3718" s="9">
        <v>0</v>
      </c>
      <c r="P3718" s="9">
        <v>0</v>
      </c>
      <c r="Q3718" s="9">
        <v>0</v>
      </c>
      <c r="R3718" s="9" t="s">
        <v>393</v>
      </c>
      <c r="S3718" s="9" t="s">
        <v>15760</v>
      </c>
    </row>
    <row r="3719" spans="1:20" hidden="1" x14ac:dyDescent="0.2">
      <c r="A3719" s="9">
        <v>3906</v>
      </c>
      <c r="B3719" s="9" t="s">
        <v>15761</v>
      </c>
      <c r="C3719" s="9" t="s">
        <v>792</v>
      </c>
      <c r="D3719" s="9" t="s">
        <v>985</v>
      </c>
      <c r="E3719" s="9" t="s">
        <v>229</v>
      </c>
      <c r="F3719" s="9" t="s">
        <v>3063</v>
      </c>
      <c r="G3719" s="9">
        <v>1.083</v>
      </c>
      <c r="L3719" s="9">
        <v>42.113266437281602</v>
      </c>
      <c r="M3719" s="9">
        <v>2.2088748160792799</v>
      </c>
      <c r="O3719" s="9">
        <v>0</v>
      </c>
      <c r="P3719" s="9">
        <v>0</v>
      </c>
      <c r="Q3719" s="9">
        <v>0</v>
      </c>
      <c r="R3719" s="9" t="s">
        <v>393</v>
      </c>
      <c r="S3719" s="9" t="s">
        <v>15762</v>
      </c>
    </row>
    <row r="3720" spans="1:20" hidden="1" x14ac:dyDescent="0.2">
      <c r="A3720" s="9">
        <v>3907</v>
      </c>
      <c r="B3720" s="9" t="s">
        <v>15763</v>
      </c>
      <c r="C3720" s="9" t="s">
        <v>792</v>
      </c>
      <c r="D3720" s="9" t="s">
        <v>985</v>
      </c>
      <c r="E3720" s="9" t="s">
        <v>229</v>
      </c>
      <c r="F3720" s="9" t="s">
        <v>3338</v>
      </c>
      <c r="G3720" s="9">
        <v>27.4</v>
      </c>
      <c r="L3720" s="9">
        <v>45.5412915</v>
      </c>
      <c r="M3720" s="9">
        <v>22.874598500000001</v>
      </c>
      <c r="O3720" s="9">
        <v>0</v>
      </c>
      <c r="P3720" s="9">
        <v>0</v>
      </c>
      <c r="Q3720" s="9">
        <v>0</v>
      </c>
      <c r="R3720" s="9" t="s">
        <v>469</v>
      </c>
      <c r="S3720" s="9" t="s">
        <v>15764</v>
      </c>
      <c r="T3720" s="9" t="s">
        <v>15765</v>
      </c>
    </row>
    <row r="3721" spans="1:20" hidden="1" x14ac:dyDescent="0.2">
      <c r="A3721" s="9">
        <v>3908</v>
      </c>
      <c r="B3721" s="9" t="s">
        <v>15766</v>
      </c>
      <c r="C3721" s="9" t="s">
        <v>792</v>
      </c>
      <c r="D3721" s="9" t="s">
        <v>985</v>
      </c>
      <c r="E3721" s="9" t="s">
        <v>229</v>
      </c>
      <c r="F3721" s="9" t="s">
        <v>3063</v>
      </c>
      <c r="G3721" s="9">
        <v>3.5999999999999997E-2</v>
      </c>
      <c r="L3721" s="9">
        <v>41.824224993576799</v>
      </c>
      <c r="M3721" s="9">
        <v>1.8936457044889301</v>
      </c>
      <c r="O3721" s="9">
        <v>0</v>
      </c>
      <c r="P3721" s="9">
        <v>0</v>
      </c>
      <c r="Q3721" s="9">
        <v>0</v>
      </c>
      <c r="R3721" s="9" t="s">
        <v>393</v>
      </c>
      <c r="S3721" s="9" t="s">
        <v>15767</v>
      </c>
    </row>
    <row r="3722" spans="1:20" hidden="1" x14ac:dyDescent="0.2">
      <c r="A3722" s="9">
        <v>3909</v>
      </c>
      <c r="B3722" s="9" t="s">
        <v>15768</v>
      </c>
      <c r="C3722" s="9" t="s">
        <v>792</v>
      </c>
      <c r="D3722" s="9" t="s">
        <v>985</v>
      </c>
      <c r="E3722" s="9" t="s">
        <v>229</v>
      </c>
      <c r="F3722" s="9" t="s">
        <v>3063</v>
      </c>
      <c r="G3722" s="9">
        <v>0.125</v>
      </c>
      <c r="L3722" s="9">
        <v>41.535387717236098</v>
      </c>
      <c r="M3722" s="9">
        <v>1.8916055627634401</v>
      </c>
      <c r="O3722" s="9">
        <v>0</v>
      </c>
      <c r="P3722" s="9">
        <v>5.67</v>
      </c>
      <c r="Q3722" s="9">
        <v>0</v>
      </c>
      <c r="R3722" s="9" t="s">
        <v>393</v>
      </c>
      <c r="S3722" s="9" t="s">
        <v>15769</v>
      </c>
    </row>
    <row r="3723" spans="1:20" hidden="1" x14ac:dyDescent="0.2">
      <c r="A3723" s="9">
        <v>3910</v>
      </c>
      <c r="B3723" s="9" t="s">
        <v>15770</v>
      </c>
      <c r="C3723" s="9" t="s">
        <v>792</v>
      </c>
      <c r="D3723" s="9" t="s">
        <v>846</v>
      </c>
      <c r="E3723" s="9" t="s">
        <v>794</v>
      </c>
      <c r="F3723" s="9" t="s">
        <v>3063</v>
      </c>
      <c r="G3723" s="9">
        <v>3.58</v>
      </c>
      <c r="L3723" s="9">
        <v>42.340384293288899</v>
      </c>
      <c r="M3723" s="9">
        <v>2.8350587896254602</v>
      </c>
      <c r="O3723" s="9">
        <v>60.18</v>
      </c>
      <c r="P3723" s="9">
        <v>0</v>
      </c>
      <c r="Q3723" s="9">
        <v>0</v>
      </c>
      <c r="R3723" s="9" t="s">
        <v>393</v>
      </c>
      <c r="S3723" s="9" t="s">
        <v>15771</v>
      </c>
    </row>
    <row r="3724" spans="1:20" hidden="1" x14ac:dyDescent="0.2">
      <c r="A3724" s="9">
        <v>3911</v>
      </c>
      <c r="B3724" s="9" t="s">
        <v>15772</v>
      </c>
      <c r="C3724" s="9" t="s">
        <v>792</v>
      </c>
      <c r="D3724" s="9" t="s">
        <v>846</v>
      </c>
      <c r="E3724" s="9" t="s">
        <v>794</v>
      </c>
      <c r="F3724" s="9" t="s">
        <v>3063</v>
      </c>
      <c r="G3724" s="9">
        <v>6.95</v>
      </c>
      <c r="L3724" s="9">
        <v>42.118262353516002</v>
      </c>
      <c r="M3724" s="9">
        <v>1.8798354136335</v>
      </c>
      <c r="O3724" s="9">
        <v>109.43</v>
      </c>
      <c r="P3724" s="9">
        <v>100</v>
      </c>
      <c r="Q3724" s="9">
        <v>0</v>
      </c>
      <c r="R3724" s="9" t="s">
        <v>393</v>
      </c>
      <c r="S3724" s="9" t="s">
        <v>15773</v>
      </c>
    </row>
    <row r="3725" spans="1:20" hidden="1" x14ac:dyDescent="0.2">
      <c r="A3725" s="9">
        <v>3912</v>
      </c>
      <c r="B3725" s="9" t="s">
        <v>15774</v>
      </c>
      <c r="C3725" s="9" t="s">
        <v>792</v>
      </c>
      <c r="D3725" s="9" t="s">
        <v>846</v>
      </c>
      <c r="E3725" s="9" t="s">
        <v>794</v>
      </c>
      <c r="F3725" s="9" t="s">
        <v>3063</v>
      </c>
      <c r="G3725" s="9">
        <v>94.87</v>
      </c>
      <c r="L3725" s="9">
        <v>41.9849381413011</v>
      </c>
      <c r="M3725" s="9">
        <v>2.5857839511126501</v>
      </c>
      <c r="O3725" s="9">
        <v>234.21</v>
      </c>
      <c r="P3725" s="9">
        <v>191.4</v>
      </c>
      <c r="Q3725" s="9">
        <v>0</v>
      </c>
      <c r="R3725" s="9" t="s">
        <v>469</v>
      </c>
      <c r="S3725" s="9" t="s">
        <v>15775</v>
      </c>
      <c r="T3725" s="9" t="s">
        <v>15776</v>
      </c>
    </row>
    <row r="3726" spans="1:20" hidden="1" x14ac:dyDescent="0.2">
      <c r="A3726" s="9">
        <v>3913</v>
      </c>
      <c r="B3726" s="9" t="s">
        <v>15777</v>
      </c>
      <c r="C3726" s="9" t="s">
        <v>792</v>
      </c>
      <c r="D3726" s="9" t="s">
        <v>846</v>
      </c>
      <c r="E3726" s="9" t="s">
        <v>794</v>
      </c>
      <c r="F3726" s="9" t="s">
        <v>3063</v>
      </c>
      <c r="G3726" s="9">
        <v>2.2349999999999999</v>
      </c>
      <c r="L3726" s="9">
        <v>41.962683289925003</v>
      </c>
      <c r="M3726" s="9">
        <v>1.6050517437087899</v>
      </c>
      <c r="O3726" s="9">
        <v>24.38</v>
      </c>
      <c r="P3726" s="9">
        <v>0</v>
      </c>
      <c r="Q3726" s="9">
        <v>0</v>
      </c>
      <c r="R3726" s="9" t="s">
        <v>393</v>
      </c>
      <c r="S3726" s="9" t="s">
        <v>15778</v>
      </c>
    </row>
    <row r="3727" spans="1:20" hidden="1" x14ac:dyDescent="0.2">
      <c r="A3727" s="9">
        <v>3914</v>
      </c>
      <c r="B3727" s="9" t="s">
        <v>15779</v>
      </c>
      <c r="C3727" s="9" t="s">
        <v>792</v>
      </c>
      <c r="D3727" s="9" t="s">
        <v>846</v>
      </c>
      <c r="E3727" s="9" t="s">
        <v>794</v>
      </c>
      <c r="F3727" s="9" t="s">
        <v>598</v>
      </c>
      <c r="G3727" s="9">
        <v>62.1</v>
      </c>
      <c r="L3727" s="9">
        <v>46.427731199999997</v>
      </c>
      <c r="M3727" s="9">
        <v>12.783498700000001</v>
      </c>
      <c r="O3727" s="9">
        <v>66</v>
      </c>
      <c r="P3727" s="9">
        <v>480</v>
      </c>
      <c r="Q3727" s="9">
        <v>0</v>
      </c>
      <c r="R3727" s="9" t="s">
        <v>393</v>
      </c>
      <c r="S3727" s="9" t="s">
        <v>15780</v>
      </c>
    </row>
    <row r="3728" spans="1:20" hidden="1" x14ac:dyDescent="0.2">
      <c r="A3728" s="9">
        <v>3915</v>
      </c>
      <c r="B3728" s="9" t="s">
        <v>15781</v>
      </c>
      <c r="C3728" s="9" t="s">
        <v>792</v>
      </c>
      <c r="D3728" s="9" t="s">
        <v>985</v>
      </c>
      <c r="E3728" s="9" t="s">
        <v>229</v>
      </c>
      <c r="F3728" s="9" t="s">
        <v>598</v>
      </c>
      <c r="G3728" s="9">
        <v>8.6</v>
      </c>
      <c r="L3728" s="9">
        <v>45.710406999999996</v>
      </c>
      <c r="M3728" s="9">
        <v>7.2538369999999999</v>
      </c>
      <c r="O3728" s="9">
        <v>0</v>
      </c>
      <c r="P3728" s="9">
        <v>0</v>
      </c>
      <c r="Q3728" s="9">
        <v>0</v>
      </c>
      <c r="R3728" s="9" t="s">
        <v>393</v>
      </c>
      <c r="S3728" s="9" t="s">
        <v>15782</v>
      </c>
    </row>
    <row r="3729" spans="1:19" hidden="1" x14ac:dyDescent="0.2">
      <c r="A3729" s="9">
        <v>3916</v>
      </c>
      <c r="B3729" s="9" t="s">
        <v>15783</v>
      </c>
      <c r="C3729" s="9" t="s">
        <v>792</v>
      </c>
      <c r="D3729" s="9" t="s">
        <v>985</v>
      </c>
      <c r="E3729" s="9" t="s">
        <v>229</v>
      </c>
      <c r="F3729" s="9" t="s">
        <v>598</v>
      </c>
      <c r="G3729" s="9">
        <v>4.0999999999999996</v>
      </c>
      <c r="L3729" s="9">
        <v>45.604446000000003</v>
      </c>
      <c r="M3729" s="9">
        <v>7.7464389999999996</v>
      </c>
      <c r="O3729" s="9">
        <v>0</v>
      </c>
      <c r="P3729" s="9">
        <v>0</v>
      </c>
      <c r="Q3729" s="9">
        <v>0</v>
      </c>
      <c r="R3729" s="9" t="s">
        <v>393</v>
      </c>
      <c r="S3729" s="9" t="s">
        <v>15784</v>
      </c>
    </row>
    <row r="3730" spans="1:19" hidden="1" x14ac:dyDescent="0.2">
      <c r="A3730" s="9">
        <v>3917</v>
      </c>
      <c r="B3730" s="9" t="s">
        <v>15785</v>
      </c>
      <c r="C3730" s="9" t="s">
        <v>792</v>
      </c>
      <c r="D3730" s="9" t="s">
        <v>985</v>
      </c>
      <c r="E3730" s="9" t="s">
        <v>229</v>
      </c>
      <c r="F3730" s="9" t="s">
        <v>598</v>
      </c>
      <c r="G3730" s="9">
        <v>5.0999999999999996</v>
      </c>
      <c r="L3730" s="9">
        <v>43.822105000000001</v>
      </c>
      <c r="M3730" s="9">
        <v>7.5792529999999996</v>
      </c>
      <c r="O3730" s="9">
        <v>0</v>
      </c>
      <c r="P3730" s="9">
        <v>52.9</v>
      </c>
      <c r="Q3730" s="9">
        <v>0</v>
      </c>
      <c r="R3730" s="9" t="s">
        <v>393</v>
      </c>
      <c r="S3730" s="9" t="s">
        <v>15786</v>
      </c>
    </row>
    <row r="3731" spans="1:19" hidden="1" x14ac:dyDescent="0.2">
      <c r="A3731" s="9">
        <v>3918</v>
      </c>
      <c r="B3731" s="9" t="s">
        <v>15787</v>
      </c>
      <c r="C3731" s="9" t="s">
        <v>792</v>
      </c>
      <c r="D3731" s="9" t="s">
        <v>846</v>
      </c>
      <c r="E3731" s="9" t="s">
        <v>794</v>
      </c>
      <c r="F3731" s="9" t="s">
        <v>598</v>
      </c>
      <c r="G3731" s="9">
        <v>5</v>
      </c>
      <c r="L3731" s="9">
        <v>40.889792999999997</v>
      </c>
      <c r="M3731" s="9">
        <v>8.8939439999999994</v>
      </c>
      <c r="O3731" s="9">
        <v>3.55</v>
      </c>
      <c r="P3731" s="9">
        <v>26</v>
      </c>
      <c r="Q3731" s="9">
        <v>0</v>
      </c>
      <c r="R3731" s="9" t="s">
        <v>393</v>
      </c>
      <c r="S3731" s="9" t="s">
        <v>15788</v>
      </c>
    </row>
    <row r="3732" spans="1:19" hidden="1" x14ac:dyDescent="0.2">
      <c r="A3732" s="9">
        <v>3919</v>
      </c>
      <c r="B3732" s="9" t="s">
        <v>15789</v>
      </c>
      <c r="C3732" s="9" t="s">
        <v>792</v>
      </c>
      <c r="D3732" s="9" t="s">
        <v>985</v>
      </c>
      <c r="E3732" s="9" t="s">
        <v>229</v>
      </c>
      <c r="F3732" s="9" t="s">
        <v>598</v>
      </c>
      <c r="G3732" s="9">
        <v>32</v>
      </c>
      <c r="L3732" s="9">
        <v>45.689262799999902</v>
      </c>
      <c r="M3732" s="9">
        <v>7.7111099999999997</v>
      </c>
      <c r="O3732" s="9">
        <v>0</v>
      </c>
      <c r="P3732" s="9">
        <v>0</v>
      </c>
      <c r="Q3732" s="9">
        <v>0</v>
      </c>
      <c r="R3732" s="9" t="s">
        <v>393</v>
      </c>
      <c r="S3732" s="9" t="s">
        <v>15790</v>
      </c>
    </row>
    <row r="3733" spans="1:19" hidden="1" x14ac:dyDescent="0.2">
      <c r="A3733" s="9">
        <v>3920</v>
      </c>
      <c r="B3733" s="9" t="s">
        <v>15791</v>
      </c>
      <c r="C3733" s="9" t="s">
        <v>792</v>
      </c>
      <c r="D3733" s="9" t="s">
        <v>846</v>
      </c>
      <c r="E3733" s="9" t="s">
        <v>794</v>
      </c>
      <c r="F3733" s="9" t="s">
        <v>598</v>
      </c>
      <c r="G3733" s="9">
        <v>254.5</v>
      </c>
      <c r="L3733" s="9">
        <v>46.486286499999999</v>
      </c>
      <c r="M3733" s="9">
        <v>10.349270600000001</v>
      </c>
      <c r="O3733" s="9">
        <v>187</v>
      </c>
      <c r="P3733" s="9">
        <v>651</v>
      </c>
      <c r="Q3733" s="9">
        <v>0</v>
      </c>
      <c r="R3733" s="9" t="s">
        <v>393</v>
      </c>
      <c r="S3733" s="9" t="s">
        <v>15792</v>
      </c>
    </row>
    <row r="3734" spans="1:19" hidden="1" x14ac:dyDescent="0.2">
      <c r="A3734" s="9">
        <v>3921</v>
      </c>
      <c r="B3734" s="9" t="s">
        <v>15793</v>
      </c>
      <c r="C3734" s="9" t="s">
        <v>792</v>
      </c>
      <c r="D3734" s="9" t="s">
        <v>846</v>
      </c>
      <c r="E3734" s="9" t="s">
        <v>794</v>
      </c>
      <c r="F3734" s="9" t="s">
        <v>598</v>
      </c>
      <c r="G3734" s="9">
        <v>23.5</v>
      </c>
      <c r="L3734" s="9">
        <v>46.392704000000002</v>
      </c>
      <c r="M3734" s="9">
        <v>9.3533840000000001</v>
      </c>
      <c r="O3734" s="9">
        <v>1.76</v>
      </c>
      <c r="P3734" s="9">
        <v>184.93</v>
      </c>
      <c r="Q3734" s="9">
        <v>0</v>
      </c>
      <c r="R3734" s="9" t="s">
        <v>393</v>
      </c>
      <c r="S3734" s="9" t="s">
        <v>15794</v>
      </c>
    </row>
    <row r="3735" spans="1:19" hidden="1" x14ac:dyDescent="0.2">
      <c r="A3735" s="9">
        <v>3922</v>
      </c>
      <c r="B3735" s="9" t="s">
        <v>15795</v>
      </c>
      <c r="C3735" s="9" t="s">
        <v>792</v>
      </c>
      <c r="D3735" s="9" t="s">
        <v>846</v>
      </c>
      <c r="E3735" s="9" t="s">
        <v>794</v>
      </c>
      <c r="F3735" s="9" t="s">
        <v>598</v>
      </c>
      <c r="G3735" s="9">
        <v>34.200000000000003</v>
      </c>
      <c r="L3735" s="9">
        <v>46.342008700000001</v>
      </c>
      <c r="M3735" s="9">
        <v>9.3687663000000008</v>
      </c>
      <c r="O3735" s="9">
        <v>20</v>
      </c>
      <c r="P3735" s="9">
        <v>1014</v>
      </c>
      <c r="Q3735" s="9">
        <v>0</v>
      </c>
      <c r="R3735" s="9" t="s">
        <v>393</v>
      </c>
      <c r="S3735" s="9" t="s">
        <v>15796</v>
      </c>
    </row>
    <row r="3736" spans="1:19" hidden="1" x14ac:dyDescent="0.2">
      <c r="A3736" s="9">
        <v>3923</v>
      </c>
      <c r="B3736" s="9" t="s">
        <v>15797</v>
      </c>
      <c r="C3736" s="9" t="s">
        <v>792</v>
      </c>
      <c r="D3736" s="9" t="s">
        <v>985</v>
      </c>
      <c r="E3736" s="9" t="s">
        <v>229</v>
      </c>
      <c r="F3736" s="9" t="s">
        <v>586</v>
      </c>
      <c r="G3736" s="9">
        <v>63</v>
      </c>
      <c r="L3736" s="9">
        <v>44.109123099999998</v>
      </c>
      <c r="M3736" s="9">
        <v>0.85037320000000005</v>
      </c>
      <c r="O3736" s="9">
        <v>0</v>
      </c>
      <c r="P3736" s="9">
        <v>0</v>
      </c>
      <c r="Q3736" s="9">
        <v>0</v>
      </c>
      <c r="R3736" s="9" t="s">
        <v>393</v>
      </c>
      <c r="S3736" s="9" t="s">
        <v>15798</v>
      </c>
    </row>
    <row r="3737" spans="1:19" hidden="1" x14ac:dyDescent="0.2">
      <c r="A3737" s="9">
        <v>3924</v>
      </c>
      <c r="B3737" s="9" t="s">
        <v>15799</v>
      </c>
      <c r="C3737" s="9" t="s">
        <v>792</v>
      </c>
      <c r="D3737" s="9" t="s">
        <v>985</v>
      </c>
      <c r="E3737" s="9" t="s">
        <v>229</v>
      </c>
      <c r="F3737" s="9" t="s">
        <v>586</v>
      </c>
      <c r="G3737" s="9">
        <v>74.569999999999993</v>
      </c>
      <c r="L3737" s="9">
        <v>42.870240000000003</v>
      </c>
      <c r="M3737" s="9">
        <v>-1.209E-2</v>
      </c>
      <c r="O3737" s="9">
        <v>0</v>
      </c>
      <c r="P3737" s="9">
        <v>0</v>
      </c>
      <c r="Q3737" s="9">
        <v>0</v>
      </c>
      <c r="R3737" s="9" t="s">
        <v>393</v>
      </c>
      <c r="S3737" s="9" t="s">
        <v>15800</v>
      </c>
    </row>
    <row r="3738" spans="1:19" hidden="1" x14ac:dyDescent="0.2">
      <c r="A3738" s="9">
        <v>3925</v>
      </c>
      <c r="B3738" s="9" t="s">
        <v>15801</v>
      </c>
      <c r="C3738" s="9" t="s">
        <v>792</v>
      </c>
      <c r="D3738" s="9" t="s">
        <v>985</v>
      </c>
      <c r="E3738" s="9" t="s">
        <v>229</v>
      </c>
      <c r="F3738" s="9" t="s">
        <v>586</v>
      </c>
      <c r="G3738" s="9">
        <v>24.5</v>
      </c>
      <c r="L3738" s="9">
        <v>42.947400000000002</v>
      </c>
      <c r="M3738" s="9">
        <v>-0.21790000000000001</v>
      </c>
      <c r="O3738" s="9">
        <v>0</v>
      </c>
      <c r="P3738" s="9">
        <v>0</v>
      </c>
      <c r="Q3738" s="9">
        <v>0</v>
      </c>
      <c r="R3738" s="9" t="s">
        <v>393</v>
      </c>
      <c r="S3738" s="9" t="s">
        <v>15802</v>
      </c>
    </row>
    <row r="3739" spans="1:19" hidden="1" x14ac:dyDescent="0.2">
      <c r="A3739" s="9">
        <v>3926</v>
      </c>
      <c r="B3739" s="9" t="s">
        <v>15803</v>
      </c>
      <c r="C3739" s="9" t="s">
        <v>792</v>
      </c>
      <c r="D3739" s="9" t="s">
        <v>985</v>
      </c>
      <c r="E3739" s="9" t="s">
        <v>229</v>
      </c>
      <c r="F3739" s="9" t="s">
        <v>586</v>
      </c>
      <c r="G3739" s="9">
        <v>31.3</v>
      </c>
      <c r="L3739" s="9">
        <v>42.992899999999999</v>
      </c>
      <c r="M3739" s="9">
        <v>-9.98E-2</v>
      </c>
      <c r="O3739" s="9">
        <v>0</v>
      </c>
      <c r="P3739" s="9">
        <v>0</v>
      </c>
      <c r="Q3739" s="9">
        <v>0</v>
      </c>
      <c r="R3739" s="9" t="s">
        <v>393</v>
      </c>
      <c r="S3739" s="9" t="s">
        <v>15804</v>
      </c>
    </row>
    <row r="3740" spans="1:19" hidden="1" x14ac:dyDescent="0.2">
      <c r="A3740" s="9">
        <v>3927</v>
      </c>
      <c r="B3740" s="9" t="s">
        <v>15805</v>
      </c>
      <c r="C3740" s="9" t="s">
        <v>792</v>
      </c>
      <c r="D3740" s="9" t="s">
        <v>985</v>
      </c>
      <c r="E3740" s="9" t="s">
        <v>229</v>
      </c>
      <c r="F3740" s="9" t="s">
        <v>586</v>
      </c>
      <c r="G3740" s="9">
        <v>19.2</v>
      </c>
      <c r="L3740" s="9">
        <v>42.984200000000001</v>
      </c>
      <c r="M3740" s="9">
        <v>-0.14280000000000001</v>
      </c>
      <c r="O3740" s="9">
        <v>0</v>
      </c>
      <c r="P3740" s="9">
        <v>0</v>
      </c>
      <c r="Q3740" s="9">
        <v>0</v>
      </c>
      <c r="R3740" s="9" t="s">
        <v>393</v>
      </c>
      <c r="S3740" s="9" t="s">
        <v>15806</v>
      </c>
    </row>
    <row r="3741" spans="1:19" hidden="1" x14ac:dyDescent="0.2">
      <c r="A3741" s="9">
        <v>3928</v>
      </c>
      <c r="B3741" s="9" t="s">
        <v>15807</v>
      </c>
      <c r="C3741" s="9" t="s">
        <v>792</v>
      </c>
      <c r="D3741" s="9" t="s">
        <v>985</v>
      </c>
      <c r="E3741" s="9" t="s">
        <v>229</v>
      </c>
      <c r="F3741" s="9" t="s">
        <v>586</v>
      </c>
      <c r="G3741" s="9">
        <v>11.1</v>
      </c>
      <c r="L3741" s="9">
        <v>42.909730000000003</v>
      </c>
      <c r="M3741" s="9">
        <v>-0.25888</v>
      </c>
      <c r="O3741" s="9">
        <v>0</v>
      </c>
      <c r="P3741" s="9">
        <v>0</v>
      </c>
      <c r="Q3741" s="9">
        <v>0</v>
      </c>
      <c r="R3741" s="9" t="s">
        <v>393</v>
      </c>
      <c r="S3741" s="9" t="s">
        <v>15808</v>
      </c>
    </row>
    <row r="3742" spans="1:19" hidden="1" x14ac:dyDescent="0.2">
      <c r="A3742" s="9">
        <v>3929</v>
      </c>
      <c r="B3742" s="9" t="s">
        <v>15809</v>
      </c>
      <c r="C3742" s="9" t="s">
        <v>792</v>
      </c>
      <c r="D3742" s="9" t="s">
        <v>985</v>
      </c>
      <c r="E3742" s="9" t="s">
        <v>229</v>
      </c>
      <c r="F3742" s="9" t="s">
        <v>3338</v>
      </c>
      <c r="G3742" s="9">
        <v>15</v>
      </c>
      <c r="L3742" s="9">
        <v>45.192216000000002</v>
      </c>
      <c r="M3742" s="9">
        <v>24.661322999999999</v>
      </c>
      <c r="O3742" s="9">
        <v>0</v>
      </c>
      <c r="P3742" s="9">
        <v>0</v>
      </c>
      <c r="Q3742" s="9">
        <v>0</v>
      </c>
      <c r="R3742" s="9" t="s">
        <v>393</v>
      </c>
      <c r="S3742" s="9" t="s">
        <v>15810</v>
      </c>
    </row>
    <row r="3743" spans="1:19" hidden="1" x14ac:dyDescent="0.2">
      <c r="A3743" s="9">
        <v>3930</v>
      </c>
      <c r="B3743" s="9" t="s">
        <v>15811</v>
      </c>
      <c r="C3743" s="9" t="s">
        <v>792</v>
      </c>
      <c r="D3743" s="9" t="s">
        <v>846</v>
      </c>
      <c r="E3743" s="9" t="s">
        <v>794</v>
      </c>
      <c r="F3743" s="9" t="s">
        <v>3338</v>
      </c>
      <c r="G3743" s="9">
        <v>50</v>
      </c>
      <c r="L3743" s="9">
        <v>45.162083000000003</v>
      </c>
      <c r="M3743" s="9">
        <v>22.732917</v>
      </c>
      <c r="O3743" s="9">
        <v>124</v>
      </c>
      <c r="P3743" s="9">
        <v>110</v>
      </c>
      <c r="Q3743" s="9">
        <v>0</v>
      </c>
      <c r="R3743" s="9" t="s">
        <v>393</v>
      </c>
      <c r="S3743" s="9" t="s">
        <v>15812</v>
      </c>
    </row>
    <row r="3744" spans="1:19" hidden="1" x14ac:dyDescent="0.2">
      <c r="A3744" s="9">
        <v>3931</v>
      </c>
      <c r="B3744" s="9" t="s">
        <v>15813</v>
      </c>
      <c r="C3744" s="9" t="s">
        <v>792</v>
      </c>
      <c r="D3744" s="9" t="s">
        <v>985</v>
      </c>
      <c r="E3744" s="9" t="s">
        <v>229</v>
      </c>
      <c r="F3744" s="9" t="s">
        <v>3063</v>
      </c>
      <c r="G3744" s="9">
        <v>0.104</v>
      </c>
      <c r="L3744" s="9">
        <v>42.125859392190698</v>
      </c>
      <c r="M3744" s="9">
        <v>1.6509588755203</v>
      </c>
      <c r="O3744" s="9">
        <v>0</v>
      </c>
      <c r="P3744" s="9">
        <v>19</v>
      </c>
      <c r="Q3744" s="9">
        <v>0</v>
      </c>
      <c r="R3744" s="9" t="s">
        <v>393</v>
      </c>
      <c r="S3744" s="9" t="s">
        <v>15814</v>
      </c>
    </row>
    <row r="3745" spans="1:19" hidden="1" x14ac:dyDescent="0.2">
      <c r="A3745" s="9">
        <v>3932</v>
      </c>
      <c r="B3745" s="9" t="s">
        <v>15815</v>
      </c>
      <c r="C3745" s="9" t="s">
        <v>792</v>
      </c>
      <c r="D3745" s="9" t="s">
        <v>985</v>
      </c>
      <c r="E3745" s="9" t="s">
        <v>229</v>
      </c>
      <c r="F3745" s="9" t="s">
        <v>3063</v>
      </c>
      <c r="G3745" s="9">
        <v>0.75</v>
      </c>
      <c r="L3745" s="9">
        <v>42.020197980541802</v>
      </c>
      <c r="M3745" s="9">
        <v>2.2511566002071999</v>
      </c>
      <c r="O3745" s="9">
        <v>0</v>
      </c>
      <c r="P3745" s="9">
        <v>10.35</v>
      </c>
      <c r="Q3745" s="9">
        <v>0</v>
      </c>
      <c r="R3745" s="9" t="s">
        <v>393</v>
      </c>
      <c r="S3745" s="9" t="s">
        <v>15816</v>
      </c>
    </row>
    <row r="3746" spans="1:19" hidden="1" x14ac:dyDescent="0.2">
      <c r="A3746" s="9">
        <v>3933</v>
      </c>
      <c r="B3746" s="9" t="s">
        <v>15817</v>
      </c>
      <c r="C3746" s="9" t="s">
        <v>792</v>
      </c>
      <c r="D3746" s="9" t="s">
        <v>985</v>
      </c>
      <c r="E3746" s="9" t="s">
        <v>229</v>
      </c>
      <c r="F3746" s="9" t="s">
        <v>3063</v>
      </c>
      <c r="G3746" s="9">
        <v>1.6850000000000001</v>
      </c>
      <c r="L3746" s="9">
        <v>41.976288276963302</v>
      </c>
      <c r="M3746" s="9">
        <v>2.6237466146927502</v>
      </c>
      <c r="O3746" s="9">
        <v>0</v>
      </c>
      <c r="P3746" s="9">
        <v>14</v>
      </c>
      <c r="Q3746" s="9">
        <v>0</v>
      </c>
      <c r="R3746" s="9" t="s">
        <v>393</v>
      </c>
      <c r="S3746" s="9" t="s">
        <v>15818</v>
      </c>
    </row>
    <row r="3747" spans="1:19" hidden="1" x14ac:dyDescent="0.2">
      <c r="A3747" s="9">
        <v>3934</v>
      </c>
      <c r="B3747" s="9" t="s">
        <v>15819</v>
      </c>
      <c r="C3747" s="9" t="s">
        <v>792</v>
      </c>
      <c r="D3747" s="9" t="s">
        <v>846</v>
      </c>
      <c r="E3747" s="9" t="s">
        <v>794</v>
      </c>
      <c r="F3747" s="9" t="s">
        <v>3063</v>
      </c>
      <c r="G3747" s="9">
        <v>5</v>
      </c>
      <c r="L3747" s="9">
        <v>37.562083000000001</v>
      </c>
      <c r="M3747" s="9">
        <v>-7.5204170000000001</v>
      </c>
      <c r="O3747" s="9">
        <v>341</v>
      </c>
      <c r="P3747" s="9">
        <v>85</v>
      </c>
      <c r="Q3747" s="9">
        <v>0</v>
      </c>
      <c r="R3747" s="9" t="s">
        <v>393</v>
      </c>
      <c r="S3747" s="9" t="s">
        <v>15820</v>
      </c>
    </row>
    <row r="3748" spans="1:19" hidden="1" x14ac:dyDescent="0.2">
      <c r="A3748" s="9">
        <v>3935</v>
      </c>
      <c r="B3748" s="9" t="s">
        <v>15821</v>
      </c>
      <c r="C3748" s="9" t="s">
        <v>792</v>
      </c>
      <c r="D3748" s="9" t="s">
        <v>846</v>
      </c>
      <c r="E3748" s="9" t="s">
        <v>794</v>
      </c>
      <c r="F3748" s="9" t="s">
        <v>3338</v>
      </c>
      <c r="G3748" s="9">
        <v>18</v>
      </c>
      <c r="L3748" s="9">
        <v>45.353650000000002</v>
      </c>
      <c r="M3748" s="9">
        <v>24.024529999999999</v>
      </c>
      <c r="O3748" s="9">
        <v>3.4</v>
      </c>
      <c r="P3748" s="9">
        <v>0</v>
      </c>
      <c r="Q3748" s="9">
        <v>0</v>
      </c>
      <c r="R3748" s="9" t="s">
        <v>393</v>
      </c>
      <c r="S3748" s="9" t="s">
        <v>15822</v>
      </c>
    </row>
    <row r="3749" spans="1:19" hidden="1" x14ac:dyDescent="0.2">
      <c r="A3749" s="9">
        <v>3936</v>
      </c>
      <c r="B3749" s="9" t="s">
        <v>15823</v>
      </c>
      <c r="C3749" s="9" t="s">
        <v>792</v>
      </c>
      <c r="D3749" s="9" t="s">
        <v>846</v>
      </c>
      <c r="E3749" s="9" t="s">
        <v>794</v>
      </c>
      <c r="F3749" s="9" t="s">
        <v>3338</v>
      </c>
      <c r="G3749" s="9">
        <v>50</v>
      </c>
      <c r="L3749" s="9">
        <v>45.134774999999998</v>
      </c>
      <c r="M3749" s="9">
        <v>22.806895000000001</v>
      </c>
      <c r="O3749" s="9">
        <v>0</v>
      </c>
      <c r="P3749" s="9">
        <v>0</v>
      </c>
      <c r="Q3749" s="9">
        <v>0</v>
      </c>
      <c r="R3749" s="9" t="s">
        <v>393</v>
      </c>
      <c r="S3749" s="9" t="s">
        <v>15824</v>
      </c>
    </row>
    <row r="3750" spans="1:19" hidden="1" x14ac:dyDescent="0.2">
      <c r="A3750" s="9">
        <v>3937</v>
      </c>
      <c r="B3750" s="9" t="s">
        <v>15825</v>
      </c>
      <c r="C3750" s="9" t="s">
        <v>792</v>
      </c>
      <c r="D3750" s="9" t="s">
        <v>846</v>
      </c>
      <c r="E3750" s="9" t="s">
        <v>794</v>
      </c>
      <c r="F3750" s="9" t="s">
        <v>3338</v>
      </c>
      <c r="G3750" s="9">
        <v>41</v>
      </c>
      <c r="L3750" s="9">
        <v>45.156224000000002</v>
      </c>
      <c r="M3750" s="9">
        <v>22.410357000000001</v>
      </c>
      <c r="O3750" s="9">
        <v>17</v>
      </c>
      <c r="P3750" s="9">
        <v>230</v>
      </c>
      <c r="Q3750" s="9">
        <v>0</v>
      </c>
      <c r="R3750" s="9" t="s">
        <v>393</v>
      </c>
      <c r="S3750" s="9" t="s">
        <v>15826</v>
      </c>
    </row>
    <row r="3751" spans="1:19" hidden="1" x14ac:dyDescent="0.2">
      <c r="A3751" s="9">
        <v>3938</v>
      </c>
      <c r="B3751" s="9" t="s">
        <v>15827</v>
      </c>
      <c r="C3751" s="9" t="s">
        <v>792</v>
      </c>
      <c r="D3751" s="9" t="s">
        <v>985</v>
      </c>
      <c r="E3751" s="9" t="s">
        <v>229</v>
      </c>
      <c r="F3751" s="9" t="s">
        <v>3063</v>
      </c>
      <c r="G3751" s="9">
        <v>8.8319999999999996E-2</v>
      </c>
      <c r="L3751" s="9">
        <v>42.215993764852897</v>
      </c>
      <c r="M3751" s="9">
        <v>1.8674843839552899</v>
      </c>
      <c r="O3751" s="9">
        <v>0</v>
      </c>
      <c r="P3751" s="9">
        <v>0</v>
      </c>
      <c r="Q3751" s="9">
        <v>0</v>
      </c>
      <c r="R3751" s="9" t="s">
        <v>393</v>
      </c>
      <c r="S3751" s="9" t="s">
        <v>15828</v>
      </c>
    </row>
    <row r="3752" spans="1:19" hidden="1" x14ac:dyDescent="0.2">
      <c r="A3752" s="9">
        <v>3939</v>
      </c>
      <c r="B3752" s="9" t="s">
        <v>15829</v>
      </c>
      <c r="C3752" s="9" t="s">
        <v>792</v>
      </c>
      <c r="D3752" s="9" t="s">
        <v>985</v>
      </c>
      <c r="E3752" s="9" t="s">
        <v>229</v>
      </c>
      <c r="F3752" s="9" t="s">
        <v>3338</v>
      </c>
      <c r="G3752" s="9">
        <v>11.45</v>
      </c>
      <c r="L3752" s="9">
        <v>45.272651000000003</v>
      </c>
      <c r="M3752" s="9">
        <v>26.70468</v>
      </c>
      <c r="O3752" s="9">
        <v>0</v>
      </c>
      <c r="P3752" s="9">
        <v>0</v>
      </c>
      <c r="Q3752" s="9">
        <v>0</v>
      </c>
      <c r="R3752" s="9" t="s">
        <v>393</v>
      </c>
      <c r="S3752" s="9" t="s">
        <v>15830</v>
      </c>
    </row>
    <row r="3753" spans="1:19" hidden="1" x14ac:dyDescent="0.2">
      <c r="A3753" s="9">
        <v>3940</v>
      </c>
      <c r="B3753" s="9" t="s">
        <v>15831</v>
      </c>
      <c r="C3753" s="9" t="s">
        <v>792</v>
      </c>
      <c r="D3753" s="9" t="s">
        <v>846</v>
      </c>
      <c r="E3753" s="9" t="s">
        <v>794</v>
      </c>
      <c r="F3753" s="9" t="s">
        <v>3338</v>
      </c>
      <c r="G3753" s="9">
        <v>64</v>
      </c>
      <c r="L3753" s="9">
        <v>45.566099999999999</v>
      </c>
      <c r="M3753" s="9">
        <v>25.093699999999998</v>
      </c>
      <c r="O3753" s="9">
        <v>0</v>
      </c>
      <c r="P3753" s="9">
        <v>0</v>
      </c>
      <c r="Q3753" s="9">
        <v>0</v>
      </c>
      <c r="R3753" s="9" t="s">
        <v>393</v>
      </c>
      <c r="S3753" s="9" t="s">
        <v>15832</v>
      </c>
    </row>
    <row r="3754" spans="1:19" hidden="1" x14ac:dyDescent="0.2">
      <c r="A3754" s="9">
        <v>3941</v>
      </c>
      <c r="B3754" s="9" t="s">
        <v>15833</v>
      </c>
      <c r="C3754" s="9" t="s">
        <v>792</v>
      </c>
      <c r="D3754" s="9" t="s">
        <v>985</v>
      </c>
      <c r="E3754" s="9" t="s">
        <v>229</v>
      </c>
      <c r="F3754" s="9" t="s">
        <v>3338</v>
      </c>
      <c r="G3754" s="9">
        <v>14</v>
      </c>
      <c r="L3754" s="9">
        <v>45.498403000000003</v>
      </c>
      <c r="M3754" s="9">
        <v>22.842010999999999</v>
      </c>
      <c r="O3754" s="9">
        <v>0</v>
      </c>
      <c r="P3754" s="9">
        <v>0</v>
      </c>
      <c r="Q3754" s="9">
        <v>0</v>
      </c>
      <c r="R3754" s="9" t="s">
        <v>393</v>
      </c>
      <c r="S3754" s="9" t="s">
        <v>15834</v>
      </c>
    </row>
    <row r="3755" spans="1:19" hidden="1" x14ac:dyDescent="0.2">
      <c r="A3755" s="9">
        <v>3942</v>
      </c>
      <c r="B3755" s="9" t="s">
        <v>15835</v>
      </c>
      <c r="C3755" s="9" t="s">
        <v>792</v>
      </c>
      <c r="D3755" s="9" t="s">
        <v>985</v>
      </c>
      <c r="E3755" s="9" t="s">
        <v>229</v>
      </c>
      <c r="F3755" s="9" t="s">
        <v>3063</v>
      </c>
      <c r="G3755" s="9">
        <v>2.6</v>
      </c>
      <c r="L3755" s="9">
        <v>42.260533997866801</v>
      </c>
      <c r="M3755" s="9">
        <v>1.97929620809035</v>
      </c>
      <c r="O3755" s="9">
        <v>0</v>
      </c>
      <c r="P3755" s="9">
        <v>321.69</v>
      </c>
      <c r="Q3755" s="9">
        <v>0</v>
      </c>
      <c r="R3755" s="9" t="s">
        <v>393</v>
      </c>
      <c r="S3755" s="9" t="s">
        <v>15836</v>
      </c>
    </row>
    <row r="3756" spans="1:19" hidden="1" x14ac:dyDescent="0.2">
      <c r="A3756" s="9">
        <v>3943</v>
      </c>
      <c r="B3756" s="9" t="s">
        <v>15837</v>
      </c>
      <c r="C3756" s="9" t="s">
        <v>792</v>
      </c>
      <c r="D3756" s="9" t="s">
        <v>846</v>
      </c>
      <c r="E3756" s="9" t="s">
        <v>794</v>
      </c>
      <c r="F3756" s="9" t="s">
        <v>3338</v>
      </c>
      <c r="G3756" s="9">
        <v>21</v>
      </c>
      <c r="L3756" s="9">
        <v>47.165416999999998</v>
      </c>
      <c r="M3756" s="9">
        <v>24.877917</v>
      </c>
      <c r="O3756" s="9">
        <v>75.22</v>
      </c>
      <c r="P3756" s="9">
        <v>92</v>
      </c>
      <c r="Q3756" s="9">
        <v>0</v>
      </c>
      <c r="R3756" s="9" t="s">
        <v>393</v>
      </c>
      <c r="S3756" s="9" t="s">
        <v>15838</v>
      </c>
    </row>
    <row r="3757" spans="1:19" hidden="1" x14ac:dyDescent="0.2">
      <c r="A3757" s="9">
        <v>3944</v>
      </c>
      <c r="B3757" s="9" t="s">
        <v>15839</v>
      </c>
      <c r="C3757" s="9" t="s">
        <v>792</v>
      </c>
      <c r="D3757" s="9" t="s">
        <v>985</v>
      </c>
      <c r="E3757" s="9" t="s">
        <v>229</v>
      </c>
      <c r="F3757" s="9" t="s">
        <v>3063</v>
      </c>
      <c r="G3757" s="9">
        <v>0.9</v>
      </c>
      <c r="L3757" s="9">
        <v>41.639670207916602</v>
      </c>
      <c r="M3757" s="9">
        <v>1.85647702210667</v>
      </c>
      <c r="O3757" s="9">
        <v>0</v>
      </c>
      <c r="P3757" s="9">
        <v>8.25</v>
      </c>
      <c r="Q3757" s="9">
        <v>0</v>
      </c>
      <c r="R3757" s="9" t="s">
        <v>393</v>
      </c>
      <c r="S3757" s="9" t="s">
        <v>15840</v>
      </c>
    </row>
    <row r="3758" spans="1:19" hidden="1" x14ac:dyDescent="0.2">
      <c r="A3758" s="9">
        <v>3945</v>
      </c>
      <c r="B3758" s="9" t="s">
        <v>15841</v>
      </c>
      <c r="C3758" s="9" t="s">
        <v>792</v>
      </c>
      <c r="D3758" s="9" t="s">
        <v>985</v>
      </c>
      <c r="E3758" s="9" t="s">
        <v>229</v>
      </c>
      <c r="F3758" s="9" t="s">
        <v>3063</v>
      </c>
      <c r="G3758" s="9">
        <v>1.26</v>
      </c>
      <c r="L3758" s="9">
        <v>41.964748715999299</v>
      </c>
      <c r="M3758" s="9">
        <v>1.8845441235551601</v>
      </c>
      <c r="O3758" s="9">
        <v>0</v>
      </c>
      <c r="P3758" s="9">
        <v>13.78</v>
      </c>
      <c r="Q3758" s="9">
        <v>0</v>
      </c>
      <c r="R3758" s="9" t="s">
        <v>393</v>
      </c>
      <c r="S3758" s="9" t="s">
        <v>15842</v>
      </c>
    </row>
    <row r="3759" spans="1:19" hidden="1" x14ac:dyDescent="0.2">
      <c r="A3759" s="9">
        <v>3946</v>
      </c>
      <c r="B3759" s="9" t="s">
        <v>15843</v>
      </c>
      <c r="C3759" s="9" t="s">
        <v>792</v>
      </c>
      <c r="D3759" s="9" t="s">
        <v>985</v>
      </c>
      <c r="E3759" s="9" t="s">
        <v>229</v>
      </c>
      <c r="F3759" s="9" t="s">
        <v>3063</v>
      </c>
      <c r="G3759" s="9">
        <v>0.7</v>
      </c>
      <c r="L3759" s="9">
        <v>41.9410003941708</v>
      </c>
      <c r="M3759" s="9">
        <v>1.88012076300432</v>
      </c>
      <c r="O3759" s="9">
        <v>0</v>
      </c>
      <c r="P3759" s="9">
        <v>16.25</v>
      </c>
      <c r="Q3759" s="9">
        <v>0</v>
      </c>
      <c r="R3759" s="9" t="s">
        <v>393</v>
      </c>
      <c r="S3759" s="9" t="s">
        <v>15844</v>
      </c>
    </row>
    <row r="3760" spans="1:19" hidden="1" x14ac:dyDescent="0.2">
      <c r="A3760" s="9">
        <v>3947</v>
      </c>
      <c r="B3760" s="9" t="s">
        <v>15845</v>
      </c>
      <c r="C3760" s="9" t="s">
        <v>792</v>
      </c>
      <c r="D3760" s="9" t="s">
        <v>985</v>
      </c>
      <c r="E3760" s="9" t="s">
        <v>229</v>
      </c>
      <c r="F3760" s="9" t="s">
        <v>3063</v>
      </c>
      <c r="G3760" s="9">
        <v>0.51500000000000001</v>
      </c>
      <c r="L3760" s="9">
        <v>42.098656839748003</v>
      </c>
      <c r="M3760" s="9">
        <v>2.22586614051695</v>
      </c>
      <c r="O3760" s="9">
        <v>0</v>
      </c>
      <c r="P3760" s="9">
        <v>6.29</v>
      </c>
      <c r="Q3760" s="9">
        <v>0</v>
      </c>
      <c r="R3760" s="9" t="s">
        <v>393</v>
      </c>
      <c r="S3760" s="9" t="s">
        <v>15846</v>
      </c>
    </row>
    <row r="3761" spans="1:20" hidden="1" x14ac:dyDescent="0.2">
      <c r="A3761" s="9">
        <v>3948</v>
      </c>
      <c r="B3761" s="9" t="s">
        <v>15847</v>
      </c>
      <c r="C3761" s="9" t="s">
        <v>792</v>
      </c>
      <c r="D3761" s="9" t="s">
        <v>985</v>
      </c>
      <c r="E3761" s="9" t="s">
        <v>229</v>
      </c>
      <c r="F3761" s="9" t="s">
        <v>3063</v>
      </c>
      <c r="G3761" s="9">
        <v>0.35759999999999997</v>
      </c>
      <c r="L3761" s="9">
        <v>42.290887746708002</v>
      </c>
      <c r="M3761" s="9">
        <v>2.1619324213064699</v>
      </c>
      <c r="O3761" s="9">
        <v>0</v>
      </c>
      <c r="P3761" s="9">
        <v>0</v>
      </c>
      <c r="Q3761" s="9">
        <v>0</v>
      </c>
      <c r="R3761" s="9" t="s">
        <v>393</v>
      </c>
      <c r="S3761" s="9" t="s">
        <v>15848</v>
      </c>
    </row>
    <row r="3762" spans="1:20" hidden="1" x14ac:dyDescent="0.2">
      <c r="A3762" s="9">
        <v>3949</v>
      </c>
      <c r="B3762" s="9" t="s">
        <v>15849</v>
      </c>
      <c r="C3762" s="9" t="s">
        <v>792</v>
      </c>
      <c r="D3762" s="9" t="s">
        <v>985</v>
      </c>
      <c r="E3762" s="9" t="s">
        <v>229</v>
      </c>
      <c r="F3762" s="9" t="s">
        <v>3063</v>
      </c>
      <c r="G3762" s="9">
        <v>0.56599999999999995</v>
      </c>
      <c r="L3762" s="9">
        <v>42.2431666467143</v>
      </c>
      <c r="M3762" s="9">
        <v>2.1647460074579099</v>
      </c>
      <c r="O3762" s="9">
        <v>0</v>
      </c>
      <c r="P3762" s="9">
        <v>22</v>
      </c>
      <c r="Q3762" s="9">
        <v>0</v>
      </c>
      <c r="R3762" s="9" t="s">
        <v>469</v>
      </c>
      <c r="S3762" s="9" t="s">
        <v>15850</v>
      </c>
      <c r="T3762" s="9" t="s">
        <v>15851</v>
      </c>
    </row>
    <row r="3763" spans="1:20" hidden="1" x14ac:dyDescent="0.2">
      <c r="A3763" s="9">
        <v>3950</v>
      </c>
      <c r="B3763" s="9" t="s">
        <v>15852</v>
      </c>
      <c r="C3763" s="9" t="s">
        <v>792</v>
      </c>
      <c r="D3763" s="9" t="s">
        <v>985</v>
      </c>
      <c r="E3763" s="9" t="s">
        <v>229</v>
      </c>
      <c r="F3763" s="9" t="s">
        <v>3063</v>
      </c>
      <c r="G3763" s="9">
        <v>7.4999999999999997E-2</v>
      </c>
      <c r="L3763" s="9">
        <v>41.758719977615797</v>
      </c>
      <c r="M3763" s="9">
        <v>1.9347805630475501</v>
      </c>
      <c r="O3763" s="9">
        <v>0</v>
      </c>
      <c r="P3763" s="9">
        <v>15</v>
      </c>
      <c r="Q3763" s="9">
        <v>0</v>
      </c>
      <c r="R3763" s="9" t="s">
        <v>393</v>
      </c>
      <c r="S3763" s="9" t="s">
        <v>15853</v>
      </c>
    </row>
    <row r="3764" spans="1:20" hidden="1" x14ac:dyDescent="0.2">
      <c r="A3764" s="9">
        <v>3951</v>
      </c>
      <c r="B3764" s="9" t="s">
        <v>15854</v>
      </c>
      <c r="C3764" s="9" t="s">
        <v>792</v>
      </c>
      <c r="D3764" s="9" t="s">
        <v>985</v>
      </c>
      <c r="E3764" s="9" t="s">
        <v>229</v>
      </c>
      <c r="F3764" s="9" t="s">
        <v>3063</v>
      </c>
      <c r="G3764" s="9">
        <v>0.47064</v>
      </c>
      <c r="L3764" s="9">
        <v>41.956271255567003</v>
      </c>
      <c r="M3764" s="9">
        <v>1.88153063105275</v>
      </c>
      <c r="O3764" s="9">
        <v>0</v>
      </c>
      <c r="P3764" s="9">
        <v>10.914999999999999</v>
      </c>
      <c r="Q3764" s="9">
        <v>0</v>
      </c>
      <c r="R3764" s="9" t="s">
        <v>393</v>
      </c>
      <c r="S3764" s="9" t="s">
        <v>15855</v>
      </c>
    </row>
    <row r="3765" spans="1:20" hidden="1" x14ac:dyDescent="0.2">
      <c r="A3765" s="9">
        <v>3952</v>
      </c>
      <c r="B3765" s="9" t="s">
        <v>15856</v>
      </c>
      <c r="C3765" s="9" t="s">
        <v>792</v>
      </c>
      <c r="D3765" s="9" t="s">
        <v>985</v>
      </c>
      <c r="E3765" s="9" t="s">
        <v>229</v>
      </c>
      <c r="F3765" s="9" t="s">
        <v>3063</v>
      </c>
      <c r="G3765" s="9">
        <v>0.23200000000000001</v>
      </c>
      <c r="L3765" s="9">
        <v>42.235425724108303</v>
      </c>
      <c r="M3765" s="9">
        <v>2.1678295174838902</v>
      </c>
      <c r="O3765" s="9">
        <v>0</v>
      </c>
      <c r="P3765" s="9">
        <v>10.3</v>
      </c>
      <c r="Q3765" s="9">
        <v>0</v>
      </c>
      <c r="R3765" s="9" t="s">
        <v>393</v>
      </c>
      <c r="S3765" s="9" t="s">
        <v>15857</v>
      </c>
    </row>
    <row r="3766" spans="1:20" hidden="1" x14ac:dyDescent="0.2">
      <c r="A3766" s="9">
        <v>3953</v>
      </c>
      <c r="B3766" s="9" t="s">
        <v>15858</v>
      </c>
      <c r="C3766" s="9" t="s">
        <v>792</v>
      </c>
      <c r="D3766" s="9" t="s">
        <v>985</v>
      </c>
      <c r="E3766" s="9" t="s">
        <v>229</v>
      </c>
      <c r="F3766" s="9" t="s">
        <v>3063</v>
      </c>
      <c r="G3766" s="9">
        <v>0.34</v>
      </c>
      <c r="L3766" s="9">
        <v>42.046227924228099</v>
      </c>
      <c r="M3766" s="9">
        <v>1.8732356888874699</v>
      </c>
      <c r="O3766" s="9">
        <v>0</v>
      </c>
      <c r="P3766" s="9">
        <v>7.23</v>
      </c>
      <c r="Q3766" s="9">
        <v>0</v>
      </c>
      <c r="R3766" s="9" t="s">
        <v>393</v>
      </c>
      <c r="S3766" s="9" t="s">
        <v>15859</v>
      </c>
    </row>
    <row r="3767" spans="1:20" hidden="1" x14ac:dyDescent="0.2">
      <c r="A3767" s="9">
        <v>3954</v>
      </c>
      <c r="B3767" s="9" t="s">
        <v>15860</v>
      </c>
      <c r="C3767" s="9" t="s">
        <v>792</v>
      </c>
      <c r="D3767" s="9" t="s">
        <v>985</v>
      </c>
      <c r="E3767" s="9" t="s">
        <v>229</v>
      </c>
      <c r="F3767" s="9" t="s">
        <v>3063</v>
      </c>
      <c r="G3767" s="9">
        <v>0.93500000000000005</v>
      </c>
      <c r="L3767" s="9">
        <v>42.074982981915902</v>
      </c>
      <c r="M3767" s="9">
        <v>1.8702489631150101</v>
      </c>
      <c r="O3767" s="9">
        <v>0</v>
      </c>
      <c r="P3767" s="9">
        <v>16.5</v>
      </c>
      <c r="Q3767" s="9">
        <v>0</v>
      </c>
      <c r="R3767" s="9" t="s">
        <v>393</v>
      </c>
      <c r="S3767" s="9" t="s">
        <v>15861</v>
      </c>
    </row>
    <row r="3768" spans="1:20" hidden="1" x14ac:dyDescent="0.2">
      <c r="A3768" s="9">
        <v>3955</v>
      </c>
      <c r="B3768" s="9" t="s">
        <v>15862</v>
      </c>
      <c r="C3768" s="9" t="s">
        <v>792</v>
      </c>
      <c r="D3768" s="9" t="s">
        <v>985</v>
      </c>
      <c r="E3768" s="9" t="s">
        <v>229</v>
      </c>
      <c r="F3768" s="9" t="s">
        <v>3063</v>
      </c>
      <c r="G3768" s="9">
        <v>0.28899999999999998</v>
      </c>
      <c r="L3768" s="9">
        <v>41.884405284170299</v>
      </c>
      <c r="M3768" s="9">
        <v>1.88685885570068</v>
      </c>
      <c r="O3768" s="9">
        <v>0</v>
      </c>
      <c r="P3768" s="9">
        <v>0</v>
      </c>
      <c r="Q3768" s="9">
        <v>0</v>
      </c>
      <c r="R3768" s="9" t="s">
        <v>393</v>
      </c>
      <c r="S3768" s="9" t="s">
        <v>15863</v>
      </c>
    </row>
    <row r="3769" spans="1:20" hidden="1" x14ac:dyDescent="0.2">
      <c r="A3769" s="9">
        <v>3956</v>
      </c>
      <c r="B3769" s="9" t="s">
        <v>15864</v>
      </c>
      <c r="C3769" s="9" t="s">
        <v>792</v>
      </c>
      <c r="D3769" s="9" t="s">
        <v>985</v>
      </c>
      <c r="E3769" s="9" t="s">
        <v>229</v>
      </c>
      <c r="F3769" s="9" t="s">
        <v>3063</v>
      </c>
      <c r="G3769" s="9">
        <v>0.377</v>
      </c>
      <c r="L3769" s="9">
        <v>41.847215035073098</v>
      </c>
      <c r="M3769" s="9">
        <v>1.71987646503703</v>
      </c>
      <c r="O3769" s="9">
        <v>0</v>
      </c>
      <c r="P3769" s="9">
        <v>13.53</v>
      </c>
      <c r="Q3769" s="9">
        <v>0</v>
      </c>
      <c r="R3769" s="9" t="s">
        <v>393</v>
      </c>
      <c r="S3769" s="9" t="s">
        <v>15865</v>
      </c>
    </row>
    <row r="3770" spans="1:20" hidden="1" x14ac:dyDescent="0.2">
      <c r="A3770" s="9">
        <v>3957</v>
      </c>
      <c r="B3770" s="9" t="s">
        <v>15866</v>
      </c>
      <c r="C3770" s="9" t="s">
        <v>792</v>
      </c>
      <c r="D3770" s="9" t="s">
        <v>985</v>
      </c>
      <c r="E3770" s="9" t="s">
        <v>229</v>
      </c>
      <c r="F3770" s="9" t="s">
        <v>3063</v>
      </c>
      <c r="G3770" s="9">
        <v>0.48</v>
      </c>
      <c r="L3770" s="9">
        <v>42.007925062807701</v>
      </c>
      <c r="M3770" s="9">
        <v>1.8853841158531</v>
      </c>
      <c r="O3770" s="9">
        <v>0</v>
      </c>
      <c r="P3770" s="9">
        <v>7.17</v>
      </c>
      <c r="Q3770" s="9">
        <v>0</v>
      </c>
      <c r="R3770" s="9" t="s">
        <v>393</v>
      </c>
      <c r="S3770" s="9" t="s">
        <v>15867</v>
      </c>
    </row>
    <row r="3771" spans="1:20" hidden="1" x14ac:dyDescent="0.2">
      <c r="A3771" s="9">
        <v>3958</v>
      </c>
      <c r="B3771" s="9" t="s">
        <v>15868</v>
      </c>
      <c r="C3771" s="9" t="s">
        <v>792</v>
      </c>
      <c r="D3771" s="9" t="s">
        <v>985</v>
      </c>
      <c r="E3771" s="9" t="s">
        <v>229</v>
      </c>
      <c r="F3771" s="9" t="s">
        <v>3063</v>
      </c>
      <c r="G3771" s="9">
        <v>0.31</v>
      </c>
      <c r="L3771" s="9">
        <v>42.058922489110799</v>
      </c>
      <c r="M3771" s="9">
        <v>2.2547625996195499</v>
      </c>
      <c r="O3771" s="9">
        <v>0</v>
      </c>
      <c r="P3771" s="9">
        <v>6.46</v>
      </c>
      <c r="Q3771" s="9">
        <v>0</v>
      </c>
      <c r="R3771" s="9" t="s">
        <v>393</v>
      </c>
      <c r="S3771" s="9" t="s">
        <v>15869</v>
      </c>
    </row>
    <row r="3772" spans="1:20" hidden="1" x14ac:dyDescent="0.2">
      <c r="A3772" s="9">
        <v>3959</v>
      </c>
      <c r="B3772" s="9" t="s">
        <v>15870</v>
      </c>
      <c r="C3772" s="9" t="s">
        <v>792</v>
      </c>
      <c r="D3772" s="9" t="s">
        <v>985</v>
      </c>
      <c r="E3772" s="9" t="s">
        <v>229</v>
      </c>
      <c r="F3772" s="9" t="s">
        <v>3063</v>
      </c>
      <c r="G3772" s="9">
        <v>0.23200000000000001</v>
      </c>
      <c r="L3772" s="9">
        <v>42.055848994140803</v>
      </c>
      <c r="M3772" s="9">
        <v>2.2434022009209098</v>
      </c>
      <c r="O3772" s="9">
        <v>0</v>
      </c>
      <c r="P3772" s="9">
        <v>0</v>
      </c>
      <c r="Q3772" s="9">
        <v>0</v>
      </c>
      <c r="R3772" s="9" t="s">
        <v>393</v>
      </c>
      <c r="S3772" s="9" t="s">
        <v>15871</v>
      </c>
    </row>
    <row r="3773" spans="1:20" hidden="1" x14ac:dyDescent="0.2">
      <c r="A3773" s="9">
        <v>3960</v>
      </c>
      <c r="B3773" s="9" t="s">
        <v>15872</v>
      </c>
      <c r="C3773" s="9" t="s">
        <v>792</v>
      </c>
      <c r="D3773" s="9" t="s">
        <v>985</v>
      </c>
      <c r="E3773" s="9" t="s">
        <v>229</v>
      </c>
      <c r="F3773" s="9" t="s">
        <v>3063</v>
      </c>
      <c r="G3773" s="9">
        <v>0.1</v>
      </c>
      <c r="L3773" s="9">
        <v>42.2316007476241</v>
      </c>
      <c r="M3773" s="9">
        <v>2.28146795718789</v>
      </c>
      <c r="O3773" s="9">
        <v>0</v>
      </c>
      <c r="P3773" s="9">
        <v>0</v>
      </c>
      <c r="Q3773" s="9">
        <v>0</v>
      </c>
      <c r="R3773" s="9" t="s">
        <v>393</v>
      </c>
      <c r="S3773" s="9" t="s">
        <v>15873</v>
      </c>
    </row>
    <row r="3774" spans="1:20" hidden="1" x14ac:dyDescent="0.2">
      <c r="A3774" s="9">
        <v>3961</v>
      </c>
      <c r="B3774" s="9" t="s">
        <v>15874</v>
      </c>
      <c r="C3774" s="9" t="s">
        <v>792</v>
      </c>
      <c r="D3774" s="9" t="s">
        <v>846</v>
      </c>
      <c r="E3774" s="9" t="s">
        <v>794</v>
      </c>
      <c r="F3774" s="9" t="s">
        <v>3063</v>
      </c>
      <c r="G3774" s="9">
        <v>75</v>
      </c>
      <c r="L3774" s="9">
        <v>39.545417</v>
      </c>
      <c r="M3774" s="9">
        <v>-1.5029170000000001</v>
      </c>
      <c r="N3774" s="9">
        <v>7.32</v>
      </c>
      <c r="O3774" s="9">
        <v>852</v>
      </c>
      <c r="P3774" s="9">
        <v>236.46465951673301</v>
      </c>
      <c r="Q3774" s="9">
        <v>549</v>
      </c>
      <c r="R3774" s="9" t="s">
        <v>393</v>
      </c>
      <c r="S3774" s="9" t="s">
        <v>15875</v>
      </c>
    </row>
    <row r="3775" spans="1:20" hidden="1" x14ac:dyDescent="0.2">
      <c r="A3775" s="9">
        <v>3962</v>
      </c>
      <c r="B3775" s="9" t="s">
        <v>15876</v>
      </c>
      <c r="C3775" s="9" t="s">
        <v>792</v>
      </c>
      <c r="D3775" s="9" t="s">
        <v>846</v>
      </c>
      <c r="E3775" s="9" t="s">
        <v>794</v>
      </c>
      <c r="F3775" s="9" t="s">
        <v>3063</v>
      </c>
      <c r="G3775" s="9">
        <v>284</v>
      </c>
      <c r="L3775" s="9">
        <v>39.242198999999999</v>
      </c>
      <c r="M3775" s="9">
        <v>-0.87819999999999998</v>
      </c>
      <c r="O3775" s="9">
        <v>0</v>
      </c>
      <c r="P3775" s="9">
        <v>0</v>
      </c>
      <c r="Q3775" s="9">
        <v>0</v>
      </c>
      <c r="R3775" s="9" t="s">
        <v>393</v>
      </c>
      <c r="S3775" s="9" t="s">
        <v>15877</v>
      </c>
    </row>
    <row r="3776" spans="1:20" hidden="1" x14ac:dyDescent="0.2">
      <c r="A3776" s="9">
        <v>3963</v>
      </c>
      <c r="B3776" s="9" t="s">
        <v>15878</v>
      </c>
      <c r="C3776" s="9" t="s">
        <v>792</v>
      </c>
      <c r="D3776" s="9" t="s">
        <v>846</v>
      </c>
      <c r="E3776" s="9" t="s">
        <v>794</v>
      </c>
      <c r="F3776" s="9" t="s">
        <v>3338</v>
      </c>
      <c r="G3776" s="9">
        <v>30</v>
      </c>
      <c r="L3776" s="9">
        <v>47.841250000000002</v>
      </c>
      <c r="M3776" s="9">
        <v>27.225417</v>
      </c>
      <c r="O3776" s="9">
        <v>1290</v>
      </c>
      <c r="P3776" s="9">
        <v>43</v>
      </c>
      <c r="Q3776" s="9">
        <v>0</v>
      </c>
      <c r="R3776" s="9" t="s">
        <v>393</v>
      </c>
      <c r="S3776" s="9" t="s">
        <v>15879</v>
      </c>
    </row>
    <row r="3777" spans="1:19" hidden="1" x14ac:dyDescent="0.2">
      <c r="A3777" s="9">
        <v>3964</v>
      </c>
      <c r="B3777" s="9" t="s">
        <v>15880</v>
      </c>
      <c r="C3777" s="9" t="s">
        <v>792</v>
      </c>
      <c r="D3777" s="9" t="s">
        <v>985</v>
      </c>
      <c r="E3777" s="9" t="s">
        <v>229</v>
      </c>
      <c r="F3777" s="9" t="s">
        <v>3338</v>
      </c>
      <c r="G3777" s="9">
        <v>14</v>
      </c>
      <c r="L3777" s="9">
        <v>46.770212999999998</v>
      </c>
      <c r="M3777" s="9">
        <v>26.619119999999999</v>
      </c>
      <c r="O3777" s="9">
        <v>0</v>
      </c>
      <c r="P3777" s="9">
        <v>0</v>
      </c>
      <c r="Q3777" s="9">
        <v>0</v>
      </c>
      <c r="R3777" s="9" t="s">
        <v>393</v>
      </c>
      <c r="S3777" s="9" t="s">
        <v>15881</v>
      </c>
    </row>
    <row r="3778" spans="1:19" hidden="1" x14ac:dyDescent="0.2">
      <c r="A3778" s="9">
        <v>3965</v>
      </c>
      <c r="B3778" s="9" t="s">
        <v>15882</v>
      </c>
      <c r="C3778" s="9" t="s">
        <v>792</v>
      </c>
      <c r="D3778" s="9" t="s">
        <v>985</v>
      </c>
      <c r="E3778" s="9" t="s">
        <v>229</v>
      </c>
      <c r="F3778" s="9" t="s">
        <v>565</v>
      </c>
      <c r="G3778" s="9">
        <v>8.5000000000000006E-2</v>
      </c>
      <c r="L3778" s="9">
        <v>49.171543</v>
      </c>
      <c r="M3778" s="9">
        <v>10.045311999999999</v>
      </c>
      <c r="O3778" s="9">
        <v>0</v>
      </c>
      <c r="P3778" s="9">
        <v>0</v>
      </c>
      <c r="Q3778" s="9">
        <v>0</v>
      </c>
      <c r="R3778" s="9" t="s">
        <v>393</v>
      </c>
      <c r="S3778" s="9" t="s">
        <v>15883</v>
      </c>
    </row>
    <row r="3779" spans="1:19" hidden="1" x14ac:dyDescent="0.2">
      <c r="A3779" s="9">
        <v>3966</v>
      </c>
      <c r="B3779" s="9" t="s">
        <v>15884</v>
      </c>
      <c r="C3779" s="9" t="s">
        <v>792</v>
      </c>
      <c r="D3779" s="9" t="s">
        <v>985</v>
      </c>
      <c r="E3779" s="9" t="s">
        <v>229</v>
      </c>
      <c r="F3779" s="9" t="s">
        <v>598</v>
      </c>
      <c r="G3779" s="9">
        <v>41</v>
      </c>
      <c r="L3779" s="9">
        <v>46.15</v>
      </c>
      <c r="M3779" s="9">
        <v>8.3000000000000007</v>
      </c>
      <c r="O3779" s="9">
        <v>0</v>
      </c>
      <c r="P3779" s="9">
        <v>0</v>
      </c>
      <c r="Q3779" s="9">
        <v>0</v>
      </c>
      <c r="R3779" s="9" t="s">
        <v>393</v>
      </c>
      <c r="S3779" s="9" t="s">
        <v>15885</v>
      </c>
    </row>
    <row r="3780" spans="1:19" hidden="1" x14ac:dyDescent="0.2">
      <c r="A3780" s="9">
        <v>3967</v>
      </c>
      <c r="B3780" s="9" t="s">
        <v>15886</v>
      </c>
      <c r="C3780" s="9" t="s">
        <v>792</v>
      </c>
      <c r="D3780" s="9" t="s">
        <v>985</v>
      </c>
      <c r="E3780" s="9" t="s">
        <v>229</v>
      </c>
      <c r="F3780" s="9" t="s">
        <v>3063</v>
      </c>
      <c r="G3780" s="9">
        <v>0.20755000000000001</v>
      </c>
      <c r="L3780" s="9">
        <v>42.319638465185399</v>
      </c>
      <c r="M3780" s="9">
        <v>2.3806947969594501</v>
      </c>
      <c r="O3780" s="9">
        <v>0</v>
      </c>
      <c r="P3780" s="9">
        <v>0</v>
      </c>
      <c r="Q3780" s="9">
        <v>0</v>
      </c>
      <c r="R3780" s="9" t="s">
        <v>393</v>
      </c>
      <c r="S3780" s="9" t="s">
        <v>15887</v>
      </c>
    </row>
    <row r="3781" spans="1:19" hidden="1" x14ac:dyDescent="0.2">
      <c r="A3781" s="9">
        <v>3968</v>
      </c>
      <c r="B3781" s="9" t="s">
        <v>15888</v>
      </c>
      <c r="C3781" s="9" t="s">
        <v>792</v>
      </c>
      <c r="D3781" s="9" t="s">
        <v>985</v>
      </c>
      <c r="E3781" s="9" t="s">
        <v>229</v>
      </c>
      <c r="F3781" s="9" t="s">
        <v>3338</v>
      </c>
      <c r="G3781" s="9">
        <v>4.8</v>
      </c>
      <c r="L3781" s="9">
        <v>45.436419999999998</v>
      </c>
      <c r="M3781" s="9">
        <v>24.579879999999999</v>
      </c>
      <c r="O3781" s="9">
        <v>0</v>
      </c>
      <c r="P3781" s="9">
        <v>0</v>
      </c>
      <c r="Q3781" s="9">
        <v>0</v>
      </c>
      <c r="R3781" s="9" t="s">
        <v>393</v>
      </c>
      <c r="S3781" s="9" t="s">
        <v>15889</v>
      </c>
    </row>
    <row r="3782" spans="1:19" hidden="1" x14ac:dyDescent="0.2">
      <c r="A3782" s="9">
        <v>3969</v>
      </c>
      <c r="B3782" s="9" t="s">
        <v>15890</v>
      </c>
      <c r="C3782" s="9" t="s">
        <v>792</v>
      </c>
      <c r="D3782" s="9" t="s">
        <v>985</v>
      </c>
      <c r="E3782" s="9" t="s">
        <v>229</v>
      </c>
      <c r="F3782" s="9" t="s">
        <v>3338</v>
      </c>
      <c r="G3782" s="9">
        <v>7.7</v>
      </c>
      <c r="L3782" s="9">
        <v>45.144537</v>
      </c>
      <c r="M3782" s="9">
        <v>24.670473000000001</v>
      </c>
      <c r="O3782" s="9">
        <v>0</v>
      </c>
      <c r="P3782" s="9">
        <v>0</v>
      </c>
      <c r="Q3782" s="9">
        <v>0</v>
      </c>
      <c r="R3782" s="9" t="s">
        <v>393</v>
      </c>
      <c r="S3782" s="9" t="s">
        <v>15891</v>
      </c>
    </row>
    <row r="3783" spans="1:19" hidden="1" x14ac:dyDescent="0.2">
      <c r="A3783" s="9">
        <v>3970</v>
      </c>
      <c r="B3783" s="9" t="s">
        <v>15892</v>
      </c>
      <c r="C3783" s="9" t="s">
        <v>792</v>
      </c>
      <c r="D3783" s="9" t="s">
        <v>846</v>
      </c>
      <c r="E3783" s="9" t="s">
        <v>794</v>
      </c>
      <c r="F3783" s="9" t="s">
        <v>847</v>
      </c>
      <c r="G3783" s="9">
        <v>26</v>
      </c>
      <c r="L3783" s="9">
        <v>64.607742000000002</v>
      </c>
      <c r="M3783" s="9">
        <v>15.465790999999999</v>
      </c>
      <c r="O3783" s="9">
        <v>337</v>
      </c>
      <c r="P3783" s="9">
        <v>45</v>
      </c>
      <c r="Q3783" s="9">
        <v>0</v>
      </c>
      <c r="R3783" s="9" t="s">
        <v>393</v>
      </c>
      <c r="S3783" s="9" t="s">
        <v>15893</v>
      </c>
    </row>
    <row r="3784" spans="1:19" hidden="1" x14ac:dyDescent="0.2">
      <c r="A3784" s="9">
        <v>3971</v>
      </c>
      <c r="B3784" s="9" t="s">
        <v>15894</v>
      </c>
      <c r="C3784" s="9" t="s">
        <v>792</v>
      </c>
      <c r="D3784" s="9" t="s">
        <v>846</v>
      </c>
      <c r="E3784" s="9" t="s">
        <v>794</v>
      </c>
      <c r="F3784" s="9" t="s">
        <v>3338</v>
      </c>
      <c r="G3784" s="9">
        <v>37</v>
      </c>
      <c r="L3784" s="9">
        <v>45.178750000000001</v>
      </c>
      <c r="M3784" s="9">
        <v>24.369582999999999</v>
      </c>
      <c r="O3784" s="9">
        <v>11.2</v>
      </c>
      <c r="P3784" s="9">
        <v>29</v>
      </c>
      <c r="Q3784" s="9">
        <v>0</v>
      </c>
      <c r="R3784" s="9" t="s">
        <v>393</v>
      </c>
      <c r="S3784" s="9" t="s">
        <v>15895</v>
      </c>
    </row>
    <row r="3785" spans="1:19" hidden="1" x14ac:dyDescent="0.2">
      <c r="A3785" s="9">
        <v>3972</v>
      </c>
      <c r="B3785" s="9" t="s">
        <v>15896</v>
      </c>
      <c r="C3785" s="9" t="s">
        <v>792</v>
      </c>
      <c r="D3785" s="9" t="s">
        <v>846</v>
      </c>
      <c r="E3785" s="9" t="s">
        <v>794</v>
      </c>
      <c r="F3785" s="9" t="s">
        <v>576</v>
      </c>
      <c r="G3785" s="9">
        <v>5</v>
      </c>
      <c r="L3785" s="9">
        <v>48.257998999999998</v>
      </c>
      <c r="M3785" s="9">
        <v>16.389999</v>
      </c>
      <c r="O3785" s="9">
        <v>0</v>
      </c>
      <c r="P3785" s="9">
        <v>0</v>
      </c>
      <c r="Q3785" s="9">
        <v>0</v>
      </c>
      <c r="R3785" s="9" t="s">
        <v>393</v>
      </c>
      <c r="S3785" s="9" t="s">
        <v>15897</v>
      </c>
    </row>
    <row r="3786" spans="1:19" hidden="1" x14ac:dyDescent="0.2">
      <c r="A3786" s="9">
        <v>3973</v>
      </c>
      <c r="B3786" s="9" t="s">
        <v>15898</v>
      </c>
      <c r="C3786" s="9" t="s">
        <v>792</v>
      </c>
      <c r="D3786" s="9" t="s">
        <v>985</v>
      </c>
      <c r="E3786" s="9" t="s">
        <v>229</v>
      </c>
      <c r="F3786" s="9" t="s">
        <v>598</v>
      </c>
      <c r="G3786" s="9">
        <v>3.06</v>
      </c>
      <c r="L3786" s="9">
        <v>45.983091999999999</v>
      </c>
      <c r="M3786" s="9">
        <v>10.100059999999999</v>
      </c>
      <c r="O3786" s="9">
        <v>0</v>
      </c>
      <c r="P3786" s="9">
        <v>0</v>
      </c>
      <c r="Q3786" s="9">
        <v>0</v>
      </c>
      <c r="R3786" s="9" t="s">
        <v>393</v>
      </c>
      <c r="S3786" s="9" t="s">
        <v>15899</v>
      </c>
    </row>
    <row r="3787" spans="1:19" hidden="1" x14ac:dyDescent="0.2">
      <c r="A3787" s="9">
        <v>3974</v>
      </c>
      <c r="B3787" s="9" t="s">
        <v>15900</v>
      </c>
      <c r="C3787" s="9" t="s">
        <v>792</v>
      </c>
      <c r="D3787" s="9" t="s">
        <v>846</v>
      </c>
      <c r="E3787" s="9" t="s">
        <v>794</v>
      </c>
      <c r="F3787" s="9" t="s">
        <v>576</v>
      </c>
      <c r="G3787" s="9">
        <v>24</v>
      </c>
      <c r="L3787" s="9">
        <v>47.516666700000002</v>
      </c>
      <c r="M3787" s="9">
        <v>12.8333333</v>
      </c>
      <c r="O3787" s="9">
        <v>0</v>
      </c>
      <c r="P3787" s="9">
        <v>0</v>
      </c>
      <c r="Q3787" s="9">
        <v>0</v>
      </c>
      <c r="R3787" s="9" t="s">
        <v>393</v>
      </c>
      <c r="S3787" s="9" t="s">
        <v>15901</v>
      </c>
    </row>
    <row r="3788" spans="1:19" hidden="1" x14ac:dyDescent="0.2">
      <c r="A3788" s="9">
        <v>3975</v>
      </c>
      <c r="B3788" s="9" t="s">
        <v>7220</v>
      </c>
      <c r="C3788" s="9" t="s">
        <v>792</v>
      </c>
      <c r="D3788" s="9" t="s">
        <v>846</v>
      </c>
      <c r="E3788" s="9" t="s">
        <v>794</v>
      </c>
      <c r="F3788" s="9" t="s">
        <v>576</v>
      </c>
      <c r="G3788" s="9">
        <v>11</v>
      </c>
      <c r="L3788" s="9">
        <v>47.41</v>
      </c>
      <c r="M3788" s="9">
        <v>15.214</v>
      </c>
      <c r="O3788" s="9">
        <v>0</v>
      </c>
      <c r="P3788" s="9">
        <v>0</v>
      </c>
      <c r="Q3788" s="9">
        <v>0</v>
      </c>
      <c r="R3788" s="9" t="s">
        <v>393</v>
      </c>
      <c r="S3788" s="9" t="s">
        <v>15902</v>
      </c>
    </row>
    <row r="3789" spans="1:19" hidden="1" x14ac:dyDescent="0.2">
      <c r="A3789" s="9">
        <v>3976</v>
      </c>
      <c r="B3789" s="9" t="s">
        <v>15903</v>
      </c>
      <c r="C3789" s="9" t="s">
        <v>792</v>
      </c>
      <c r="D3789" s="9" t="s">
        <v>846</v>
      </c>
      <c r="E3789" s="9" t="s">
        <v>794</v>
      </c>
      <c r="F3789" s="9" t="s">
        <v>3338</v>
      </c>
      <c r="G3789" s="9">
        <v>16</v>
      </c>
      <c r="L3789" s="9">
        <v>45.309725999999998</v>
      </c>
      <c r="M3789" s="9">
        <v>25.418143000000001</v>
      </c>
      <c r="O3789" s="9">
        <v>0</v>
      </c>
      <c r="P3789" s="9">
        <v>0</v>
      </c>
      <c r="Q3789" s="9">
        <v>0</v>
      </c>
      <c r="R3789" s="9" t="s">
        <v>393</v>
      </c>
      <c r="S3789" s="9" t="s">
        <v>15904</v>
      </c>
    </row>
    <row r="3790" spans="1:19" hidden="1" x14ac:dyDescent="0.2">
      <c r="A3790" s="9">
        <v>3977</v>
      </c>
      <c r="B3790" s="9" t="s">
        <v>15905</v>
      </c>
      <c r="C3790" s="9" t="s">
        <v>792</v>
      </c>
      <c r="D3790" s="9" t="s">
        <v>985</v>
      </c>
      <c r="E3790" s="9" t="s">
        <v>229</v>
      </c>
      <c r="F3790" s="9" t="s">
        <v>3063</v>
      </c>
      <c r="G3790" s="9">
        <v>0.20899999999999999</v>
      </c>
      <c r="L3790" s="9">
        <v>41.997008863188398</v>
      </c>
      <c r="M3790" s="9">
        <v>2.2655310207524102</v>
      </c>
      <c r="O3790" s="9">
        <v>0</v>
      </c>
      <c r="P3790" s="9">
        <v>0</v>
      </c>
      <c r="Q3790" s="9">
        <v>0</v>
      </c>
      <c r="R3790" s="9" t="s">
        <v>393</v>
      </c>
      <c r="S3790" s="9" t="s">
        <v>15906</v>
      </c>
    </row>
    <row r="3791" spans="1:19" hidden="1" x14ac:dyDescent="0.2">
      <c r="A3791" s="9">
        <v>3978</v>
      </c>
      <c r="B3791" s="9" t="s">
        <v>15907</v>
      </c>
      <c r="C3791" s="9" t="s">
        <v>792</v>
      </c>
      <c r="D3791" s="9" t="s">
        <v>846</v>
      </c>
      <c r="E3791" s="9" t="s">
        <v>794</v>
      </c>
      <c r="F3791" s="9" t="s">
        <v>576</v>
      </c>
      <c r="G3791" s="9">
        <v>9</v>
      </c>
      <c r="L3791" s="9">
        <v>47.02</v>
      </c>
      <c r="M3791" s="9">
        <v>12.362</v>
      </c>
      <c r="O3791" s="9">
        <v>0</v>
      </c>
      <c r="P3791" s="9">
        <v>0</v>
      </c>
      <c r="Q3791" s="9">
        <v>0</v>
      </c>
      <c r="R3791" s="9" t="s">
        <v>393</v>
      </c>
      <c r="S3791" s="9" t="s">
        <v>15908</v>
      </c>
    </row>
    <row r="3792" spans="1:19" hidden="1" x14ac:dyDescent="0.2">
      <c r="A3792" s="9">
        <v>3979</v>
      </c>
      <c r="B3792" s="9" t="s">
        <v>15909</v>
      </c>
      <c r="C3792" s="9" t="s">
        <v>792</v>
      </c>
      <c r="D3792" s="9" t="s">
        <v>846</v>
      </c>
      <c r="E3792" s="9" t="s">
        <v>794</v>
      </c>
      <c r="F3792" s="9" t="s">
        <v>3338</v>
      </c>
      <c r="G3792" s="9">
        <v>53</v>
      </c>
      <c r="L3792" s="9">
        <v>44.177917000000001</v>
      </c>
      <c r="M3792" s="9">
        <v>24.483750000000001</v>
      </c>
      <c r="O3792" s="9">
        <v>76</v>
      </c>
      <c r="P3792" s="9">
        <v>34</v>
      </c>
      <c r="Q3792" s="9">
        <v>0</v>
      </c>
      <c r="R3792" s="9" t="s">
        <v>393</v>
      </c>
      <c r="S3792" s="9" t="s">
        <v>15910</v>
      </c>
    </row>
    <row r="3793" spans="1:19" hidden="1" x14ac:dyDescent="0.2">
      <c r="A3793" s="9">
        <v>3980</v>
      </c>
      <c r="B3793" s="9" t="s">
        <v>15911</v>
      </c>
      <c r="C3793" s="9" t="s">
        <v>792</v>
      </c>
      <c r="D3793" s="9" t="s">
        <v>846</v>
      </c>
      <c r="E3793" s="9" t="s">
        <v>794</v>
      </c>
      <c r="F3793" s="9" t="s">
        <v>3338</v>
      </c>
      <c r="G3793" s="9">
        <v>45</v>
      </c>
      <c r="L3793" s="9">
        <v>44.682917000000003</v>
      </c>
      <c r="M3793" s="9">
        <v>24.292083000000002</v>
      </c>
      <c r="O3793" s="9">
        <v>40</v>
      </c>
      <c r="P3793" s="9">
        <v>32</v>
      </c>
      <c r="Q3793" s="9">
        <v>0</v>
      </c>
      <c r="R3793" s="9" t="s">
        <v>393</v>
      </c>
      <c r="S3793" s="9" t="s">
        <v>15912</v>
      </c>
    </row>
    <row r="3794" spans="1:19" hidden="1" x14ac:dyDescent="0.2">
      <c r="A3794" s="9">
        <v>3981</v>
      </c>
      <c r="B3794" s="9" t="s">
        <v>15913</v>
      </c>
      <c r="C3794" s="9" t="s">
        <v>792</v>
      </c>
      <c r="D3794" s="9" t="s">
        <v>985</v>
      </c>
      <c r="E3794" s="9" t="s">
        <v>229</v>
      </c>
      <c r="F3794" s="9" t="s">
        <v>3338</v>
      </c>
      <c r="G3794" s="9">
        <v>7.7</v>
      </c>
      <c r="L3794" s="9">
        <v>45.330260000000003</v>
      </c>
      <c r="M3794" s="9">
        <v>25.163888</v>
      </c>
      <c r="O3794" s="9">
        <v>0</v>
      </c>
      <c r="P3794" s="9">
        <v>0</v>
      </c>
      <c r="Q3794" s="9">
        <v>0</v>
      </c>
      <c r="R3794" s="9" t="s">
        <v>393</v>
      </c>
      <c r="S3794" s="9" t="s">
        <v>15914</v>
      </c>
    </row>
    <row r="3795" spans="1:19" hidden="1" x14ac:dyDescent="0.2">
      <c r="A3795" s="9">
        <v>3982</v>
      </c>
      <c r="B3795" s="9" t="s">
        <v>15915</v>
      </c>
      <c r="C3795" s="9" t="s">
        <v>792</v>
      </c>
      <c r="D3795" s="9" t="s">
        <v>985</v>
      </c>
      <c r="E3795" s="9" t="s">
        <v>229</v>
      </c>
      <c r="F3795" s="9" t="s">
        <v>565</v>
      </c>
      <c r="G3795" s="9">
        <v>5.5E-2</v>
      </c>
      <c r="L3795" s="9">
        <v>51.161073000000002</v>
      </c>
      <c r="M3795" s="9">
        <v>11.116073</v>
      </c>
      <c r="O3795" s="9">
        <v>0</v>
      </c>
      <c r="P3795" s="9">
        <v>0</v>
      </c>
      <c r="Q3795" s="9">
        <v>0</v>
      </c>
      <c r="R3795" s="9" t="s">
        <v>393</v>
      </c>
      <c r="S3795" s="9" t="s">
        <v>15916</v>
      </c>
    </row>
    <row r="3796" spans="1:19" hidden="1" x14ac:dyDescent="0.2">
      <c r="A3796" s="9">
        <v>3983</v>
      </c>
      <c r="B3796" s="9" t="s">
        <v>15917</v>
      </c>
      <c r="C3796" s="9" t="s">
        <v>792</v>
      </c>
      <c r="D3796" s="9" t="s">
        <v>846</v>
      </c>
      <c r="E3796" s="9" t="s">
        <v>794</v>
      </c>
      <c r="F3796" s="9" t="s">
        <v>9610</v>
      </c>
      <c r="G3796" s="9">
        <v>216</v>
      </c>
      <c r="L3796" s="9">
        <v>42.603000999999999</v>
      </c>
      <c r="M3796" s="9">
        <v>18.235001</v>
      </c>
      <c r="O3796" s="9">
        <v>1109</v>
      </c>
      <c r="P3796" s="9">
        <v>272</v>
      </c>
      <c r="Q3796" s="9">
        <v>0</v>
      </c>
      <c r="R3796" s="9" t="s">
        <v>393</v>
      </c>
      <c r="S3796" s="9" t="s">
        <v>15918</v>
      </c>
    </row>
    <row r="3797" spans="1:19" hidden="1" x14ac:dyDescent="0.2">
      <c r="A3797" s="9">
        <v>3984</v>
      </c>
      <c r="B3797" s="9" t="s">
        <v>15919</v>
      </c>
      <c r="C3797" s="9" t="s">
        <v>792</v>
      </c>
      <c r="D3797" s="9" t="s">
        <v>985</v>
      </c>
      <c r="E3797" s="9" t="s">
        <v>229</v>
      </c>
      <c r="F3797" s="9" t="s">
        <v>3063</v>
      </c>
      <c r="G3797" s="9">
        <v>0.04</v>
      </c>
      <c r="L3797" s="9">
        <v>42.061594959596299</v>
      </c>
      <c r="M3797" s="9">
        <v>2.5320518660625502</v>
      </c>
      <c r="O3797" s="9">
        <v>0</v>
      </c>
      <c r="P3797" s="9">
        <v>0</v>
      </c>
      <c r="Q3797" s="9">
        <v>0</v>
      </c>
      <c r="R3797" s="9" t="s">
        <v>393</v>
      </c>
      <c r="S3797" s="9" t="s">
        <v>15920</v>
      </c>
    </row>
    <row r="3798" spans="1:19" hidden="1" x14ac:dyDescent="0.2">
      <c r="A3798" s="9">
        <v>3985</v>
      </c>
      <c r="B3798" s="9" t="s">
        <v>15921</v>
      </c>
      <c r="C3798" s="9" t="s">
        <v>792</v>
      </c>
      <c r="D3798" s="9" t="s">
        <v>985</v>
      </c>
      <c r="E3798" s="9" t="s">
        <v>229</v>
      </c>
      <c r="F3798" s="9" t="s">
        <v>565</v>
      </c>
      <c r="G3798" s="9">
        <v>0.25</v>
      </c>
      <c r="L3798" s="9">
        <v>48.716270000000002</v>
      </c>
      <c r="M3798" s="9">
        <v>9.5479950000000002</v>
      </c>
      <c r="O3798" s="9">
        <v>0</v>
      </c>
      <c r="P3798" s="9">
        <v>0</v>
      </c>
      <c r="Q3798" s="9">
        <v>0</v>
      </c>
      <c r="R3798" s="9" t="s">
        <v>393</v>
      </c>
      <c r="S3798" s="9" t="s">
        <v>15922</v>
      </c>
    </row>
    <row r="3799" spans="1:19" hidden="1" x14ac:dyDescent="0.2">
      <c r="A3799" s="9">
        <v>3986</v>
      </c>
      <c r="B3799" s="9" t="s">
        <v>15923</v>
      </c>
      <c r="C3799" s="9" t="s">
        <v>792</v>
      </c>
      <c r="D3799" s="9" t="s">
        <v>985</v>
      </c>
      <c r="E3799" s="9" t="s">
        <v>229</v>
      </c>
      <c r="F3799" s="9" t="s">
        <v>565</v>
      </c>
      <c r="G3799" s="9">
        <v>3.5999999999999997E-2</v>
      </c>
      <c r="L3799" s="9">
        <v>49.619210000000002</v>
      </c>
      <c r="M3799" s="9">
        <v>8.9946129999999993</v>
      </c>
      <c r="O3799" s="9">
        <v>0</v>
      </c>
      <c r="P3799" s="9">
        <v>0</v>
      </c>
      <c r="Q3799" s="9">
        <v>0</v>
      </c>
      <c r="R3799" s="9" t="s">
        <v>393</v>
      </c>
      <c r="S3799" s="9" t="s">
        <v>15924</v>
      </c>
    </row>
    <row r="3800" spans="1:19" hidden="1" x14ac:dyDescent="0.2">
      <c r="A3800" s="9">
        <v>3987</v>
      </c>
      <c r="B3800" s="9" t="s">
        <v>15925</v>
      </c>
      <c r="C3800" s="9" t="s">
        <v>792</v>
      </c>
      <c r="D3800" s="9" t="s">
        <v>985</v>
      </c>
      <c r="E3800" s="9" t="s">
        <v>229</v>
      </c>
      <c r="F3800" s="9" t="s">
        <v>847</v>
      </c>
      <c r="G3800" s="9">
        <v>60</v>
      </c>
      <c r="L3800" s="9">
        <v>63.690491000000002</v>
      </c>
      <c r="M3800" s="9">
        <v>16.872475000000001</v>
      </c>
      <c r="O3800" s="9">
        <v>0</v>
      </c>
      <c r="P3800" s="9">
        <v>0</v>
      </c>
      <c r="Q3800" s="9">
        <v>0</v>
      </c>
      <c r="R3800" s="9" t="s">
        <v>393</v>
      </c>
      <c r="S3800" s="9" t="s">
        <v>15926</v>
      </c>
    </row>
    <row r="3801" spans="1:19" hidden="1" x14ac:dyDescent="0.2">
      <c r="A3801" s="9">
        <v>3988</v>
      </c>
      <c r="B3801" s="9" t="s">
        <v>15927</v>
      </c>
      <c r="C3801" s="9" t="s">
        <v>792</v>
      </c>
      <c r="D3801" s="9" t="s">
        <v>985</v>
      </c>
      <c r="E3801" s="9" t="s">
        <v>229</v>
      </c>
      <c r="F3801" s="9" t="s">
        <v>598</v>
      </c>
      <c r="G3801" s="9">
        <v>11</v>
      </c>
      <c r="L3801" s="9">
        <v>45.6647544</v>
      </c>
      <c r="M3801" s="9">
        <v>9.4833148000000005</v>
      </c>
      <c r="O3801" s="9">
        <v>0</v>
      </c>
      <c r="P3801" s="9">
        <v>0</v>
      </c>
      <c r="Q3801" s="9">
        <v>0</v>
      </c>
      <c r="R3801" s="9" t="s">
        <v>393</v>
      </c>
      <c r="S3801" s="9" t="s">
        <v>15928</v>
      </c>
    </row>
    <row r="3802" spans="1:19" hidden="1" x14ac:dyDescent="0.2">
      <c r="A3802" s="9">
        <v>3989</v>
      </c>
      <c r="B3802" s="9" t="s">
        <v>15929</v>
      </c>
      <c r="C3802" s="9" t="s">
        <v>792</v>
      </c>
      <c r="D3802" s="9" t="s">
        <v>846</v>
      </c>
      <c r="E3802" s="9" t="s">
        <v>794</v>
      </c>
      <c r="F3802" s="9" t="s">
        <v>598</v>
      </c>
      <c r="G3802" s="9">
        <v>11</v>
      </c>
      <c r="L3802" s="9">
        <v>46.176358999999998</v>
      </c>
      <c r="M3802" s="9">
        <v>9.9821290000000005</v>
      </c>
      <c r="O3802" s="9">
        <v>1</v>
      </c>
      <c r="P3802" s="9">
        <v>232</v>
      </c>
      <c r="Q3802" s="9">
        <v>0</v>
      </c>
      <c r="R3802" s="9" t="s">
        <v>393</v>
      </c>
      <c r="S3802" s="9" t="s">
        <v>15930</v>
      </c>
    </row>
    <row r="3803" spans="1:19" hidden="1" x14ac:dyDescent="0.2">
      <c r="A3803" s="9">
        <v>3990</v>
      </c>
      <c r="B3803" s="9" t="s">
        <v>15931</v>
      </c>
      <c r="C3803" s="9" t="s">
        <v>792</v>
      </c>
      <c r="D3803" s="9" t="s">
        <v>985</v>
      </c>
      <c r="E3803" s="9" t="s">
        <v>229</v>
      </c>
      <c r="F3803" s="9" t="s">
        <v>598</v>
      </c>
      <c r="G3803" s="9">
        <v>62</v>
      </c>
      <c r="L3803" s="9">
        <v>46.160817000000002</v>
      </c>
      <c r="M3803" s="9">
        <v>10.086202</v>
      </c>
      <c r="O3803" s="9">
        <v>0</v>
      </c>
      <c r="P3803" s="9">
        <v>0</v>
      </c>
      <c r="Q3803" s="9">
        <v>0</v>
      </c>
      <c r="R3803" s="9" t="s">
        <v>393</v>
      </c>
      <c r="S3803" s="9" t="s">
        <v>15932</v>
      </c>
    </row>
    <row r="3804" spans="1:19" hidden="1" x14ac:dyDescent="0.2">
      <c r="A3804" s="9">
        <v>3991</v>
      </c>
      <c r="B3804" s="9" t="s">
        <v>15933</v>
      </c>
      <c r="C3804" s="9" t="s">
        <v>792</v>
      </c>
      <c r="D3804" s="9" t="s">
        <v>846</v>
      </c>
      <c r="E3804" s="9" t="s">
        <v>794</v>
      </c>
      <c r="F3804" s="9" t="s">
        <v>598</v>
      </c>
      <c r="G3804" s="9">
        <v>60</v>
      </c>
      <c r="L3804" s="9">
        <v>46.171156000000003</v>
      </c>
      <c r="M3804" s="9">
        <v>10.061450000000001</v>
      </c>
      <c r="O3804" s="9">
        <v>50</v>
      </c>
      <c r="P3804" s="9">
        <v>137</v>
      </c>
      <c r="Q3804" s="9">
        <v>0</v>
      </c>
      <c r="R3804" s="9" t="s">
        <v>393</v>
      </c>
      <c r="S3804" s="9" t="s">
        <v>15934</v>
      </c>
    </row>
    <row r="3805" spans="1:19" hidden="1" x14ac:dyDescent="0.2">
      <c r="A3805" s="9">
        <v>3992</v>
      </c>
      <c r="B3805" s="9" t="s">
        <v>15935</v>
      </c>
      <c r="C3805" s="9" t="s">
        <v>792</v>
      </c>
      <c r="D3805" s="9" t="s">
        <v>846</v>
      </c>
      <c r="E3805" s="9" t="s">
        <v>794</v>
      </c>
      <c r="F3805" s="9" t="s">
        <v>598</v>
      </c>
      <c r="G3805" s="9">
        <v>2</v>
      </c>
      <c r="L3805" s="9">
        <v>46.150244000000001</v>
      </c>
      <c r="M3805" s="9">
        <v>9.8184590000000007</v>
      </c>
      <c r="O3805" s="9">
        <v>5</v>
      </c>
      <c r="P3805" s="9">
        <v>342</v>
      </c>
      <c r="Q3805" s="9">
        <v>0</v>
      </c>
      <c r="R3805" s="9" t="s">
        <v>393</v>
      </c>
      <c r="S3805" s="9" t="s">
        <v>15936</v>
      </c>
    </row>
    <row r="3806" spans="1:19" hidden="1" x14ac:dyDescent="0.2">
      <c r="A3806" s="9">
        <v>3993</v>
      </c>
      <c r="B3806" s="9" t="s">
        <v>15937</v>
      </c>
      <c r="C3806" s="9" t="s">
        <v>792</v>
      </c>
      <c r="D3806" s="9" t="s">
        <v>985</v>
      </c>
      <c r="E3806" s="9" t="s">
        <v>229</v>
      </c>
      <c r="F3806" s="9" t="s">
        <v>598</v>
      </c>
      <c r="G3806" s="9">
        <v>60</v>
      </c>
      <c r="L3806" s="9">
        <v>46.161206</v>
      </c>
      <c r="M3806" s="9">
        <v>10.352905</v>
      </c>
      <c r="O3806" s="9">
        <v>0</v>
      </c>
      <c r="P3806" s="9">
        <v>0</v>
      </c>
      <c r="Q3806" s="9">
        <v>0</v>
      </c>
      <c r="R3806" s="9" t="s">
        <v>393</v>
      </c>
      <c r="S3806" s="9" t="s">
        <v>15938</v>
      </c>
    </row>
    <row r="3807" spans="1:19" hidden="1" x14ac:dyDescent="0.2">
      <c r="A3807" s="9">
        <v>3994</v>
      </c>
      <c r="B3807" s="9" t="s">
        <v>15939</v>
      </c>
      <c r="C3807" s="9" t="s">
        <v>792</v>
      </c>
      <c r="D3807" s="9" t="s">
        <v>793</v>
      </c>
      <c r="E3807" s="9" t="s">
        <v>794</v>
      </c>
      <c r="F3807" s="9" t="s">
        <v>598</v>
      </c>
      <c r="G3807" s="9">
        <v>12.9</v>
      </c>
      <c r="L3807" s="9">
        <v>46.159345999999999</v>
      </c>
      <c r="M3807" s="9">
        <v>9.9303369999999997</v>
      </c>
      <c r="O3807" s="9">
        <v>11</v>
      </c>
      <c r="P3807" s="9">
        <v>0</v>
      </c>
      <c r="Q3807" s="9">
        <v>0</v>
      </c>
      <c r="R3807" s="9" t="s">
        <v>393</v>
      </c>
      <c r="S3807" s="9" t="s">
        <v>15940</v>
      </c>
    </row>
    <row r="3808" spans="1:19" hidden="1" x14ac:dyDescent="0.2">
      <c r="A3808" s="9">
        <v>3995</v>
      </c>
      <c r="B3808" s="9" t="s">
        <v>15941</v>
      </c>
      <c r="C3808" s="9" t="s">
        <v>792</v>
      </c>
      <c r="D3808" s="9" t="s">
        <v>846</v>
      </c>
      <c r="E3808" s="9" t="s">
        <v>794</v>
      </c>
      <c r="F3808" s="9" t="s">
        <v>847</v>
      </c>
      <c r="G3808" s="9">
        <v>60</v>
      </c>
      <c r="L3808" s="9">
        <v>63.356465</v>
      </c>
      <c r="M3808" s="9">
        <v>16.597823000000002</v>
      </c>
      <c r="O3808" s="9">
        <v>0</v>
      </c>
      <c r="P3808" s="9">
        <v>0</v>
      </c>
      <c r="Q3808" s="9">
        <v>0</v>
      </c>
      <c r="R3808" s="9" t="s">
        <v>393</v>
      </c>
      <c r="S3808" s="9" t="s">
        <v>15942</v>
      </c>
    </row>
    <row r="3809" spans="1:20" hidden="1" x14ac:dyDescent="0.2">
      <c r="A3809" s="9">
        <v>3996</v>
      </c>
      <c r="B3809" s="9" t="s">
        <v>15943</v>
      </c>
      <c r="C3809" s="9" t="s">
        <v>792</v>
      </c>
      <c r="D3809" s="9" t="s">
        <v>985</v>
      </c>
      <c r="E3809" s="9" t="s">
        <v>229</v>
      </c>
      <c r="F3809" s="9" t="s">
        <v>565</v>
      </c>
      <c r="G3809" s="9">
        <v>7.4999999999999997E-2</v>
      </c>
      <c r="L3809" s="9">
        <v>48.320230000000002</v>
      </c>
      <c r="M3809" s="9">
        <v>10.492940000000001</v>
      </c>
      <c r="O3809" s="9">
        <v>0</v>
      </c>
      <c r="P3809" s="9">
        <v>0</v>
      </c>
      <c r="Q3809" s="9">
        <v>0</v>
      </c>
      <c r="R3809" s="9" t="s">
        <v>393</v>
      </c>
      <c r="S3809" s="9" t="s">
        <v>15944</v>
      </c>
    </row>
    <row r="3810" spans="1:20" hidden="1" x14ac:dyDescent="0.2">
      <c r="A3810" s="9">
        <v>3997</v>
      </c>
      <c r="B3810" s="9" t="s">
        <v>15945</v>
      </c>
      <c r="C3810" s="9" t="s">
        <v>792</v>
      </c>
      <c r="D3810" s="9" t="s">
        <v>985</v>
      </c>
      <c r="E3810" s="9" t="s">
        <v>229</v>
      </c>
      <c r="F3810" s="9" t="s">
        <v>565</v>
      </c>
      <c r="G3810" s="9">
        <v>0.1</v>
      </c>
      <c r="L3810" s="9">
        <v>50.466700000000003</v>
      </c>
      <c r="M3810" s="9">
        <v>12.783329999999999</v>
      </c>
      <c r="O3810" s="9">
        <v>0</v>
      </c>
      <c r="P3810" s="9">
        <v>0</v>
      </c>
      <c r="Q3810" s="9">
        <v>0</v>
      </c>
      <c r="R3810" s="9" t="s">
        <v>393</v>
      </c>
      <c r="S3810" s="9" t="s">
        <v>15946</v>
      </c>
    </row>
    <row r="3811" spans="1:20" hidden="1" x14ac:dyDescent="0.2">
      <c r="A3811" s="9">
        <v>3998</v>
      </c>
      <c r="B3811" s="9" t="s">
        <v>15947</v>
      </c>
      <c r="C3811" s="9" t="s">
        <v>792</v>
      </c>
      <c r="D3811" s="9" t="s">
        <v>985</v>
      </c>
      <c r="E3811" s="9" t="s">
        <v>229</v>
      </c>
      <c r="F3811" s="9" t="s">
        <v>565</v>
      </c>
      <c r="G3811" s="9">
        <v>0.63700000000000001</v>
      </c>
      <c r="L3811" s="9">
        <v>47.528466000000002</v>
      </c>
      <c r="M3811" s="9">
        <v>9.968629</v>
      </c>
      <c r="O3811" s="9">
        <v>0</v>
      </c>
      <c r="P3811" s="9">
        <v>0</v>
      </c>
      <c r="Q3811" s="9">
        <v>0</v>
      </c>
      <c r="R3811" s="9" t="s">
        <v>393</v>
      </c>
      <c r="S3811" s="9" t="s">
        <v>15948</v>
      </c>
    </row>
    <row r="3812" spans="1:20" hidden="1" x14ac:dyDescent="0.2">
      <c r="A3812" s="9">
        <v>3999</v>
      </c>
      <c r="B3812" s="9" t="s">
        <v>15949</v>
      </c>
      <c r="C3812" s="9" t="s">
        <v>792</v>
      </c>
      <c r="D3812" s="9" t="s">
        <v>985</v>
      </c>
      <c r="E3812" s="9" t="s">
        <v>229</v>
      </c>
      <c r="F3812" s="9" t="s">
        <v>565</v>
      </c>
      <c r="G3812" s="9">
        <v>0.05</v>
      </c>
      <c r="L3812" s="9">
        <v>48.345216999999998</v>
      </c>
      <c r="M3812" s="9">
        <v>11.921901</v>
      </c>
      <c r="O3812" s="9">
        <v>0</v>
      </c>
      <c r="P3812" s="9">
        <v>0</v>
      </c>
      <c r="Q3812" s="9">
        <v>0</v>
      </c>
      <c r="R3812" s="9" t="s">
        <v>393</v>
      </c>
      <c r="S3812" s="9" t="s">
        <v>15950</v>
      </c>
    </row>
    <row r="3813" spans="1:20" hidden="1" x14ac:dyDescent="0.2">
      <c r="A3813" s="9">
        <v>4000</v>
      </c>
      <c r="B3813" s="9" t="s">
        <v>15951</v>
      </c>
      <c r="C3813" s="9" t="s">
        <v>792</v>
      </c>
      <c r="D3813" s="9" t="s">
        <v>985</v>
      </c>
      <c r="E3813" s="9" t="s">
        <v>229</v>
      </c>
      <c r="F3813" s="9" t="s">
        <v>565</v>
      </c>
      <c r="G3813" s="9">
        <v>0.35</v>
      </c>
      <c r="L3813" s="9">
        <v>50.841211999999999</v>
      </c>
      <c r="M3813" s="9">
        <v>9.6805710000000005</v>
      </c>
      <c r="O3813" s="9">
        <v>0</v>
      </c>
      <c r="P3813" s="9">
        <v>0</v>
      </c>
      <c r="Q3813" s="9">
        <v>0</v>
      </c>
      <c r="R3813" s="9" t="s">
        <v>393</v>
      </c>
      <c r="S3813" s="9" t="s">
        <v>15952</v>
      </c>
    </row>
    <row r="3814" spans="1:20" hidden="1" x14ac:dyDescent="0.2">
      <c r="A3814" s="9">
        <v>4001</v>
      </c>
      <c r="B3814" s="9" t="s">
        <v>15953</v>
      </c>
      <c r="C3814" s="9" t="s">
        <v>792</v>
      </c>
      <c r="D3814" s="9" t="s">
        <v>985</v>
      </c>
      <c r="E3814" s="9" t="s">
        <v>229</v>
      </c>
      <c r="F3814" s="9" t="s">
        <v>565</v>
      </c>
      <c r="G3814" s="9">
        <v>0.39</v>
      </c>
      <c r="L3814" s="9">
        <v>49.339499000000004</v>
      </c>
      <c r="M3814" s="9">
        <v>12.4797875</v>
      </c>
      <c r="O3814" s="9">
        <v>0</v>
      </c>
      <c r="P3814" s="9">
        <v>0</v>
      </c>
      <c r="Q3814" s="9">
        <v>0</v>
      </c>
      <c r="R3814" s="9" t="s">
        <v>469</v>
      </c>
      <c r="S3814" s="9" t="s">
        <v>15954</v>
      </c>
      <c r="T3814" s="9" t="s">
        <v>15955</v>
      </c>
    </row>
    <row r="3815" spans="1:20" hidden="1" x14ac:dyDescent="0.2">
      <c r="A3815" s="9">
        <v>4002</v>
      </c>
      <c r="B3815" s="9" t="s">
        <v>15956</v>
      </c>
      <c r="C3815" s="9" t="s">
        <v>792</v>
      </c>
      <c r="D3815" s="9" t="s">
        <v>985</v>
      </c>
      <c r="E3815" s="9" t="s">
        <v>229</v>
      </c>
      <c r="F3815" s="9" t="s">
        <v>3063</v>
      </c>
      <c r="G3815" s="9">
        <v>0.504</v>
      </c>
      <c r="L3815" s="9">
        <v>41.628162967633699</v>
      </c>
      <c r="M3815" s="9">
        <v>1.8595735720282101</v>
      </c>
      <c r="O3815" s="9">
        <v>0</v>
      </c>
      <c r="P3815" s="9">
        <v>0</v>
      </c>
      <c r="Q3815" s="9">
        <v>0</v>
      </c>
      <c r="R3815" s="9" t="s">
        <v>393</v>
      </c>
      <c r="S3815" s="9" t="s">
        <v>15957</v>
      </c>
    </row>
    <row r="3816" spans="1:20" hidden="1" x14ac:dyDescent="0.2">
      <c r="A3816" s="9">
        <v>4003</v>
      </c>
      <c r="B3816" s="9" t="s">
        <v>15958</v>
      </c>
      <c r="C3816" s="9" t="s">
        <v>792</v>
      </c>
      <c r="D3816" s="9" t="s">
        <v>985</v>
      </c>
      <c r="E3816" s="9" t="s">
        <v>229</v>
      </c>
      <c r="F3816" s="9" t="s">
        <v>3063</v>
      </c>
      <c r="G3816" s="9">
        <v>2.3069999999999999</v>
      </c>
      <c r="L3816" s="9">
        <v>41.570798027842898</v>
      </c>
      <c r="M3816" s="9">
        <v>1.8642413980667401</v>
      </c>
      <c r="O3816" s="9">
        <v>0</v>
      </c>
      <c r="P3816" s="9">
        <v>23.23</v>
      </c>
      <c r="Q3816" s="9">
        <v>0</v>
      </c>
      <c r="R3816" s="9" t="s">
        <v>393</v>
      </c>
      <c r="S3816" s="9" t="s">
        <v>15959</v>
      </c>
    </row>
    <row r="3817" spans="1:20" hidden="1" x14ac:dyDescent="0.2">
      <c r="A3817" s="9">
        <v>4004</v>
      </c>
      <c r="B3817" s="9" t="s">
        <v>15960</v>
      </c>
      <c r="C3817" s="9" t="s">
        <v>792</v>
      </c>
      <c r="D3817" s="9" t="s">
        <v>985</v>
      </c>
      <c r="E3817" s="9" t="s">
        <v>229</v>
      </c>
      <c r="F3817" s="9" t="s">
        <v>3063</v>
      </c>
      <c r="G3817" s="9">
        <v>0.628</v>
      </c>
      <c r="L3817" s="9">
        <v>42.122535742140599</v>
      </c>
      <c r="M3817" s="9">
        <v>2.2052148406168999</v>
      </c>
      <c r="O3817" s="9">
        <v>0</v>
      </c>
      <c r="P3817" s="9">
        <v>0</v>
      </c>
      <c r="Q3817" s="9">
        <v>0</v>
      </c>
      <c r="R3817" s="9" t="s">
        <v>393</v>
      </c>
      <c r="S3817" s="9" t="s">
        <v>15961</v>
      </c>
    </row>
    <row r="3818" spans="1:20" hidden="1" x14ac:dyDescent="0.2">
      <c r="A3818" s="9">
        <v>4005</v>
      </c>
      <c r="B3818" s="9" t="s">
        <v>15962</v>
      </c>
      <c r="C3818" s="9" t="s">
        <v>792</v>
      </c>
      <c r="D3818" s="9" t="s">
        <v>985</v>
      </c>
      <c r="E3818" s="9" t="s">
        <v>229</v>
      </c>
      <c r="F3818" s="9" t="s">
        <v>3063</v>
      </c>
      <c r="G3818" s="9">
        <v>0.495</v>
      </c>
      <c r="L3818" s="9">
        <v>42.217304869128697</v>
      </c>
      <c r="M3818" s="9">
        <v>1.86618879578457</v>
      </c>
      <c r="O3818" s="9">
        <v>0</v>
      </c>
      <c r="P3818" s="9">
        <v>0</v>
      </c>
      <c r="Q3818" s="9">
        <v>0</v>
      </c>
      <c r="R3818" s="9" t="s">
        <v>393</v>
      </c>
      <c r="S3818" s="9" t="s">
        <v>15963</v>
      </c>
    </row>
    <row r="3819" spans="1:20" hidden="1" x14ac:dyDescent="0.2">
      <c r="A3819" s="9">
        <v>4006</v>
      </c>
      <c r="B3819" s="9" t="s">
        <v>15964</v>
      </c>
      <c r="C3819" s="9" t="s">
        <v>792</v>
      </c>
      <c r="D3819" s="9" t="s">
        <v>985</v>
      </c>
      <c r="E3819" s="9" t="s">
        <v>229</v>
      </c>
      <c r="F3819" s="9" t="s">
        <v>3063</v>
      </c>
      <c r="G3819" s="9">
        <v>0.09</v>
      </c>
      <c r="L3819" s="9">
        <v>42.222291073032203</v>
      </c>
      <c r="M3819" s="9">
        <v>2.1698195577215502</v>
      </c>
      <c r="O3819" s="9">
        <v>0</v>
      </c>
      <c r="P3819" s="9">
        <v>0</v>
      </c>
      <c r="Q3819" s="9">
        <v>0</v>
      </c>
      <c r="R3819" s="9" t="s">
        <v>393</v>
      </c>
      <c r="S3819" s="9" t="s">
        <v>15965</v>
      </c>
    </row>
    <row r="3820" spans="1:20" hidden="1" x14ac:dyDescent="0.2">
      <c r="A3820" s="9">
        <v>4007</v>
      </c>
      <c r="B3820" s="9" t="s">
        <v>15966</v>
      </c>
      <c r="C3820" s="9" t="s">
        <v>792</v>
      </c>
      <c r="D3820" s="9" t="s">
        <v>985</v>
      </c>
      <c r="E3820" s="9" t="s">
        <v>229</v>
      </c>
      <c r="F3820" s="9" t="s">
        <v>3063</v>
      </c>
      <c r="G3820" s="9">
        <v>0.3</v>
      </c>
      <c r="L3820" s="9">
        <v>42.073990569686998</v>
      </c>
      <c r="M3820" s="9">
        <v>2.2315816804823299</v>
      </c>
      <c r="O3820" s="9">
        <v>0</v>
      </c>
      <c r="P3820" s="9">
        <v>0</v>
      </c>
      <c r="Q3820" s="9">
        <v>0</v>
      </c>
      <c r="R3820" s="9" t="s">
        <v>393</v>
      </c>
      <c r="S3820" s="9" t="s">
        <v>15967</v>
      </c>
    </row>
    <row r="3821" spans="1:20" hidden="1" x14ac:dyDescent="0.2">
      <c r="A3821" s="9">
        <v>4008</v>
      </c>
      <c r="B3821" s="9" t="s">
        <v>15968</v>
      </c>
      <c r="C3821" s="9" t="s">
        <v>792</v>
      </c>
      <c r="D3821" s="9" t="s">
        <v>985</v>
      </c>
      <c r="E3821" s="9" t="s">
        <v>229</v>
      </c>
      <c r="F3821" s="9" t="s">
        <v>3063</v>
      </c>
      <c r="G3821" s="9">
        <v>0.188</v>
      </c>
      <c r="L3821" s="9">
        <v>41.983433240762103</v>
      </c>
      <c r="M3821" s="9">
        <v>2.8229338845129002</v>
      </c>
      <c r="O3821" s="9">
        <v>0</v>
      </c>
      <c r="P3821" s="9">
        <v>3.55</v>
      </c>
      <c r="Q3821" s="9">
        <v>0</v>
      </c>
      <c r="R3821" s="9" t="s">
        <v>393</v>
      </c>
      <c r="S3821" s="9" t="s">
        <v>15969</v>
      </c>
    </row>
    <row r="3822" spans="1:20" hidden="1" x14ac:dyDescent="0.2">
      <c r="A3822" s="9">
        <v>4009</v>
      </c>
      <c r="B3822" s="9" t="s">
        <v>15970</v>
      </c>
      <c r="C3822" s="9" t="s">
        <v>792</v>
      </c>
      <c r="D3822" s="9" t="s">
        <v>985</v>
      </c>
      <c r="E3822" s="9" t="s">
        <v>229</v>
      </c>
      <c r="F3822" s="9" t="s">
        <v>3063</v>
      </c>
      <c r="G3822" s="9">
        <v>6.6599999999999895E-2</v>
      </c>
      <c r="L3822" s="9">
        <v>42.281625820572003</v>
      </c>
      <c r="M3822" s="9">
        <v>2.0121506182945201</v>
      </c>
      <c r="O3822" s="9">
        <v>0</v>
      </c>
      <c r="P3822" s="9">
        <v>7.5</v>
      </c>
      <c r="Q3822" s="9">
        <v>0</v>
      </c>
      <c r="R3822" s="9" t="s">
        <v>393</v>
      </c>
      <c r="S3822" s="9" t="s">
        <v>15971</v>
      </c>
    </row>
    <row r="3823" spans="1:20" hidden="1" x14ac:dyDescent="0.2">
      <c r="A3823" s="9">
        <v>4010</v>
      </c>
      <c r="B3823" s="9" t="s">
        <v>15972</v>
      </c>
      <c r="C3823" s="9" t="s">
        <v>792</v>
      </c>
      <c r="D3823" s="9" t="s">
        <v>985</v>
      </c>
      <c r="E3823" s="9" t="s">
        <v>229</v>
      </c>
      <c r="F3823" s="9" t="s">
        <v>3063</v>
      </c>
      <c r="G3823" s="9">
        <v>0.7</v>
      </c>
      <c r="L3823" s="9">
        <v>42.3463420497052</v>
      </c>
      <c r="M3823" s="9">
        <v>2.1661738716563002</v>
      </c>
      <c r="O3823" s="9">
        <v>0</v>
      </c>
      <c r="P3823" s="9">
        <v>44.65</v>
      </c>
      <c r="Q3823" s="9">
        <v>0</v>
      </c>
      <c r="R3823" s="9" t="s">
        <v>393</v>
      </c>
      <c r="S3823" s="9" t="s">
        <v>15973</v>
      </c>
    </row>
    <row r="3824" spans="1:20" hidden="1" x14ac:dyDescent="0.2">
      <c r="A3824" s="9">
        <v>4011</v>
      </c>
      <c r="B3824" s="9" t="s">
        <v>15974</v>
      </c>
      <c r="C3824" s="9" t="s">
        <v>792</v>
      </c>
      <c r="D3824" s="9" t="s">
        <v>985</v>
      </c>
      <c r="E3824" s="9" t="s">
        <v>229</v>
      </c>
      <c r="F3824" s="9" t="s">
        <v>3063</v>
      </c>
      <c r="G3824" s="9">
        <v>2.1999999999999999E-2</v>
      </c>
      <c r="L3824" s="9">
        <v>42.063279335026998</v>
      </c>
      <c r="M3824" s="9">
        <v>2.5501090646735398</v>
      </c>
      <c r="O3824" s="9">
        <v>0</v>
      </c>
      <c r="P3824" s="9">
        <v>13</v>
      </c>
      <c r="Q3824" s="9">
        <v>0</v>
      </c>
      <c r="R3824" s="9" t="s">
        <v>393</v>
      </c>
      <c r="S3824" s="9" t="s">
        <v>15975</v>
      </c>
    </row>
    <row r="3825" spans="1:19" hidden="1" x14ac:dyDescent="0.2">
      <c r="A3825" s="9">
        <v>4012</v>
      </c>
      <c r="B3825" s="9" t="s">
        <v>15976</v>
      </c>
      <c r="C3825" s="9" t="s">
        <v>792</v>
      </c>
      <c r="D3825" s="9" t="s">
        <v>985</v>
      </c>
      <c r="E3825" s="9" t="s">
        <v>229</v>
      </c>
      <c r="F3825" s="9" t="s">
        <v>3063</v>
      </c>
      <c r="G3825" s="9">
        <v>1.4999999999999999E-2</v>
      </c>
      <c r="L3825" s="9">
        <v>42.3799041235213</v>
      </c>
      <c r="M3825" s="9">
        <v>2.3936227112129398</v>
      </c>
      <c r="O3825" s="9">
        <v>0</v>
      </c>
      <c r="P3825" s="9">
        <v>0</v>
      </c>
      <c r="Q3825" s="9">
        <v>0</v>
      </c>
      <c r="R3825" s="9" t="s">
        <v>393</v>
      </c>
      <c r="S3825" s="9" t="s">
        <v>15977</v>
      </c>
    </row>
    <row r="3826" spans="1:19" hidden="1" x14ac:dyDescent="0.2">
      <c r="A3826" s="9">
        <v>4013</v>
      </c>
      <c r="B3826" s="9" t="s">
        <v>15978</v>
      </c>
      <c r="C3826" s="9" t="s">
        <v>792</v>
      </c>
      <c r="D3826" s="9" t="s">
        <v>985</v>
      </c>
      <c r="E3826" s="9" t="s">
        <v>229</v>
      </c>
      <c r="F3826" s="9" t="s">
        <v>3063</v>
      </c>
      <c r="G3826" s="9">
        <v>0.2</v>
      </c>
      <c r="L3826" s="9">
        <v>41.753195350895801</v>
      </c>
      <c r="M3826" s="9">
        <v>1.8925089200539</v>
      </c>
      <c r="O3826" s="9">
        <v>0</v>
      </c>
      <c r="P3826" s="9">
        <v>4.57</v>
      </c>
      <c r="Q3826" s="9">
        <v>0</v>
      </c>
      <c r="R3826" s="9" t="s">
        <v>393</v>
      </c>
      <c r="S3826" s="9" t="s">
        <v>15979</v>
      </c>
    </row>
    <row r="3827" spans="1:19" hidden="1" x14ac:dyDescent="0.2">
      <c r="A3827" s="9">
        <v>4014</v>
      </c>
      <c r="B3827" s="9" t="s">
        <v>15980</v>
      </c>
      <c r="C3827" s="9" t="s">
        <v>792</v>
      </c>
      <c r="D3827" s="9" t="s">
        <v>985</v>
      </c>
      <c r="E3827" s="9" t="s">
        <v>229</v>
      </c>
      <c r="F3827" s="9" t="s">
        <v>3063</v>
      </c>
      <c r="G3827" s="9">
        <v>0.56000000000000005</v>
      </c>
      <c r="L3827" s="9">
        <v>42.170632135674602</v>
      </c>
      <c r="M3827" s="9">
        <v>2.1978088410675101</v>
      </c>
      <c r="O3827" s="9">
        <v>0</v>
      </c>
      <c r="P3827" s="9">
        <v>9.9499999999999993</v>
      </c>
      <c r="Q3827" s="9">
        <v>0</v>
      </c>
      <c r="R3827" s="9" t="s">
        <v>393</v>
      </c>
      <c r="S3827" s="9" t="s">
        <v>15981</v>
      </c>
    </row>
    <row r="3828" spans="1:19" hidden="1" x14ac:dyDescent="0.2">
      <c r="A3828" s="9">
        <v>4015</v>
      </c>
      <c r="B3828" s="9" t="s">
        <v>15982</v>
      </c>
      <c r="C3828" s="9" t="s">
        <v>792</v>
      </c>
      <c r="D3828" s="9" t="s">
        <v>985</v>
      </c>
      <c r="E3828" s="9" t="s">
        <v>229</v>
      </c>
      <c r="F3828" s="9" t="s">
        <v>565</v>
      </c>
      <c r="G3828" s="9">
        <v>7.4999999999999997E-2</v>
      </c>
      <c r="L3828" s="9">
        <v>47.791457999999999</v>
      </c>
      <c r="M3828" s="9">
        <v>12.579886999999999</v>
      </c>
      <c r="O3828" s="9">
        <v>0</v>
      </c>
      <c r="P3828" s="9">
        <v>0</v>
      </c>
      <c r="Q3828" s="9">
        <v>0</v>
      </c>
      <c r="R3828" s="9" t="s">
        <v>393</v>
      </c>
      <c r="S3828" s="9" t="s">
        <v>15983</v>
      </c>
    </row>
    <row r="3829" spans="1:19" hidden="1" x14ac:dyDescent="0.2">
      <c r="A3829" s="9">
        <v>4016</v>
      </c>
      <c r="B3829" s="9" t="s">
        <v>15984</v>
      </c>
      <c r="C3829" s="9" t="s">
        <v>792</v>
      </c>
      <c r="D3829" s="9" t="s">
        <v>985</v>
      </c>
      <c r="E3829" s="9" t="s">
        <v>229</v>
      </c>
      <c r="F3829" s="9" t="s">
        <v>565</v>
      </c>
      <c r="G3829" s="9">
        <v>0.32</v>
      </c>
      <c r="L3829" s="9">
        <v>48.260753000000001</v>
      </c>
      <c r="M3829" s="9">
        <v>9.5629100000000005</v>
      </c>
      <c r="O3829" s="9">
        <v>0</v>
      </c>
      <c r="P3829" s="9">
        <v>0</v>
      </c>
      <c r="Q3829" s="9">
        <v>0</v>
      </c>
      <c r="R3829" s="9" t="s">
        <v>393</v>
      </c>
      <c r="S3829" s="9" t="s">
        <v>15985</v>
      </c>
    </row>
    <row r="3830" spans="1:19" hidden="1" x14ac:dyDescent="0.2">
      <c r="A3830" s="9">
        <v>4017</v>
      </c>
      <c r="B3830" s="9" t="s">
        <v>15986</v>
      </c>
      <c r="C3830" s="9" t="s">
        <v>792</v>
      </c>
      <c r="D3830" s="9" t="s">
        <v>985</v>
      </c>
      <c r="E3830" s="9" t="s">
        <v>229</v>
      </c>
      <c r="F3830" s="9" t="s">
        <v>565</v>
      </c>
      <c r="G3830" s="9">
        <v>0.08</v>
      </c>
      <c r="L3830" s="9">
        <v>49.874951000000003</v>
      </c>
      <c r="M3830" s="9">
        <v>9.5888880000000007</v>
      </c>
      <c r="O3830" s="9">
        <v>0</v>
      </c>
      <c r="P3830" s="9">
        <v>0</v>
      </c>
      <c r="Q3830" s="9">
        <v>0</v>
      </c>
      <c r="R3830" s="9" t="s">
        <v>393</v>
      </c>
      <c r="S3830" s="9" t="s">
        <v>15987</v>
      </c>
    </row>
    <row r="3831" spans="1:19" hidden="1" x14ac:dyDescent="0.2">
      <c r="A3831" s="9">
        <v>4018</v>
      </c>
      <c r="B3831" s="9" t="s">
        <v>15988</v>
      </c>
      <c r="C3831" s="9" t="s">
        <v>792</v>
      </c>
      <c r="D3831" s="9" t="s">
        <v>985</v>
      </c>
      <c r="E3831" s="9" t="s">
        <v>229</v>
      </c>
      <c r="F3831" s="9" t="s">
        <v>565</v>
      </c>
      <c r="G3831" s="9">
        <v>0.14499999999999999</v>
      </c>
      <c r="L3831" s="9">
        <v>49.51182</v>
      </c>
      <c r="M3831" s="9">
        <v>11.324199999999999</v>
      </c>
      <c r="O3831" s="9">
        <v>0</v>
      </c>
      <c r="P3831" s="9">
        <v>0</v>
      </c>
      <c r="Q3831" s="9">
        <v>0</v>
      </c>
      <c r="R3831" s="9" t="s">
        <v>393</v>
      </c>
      <c r="S3831" s="9" t="s">
        <v>15989</v>
      </c>
    </row>
    <row r="3832" spans="1:19" hidden="1" x14ac:dyDescent="0.2">
      <c r="A3832" s="9">
        <v>4019</v>
      </c>
      <c r="B3832" s="9" t="s">
        <v>15990</v>
      </c>
      <c r="C3832" s="9" t="s">
        <v>792</v>
      </c>
      <c r="D3832" s="9" t="s">
        <v>985</v>
      </c>
      <c r="E3832" s="9" t="s">
        <v>229</v>
      </c>
      <c r="F3832" s="9" t="s">
        <v>565</v>
      </c>
      <c r="G3832" s="9">
        <v>0.1</v>
      </c>
      <c r="L3832" s="9">
        <v>48.518000000000001</v>
      </c>
      <c r="M3832" s="9">
        <v>12.045</v>
      </c>
      <c r="O3832" s="9">
        <v>0</v>
      </c>
      <c r="P3832" s="9">
        <v>0</v>
      </c>
      <c r="Q3832" s="9">
        <v>0</v>
      </c>
      <c r="R3832" s="9" t="s">
        <v>393</v>
      </c>
      <c r="S3832" s="9" t="s">
        <v>15991</v>
      </c>
    </row>
    <row r="3833" spans="1:19" hidden="1" x14ac:dyDescent="0.2">
      <c r="A3833" s="9">
        <v>4020</v>
      </c>
      <c r="B3833" s="9" t="s">
        <v>15992</v>
      </c>
      <c r="C3833" s="9" t="s">
        <v>792</v>
      </c>
      <c r="D3833" s="9" t="s">
        <v>985</v>
      </c>
      <c r="E3833" s="9" t="s">
        <v>229</v>
      </c>
      <c r="F3833" s="9" t="s">
        <v>565</v>
      </c>
      <c r="G3833" s="9">
        <v>0.72</v>
      </c>
      <c r="L3833" s="9">
        <v>48.332602999999999</v>
      </c>
      <c r="M3833" s="9">
        <v>10.318785</v>
      </c>
      <c r="O3833" s="9">
        <v>0</v>
      </c>
      <c r="P3833" s="9">
        <v>0</v>
      </c>
      <c r="Q3833" s="9">
        <v>0</v>
      </c>
      <c r="R3833" s="9" t="s">
        <v>393</v>
      </c>
      <c r="S3833" s="9" t="s">
        <v>15993</v>
      </c>
    </row>
    <row r="3834" spans="1:19" hidden="1" x14ac:dyDescent="0.2">
      <c r="A3834" s="9">
        <v>4021</v>
      </c>
      <c r="B3834" s="9" t="s">
        <v>15994</v>
      </c>
      <c r="C3834" s="9" t="s">
        <v>792</v>
      </c>
      <c r="D3834" s="9" t="s">
        <v>985</v>
      </c>
      <c r="E3834" s="9" t="s">
        <v>229</v>
      </c>
      <c r="F3834" s="9" t="s">
        <v>3063</v>
      </c>
      <c r="G3834" s="9">
        <v>0.24</v>
      </c>
      <c r="L3834" s="9">
        <v>41.692691102099701</v>
      </c>
      <c r="M3834" s="9">
        <v>1.8597802648222601</v>
      </c>
      <c r="O3834" s="9">
        <v>0</v>
      </c>
      <c r="P3834" s="9">
        <v>6.12</v>
      </c>
      <c r="Q3834" s="9">
        <v>0</v>
      </c>
      <c r="R3834" s="9" t="s">
        <v>393</v>
      </c>
      <c r="S3834" s="9" t="s">
        <v>15995</v>
      </c>
    </row>
    <row r="3835" spans="1:19" hidden="1" x14ac:dyDescent="0.2">
      <c r="A3835" s="9">
        <v>4022</v>
      </c>
      <c r="B3835" s="9" t="s">
        <v>15996</v>
      </c>
      <c r="C3835" s="9" t="s">
        <v>792</v>
      </c>
      <c r="D3835" s="9" t="s">
        <v>985</v>
      </c>
      <c r="E3835" s="9" t="s">
        <v>229</v>
      </c>
      <c r="F3835" s="9" t="s">
        <v>3063</v>
      </c>
      <c r="G3835" s="9">
        <v>0.25</v>
      </c>
      <c r="L3835" s="9">
        <v>41.697566548756697</v>
      </c>
      <c r="M3835" s="9">
        <v>1.8447200829647401</v>
      </c>
      <c r="O3835" s="9">
        <v>0</v>
      </c>
      <c r="P3835" s="9">
        <v>6.39</v>
      </c>
      <c r="Q3835" s="9">
        <v>0</v>
      </c>
      <c r="R3835" s="9" t="s">
        <v>393</v>
      </c>
      <c r="S3835" s="9" t="s">
        <v>15997</v>
      </c>
    </row>
    <row r="3836" spans="1:19" hidden="1" x14ac:dyDescent="0.2">
      <c r="A3836" s="9">
        <v>4023</v>
      </c>
      <c r="B3836" s="9" t="s">
        <v>15998</v>
      </c>
      <c r="C3836" s="9" t="s">
        <v>792</v>
      </c>
      <c r="D3836" s="9" t="s">
        <v>985</v>
      </c>
      <c r="E3836" s="9" t="s">
        <v>229</v>
      </c>
      <c r="F3836" s="9" t="s">
        <v>3063</v>
      </c>
      <c r="G3836" s="9">
        <v>0.13200000000000001</v>
      </c>
      <c r="L3836" s="9">
        <v>41.684444451341598</v>
      </c>
      <c r="M3836" s="9">
        <v>1.8358953695434901</v>
      </c>
      <c r="O3836" s="9">
        <v>0</v>
      </c>
      <c r="P3836" s="9">
        <v>0</v>
      </c>
      <c r="Q3836" s="9">
        <v>0</v>
      </c>
      <c r="R3836" s="9" t="s">
        <v>393</v>
      </c>
      <c r="S3836" s="9" t="s">
        <v>15999</v>
      </c>
    </row>
    <row r="3837" spans="1:19" hidden="1" x14ac:dyDescent="0.2">
      <c r="A3837" s="9">
        <v>4024</v>
      </c>
      <c r="B3837" s="9" t="s">
        <v>16000</v>
      </c>
      <c r="C3837" s="9" t="s">
        <v>792</v>
      </c>
      <c r="D3837" s="9" t="s">
        <v>985</v>
      </c>
      <c r="E3837" s="9" t="s">
        <v>229</v>
      </c>
      <c r="F3837" s="9" t="s">
        <v>565</v>
      </c>
      <c r="G3837" s="9">
        <v>7.1999999999999995E-2</v>
      </c>
      <c r="L3837" s="9">
        <v>47.916547000000001</v>
      </c>
      <c r="M3837" s="9">
        <v>8.0734370000000002</v>
      </c>
      <c r="O3837" s="9">
        <v>0</v>
      </c>
      <c r="P3837" s="9">
        <v>0</v>
      </c>
      <c r="Q3837" s="9">
        <v>0</v>
      </c>
      <c r="R3837" s="9" t="s">
        <v>393</v>
      </c>
      <c r="S3837" s="9" t="s">
        <v>16001</v>
      </c>
    </row>
    <row r="3838" spans="1:19" hidden="1" x14ac:dyDescent="0.2">
      <c r="A3838" s="9">
        <v>4025</v>
      </c>
      <c r="B3838" s="9" t="s">
        <v>16002</v>
      </c>
      <c r="C3838" s="9" t="s">
        <v>792</v>
      </c>
      <c r="D3838" s="9" t="s">
        <v>985</v>
      </c>
      <c r="E3838" s="9" t="s">
        <v>229</v>
      </c>
      <c r="F3838" s="9" t="s">
        <v>565</v>
      </c>
      <c r="G3838" s="9">
        <v>0.08</v>
      </c>
      <c r="L3838" s="9">
        <v>47.960720000000002</v>
      </c>
      <c r="M3838" s="9">
        <v>7.9860759999999997</v>
      </c>
      <c r="O3838" s="9">
        <v>0</v>
      </c>
      <c r="P3838" s="9">
        <v>0</v>
      </c>
      <c r="Q3838" s="9">
        <v>0</v>
      </c>
      <c r="R3838" s="9" t="s">
        <v>393</v>
      </c>
      <c r="S3838" s="9" t="s">
        <v>16003</v>
      </c>
    </row>
    <row r="3839" spans="1:19" hidden="1" x14ac:dyDescent="0.2">
      <c r="A3839" s="9">
        <v>4026</v>
      </c>
      <c r="B3839" s="9" t="s">
        <v>16004</v>
      </c>
      <c r="C3839" s="9" t="s">
        <v>792</v>
      </c>
      <c r="D3839" s="9" t="s">
        <v>793</v>
      </c>
      <c r="E3839" s="9" t="s">
        <v>794</v>
      </c>
      <c r="F3839" s="9" t="s">
        <v>598</v>
      </c>
      <c r="G3839" s="9">
        <v>134</v>
      </c>
      <c r="L3839" s="9">
        <v>44.225729999999999</v>
      </c>
      <c r="M3839" s="9">
        <v>7.3901199999999996</v>
      </c>
      <c r="N3839" s="9">
        <v>14.9253731343283</v>
      </c>
      <c r="O3839" s="9">
        <v>0</v>
      </c>
      <c r="P3839" s="9">
        <v>598</v>
      </c>
      <c r="Q3839" s="9">
        <v>2000</v>
      </c>
      <c r="R3839" s="9" t="s">
        <v>393</v>
      </c>
      <c r="S3839" s="9" t="s">
        <v>16005</v>
      </c>
    </row>
    <row r="3840" spans="1:19" hidden="1" x14ac:dyDescent="0.2">
      <c r="A3840" s="9">
        <v>4027</v>
      </c>
      <c r="B3840" s="9" t="s">
        <v>15084</v>
      </c>
      <c r="C3840" s="9" t="s">
        <v>792</v>
      </c>
      <c r="D3840" s="9" t="s">
        <v>985</v>
      </c>
      <c r="E3840" s="9" t="s">
        <v>229</v>
      </c>
      <c r="F3840" s="9" t="s">
        <v>576</v>
      </c>
      <c r="G3840" s="9">
        <v>73</v>
      </c>
      <c r="L3840" s="9">
        <v>48.292070449999997</v>
      </c>
      <c r="M3840" s="9">
        <v>13.158938300000001</v>
      </c>
      <c r="O3840" s="9">
        <v>0</v>
      </c>
      <c r="P3840" s="9">
        <v>0</v>
      </c>
      <c r="Q3840" s="9">
        <v>0</v>
      </c>
      <c r="R3840" s="9" t="s">
        <v>393</v>
      </c>
      <c r="S3840" s="9" t="s">
        <v>16006</v>
      </c>
    </row>
    <row r="3841" spans="1:25" hidden="1" x14ac:dyDescent="0.2">
      <c r="A3841" s="9">
        <v>4028</v>
      </c>
      <c r="B3841" s="9" t="s">
        <v>16007</v>
      </c>
      <c r="C3841" s="9" t="s">
        <v>792</v>
      </c>
      <c r="D3841" s="9" t="s">
        <v>985</v>
      </c>
      <c r="E3841" s="9" t="s">
        <v>229</v>
      </c>
      <c r="F3841" s="9" t="s">
        <v>2981</v>
      </c>
      <c r="G3841" s="9">
        <v>65</v>
      </c>
      <c r="L3841" s="9">
        <v>54.5</v>
      </c>
      <c r="M3841" s="9">
        <v>-8.19</v>
      </c>
      <c r="O3841" s="9">
        <v>0</v>
      </c>
      <c r="P3841" s="9">
        <v>10</v>
      </c>
      <c r="Q3841" s="9">
        <v>0</v>
      </c>
      <c r="R3841" s="9" t="s">
        <v>393</v>
      </c>
      <c r="S3841" s="9" t="s">
        <v>16008</v>
      </c>
    </row>
    <row r="3842" spans="1:25" hidden="1" x14ac:dyDescent="0.2">
      <c r="A3842" s="9">
        <v>4029</v>
      </c>
      <c r="B3842" s="9" t="s">
        <v>16009</v>
      </c>
      <c r="C3842" s="9" t="s">
        <v>792</v>
      </c>
      <c r="D3842" s="9" t="s">
        <v>985</v>
      </c>
      <c r="E3842" s="9" t="s">
        <v>229</v>
      </c>
      <c r="F3842" s="9" t="s">
        <v>565</v>
      </c>
      <c r="G3842" s="9">
        <v>0.45200000000000001</v>
      </c>
      <c r="L3842" s="9">
        <v>48.598999999999997</v>
      </c>
      <c r="M3842" s="9">
        <v>10.255000000000001</v>
      </c>
      <c r="O3842" s="9">
        <v>0</v>
      </c>
      <c r="P3842" s="9">
        <v>0</v>
      </c>
      <c r="Q3842" s="9">
        <v>0</v>
      </c>
      <c r="R3842" s="9" t="s">
        <v>393</v>
      </c>
      <c r="S3842" s="9" t="s">
        <v>16010</v>
      </c>
    </row>
    <row r="3843" spans="1:25" hidden="1" x14ac:dyDescent="0.2">
      <c r="A3843" s="9">
        <v>4030</v>
      </c>
      <c r="B3843" s="9" t="s">
        <v>16011</v>
      </c>
      <c r="C3843" s="9" t="s">
        <v>792</v>
      </c>
      <c r="D3843" s="9" t="s">
        <v>985</v>
      </c>
      <c r="E3843" s="9" t="s">
        <v>229</v>
      </c>
      <c r="F3843" s="9" t="s">
        <v>565</v>
      </c>
      <c r="G3843" s="9">
        <v>0.496</v>
      </c>
      <c r="L3843" s="9">
        <v>47.651000000000003</v>
      </c>
      <c r="M3843" s="9">
        <v>9.7789999999999999</v>
      </c>
      <c r="O3843" s="9">
        <v>0</v>
      </c>
      <c r="P3843" s="9">
        <v>0</v>
      </c>
      <c r="Q3843" s="9">
        <v>0</v>
      </c>
      <c r="R3843" s="9" t="s">
        <v>393</v>
      </c>
      <c r="S3843" s="9" t="s">
        <v>16012</v>
      </c>
    </row>
    <row r="3844" spans="1:25" hidden="1" x14ac:dyDescent="0.2">
      <c r="A3844" s="9">
        <v>4031</v>
      </c>
      <c r="B3844" s="9" t="s">
        <v>16013</v>
      </c>
      <c r="C3844" s="9" t="s">
        <v>792</v>
      </c>
      <c r="D3844" s="9" t="s">
        <v>985</v>
      </c>
      <c r="E3844" s="9" t="s">
        <v>229</v>
      </c>
      <c r="F3844" s="9" t="s">
        <v>3063</v>
      </c>
      <c r="G3844" s="9">
        <v>0.72799999999999998</v>
      </c>
      <c r="L3844" s="9">
        <v>42.154375322159098</v>
      </c>
      <c r="M3844" s="9">
        <v>2.2094281642243399</v>
      </c>
      <c r="O3844" s="9">
        <v>0</v>
      </c>
      <c r="P3844" s="9">
        <v>10.353</v>
      </c>
      <c r="Q3844" s="9">
        <v>0</v>
      </c>
      <c r="R3844" s="9" t="s">
        <v>393</v>
      </c>
      <c r="S3844" s="9" t="s">
        <v>16014</v>
      </c>
    </row>
    <row r="3845" spans="1:25" hidden="1" x14ac:dyDescent="0.2">
      <c r="A3845" s="9">
        <v>4032</v>
      </c>
      <c r="B3845" s="9" t="s">
        <v>16015</v>
      </c>
      <c r="C3845" s="9" t="s">
        <v>792</v>
      </c>
      <c r="D3845" s="9" t="s">
        <v>985</v>
      </c>
      <c r="E3845" s="9" t="s">
        <v>229</v>
      </c>
      <c r="F3845" s="9" t="s">
        <v>3063</v>
      </c>
      <c r="G3845" s="9">
        <v>0.14000000000000001</v>
      </c>
      <c r="L3845" s="9">
        <v>42.178194210206001</v>
      </c>
      <c r="M3845" s="9">
        <v>2.79788385889383</v>
      </c>
      <c r="O3845" s="9">
        <v>0</v>
      </c>
      <c r="P3845" s="9">
        <v>4.9000000000000004</v>
      </c>
      <c r="Q3845" s="9">
        <v>0</v>
      </c>
      <c r="R3845" s="9" t="s">
        <v>393</v>
      </c>
      <c r="S3845" s="9" t="s">
        <v>16016</v>
      </c>
    </row>
    <row r="3846" spans="1:25" hidden="1" x14ac:dyDescent="0.2">
      <c r="A3846" s="9">
        <v>4033</v>
      </c>
      <c r="B3846" s="9" t="s">
        <v>16017</v>
      </c>
      <c r="C3846" s="9" t="s">
        <v>792</v>
      </c>
      <c r="D3846" s="9" t="s">
        <v>985</v>
      </c>
      <c r="E3846" s="9" t="s">
        <v>229</v>
      </c>
      <c r="F3846" s="9" t="s">
        <v>565</v>
      </c>
      <c r="G3846" s="9">
        <v>7.0000000000000007E-2</v>
      </c>
      <c r="L3846" s="9">
        <v>47.976926499999998</v>
      </c>
      <c r="M3846" s="9">
        <v>10.4571465</v>
      </c>
      <c r="O3846" s="9">
        <v>0</v>
      </c>
      <c r="P3846" s="9">
        <v>0</v>
      </c>
      <c r="Q3846" s="9">
        <v>0</v>
      </c>
      <c r="R3846" s="9" t="s">
        <v>469</v>
      </c>
      <c r="S3846" s="9" t="s">
        <v>16018</v>
      </c>
      <c r="T3846" s="9" t="s">
        <v>16019</v>
      </c>
    </row>
    <row r="3847" spans="1:25" hidden="1" x14ac:dyDescent="0.2">
      <c r="A3847" s="9">
        <v>4034</v>
      </c>
      <c r="B3847" s="9" t="s">
        <v>16020</v>
      </c>
      <c r="C3847" s="9" t="s">
        <v>792</v>
      </c>
      <c r="D3847" s="9" t="s">
        <v>846</v>
      </c>
      <c r="E3847" s="9" t="s">
        <v>794</v>
      </c>
      <c r="F3847" s="9" t="s">
        <v>3063</v>
      </c>
      <c r="G3847" s="9">
        <v>177</v>
      </c>
      <c r="L3847" s="9">
        <v>42.414000999999999</v>
      </c>
      <c r="M3847" s="9">
        <v>-7.6496000000000004</v>
      </c>
      <c r="O3847" s="9">
        <v>0</v>
      </c>
      <c r="P3847" s="9">
        <v>0</v>
      </c>
      <c r="Q3847" s="9">
        <v>0</v>
      </c>
      <c r="R3847" s="9" t="s">
        <v>393</v>
      </c>
      <c r="S3847" s="9" t="s">
        <v>16021</v>
      </c>
    </row>
    <row r="3848" spans="1:25" hidden="1" x14ac:dyDescent="0.2">
      <c r="A3848" s="9">
        <v>4035</v>
      </c>
      <c r="B3848" s="9" t="s">
        <v>16022</v>
      </c>
      <c r="C3848" s="9" t="s">
        <v>792</v>
      </c>
      <c r="D3848" s="9" t="s">
        <v>985</v>
      </c>
      <c r="E3848" s="9" t="s">
        <v>229</v>
      </c>
      <c r="F3848" s="9" t="s">
        <v>565</v>
      </c>
      <c r="G3848" s="9">
        <v>0.37</v>
      </c>
      <c r="L3848" s="9">
        <v>49.699834000000003</v>
      </c>
      <c r="M3848" s="9">
        <v>9.5779340000000008</v>
      </c>
      <c r="O3848" s="9">
        <v>0</v>
      </c>
      <c r="P3848" s="9">
        <v>0</v>
      </c>
      <c r="Q3848" s="9">
        <v>0</v>
      </c>
      <c r="R3848" s="9" t="s">
        <v>393</v>
      </c>
      <c r="S3848" s="9" t="s">
        <v>16023</v>
      </c>
    </row>
    <row r="3849" spans="1:25" hidden="1" x14ac:dyDescent="0.2">
      <c r="A3849" s="9">
        <v>4036</v>
      </c>
      <c r="B3849" s="9" t="s">
        <v>16024</v>
      </c>
      <c r="C3849" s="9" t="s">
        <v>792</v>
      </c>
      <c r="D3849" s="9" t="s">
        <v>985</v>
      </c>
      <c r="E3849" s="9" t="s">
        <v>229</v>
      </c>
      <c r="F3849" s="9" t="s">
        <v>565</v>
      </c>
      <c r="G3849" s="9">
        <v>0.88</v>
      </c>
      <c r="L3849" s="9">
        <v>48.347954714285699</v>
      </c>
      <c r="M3849" s="9">
        <v>11.8481391428571</v>
      </c>
      <c r="O3849" s="9">
        <v>0</v>
      </c>
      <c r="P3849" s="9">
        <v>0</v>
      </c>
      <c r="Q3849" s="9">
        <v>0</v>
      </c>
      <c r="R3849" s="9" t="s">
        <v>10086</v>
      </c>
      <c r="S3849" s="9" t="s">
        <v>16025</v>
      </c>
      <c r="T3849" s="9" t="s">
        <v>16026</v>
      </c>
      <c r="U3849" s="9" t="s">
        <v>16027</v>
      </c>
      <c r="V3849" s="9" t="s">
        <v>16028</v>
      </c>
      <c r="W3849" s="9" t="s">
        <v>16029</v>
      </c>
      <c r="X3849" s="9" t="s">
        <v>16030</v>
      </c>
      <c r="Y3849" s="9" t="s">
        <v>16031</v>
      </c>
    </row>
    <row r="3850" spans="1:25" hidden="1" x14ac:dyDescent="0.2">
      <c r="A3850" s="9">
        <v>4037</v>
      </c>
      <c r="B3850" s="9" t="s">
        <v>16032</v>
      </c>
      <c r="C3850" s="9" t="s">
        <v>792</v>
      </c>
      <c r="D3850" s="9" t="s">
        <v>985</v>
      </c>
      <c r="E3850" s="9" t="s">
        <v>229</v>
      </c>
      <c r="F3850" s="9" t="s">
        <v>565</v>
      </c>
      <c r="G3850" s="9">
        <v>4.3999999999999997E-2</v>
      </c>
      <c r="L3850" s="9">
        <v>49.357446000000003</v>
      </c>
      <c r="M3850" s="9">
        <v>8.7845779999999998</v>
      </c>
      <c r="O3850" s="9">
        <v>0</v>
      </c>
      <c r="P3850" s="9">
        <v>0</v>
      </c>
      <c r="Q3850" s="9">
        <v>0</v>
      </c>
      <c r="R3850" s="9" t="s">
        <v>393</v>
      </c>
      <c r="S3850" s="9" t="s">
        <v>16033</v>
      </c>
    </row>
    <row r="3851" spans="1:25" hidden="1" x14ac:dyDescent="0.2">
      <c r="A3851" s="9">
        <v>4038</v>
      </c>
      <c r="B3851" s="9" t="s">
        <v>16034</v>
      </c>
      <c r="C3851" s="9" t="s">
        <v>792</v>
      </c>
      <c r="D3851" s="9" t="s">
        <v>985</v>
      </c>
      <c r="E3851" s="9" t="s">
        <v>229</v>
      </c>
      <c r="F3851" s="9" t="s">
        <v>565</v>
      </c>
      <c r="G3851" s="9">
        <v>0.05</v>
      </c>
      <c r="L3851" s="9">
        <v>48.865139999999997</v>
      </c>
      <c r="M3851" s="9">
        <v>13.418424999999999</v>
      </c>
      <c r="O3851" s="9">
        <v>0</v>
      </c>
      <c r="P3851" s="9">
        <v>0</v>
      </c>
      <c r="Q3851" s="9">
        <v>0</v>
      </c>
      <c r="R3851" s="9" t="s">
        <v>393</v>
      </c>
      <c r="S3851" s="9" t="s">
        <v>16035</v>
      </c>
    </row>
    <row r="3852" spans="1:25" hidden="1" x14ac:dyDescent="0.2">
      <c r="A3852" s="9">
        <v>4039</v>
      </c>
      <c r="B3852" s="9" t="s">
        <v>16036</v>
      </c>
      <c r="C3852" s="9" t="s">
        <v>792</v>
      </c>
      <c r="D3852" s="9" t="s">
        <v>985</v>
      </c>
      <c r="E3852" s="9" t="s">
        <v>229</v>
      </c>
      <c r="F3852" s="9" t="s">
        <v>565</v>
      </c>
      <c r="G3852" s="9">
        <v>0.15</v>
      </c>
      <c r="L3852" s="9">
        <v>48.119237499999997</v>
      </c>
      <c r="M3852" s="9">
        <v>12.573998</v>
      </c>
      <c r="O3852" s="9">
        <v>0</v>
      </c>
      <c r="P3852" s="9">
        <v>0</v>
      </c>
      <c r="Q3852" s="9">
        <v>0</v>
      </c>
      <c r="R3852" s="9" t="s">
        <v>469</v>
      </c>
      <c r="S3852" s="9" t="s">
        <v>16037</v>
      </c>
      <c r="T3852" s="9" t="s">
        <v>16038</v>
      </c>
    </row>
    <row r="3853" spans="1:25" hidden="1" x14ac:dyDescent="0.2">
      <c r="A3853" s="9">
        <v>4040</v>
      </c>
      <c r="B3853" s="9" t="s">
        <v>16039</v>
      </c>
      <c r="C3853" s="9" t="s">
        <v>792</v>
      </c>
      <c r="D3853" s="9" t="s">
        <v>985</v>
      </c>
      <c r="E3853" s="9" t="s">
        <v>229</v>
      </c>
      <c r="F3853" s="9" t="s">
        <v>565</v>
      </c>
      <c r="G3853" s="9">
        <v>0.09</v>
      </c>
      <c r="L3853" s="9">
        <v>48.131022000000002</v>
      </c>
      <c r="M3853" s="9">
        <v>12.584229000000001</v>
      </c>
      <c r="O3853" s="9">
        <v>0</v>
      </c>
      <c r="P3853" s="9">
        <v>0</v>
      </c>
      <c r="Q3853" s="9">
        <v>0</v>
      </c>
      <c r="R3853" s="9" t="s">
        <v>393</v>
      </c>
      <c r="S3853" s="9" t="s">
        <v>16040</v>
      </c>
    </row>
    <row r="3854" spans="1:25" hidden="1" x14ac:dyDescent="0.2">
      <c r="A3854" s="9">
        <v>4041</v>
      </c>
      <c r="B3854" s="9" t="s">
        <v>16041</v>
      </c>
      <c r="C3854" s="9" t="s">
        <v>792</v>
      </c>
      <c r="D3854" s="9" t="s">
        <v>985</v>
      </c>
      <c r="E3854" s="9" t="s">
        <v>229</v>
      </c>
      <c r="F3854" s="9" t="s">
        <v>3063</v>
      </c>
      <c r="G3854" s="9">
        <v>0.27600000000000002</v>
      </c>
      <c r="L3854" s="9">
        <v>41.805802310397198</v>
      </c>
      <c r="M3854" s="9">
        <v>1.7609438738554299</v>
      </c>
      <c r="O3854" s="9">
        <v>0</v>
      </c>
      <c r="P3854" s="9">
        <v>7.31</v>
      </c>
      <c r="Q3854" s="9">
        <v>0</v>
      </c>
      <c r="R3854" s="9" t="s">
        <v>393</v>
      </c>
      <c r="S3854" s="9" t="s">
        <v>16042</v>
      </c>
    </row>
    <row r="3855" spans="1:25" hidden="1" x14ac:dyDescent="0.2">
      <c r="A3855" s="9">
        <v>4042</v>
      </c>
      <c r="B3855" s="9" t="s">
        <v>16043</v>
      </c>
      <c r="C3855" s="9" t="s">
        <v>792</v>
      </c>
      <c r="D3855" s="9" t="s">
        <v>985</v>
      </c>
      <c r="E3855" s="9" t="s">
        <v>229</v>
      </c>
      <c r="F3855" s="9" t="s">
        <v>3063</v>
      </c>
      <c r="G3855" s="9">
        <v>6.4000000000000001E-2</v>
      </c>
      <c r="L3855" s="9">
        <v>42.302742124786498</v>
      </c>
      <c r="M3855" s="9">
        <v>2.1671983440096398</v>
      </c>
      <c r="O3855" s="9">
        <v>0</v>
      </c>
      <c r="P3855" s="9">
        <v>8.7899999999999991</v>
      </c>
      <c r="Q3855" s="9">
        <v>0</v>
      </c>
      <c r="R3855" s="9" t="s">
        <v>393</v>
      </c>
      <c r="S3855" s="9" t="s">
        <v>16044</v>
      </c>
    </row>
    <row r="3856" spans="1:25" hidden="1" x14ac:dyDescent="0.2">
      <c r="A3856" s="9">
        <v>4043</v>
      </c>
      <c r="B3856" s="9" t="s">
        <v>16045</v>
      </c>
      <c r="C3856" s="9" t="s">
        <v>792</v>
      </c>
      <c r="D3856" s="9" t="s">
        <v>985</v>
      </c>
      <c r="E3856" s="9" t="s">
        <v>229</v>
      </c>
      <c r="F3856" s="9" t="s">
        <v>3063</v>
      </c>
      <c r="G3856" s="9">
        <v>0.08</v>
      </c>
      <c r="L3856" s="9">
        <v>41.744566727159899</v>
      </c>
      <c r="M3856" s="9">
        <v>1.80790671025359</v>
      </c>
      <c r="O3856" s="9">
        <v>0</v>
      </c>
      <c r="P3856" s="9">
        <v>8</v>
      </c>
      <c r="Q3856" s="9">
        <v>0</v>
      </c>
      <c r="R3856" s="9" t="s">
        <v>393</v>
      </c>
      <c r="S3856" s="9" t="s">
        <v>16046</v>
      </c>
    </row>
    <row r="3857" spans="1:22" hidden="1" x14ac:dyDescent="0.2">
      <c r="A3857" s="9">
        <v>4044</v>
      </c>
      <c r="B3857" s="9" t="s">
        <v>16047</v>
      </c>
      <c r="C3857" s="9" t="s">
        <v>792</v>
      </c>
      <c r="D3857" s="9" t="s">
        <v>985</v>
      </c>
      <c r="E3857" s="9" t="s">
        <v>229</v>
      </c>
      <c r="F3857" s="9" t="s">
        <v>3063</v>
      </c>
      <c r="G3857" s="9">
        <v>0.18</v>
      </c>
      <c r="L3857" s="9">
        <v>42.141760219384999</v>
      </c>
      <c r="M3857" s="9">
        <v>1.59914253078</v>
      </c>
      <c r="O3857" s="9">
        <v>0</v>
      </c>
      <c r="P3857" s="9">
        <v>0</v>
      </c>
      <c r="Q3857" s="9">
        <v>0</v>
      </c>
      <c r="R3857" s="9" t="s">
        <v>469</v>
      </c>
      <c r="S3857" s="9" t="s">
        <v>16048</v>
      </c>
      <c r="T3857" s="9" t="s">
        <v>16049</v>
      </c>
    </row>
    <row r="3858" spans="1:22" hidden="1" x14ac:dyDescent="0.2">
      <c r="A3858" s="9">
        <v>4045</v>
      </c>
      <c r="B3858" s="9" t="s">
        <v>16050</v>
      </c>
      <c r="C3858" s="9" t="s">
        <v>792</v>
      </c>
      <c r="D3858" s="9" t="s">
        <v>985</v>
      </c>
      <c r="E3858" s="9" t="s">
        <v>229</v>
      </c>
      <c r="F3858" s="9" t="s">
        <v>3063</v>
      </c>
      <c r="G3858" s="9">
        <v>8.1000000000000003E-2</v>
      </c>
      <c r="L3858" s="9">
        <v>41.748557320030301</v>
      </c>
      <c r="M3858" s="9">
        <v>1.8972431861002901</v>
      </c>
      <c r="O3858" s="9">
        <v>0</v>
      </c>
      <c r="P3858" s="9">
        <v>3.34</v>
      </c>
      <c r="Q3858" s="9">
        <v>0</v>
      </c>
      <c r="R3858" s="9" t="s">
        <v>393</v>
      </c>
      <c r="S3858" s="9" t="s">
        <v>16051</v>
      </c>
    </row>
    <row r="3859" spans="1:22" hidden="1" x14ac:dyDescent="0.2">
      <c r="A3859" s="9">
        <v>4046</v>
      </c>
      <c r="B3859" s="9" t="s">
        <v>16052</v>
      </c>
      <c r="C3859" s="9" t="s">
        <v>792</v>
      </c>
      <c r="D3859" s="9" t="s">
        <v>985</v>
      </c>
      <c r="E3859" s="9" t="s">
        <v>229</v>
      </c>
      <c r="F3859" s="9" t="s">
        <v>3063</v>
      </c>
      <c r="G3859" s="9">
        <v>0.48</v>
      </c>
      <c r="L3859" s="9">
        <v>41.764858586823898</v>
      </c>
      <c r="M3859" s="9">
        <v>1.9421378085943</v>
      </c>
      <c r="O3859" s="9">
        <v>0</v>
      </c>
      <c r="P3859" s="9">
        <v>72.739999999999995</v>
      </c>
      <c r="Q3859" s="9">
        <v>0</v>
      </c>
      <c r="R3859" s="9" t="s">
        <v>393</v>
      </c>
      <c r="S3859" s="9" t="s">
        <v>16053</v>
      </c>
    </row>
    <row r="3860" spans="1:22" hidden="1" x14ac:dyDescent="0.2">
      <c r="A3860" s="9">
        <v>4047</v>
      </c>
      <c r="B3860" s="9" t="s">
        <v>16054</v>
      </c>
      <c r="C3860" s="9" t="s">
        <v>792</v>
      </c>
      <c r="D3860" s="9" t="s">
        <v>985</v>
      </c>
      <c r="E3860" s="9" t="s">
        <v>229</v>
      </c>
      <c r="F3860" s="9" t="s">
        <v>3063</v>
      </c>
      <c r="G3860" s="9">
        <v>0.14499999999999999</v>
      </c>
      <c r="L3860" s="9">
        <v>41.783119515400799</v>
      </c>
      <c r="M3860" s="9">
        <v>1.78079097751877</v>
      </c>
      <c r="O3860" s="9">
        <v>0</v>
      </c>
      <c r="P3860" s="9">
        <v>5</v>
      </c>
      <c r="Q3860" s="9">
        <v>0</v>
      </c>
      <c r="R3860" s="9" t="s">
        <v>393</v>
      </c>
      <c r="S3860" s="9" t="s">
        <v>16055</v>
      </c>
    </row>
    <row r="3861" spans="1:22" hidden="1" x14ac:dyDescent="0.2">
      <c r="A3861" s="9">
        <v>4048</v>
      </c>
      <c r="B3861" s="9" t="s">
        <v>16056</v>
      </c>
      <c r="C3861" s="9" t="s">
        <v>792</v>
      </c>
      <c r="D3861" s="9" t="s">
        <v>985</v>
      </c>
      <c r="E3861" s="9" t="s">
        <v>229</v>
      </c>
      <c r="F3861" s="9" t="s">
        <v>3063</v>
      </c>
      <c r="G3861" s="9">
        <v>0.23200000000000001</v>
      </c>
      <c r="L3861" s="9">
        <v>41.837042195120503</v>
      </c>
      <c r="M3861" s="9">
        <v>1.7480808799723999</v>
      </c>
      <c r="O3861" s="9">
        <v>0</v>
      </c>
      <c r="P3861" s="9">
        <v>8</v>
      </c>
      <c r="Q3861" s="9">
        <v>0</v>
      </c>
      <c r="R3861" s="9" t="s">
        <v>393</v>
      </c>
      <c r="S3861" s="9" t="s">
        <v>16057</v>
      </c>
    </row>
    <row r="3862" spans="1:22" hidden="1" x14ac:dyDescent="0.2">
      <c r="A3862" s="9">
        <v>4049</v>
      </c>
      <c r="B3862" s="9" t="s">
        <v>16058</v>
      </c>
      <c r="C3862" s="9" t="s">
        <v>792</v>
      </c>
      <c r="D3862" s="9" t="s">
        <v>985</v>
      </c>
      <c r="E3862" s="9" t="s">
        <v>229</v>
      </c>
      <c r="F3862" s="9" t="s">
        <v>598</v>
      </c>
      <c r="G3862" s="9">
        <v>5</v>
      </c>
      <c r="L3862" s="9">
        <v>44.509523000000002</v>
      </c>
      <c r="M3862" s="9">
        <v>7.9121949999999996</v>
      </c>
      <c r="O3862" s="9">
        <v>0</v>
      </c>
      <c r="P3862" s="9">
        <v>0</v>
      </c>
      <c r="Q3862" s="9">
        <v>0</v>
      </c>
      <c r="R3862" s="9" t="s">
        <v>393</v>
      </c>
      <c r="S3862" s="9" t="s">
        <v>16059</v>
      </c>
    </row>
    <row r="3863" spans="1:22" hidden="1" x14ac:dyDescent="0.2">
      <c r="A3863" s="9">
        <v>4050</v>
      </c>
      <c r="B3863" s="9" t="s">
        <v>16060</v>
      </c>
      <c r="C3863" s="9" t="s">
        <v>792</v>
      </c>
      <c r="D3863" s="9" t="s">
        <v>846</v>
      </c>
      <c r="E3863" s="9" t="s">
        <v>794</v>
      </c>
      <c r="F3863" s="9" t="s">
        <v>847</v>
      </c>
      <c r="G3863" s="9">
        <v>178</v>
      </c>
      <c r="L3863" s="9">
        <v>63.183700000000002</v>
      </c>
      <c r="M3863" s="9">
        <v>17.096800000000002</v>
      </c>
      <c r="O3863" s="9">
        <v>0</v>
      </c>
      <c r="P3863" s="9">
        <v>82</v>
      </c>
      <c r="Q3863" s="9">
        <v>0</v>
      </c>
      <c r="R3863" s="9" t="s">
        <v>393</v>
      </c>
      <c r="S3863" s="9" t="s">
        <v>16061</v>
      </c>
    </row>
    <row r="3864" spans="1:22" hidden="1" x14ac:dyDescent="0.2">
      <c r="A3864" s="9">
        <v>4051</v>
      </c>
      <c r="B3864" s="9" t="s">
        <v>16062</v>
      </c>
      <c r="C3864" s="9" t="s">
        <v>792</v>
      </c>
      <c r="D3864" s="9" t="s">
        <v>985</v>
      </c>
      <c r="E3864" s="9" t="s">
        <v>229</v>
      </c>
      <c r="F3864" s="9" t="s">
        <v>3063</v>
      </c>
      <c r="G3864" s="9">
        <v>0.25900000000000001</v>
      </c>
      <c r="L3864" s="9">
        <v>42.325401987620801</v>
      </c>
      <c r="M3864" s="9">
        <v>2.3449685565735399</v>
      </c>
      <c r="O3864" s="9">
        <v>0</v>
      </c>
      <c r="P3864" s="9">
        <v>90.97</v>
      </c>
      <c r="Q3864" s="9">
        <v>0</v>
      </c>
      <c r="R3864" s="9" t="s">
        <v>393</v>
      </c>
      <c r="S3864" s="9" t="s">
        <v>16063</v>
      </c>
    </row>
    <row r="3865" spans="1:22" hidden="1" x14ac:dyDescent="0.2">
      <c r="A3865" s="9">
        <v>4052</v>
      </c>
      <c r="B3865" s="9" t="s">
        <v>16064</v>
      </c>
      <c r="C3865" s="9" t="s">
        <v>792</v>
      </c>
      <c r="D3865" s="9" t="s">
        <v>985</v>
      </c>
      <c r="E3865" s="9" t="s">
        <v>229</v>
      </c>
      <c r="F3865" s="9" t="s">
        <v>3063</v>
      </c>
      <c r="G3865" s="9">
        <v>0.24</v>
      </c>
      <c r="L3865" s="9">
        <v>41.995531046790397</v>
      </c>
      <c r="M3865" s="9">
        <v>2.2584124132069201</v>
      </c>
      <c r="O3865" s="9">
        <v>0</v>
      </c>
      <c r="P3865" s="9">
        <v>5.0999999999999996</v>
      </c>
      <c r="Q3865" s="9">
        <v>0</v>
      </c>
      <c r="R3865" s="9" t="s">
        <v>393</v>
      </c>
      <c r="S3865" s="9" t="s">
        <v>16065</v>
      </c>
    </row>
    <row r="3866" spans="1:22" hidden="1" x14ac:dyDescent="0.2">
      <c r="A3866" s="9">
        <v>4053</v>
      </c>
      <c r="B3866" s="9" t="s">
        <v>16066</v>
      </c>
      <c r="C3866" s="9" t="s">
        <v>792</v>
      </c>
      <c r="D3866" s="9" t="s">
        <v>985</v>
      </c>
      <c r="E3866" s="9" t="s">
        <v>229</v>
      </c>
      <c r="F3866" s="9" t="s">
        <v>3063</v>
      </c>
      <c r="G3866" s="9">
        <v>0.26100000000000001</v>
      </c>
      <c r="L3866" s="9">
        <v>41.900219937770999</v>
      </c>
      <c r="M3866" s="9">
        <v>1.88582470364053</v>
      </c>
      <c r="O3866" s="9">
        <v>0</v>
      </c>
      <c r="P3866" s="9">
        <v>4</v>
      </c>
      <c r="Q3866" s="9">
        <v>0</v>
      </c>
      <c r="R3866" s="9" t="s">
        <v>393</v>
      </c>
      <c r="S3866" s="9" t="s">
        <v>16067</v>
      </c>
    </row>
    <row r="3867" spans="1:22" hidden="1" x14ac:dyDescent="0.2">
      <c r="A3867" s="9">
        <v>4054</v>
      </c>
      <c r="B3867" s="9" t="s">
        <v>16068</v>
      </c>
      <c r="C3867" s="9" t="s">
        <v>792</v>
      </c>
      <c r="D3867" s="9" t="s">
        <v>985</v>
      </c>
      <c r="E3867" s="9" t="s">
        <v>229</v>
      </c>
      <c r="F3867" s="9" t="s">
        <v>3063</v>
      </c>
      <c r="G3867" s="9">
        <v>0.20399999999999999</v>
      </c>
      <c r="L3867" s="9">
        <v>41.796645768648901</v>
      </c>
      <c r="M3867" s="9">
        <v>1.77384250625259</v>
      </c>
      <c r="O3867" s="9">
        <v>0</v>
      </c>
      <c r="P3867" s="9">
        <v>6</v>
      </c>
      <c r="Q3867" s="9">
        <v>0</v>
      </c>
      <c r="R3867" s="9" t="s">
        <v>393</v>
      </c>
      <c r="S3867" s="9" t="s">
        <v>16069</v>
      </c>
    </row>
    <row r="3868" spans="1:22" hidden="1" x14ac:dyDescent="0.2">
      <c r="A3868" s="9">
        <v>4055</v>
      </c>
      <c r="B3868" s="9" t="s">
        <v>16070</v>
      </c>
      <c r="C3868" s="9" t="s">
        <v>792</v>
      </c>
      <c r="D3868" s="9" t="s">
        <v>985</v>
      </c>
      <c r="E3868" s="9" t="s">
        <v>229</v>
      </c>
      <c r="F3868" s="9" t="s">
        <v>565</v>
      </c>
      <c r="G3868" s="9">
        <v>0.5</v>
      </c>
      <c r="L3868" s="9">
        <v>48.888730000000002</v>
      </c>
      <c r="M3868" s="9">
        <v>8.7030770000000004</v>
      </c>
      <c r="O3868" s="9">
        <v>0</v>
      </c>
      <c r="P3868" s="9">
        <v>0</v>
      </c>
      <c r="Q3868" s="9">
        <v>0</v>
      </c>
      <c r="R3868" s="9" t="s">
        <v>393</v>
      </c>
      <c r="S3868" s="9" t="s">
        <v>16071</v>
      </c>
    </row>
    <row r="3869" spans="1:22" hidden="1" x14ac:dyDescent="0.2">
      <c r="A3869" s="9">
        <v>4056</v>
      </c>
      <c r="B3869" s="9" t="s">
        <v>16072</v>
      </c>
      <c r="C3869" s="9" t="s">
        <v>792</v>
      </c>
      <c r="D3869" s="9" t="s">
        <v>846</v>
      </c>
      <c r="E3869" s="9" t="s">
        <v>794</v>
      </c>
      <c r="F3869" s="9" t="s">
        <v>847</v>
      </c>
      <c r="G3869" s="9">
        <v>17.386610012322301</v>
      </c>
      <c r="L3869" s="9">
        <v>60.0833333</v>
      </c>
      <c r="M3869" s="9">
        <v>13.9833333</v>
      </c>
      <c r="O3869" s="9">
        <v>400</v>
      </c>
      <c r="P3869" s="9">
        <v>55</v>
      </c>
      <c r="Q3869" s="9">
        <v>0</v>
      </c>
      <c r="R3869" s="9" t="s">
        <v>393</v>
      </c>
      <c r="S3869" s="9" t="s">
        <v>16073</v>
      </c>
    </row>
    <row r="3870" spans="1:22" hidden="1" x14ac:dyDescent="0.2">
      <c r="A3870" s="9">
        <v>4057</v>
      </c>
      <c r="B3870" s="9" t="s">
        <v>16074</v>
      </c>
      <c r="C3870" s="9" t="s">
        <v>792</v>
      </c>
      <c r="D3870" s="9" t="s">
        <v>985</v>
      </c>
      <c r="E3870" s="9" t="s">
        <v>229</v>
      </c>
      <c r="F3870" s="9" t="s">
        <v>3338</v>
      </c>
      <c r="G3870" s="9">
        <v>7.2</v>
      </c>
      <c r="L3870" s="9">
        <v>46.749502999999997</v>
      </c>
      <c r="M3870" s="9">
        <v>23.476444000000001</v>
      </c>
      <c r="O3870" s="9">
        <v>0</v>
      </c>
      <c r="P3870" s="9">
        <v>10</v>
      </c>
      <c r="Q3870" s="9">
        <v>0</v>
      </c>
      <c r="R3870" s="9" t="s">
        <v>393</v>
      </c>
      <c r="S3870" s="9" t="s">
        <v>16075</v>
      </c>
    </row>
    <row r="3871" spans="1:22" hidden="1" x14ac:dyDescent="0.2">
      <c r="A3871" s="9">
        <v>4058</v>
      </c>
      <c r="B3871" s="9" t="s">
        <v>16076</v>
      </c>
      <c r="C3871" s="9" t="s">
        <v>792</v>
      </c>
      <c r="D3871" s="9" t="s">
        <v>985</v>
      </c>
      <c r="E3871" s="9" t="s">
        <v>229</v>
      </c>
      <c r="F3871" s="9" t="s">
        <v>565</v>
      </c>
      <c r="G3871" s="9">
        <v>4.42</v>
      </c>
      <c r="L3871" s="9">
        <v>47.839568</v>
      </c>
      <c r="M3871" s="9">
        <v>10.192667999999999</v>
      </c>
      <c r="O3871" s="9">
        <v>0</v>
      </c>
      <c r="P3871" s="9">
        <v>0</v>
      </c>
      <c r="Q3871" s="9">
        <v>0</v>
      </c>
      <c r="R3871" s="9" t="s">
        <v>527</v>
      </c>
      <c r="S3871" s="9" t="s">
        <v>16077</v>
      </c>
      <c r="T3871" s="9" t="s">
        <v>16078</v>
      </c>
      <c r="U3871" s="9" t="s">
        <v>16079</v>
      </c>
      <c r="V3871" s="9" t="s">
        <v>16080</v>
      </c>
    </row>
    <row r="3872" spans="1:22" hidden="1" x14ac:dyDescent="0.2">
      <c r="A3872" s="9">
        <v>4059</v>
      </c>
      <c r="B3872" s="9" t="s">
        <v>16081</v>
      </c>
      <c r="C3872" s="9" t="s">
        <v>792</v>
      </c>
      <c r="D3872" s="9" t="s">
        <v>985</v>
      </c>
      <c r="E3872" s="9" t="s">
        <v>229</v>
      </c>
      <c r="F3872" s="9" t="s">
        <v>565</v>
      </c>
      <c r="G3872" s="9">
        <v>0.61699999999999999</v>
      </c>
      <c r="L3872" s="9">
        <v>51.122897999999999</v>
      </c>
      <c r="M3872" s="9">
        <v>13.030131000000001</v>
      </c>
      <c r="O3872" s="9">
        <v>0</v>
      </c>
      <c r="P3872" s="9">
        <v>0</v>
      </c>
      <c r="Q3872" s="9">
        <v>0</v>
      </c>
      <c r="R3872" s="9" t="s">
        <v>393</v>
      </c>
      <c r="S3872" s="9" t="s">
        <v>16082</v>
      </c>
    </row>
    <row r="3873" spans="1:19" hidden="1" x14ac:dyDescent="0.2">
      <c r="A3873" s="9">
        <v>4060</v>
      </c>
      <c r="B3873" s="9" t="s">
        <v>16083</v>
      </c>
      <c r="C3873" s="9" t="s">
        <v>792</v>
      </c>
      <c r="D3873" s="9" t="s">
        <v>985</v>
      </c>
      <c r="E3873" s="9" t="s">
        <v>229</v>
      </c>
      <c r="F3873" s="9" t="s">
        <v>3063</v>
      </c>
      <c r="G3873" s="9">
        <v>0.62</v>
      </c>
      <c r="L3873" s="9">
        <v>42.247296515744303</v>
      </c>
      <c r="M3873" s="9">
        <v>2.3195216458512098</v>
      </c>
      <c r="O3873" s="9">
        <v>0</v>
      </c>
      <c r="P3873" s="9">
        <v>26.06</v>
      </c>
      <c r="Q3873" s="9">
        <v>0</v>
      </c>
      <c r="R3873" s="9" t="s">
        <v>393</v>
      </c>
      <c r="S3873" s="9" t="s">
        <v>16084</v>
      </c>
    </row>
    <row r="3874" spans="1:19" hidden="1" x14ac:dyDescent="0.2">
      <c r="A3874" s="9">
        <v>4061</v>
      </c>
      <c r="B3874" s="9" t="s">
        <v>16085</v>
      </c>
      <c r="C3874" s="9" t="s">
        <v>792</v>
      </c>
      <c r="D3874" s="9" t="s">
        <v>985</v>
      </c>
      <c r="E3874" s="9" t="s">
        <v>229</v>
      </c>
      <c r="F3874" s="9" t="s">
        <v>3063</v>
      </c>
      <c r="G3874" s="9">
        <v>0.28699999999999998</v>
      </c>
      <c r="L3874" s="9">
        <v>41.650789534613402</v>
      </c>
      <c r="M3874" s="9">
        <v>1.8596669132168799</v>
      </c>
      <c r="O3874" s="9">
        <v>0</v>
      </c>
      <c r="P3874" s="9">
        <v>3</v>
      </c>
      <c r="Q3874" s="9">
        <v>0</v>
      </c>
      <c r="R3874" s="9" t="s">
        <v>393</v>
      </c>
      <c r="S3874" s="9" t="s">
        <v>16086</v>
      </c>
    </row>
    <row r="3875" spans="1:19" hidden="1" x14ac:dyDescent="0.2">
      <c r="A3875" s="9">
        <v>4062</v>
      </c>
      <c r="B3875" s="9" t="s">
        <v>16087</v>
      </c>
      <c r="C3875" s="9" t="s">
        <v>792</v>
      </c>
      <c r="D3875" s="9" t="s">
        <v>985</v>
      </c>
      <c r="E3875" s="9" t="s">
        <v>229</v>
      </c>
      <c r="F3875" s="9" t="s">
        <v>565</v>
      </c>
      <c r="G3875" s="9">
        <v>22</v>
      </c>
      <c r="L3875" s="9">
        <v>48.669530000000002</v>
      </c>
      <c r="M3875" s="9">
        <v>8.3531169999999992</v>
      </c>
      <c r="O3875" s="9">
        <v>0</v>
      </c>
      <c r="P3875" s="9">
        <v>0</v>
      </c>
      <c r="Q3875" s="9">
        <v>0</v>
      </c>
      <c r="R3875" s="9" t="s">
        <v>393</v>
      </c>
      <c r="S3875" s="9" t="s">
        <v>16088</v>
      </c>
    </row>
    <row r="3876" spans="1:19" hidden="1" x14ac:dyDescent="0.2">
      <c r="A3876" s="9">
        <v>4063</v>
      </c>
      <c r="B3876" s="9" t="s">
        <v>16089</v>
      </c>
      <c r="C3876" s="9" t="s">
        <v>792</v>
      </c>
      <c r="D3876" s="9" t="s">
        <v>985</v>
      </c>
      <c r="E3876" s="9" t="s">
        <v>229</v>
      </c>
      <c r="F3876" s="9" t="s">
        <v>565</v>
      </c>
      <c r="G3876" s="9">
        <v>0.15</v>
      </c>
      <c r="L3876" s="9">
        <v>50.200771000000003</v>
      </c>
      <c r="M3876" s="9">
        <v>11.907373</v>
      </c>
      <c r="O3876" s="9">
        <v>0</v>
      </c>
      <c r="P3876" s="9">
        <v>0</v>
      </c>
      <c r="Q3876" s="9">
        <v>0</v>
      </c>
      <c r="R3876" s="9" t="s">
        <v>393</v>
      </c>
      <c r="S3876" s="9" t="s">
        <v>16090</v>
      </c>
    </row>
    <row r="3877" spans="1:19" hidden="1" x14ac:dyDescent="0.2">
      <c r="A3877" s="9">
        <v>4064</v>
      </c>
      <c r="B3877" s="9" t="s">
        <v>16091</v>
      </c>
      <c r="C3877" s="9" t="s">
        <v>792</v>
      </c>
      <c r="D3877" s="9" t="s">
        <v>985</v>
      </c>
      <c r="E3877" s="9" t="s">
        <v>229</v>
      </c>
      <c r="F3877" s="9" t="s">
        <v>565</v>
      </c>
      <c r="G3877" s="9">
        <v>0.1</v>
      </c>
      <c r="L3877" s="9">
        <v>48.866892</v>
      </c>
      <c r="M3877" s="9">
        <v>12.919306000000001</v>
      </c>
      <c r="O3877" s="9">
        <v>0</v>
      </c>
      <c r="P3877" s="9">
        <v>0</v>
      </c>
      <c r="Q3877" s="9">
        <v>0</v>
      </c>
      <c r="R3877" s="9" t="s">
        <v>393</v>
      </c>
      <c r="S3877" s="9" t="s">
        <v>16092</v>
      </c>
    </row>
    <row r="3878" spans="1:19" hidden="1" x14ac:dyDescent="0.2">
      <c r="A3878" s="9">
        <v>4065</v>
      </c>
      <c r="B3878" s="9" t="s">
        <v>16093</v>
      </c>
      <c r="C3878" s="9" t="s">
        <v>792</v>
      </c>
      <c r="D3878" s="9" t="s">
        <v>985</v>
      </c>
      <c r="E3878" s="9" t="s">
        <v>229</v>
      </c>
      <c r="F3878" s="9" t="s">
        <v>576</v>
      </c>
      <c r="G3878" s="9">
        <v>17</v>
      </c>
      <c r="L3878" s="9">
        <v>46.59</v>
      </c>
      <c r="M3878" s="9">
        <v>14.573</v>
      </c>
      <c r="O3878" s="9">
        <v>0</v>
      </c>
      <c r="P3878" s="9">
        <v>0</v>
      </c>
      <c r="Q3878" s="9">
        <v>0</v>
      </c>
      <c r="R3878" s="9" t="s">
        <v>393</v>
      </c>
      <c r="S3878" s="9" t="s">
        <v>16094</v>
      </c>
    </row>
    <row r="3879" spans="1:19" hidden="1" x14ac:dyDescent="0.2">
      <c r="A3879" s="9">
        <v>4066</v>
      </c>
      <c r="B3879" s="9" t="s">
        <v>16095</v>
      </c>
      <c r="C3879" s="9" t="s">
        <v>792</v>
      </c>
      <c r="D3879" s="9" t="s">
        <v>985</v>
      </c>
      <c r="E3879" s="9" t="s">
        <v>229</v>
      </c>
      <c r="F3879" s="9" t="s">
        <v>565</v>
      </c>
      <c r="G3879" s="9">
        <v>3.6999999999999998E-2</v>
      </c>
      <c r="L3879" s="9">
        <v>50.075105999999998</v>
      </c>
      <c r="M3879" s="9">
        <v>11.427954</v>
      </c>
      <c r="O3879" s="9">
        <v>0</v>
      </c>
      <c r="P3879" s="9">
        <v>0</v>
      </c>
      <c r="Q3879" s="9">
        <v>0</v>
      </c>
      <c r="R3879" s="9" t="s">
        <v>393</v>
      </c>
      <c r="S3879" s="9" t="s">
        <v>16096</v>
      </c>
    </row>
    <row r="3880" spans="1:19" hidden="1" x14ac:dyDescent="0.2">
      <c r="A3880" s="9">
        <v>4067</v>
      </c>
      <c r="B3880" s="9" t="s">
        <v>16097</v>
      </c>
      <c r="C3880" s="9" t="s">
        <v>792</v>
      </c>
      <c r="D3880" s="9" t="s">
        <v>846</v>
      </c>
      <c r="E3880" s="9" t="s">
        <v>794</v>
      </c>
      <c r="F3880" s="9" t="s">
        <v>3338</v>
      </c>
      <c r="G3880" s="9">
        <v>53</v>
      </c>
      <c r="L3880" s="9">
        <v>44.045417</v>
      </c>
      <c r="M3880" s="9">
        <v>24.571249999999999</v>
      </c>
      <c r="O3880" s="9">
        <v>96</v>
      </c>
      <c r="P3880" s="9">
        <v>30</v>
      </c>
      <c r="Q3880" s="9">
        <v>0</v>
      </c>
      <c r="R3880" s="9" t="s">
        <v>393</v>
      </c>
      <c r="S3880" s="9" t="s">
        <v>16098</v>
      </c>
    </row>
    <row r="3881" spans="1:19" hidden="1" x14ac:dyDescent="0.2">
      <c r="A3881" s="9">
        <v>4068</v>
      </c>
      <c r="B3881" s="9" t="s">
        <v>16099</v>
      </c>
      <c r="C3881" s="9" t="s">
        <v>792</v>
      </c>
      <c r="D3881" s="9" t="s">
        <v>985</v>
      </c>
      <c r="E3881" s="9" t="s">
        <v>229</v>
      </c>
      <c r="F3881" s="9" t="s">
        <v>3338</v>
      </c>
      <c r="G3881" s="9">
        <v>10</v>
      </c>
      <c r="L3881" s="9">
        <v>47.069443</v>
      </c>
      <c r="M3881" s="9">
        <v>22.070452</v>
      </c>
      <c r="O3881" s="9">
        <v>0</v>
      </c>
      <c r="P3881" s="9">
        <v>0</v>
      </c>
      <c r="Q3881" s="9">
        <v>0</v>
      </c>
      <c r="R3881" s="9" t="s">
        <v>393</v>
      </c>
      <c r="S3881" s="9" t="s">
        <v>16100</v>
      </c>
    </row>
    <row r="3882" spans="1:19" hidden="1" x14ac:dyDescent="0.2">
      <c r="A3882" s="9">
        <v>4069</v>
      </c>
      <c r="B3882" s="9" t="s">
        <v>16101</v>
      </c>
      <c r="C3882" s="9" t="s">
        <v>792</v>
      </c>
      <c r="D3882" s="9" t="s">
        <v>793</v>
      </c>
      <c r="E3882" s="9" t="s">
        <v>794</v>
      </c>
      <c r="F3882" s="9" t="s">
        <v>9610</v>
      </c>
      <c r="G3882" s="9">
        <v>5.7</v>
      </c>
      <c r="L3882" s="9">
        <v>45.304985199999997</v>
      </c>
      <c r="M3882" s="9">
        <v>14.7148369</v>
      </c>
      <c r="O3882" s="9">
        <v>1.23</v>
      </c>
      <c r="P3882" s="9">
        <v>49</v>
      </c>
      <c r="Q3882" s="9">
        <v>0</v>
      </c>
      <c r="R3882" s="9" t="s">
        <v>393</v>
      </c>
      <c r="S3882" s="9" t="s">
        <v>16102</v>
      </c>
    </row>
    <row r="3883" spans="1:19" hidden="1" x14ac:dyDescent="0.2">
      <c r="A3883" s="9">
        <v>4070</v>
      </c>
      <c r="B3883" s="9" t="s">
        <v>16103</v>
      </c>
      <c r="C3883" s="9" t="s">
        <v>792</v>
      </c>
      <c r="D3883" s="9" t="s">
        <v>846</v>
      </c>
      <c r="E3883" s="9" t="s">
        <v>794</v>
      </c>
      <c r="F3883" s="9" t="s">
        <v>3338</v>
      </c>
      <c r="G3883" s="9">
        <v>29</v>
      </c>
      <c r="L3883" s="9">
        <v>46.457917000000002</v>
      </c>
      <c r="M3883" s="9">
        <v>26.952082999999998</v>
      </c>
      <c r="O3883" s="9">
        <v>38.799999999999997</v>
      </c>
      <c r="P3883" s="9">
        <v>24</v>
      </c>
      <c r="Q3883" s="9">
        <v>0</v>
      </c>
      <c r="R3883" s="9" t="s">
        <v>393</v>
      </c>
      <c r="S3883" s="9" t="s">
        <v>16104</v>
      </c>
    </row>
    <row r="3884" spans="1:19" hidden="1" x14ac:dyDescent="0.2">
      <c r="A3884" s="9">
        <v>4071</v>
      </c>
      <c r="B3884" s="9" t="s">
        <v>16105</v>
      </c>
      <c r="C3884" s="9" t="s">
        <v>792</v>
      </c>
      <c r="D3884" s="9" t="s">
        <v>985</v>
      </c>
      <c r="E3884" s="9" t="s">
        <v>229</v>
      </c>
      <c r="F3884" s="9" t="s">
        <v>3063</v>
      </c>
      <c r="G3884" s="9">
        <v>0.58099999999999996</v>
      </c>
      <c r="L3884" s="9">
        <v>41.763976763206998</v>
      </c>
      <c r="M3884" s="9">
        <v>1.90568897746678</v>
      </c>
      <c r="O3884" s="9">
        <v>0</v>
      </c>
      <c r="P3884" s="9">
        <v>6.54</v>
      </c>
      <c r="Q3884" s="9">
        <v>0</v>
      </c>
      <c r="R3884" s="9" t="s">
        <v>393</v>
      </c>
      <c r="S3884" s="9" t="s">
        <v>16106</v>
      </c>
    </row>
    <row r="3885" spans="1:19" hidden="1" x14ac:dyDescent="0.2">
      <c r="A3885" s="9">
        <v>4072</v>
      </c>
      <c r="B3885" s="9" t="s">
        <v>16107</v>
      </c>
      <c r="C3885" s="9" t="s">
        <v>792</v>
      </c>
      <c r="D3885" s="9" t="s">
        <v>985</v>
      </c>
      <c r="E3885" s="9" t="s">
        <v>229</v>
      </c>
      <c r="F3885" s="9" t="s">
        <v>576</v>
      </c>
      <c r="G3885" s="9">
        <v>8.6</v>
      </c>
      <c r="L3885" s="9">
        <v>47.683333300000001</v>
      </c>
      <c r="M3885" s="9">
        <v>13.1</v>
      </c>
      <c r="O3885" s="9">
        <v>0</v>
      </c>
      <c r="P3885" s="9">
        <v>0</v>
      </c>
      <c r="Q3885" s="9">
        <v>0</v>
      </c>
      <c r="R3885" s="9" t="s">
        <v>393</v>
      </c>
      <c r="S3885" s="9" t="s">
        <v>16108</v>
      </c>
    </row>
    <row r="3886" spans="1:19" hidden="1" x14ac:dyDescent="0.2">
      <c r="A3886" s="9">
        <v>4073</v>
      </c>
      <c r="B3886" s="9" t="s">
        <v>16109</v>
      </c>
      <c r="C3886" s="9" t="s">
        <v>792</v>
      </c>
      <c r="D3886" s="9" t="s">
        <v>846</v>
      </c>
      <c r="E3886" s="9" t="s">
        <v>794</v>
      </c>
      <c r="F3886" s="9" t="s">
        <v>3063</v>
      </c>
      <c r="G3886" s="9">
        <v>56</v>
      </c>
      <c r="L3886" s="9">
        <v>39.145417000000002</v>
      </c>
      <c r="M3886" s="9">
        <v>-5.1862500000000002</v>
      </c>
      <c r="N3886" s="9">
        <v>0.67857142857142805</v>
      </c>
      <c r="O3886" s="9">
        <v>554</v>
      </c>
      <c r="P3886" s="9">
        <v>25.1713973437551</v>
      </c>
      <c r="Q3886" s="9">
        <v>38</v>
      </c>
      <c r="R3886" s="9" t="s">
        <v>393</v>
      </c>
      <c r="S3886" s="9" t="s">
        <v>16110</v>
      </c>
    </row>
    <row r="3887" spans="1:19" hidden="1" x14ac:dyDescent="0.2">
      <c r="A3887" s="9">
        <v>4074</v>
      </c>
      <c r="B3887" s="9" t="s">
        <v>16111</v>
      </c>
      <c r="C3887" s="9" t="s">
        <v>792</v>
      </c>
      <c r="D3887" s="9" t="s">
        <v>985</v>
      </c>
      <c r="E3887" s="9" t="s">
        <v>229</v>
      </c>
      <c r="F3887" s="9" t="s">
        <v>3338</v>
      </c>
      <c r="G3887" s="9">
        <v>23</v>
      </c>
      <c r="L3887" s="9">
        <v>46.667197000000002</v>
      </c>
      <c r="M3887" s="9">
        <v>26.813901999999999</v>
      </c>
      <c r="O3887" s="9">
        <v>0</v>
      </c>
      <c r="P3887" s="9">
        <v>0</v>
      </c>
      <c r="Q3887" s="9">
        <v>0</v>
      </c>
      <c r="R3887" s="9" t="s">
        <v>393</v>
      </c>
      <c r="S3887" s="9" t="s">
        <v>16112</v>
      </c>
    </row>
    <row r="3888" spans="1:19" hidden="1" x14ac:dyDescent="0.2">
      <c r="A3888" s="9">
        <v>4075</v>
      </c>
      <c r="B3888" s="9" t="s">
        <v>16113</v>
      </c>
      <c r="C3888" s="9" t="s">
        <v>792</v>
      </c>
      <c r="D3888" s="9" t="s">
        <v>793</v>
      </c>
      <c r="E3888" s="9" t="s">
        <v>794</v>
      </c>
      <c r="F3888" s="9" t="s">
        <v>598</v>
      </c>
      <c r="G3888" s="9">
        <v>85</v>
      </c>
      <c r="L3888" s="9">
        <v>37.993748799999999</v>
      </c>
      <c r="M3888" s="9">
        <v>13.2882915</v>
      </c>
      <c r="O3888" s="9">
        <v>0</v>
      </c>
      <c r="P3888" s="9">
        <v>0</v>
      </c>
      <c r="Q3888" s="9">
        <v>0</v>
      </c>
      <c r="R3888" s="9" t="s">
        <v>393</v>
      </c>
      <c r="S3888" s="9" t="s">
        <v>16114</v>
      </c>
    </row>
    <row r="3889" spans="1:22" hidden="1" x14ac:dyDescent="0.2">
      <c r="A3889" s="9">
        <v>4076</v>
      </c>
      <c r="B3889" s="9" t="s">
        <v>16115</v>
      </c>
      <c r="C3889" s="9" t="s">
        <v>792</v>
      </c>
      <c r="D3889" s="9" t="s">
        <v>985</v>
      </c>
      <c r="E3889" s="9" t="s">
        <v>229</v>
      </c>
      <c r="F3889" s="9" t="s">
        <v>565</v>
      </c>
      <c r="G3889" s="9">
        <v>0.08</v>
      </c>
      <c r="L3889" s="9">
        <v>48.123268000000003</v>
      </c>
      <c r="M3889" s="9">
        <v>8.0963049999999992</v>
      </c>
      <c r="O3889" s="9">
        <v>0</v>
      </c>
      <c r="P3889" s="9">
        <v>0</v>
      </c>
      <c r="Q3889" s="9">
        <v>0</v>
      </c>
      <c r="R3889" s="9" t="s">
        <v>393</v>
      </c>
      <c r="S3889" s="9" t="s">
        <v>16116</v>
      </c>
    </row>
    <row r="3890" spans="1:22" hidden="1" x14ac:dyDescent="0.2">
      <c r="A3890" s="9">
        <v>4077</v>
      </c>
      <c r="B3890" s="9" t="s">
        <v>16117</v>
      </c>
      <c r="C3890" s="9" t="s">
        <v>792</v>
      </c>
      <c r="D3890" s="9" t="s">
        <v>985</v>
      </c>
      <c r="E3890" s="9" t="s">
        <v>229</v>
      </c>
      <c r="F3890" s="9" t="s">
        <v>576</v>
      </c>
      <c r="G3890" s="9">
        <v>89</v>
      </c>
      <c r="L3890" s="9">
        <v>47.062953999999998</v>
      </c>
      <c r="M3890" s="9">
        <v>10.662868</v>
      </c>
      <c r="O3890" s="9">
        <v>0</v>
      </c>
      <c r="P3890" s="9">
        <v>0</v>
      </c>
      <c r="Q3890" s="9">
        <v>0</v>
      </c>
      <c r="R3890" s="9" t="s">
        <v>393</v>
      </c>
      <c r="S3890" s="9" t="s">
        <v>16118</v>
      </c>
    </row>
    <row r="3891" spans="1:22" hidden="1" x14ac:dyDescent="0.2">
      <c r="A3891" s="9">
        <v>4078</v>
      </c>
      <c r="B3891" s="9" t="s">
        <v>16119</v>
      </c>
      <c r="C3891" s="9" t="s">
        <v>792</v>
      </c>
      <c r="D3891" s="9" t="s">
        <v>985</v>
      </c>
      <c r="E3891" s="9" t="s">
        <v>229</v>
      </c>
      <c r="F3891" s="9" t="s">
        <v>565</v>
      </c>
      <c r="G3891" s="9">
        <v>4.4999999999999998E-2</v>
      </c>
      <c r="L3891" s="9">
        <v>47.826999999999998</v>
      </c>
      <c r="M3891" s="9">
        <v>9.6489999999999991</v>
      </c>
      <c r="O3891" s="9">
        <v>0</v>
      </c>
      <c r="P3891" s="9">
        <v>0</v>
      </c>
      <c r="Q3891" s="9">
        <v>0</v>
      </c>
      <c r="R3891" s="9" t="s">
        <v>393</v>
      </c>
      <c r="S3891" s="9" t="s">
        <v>16120</v>
      </c>
    </row>
    <row r="3892" spans="1:22" hidden="1" x14ac:dyDescent="0.2">
      <c r="A3892" s="9">
        <v>4079</v>
      </c>
      <c r="B3892" s="9" t="s">
        <v>16121</v>
      </c>
      <c r="C3892" s="9" t="s">
        <v>792</v>
      </c>
      <c r="D3892" s="9" t="s">
        <v>985</v>
      </c>
      <c r="E3892" s="9" t="s">
        <v>229</v>
      </c>
      <c r="F3892" s="9" t="s">
        <v>565</v>
      </c>
      <c r="G3892" s="9">
        <v>4.4999999999999998E-2</v>
      </c>
      <c r="L3892" s="9">
        <v>49.603000000000002</v>
      </c>
      <c r="M3892" s="9">
        <v>7.5030000000000001</v>
      </c>
      <c r="O3892" s="9">
        <v>0</v>
      </c>
      <c r="P3892" s="9">
        <v>0</v>
      </c>
      <c r="Q3892" s="9">
        <v>0</v>
      </c>
      <c r="R3892" s="9" t="s">
        <v>393</v>
      </c>
      <c r="S3892" s="9" t="s">
        <v>16122</v>
      </c>
    </row>
    <row r="3893" spans="1:22" hidden="1" x14ac:dyDescent="0.2">
      <c r="A3893" s="9">
        <v>4080</v>
      </c>
      <c r="B3893" s="9" t="s">
        <v>16121</v>
      </c>
      <c r="C3893" s="9" t="s">
        <v>792</v>
      </c>
      <c r="D3893" s="9" t="s">
        <v>985</v>
      </c>
      <c r="E3893" s="9" t="s">
        <v>229</v>
      </c>
      <c r="F3893" s="9" t="s">
        <v>565</v>
      </c>
      <c r="G3893" s="9">
        <v>0.63500000000000001</v>
      </c>
      <c r="L3893" s="9">
        <v>48.573999999999998</v>
      </c>
      <c r="M3893" s="9">
        <v>13.798999999999999</v>
      </c>
      <c r="O3893" s="9">
        <v>0</v>
      </c>
      <c r="P3893" s="9">
        <v>0</v>
      </c>
      <c r="Q3893" s="9">
        <v>0</v>
      </c>
      <c r="R3893" s="9" t="s">
        <v>469</v>
      </c>
      <c r="S3893" s="9" t="s">
        <v>16123</v>
      </c>
      <c r="T3893" s="9" t="s">
        <v>16124</v>
      </c>
    </row>
    <row r="3894" spans="1:22" hidden="1" x14ac:dyDescent="0.2">
      <c r="A3894" s="9">
        <v>4081</v>
      </c>
      <c r="B3894" s="9" t="s">
        <v>16121</v>
      </c>
      <c r="C3894" s="9" t="s">
        <v>792</v>
      </c>
      <c r="D3894" s="9" t="s">
        <v>985</v>
      </c>
      <c r="E3894" s="9" t="s">
        <v>229</v>
      </c>
      <c r="F3894" s="9" t="s">
        <v>565</v>
      </c>
      <c r="G3894" s="9">
        <v>0.53</v>
      </c>
      <c r="L3894" s="9">
        <v>51.496000000000002</v>
      </c>
      <c r="M3894" s="9">
        <v>9.2810000000000006</v>
      </c>
      <c r="O3894" s="9">
        <v>0</v>
      </c>
      <c r="P3894" s="9">
        <v>0</v>
      </c>
      <c r="Q3894" s="9">
        <v>0</v>
      </c>
      <c r="R3894" s="9" t="s">
        <v>527</v>
      </c>
      <c r="S3894" s="9" t="s">
        <v>16125</v>
      </c>
      <c r="T3894" s="9" t="s">
        <v>16126</v>
      </c>
      <c r="U3894" s="9" t="s">
        <v>16127</v>
      </c>
      <c r="V3894" s="9" t="s">
        <v>16128</v>
      </c>
    </row>
    <row r="3895" spans="1:22" hidden="1" x14ac:dyDescent="0.2">
      <c r="A3895" s="9">
        <v>4082</v>
      </c>
      <c r="B3895" s="9" t="s">
        <v>16129</v>
      </c>
      <c r="C3895" s="9" t="s">
        <v>792</v>
      </c>
      <c r="D3895" s="9" t="s">
        <v>985</v>
      </c>
      <c r="E3895" s="9" t="s">
        <v>229</v>
      </c>
      <c r="F3895" s="9" t="s">
        <v>565</v>
      </c>
      <c r="G3895" s="9">
        <v>3.6999999999999998E-2</v>
      </c>
      <c r="L3895" s="9">
        <v>48.890999999999998</v>
      </c>
      <c r="M3895" s="9">
        <v>13.574999999999999</v>
      </c>
      <c r="O3895" s="9">
        <v>0</v>
      </c>
      <c r="P3895" s="9">
        <v>0</v>
      </c>
      <c r="Q3895" s="9">
        <v>0</v>
      </c>
      <c r="R3895" s="9" t="s">
        <v>393</v>
      </c>
      <c r="S3895" s="9" t="s">
        <v>16130</v>
      </c>
    </row>
    <row r="3896" spans="1:22" hidden="1" x14ac:dyDescent="0.2">
      <c r="A3896" s="9">
        <v>4083</v>
      </c>
      <c r="B3896" s="9" t="s">
        <v>16131</v>
      </c>
      <c r="C3896" s="9" t="s">
        <v>792</v>
      </c>
      <c r="D3896" s="9" t="s">
        <v>985</v>
      </c>
      <c r="E3896" s="9" t="s">
        <v>229</v>
      </c>
      <c r="F3896" s="9" t="s">
        <v>565</v>
      </c>
      <c r="G3896" s="9">
        <v>0.504</v>
      </c>
      <c r="L3896" s="9">
        <v>51.458438999999998</v>
      </c>
      <c r="M3896" s="9">
        <v>7.633934</v>
      </c>
      <c r="O3896" s="9">
        <v>0</v>
      </c>
      <c r="P3896" s="9">
        <v>0</v>
      </c>
      <c r="Q3896" s="9">
        <v>0</v>
      </c>
      <c r="R3896" s="9" t="s">
        <v>393</v>
      </c>
      <c r="S3896" s="9" t="s">
        <v>16132</v>
      </c>
    </row>
    <row r="3897" spans="1:22" hidden="1" x14ac:dyDescent="0.2">
      <c r="A3897" s="9">
        <v>4084</v>
      </c>
      <c r="B3897" s="9" t="s">
        <v>16133</v>
      </c>
      <c r="C3897" s="9" t="s">
        <v>792</v>
      </c>
      <c r="D3897" s="9" t="s">
        <v>985</v>
      </c>
      <c r="E3897" s="9" t="s">
        <v>229</v>
      </c>
      <c r="F3897" s="9" t="s">
        <v>3071</v>
      </c>
      <c r="G3897" s="9">
        <v>8</v>
      </c>
      <c r="L3897" s="9">
        <v>38.546509</v>
      </c>
      <c r="M3897" s="9">
        <v>22.354761</v>
      </c>
      <c r="O3897" s="9">
        <v>0</v>
      </c>
      <c r="P3897" s="9">
        <v>0</v>
      </c>
      <c r="Q3897" s="9">
        <v>0</v>
      </c>
      <c r="R3897" s="9" t="s">
        <v>393</v>
      </c>
      <c r="S3897" s="9" t="s">
        <v>16134</v>
      </c>
    </row>
    <row r="3898" spans="1:22" hidden="1" x14ac:dyDescent="0.2">
      <c r="A3898" s="9">
        <v>4085</v>
      </c>
      <c r="B3898" s="9" t="s">
        <v>16135</v>
      </c>
      <c r="C3898" s="9" t="s">
        <v>792</v>
      </c>
      <c r="D3898" s="9" t="s">
        <v>985</v>
      </c>
      <c r="E3898" s="9" t="s">
        <v>229</v>
      </c>
      <c r="F3898" s="9" t="s">
        <v>3338</v>
      </c>
      <c r="G3898" s="9">
        <v>13.53</v>
      </c>
      <c r="L3898" s="9">
        <v>46.744720000000001</v>
      </c>
      <c r="M3898" s="9">
        <v>23.371639999999999</v>
      </c>
      <c r="O3898" s="9">
        <v>0</v>
      </c>
      <c r="P3898" s="9">
        <v>60</v>
      </c>
      <c r="Q3898" s="9">
        <v>0</v>
      </c>
      <c r="R3898" s="9" t="s">
        <v>393</v>
      </c>
      <c r="S3898" s="9" t="s">
        <v>16136</v>
      </c>
    </row>
    <row r="3899" spans="1:22" hidden="1" x14ac:dyDescent="0.2">
      <c r="A3899" s="9">
        <v>4086</v>
      </c>
      <c r="B3899" s="9" t="s">
        <v>16137</v>
      </c>
      <c r="C3899" s="9" t="s">
        <v>792</v>
      </c>
      <c r="D3899" s="9" t="s">
        <v>985</v>
      </c>
      <c r="E3899" s="9" t="s">
        <v>229</v>
      </c>
      <c r="F3899" s="9" t="s">
        <v>565</v>
      </c>
      <c r="G3899" s="9">
        <v>0.23</v>
      </c>
      <c r="L3899" s="9">
        <v>48.650354999999998</v>
      </c>
      <c r="M3899" s="9">
        <v>9.7888490000000008</v>
      </c>
      <c r="O3899" s="9">
        <v>0</v>
      </c>
      <c r="P3899" s="9">
        <v>0</v>
      </c>
      <c r="Q3899" s="9">
        <v>0</v>
      </c>
      <c r="R3899" s="9" t="s">
        <v>393</v>
      </c>
      <c r="S3899" s="9" t="s">
        <v>16138</v>
      </c>
    </row>
    <row r="3900" spans="1:22" hidden="1" x14ac:dyDescent="0.2">
      <c r="A3900" s="9">
        <v>4087</v>
      </c>
      <c r="B3900" s="9" t="s">
        <v>16139</v>
      </c>
      <c r="C3900" s="9" t="s">
        <v>792</v>
      </c>
      <c r="D3900" s="9" t="s">
        <v>985</v>
      </c>
      <c r="E3900" s="9" t="s">
        <v>229</v>
      </c>
      <c r="F3900" s="9" t="s">
        <v>3071</v>
      </c>
      <c r="G3900" s="9">
        <v>4.8</v>
      </c>
      <c r="L3900" s="9">
        <v>38.190485000000002</v>
      </c>
      <c r="M3900" s="9">
        <v>21.800671999999999</v>
      </c>
      <c r="O3900" s="9">
        <v>0</v>
      </c>
      <c r="P3900" s="9">
        <v>0</v>
      </c>
      <c r="Q3900" s="9">
        <v>0</v>
      </c>
      <c r="R3900" s="9" t="s">
        <v>393</v>
      </c>
      <c r="S3900" s="9" t="s">
        <v>16140</v>
      </c>
    </row>
    <row r="3901" spans="1:22" hidden="1" x14ac:dyDescent="0.2">
      <c r="A3901" s="9">
        <v>4088</v>
      </c>
      <c r="B3901" s="9" t="s">
        <v>16141</v>
      </c>
      <c r="C3901" s="9" t="s">
        <v>792</v>
      </c>
      <c r="D3901" s="9" t="s">
        <v>985</v>
      </c>
      <c r="E3901" s="9" t="s">
        <v>229</v>
      </c>
      <c r="F3901" s="9" t="s">
        <v>565</v>
      </c>
      <c r="G3901" s="9">
        <v>0.11</v>
      </c>
      <c r="L3901" s="9">
        <v>49.075499999999998</v>
      </c>
      <c r="M3901" s="9">
        <v>11.832958</v>
      </c>
      <c r="O3901" s="9">
        <v>0</v>
      </c>
      <c r="P3901" s="9">
        <v>0</v>
      </c>
      <c r="Q3901" s="9">
        <v>0</v>
      </c>
      <c r="R3901" s="9" t="s">
        <v>393</v>
      </c>
      <c r="S3901" s="9" t="s">
        <v>16142</v>
      </c>
    </row>
    <row r="3902" spans="1:22" hidden="1" x14ac:dyDescent="0.2">
      <c r="A3902" s="9">
        <v>4089</v>
      </c>
      <c r="B3902" s="9" t="s">
        <v>16143</v>
      </c>
      <c r="C3902" s="9" t="s">
        <v>792</v>
      </c>
      <c r="D3902" s="9" t="s">
        <v>985</v>
      </c>
      <c r="E3902" s="9" t="s">
        <v>229</v>
      </c>
      <c r="F3902" s="9" t="s">
        <v>565</v>
      </c>
      <c r="G3902" s="9">
        <v>8.5000000000000006E-2</v>
      </c>
      <c r="L3902" s="9">
        <v>50.13926</v>
      </c>
      <c r="M3902" s="9">
        <v>10.89845</v>
      </c>
      <c r="O3902" s="9">
        <v>0</v>
      </c>
      <c r="P3902" s="9">
        <v>0</v>
      </c>
      <c r="Q3902" s="9">
        <v>0</v>
      </c>
      <c r="R3902" s="9" t="s">
        <v>393</v>
      </c>
      <c r="S3902" s="9" t="s">
        <v>16144</v>
      </c>
    </row>
    <row r="3903" spans="1:22" hidden="1" x14ac:dyDescent="0.2">
      <c r="A3903" s="9">
        <v>4090</v>
      </c>
      <c r="B3903" s="9" t="s">
        <v>16145</v>
      </c>
      <c r="C3903" s="9" t="s">
        <v>792</v>
      </c>
      <c r="D3903" s="9" t="s">
        <v>846</v>
      </c>
      <c r="E3903" s="9" t="s">
        <v>794</v>
      </c>
      <c r="F3903" s="9" t="s">
        <v>576</v>
      </c>
      <c r="G3903" s="9">
        <v>12</v>
      </c>
      <c r="L3903" s="9">
        <v>47.932999000000002</v>
      </c>
      <c r="M3903" s="9">
        <v>13.797000000000001</v>
      </c>
      <c r="O3903" s="9">
        <v>0</v>
      </c>
      <c r="P3903" s="9">
        <v>0</v>
      </c>
      <c r="Q3903" s="9">
        <v>0</v>
      </c>
      <c r="R3903" s="9" t="s">
        <v>393</v>
      </c>
      <c r="S3903" s="9" t="s">
        <v>16146</v>
      </c>
    </row>
    <row r="3904" spans="1:22" hidden="1" x14ac:dyDescent="0.2">
      <c r="A3904" s="9">
        <v>4091</v>
      </c>
      <c r="B3904" s="9" t="s">
        <v>16147</v>
      </c>
      <c r="C3904" s="9" t="s">
        <v>792</v>
      </c>
      <c r="D3904" s="9" t="s">
        <v>793</v>
      </c>
      <c r="E3904" s="9" t="s">
        <v>794</v>
      </c>
      <c r="F3904" s="9" t="s">
        <v>3063</v>
      </c>
      <c r="G3904" s="9">
        <v>3.34</v>
      </c>
      <c r="L3904" s="9">
        <v>36.955579999999998</v>
      </c>
      <c r="M3904" s="9">
        <v>-4.798108</v>
      </c>
      <c r="O3904" s="9">
        <v>0</v>
      </c>
      <c r="P3904" s="9">
        <v>0</v>
      </c>
      <c r="Q3904" s="9">
        <v>0</v>
      </c>
      <c r="R3904" s="9" t="s">
        <v>393</v>
      </c>
      <c r="S3904" s="9" t="s">
        <v>16148</v>
      </c>
    </row>
    <row r="3905" spans="1:19" hidden="1" x14ac:dyDescent="0.2">
      <c r="A3905" s="9">
        <v>4092</v>
      </c>
      <c r="B3905" s="9" t="s">
        <v>16149</v>
      </c>
      <c r="C3905" s="9" t="s">
        <v>792</v>
      </c>
      <c r="D3905" s="9" t="s">
        <v>846</v>
      </c>
      <c r="E3905" s="9" t="s">
        <v>794</v>
      </c>
      <c r="F3905" s="9" t="s">
        <v>3338</v>
      </c>
      <c r="G3905" s="9">
        <v>54</v>
      </c>
      <c r="L3905" s="9">
        <v>44.622793000000001</v>
      </c>
      <c r="M3905" s="9">
        <v>22.641356999999999</v>
      </c>
      <c r="O3905" s="9">
        <v>800</v>
      </c>
      <c r="P3905" s="9">
        <v>30</v>
      </c>
      <c r="Q3905" s="9">
        <v>0</v>
      </c>
      <c r="R3905" s="9" t="s">
        <v>393</v>
      </c>
      <c r="S3905" s="9" t="s">
        <v>16150</v>
      </c>
    </row>
    <row r="3906" spans="1:19" hidden="1" x14ac:dyDescent="0.2">
      <c r="A3906" s="9">
        <v>4093</v>
      </c>
      <c r="B3906" s="9" t="s">
        <v>16151</v>
      </c>
      <c r="C3906" s="9" t="s">
        <v>792</v>
      </c>
      <c r="D3906" s="9" t="s">
        <v>846</v>
      </c>
      <c r="E3906" s="9" t="s">
        <v>794</v>
      </c>
      <c r="F3906" s="9" t="s">
        <v>3338</v>
      </c>
      <c r="G3906" s="9">
        <v>8</v>
      </c>
      <c r="L3906" s="9">
        <v>44.807322999999997</v>
      </c>
      <c r="M3906" s="9">
        <v>24.995509999999999</v>
      </c>
      <c r="O3906" s="9">
        <v>0</v>
      </c>
      <c r="P3906" s="9">
        <v>0</v>
      </c>
      <c r="Q3906" s="9">
        <v>0</v>
      </c>
      <c r="R3906" s="9" t="s">
        <v>393</v>
      </c>
      <c r="S3906" s="9" t="s">
        <v>16152</v>
      </c>
    </row>
    <row r="3907" spans="1:19" hidden="1" x14ac:dyDescent="0.2">
      <c r="A3907" s="9">
        <v>4094</v>
      </c>
      <c r="B3907" s="9" t="s">
        <v>3440</v>
      </c>
      <c r="C3907" s="9" t="s">
        <v>792</v>
      </c>
      <c r="D3907" s="9" t="s">
        <v>846</v>
      </c>
      <c r="E3907" s="9" t="s">
        <v>794</v>
      </c>
      <c r="F3907" s="9" t="s">
        <v>3338</v>
      </c>
      <c r="G3907" s="9">
        <v>45</v>
      </c>
      <c r="L3907" s="9">
        <v>45.012082999999997</v>
      </c>
      <c r="M3907" s="9">
        <v>24.296250000000001</v>
      </c>
      <c r="O3907" s="9">
        <v>18.5</v>
      </c>
      <c r="P3907" s="9">
        <v>26</v>
      </c>
      <c r="Q3907" s="9">
        <v>0</v>
      </c>
      <c r="R3907" s="9" t="s">
        <v>393</v>
      </c>
      <c r="S3907" s="9" t="s">
        <v>16153</v>
      </c>
    </row>
    <row r="3908" spans="1:19" hidden="1" x14ac:dyDescent="0.2">
      <c r="A3908" s="9">
        <v>4095</v>
      </c>
      <c r="B3908" s="9" t="s">
        <v>16154</v>
      </c>
      <c r="C3908" s="9" t="s">
        <v>792</v>
      </c>
      <c r="D3908" s="9" t="s">
        <v>846</v>
      </c>
      <c r="E3908" s="9" t="s">
        <v>794</v>
      </c>
      <c r="F3908" s="9" t="s">
        <v>847</v>
      </c>
      <c r="G3908" s="9">
        <v>40</v>
      </c>
      <c r="L3908" s="9">
        <v>64.183333300000001</v>
      </c>
      <c r="M3908" s="9">
        <v>20.3833333</v>
      </c>
      <c r="O3908" s="9">
        <v>0</v>
      </c>
      <c r="P3908" s="9">
        <v>0</v>
      </c>
      <c r="Q3908" s="9">
        <v>0</v>
      </c>
      <c r="R3908" s="9" t="s">
        <v>393</v>
      </c>
      <c r="S3908" s="9" t="s">
        <v>16155</v>
      </c>
    </row>
    <row r="3909" spans="1:19" hidden="1" x14ac:dyDescent="0.2">
      <c r="A3909" s="9">
        <v>4096</v>
      </c>
      <c r="B3909" s="9" t="s">
        <v>16156</v>
      </c>
      <c r="C3909" s="9" t="s">
        <v>792</v>
      </c>
      <c r="D3909" s="9" t="s">
        <v>985</v>
      </c>
      <c r="E3909" s="9" t="s">
        <v>229</v>
      </c>
      <c r="F3909" s="9" t="s">
        <v>3063</v>
      </c>
      <c r="G3909" s="9">
        <v>7.3600000000000002E-3</v>
      </c>
      <c r="L3909" s="9">
        <v>42.004634904969699</v>
      </c>
      <c r="M3909" s="9">
        <v>1.9810181732604299</v>
      </c>
      <c r="O3909" s="9">
        <v>0</v>
      </c>
      <c r="P3909" s="9">
        <v>8.8000000000000007</v>
      </c>
      <c r="Q3909" s="9">
        <v>0</v>
      </c>
      <c r="R3909" s="9" t="s">
        <v>393</v>
      </c>
      <c r="S3909" s="9" t="s">
        <v>16157</v>
      </c>
    </row>
    <row r="3910" spans="1:19" hidden="1" x14ac:dyDescent="0.2">
      <c r="A3910" s="9">
        <v>4097</v>
      </c>
      <c r="B3910" s="9" t="s">
        <v>16158</v>
      </c>
      <c r="C3910" s="9" t="s">
        <v>792</v>
      </c>
      <c r="D3910" s="9" t="s">
        <v>985</v>
      </c>
      <c r="E3910" s="9" t="s">
        <v>229</v>
      </c>
      <c r="F3910" s="9" t="s">
        <v>3063</v>
      </c>
      <c r="G3910" s="9">
        <v>0.91</v>
      </c>
      <c r="L3910" s="9">
        <v>42.205640130408298</v>
      </c>
      <c r="M3910" s="9">
        <v>2.1953188650022701</v>
      </c>
      <c r="O3910" s="9">
        <v>0</v>
      </c>
      <c r="P3910" s="9">
        <v>30.51</v>
      </c>
      <c r="Q3910" s="9">
        <v>0</v>
      </c>
      <c r="R3910" s="9" t="s">
        <v>393</v>
      </c>
      <c r="S3910" s="9" t="s">
        <v>16159</v>
      </c>
    </row>
    <row r="3911" spans="1:19" hidden="1" x14ac:dyDescent="0.2">
      <c r="A3911" s="9">
        <v>4098</v>
      </c>
      <c r="B3911" s="9" t="s">
        <v>16160</v>
      </c>
      <c r="C3911" s="9" t="s">
        <v>792</v>
      </c>
      <c r="D3911" s="9" t="s">
        <v>985</v>
      </c>
      <c r="E3911" s="9" t="s">
        <v>229</v>
      </c>
      <c r="F3911" s="9" t="s">
        <v>565</v>
      </c>
      <c r="G3911" s="9">
        <v>0.35</v>
      </c>
      <c r="L3911" s="9">
        <v>48.136940000000003</v>
      </c>
      <c r="M3911" s="9">
        <v>11.453331</v>
      </c>
      <c r="O3911" s="9">
        <v>0</v>
      </c>
      <c r="P3911" s="9">
        <v>0</v>
      </c>
      <c r="Q3911" s="9">
        <v>0</v>
      </c>
      <c r="R3911" s="9" t="s">
        <v>393</v>
      </c>
      <c r="S3911" s="9" t="s">
        <v>16161</v>
      </c>
    </row>
    <row r="3912" spans="1:19" hidden="1" x14ac:dyDescent="0.2">
      <c r="A3912" s="9">
        <v>4099</v>
      </c>
      <c r="B3912" s="9" t="s">
        <v>16162</v>
      </c>
      <c r="C3912" s="9" t="s">
        <v>792</v>
      </c>
      <c r="D3912" s="9" t="s">
        <v>985</v>
      </c>
      <c r="E3912" s="9" t="s">
        <v>229</v>
      </c>
      <c r="F3912" s="9" t="s">
        <v>3063</v>
      </c>
      <c r="G3912" s="9">
        <v>0.80800000000000005</v>
      </c>
      <c r="L3912" s="9">
        <v>41.9692375886153</v>
      </c>
      <c r="M3912" s="9">
        <v>2.73373572554129</v>
      </c>
      <c r="O3912" s="9">
        <v>0</v>
      </c>
      <c r="P3912" s="9">
        <v>8.58</v>
      </c>
      <c r="Q3912" s="9">
        <v>0</v>
      </c>
      <c r="R3912" s="9" t="s">
        <v>393</v>
      </c>
      <c r="S3912" s="9" t="s">
        <v>16163</v>
      </c>
    </row>
    <row r="3913" spans="1:19" hidden="1" x14ac:dyDescent="0.2">
      <c r="A3913" s="9">
        <v>4100</v>
      </c>
      <c r="B3913" s="9" t="s">
        <v>16164</v>
      </c>
      <c r="C3913" s="9" t="s">
        <v>792</v>
      </c>
      <c r="D3913" s="9" t="s">
        <v>985</v>
      </c>
      <c r="E3913" s="9" t="s">
        <v>229</v>
      </c>
      <c r="F3913" s="9" t="s">
        <v>565</v>
      </c>
      <c r="G3913" s="9">
        <v>2.4</v>
      </c>
      <c r="L3913" s="9">
        <v>48.23</v>
      </c>
      <c r="M3913" s="9">
        <v>10.76</v>
      </c>
      <c r="O3913" s="9">
        <v>0</v>
      </c>
      <c r="P3913" s="9">
        <v>0</v>
      </c>
      <c r="Q3913" s="9">
        <v>0</v>
      </c>
      <c r="R3913" s="9" t="s">
        <v>393</v>
      </c>
      <c r="S3913" s="9" t="s">
        <v>16165</v>
      </c>
    </row>
    <row r="3914" spans="1:19" hidden="1" x14ac:dyDescent="0.2">
      <c r="A3914" s="9">
        <v>4101</v>
      </c>
      <c r="B3914" s="9" t="s">
        <v>16166</v>
      </c>
      <c r="C3914" s="9" t="s">
        <v>792</v>
      </c>
      <c r="D3914" s="9" t="s">
        <v>985</v>
      </c>
      <c r="E3914" s="9" t="s">
        <v>229</v>
      </c>
      <c r="F3914" s="9" t="s">
        <v>565</v>
      </c>
      <c r="G3914" s="9">
        <v>0.314</v>
      </c>
      <c r="L3914" s="9">
        <v>51.069535000000002</v>
      </c>
      <c r="M3914" s="9">
        <v>7.1860030000000004</v>
      </c>
      <c r="O3914" s="9">
        <v>0</v>
      </c>
      <c r="P3914" s="9">
        <v>0</v>
      </c>
      <c r="Q3914" s="9">
        <v>0</v>
      </c>
      <c r="R3914" s="9" t="s">
        <v>393</v>
      </c>
      <c r="S3914" s="9" t="s">
        <v>16167</v>
      </c>
    </row>
    <row r="3915" spans="1:19" hidden="1" x14ac:dyDescent="0.2">
      <c r="A3915" s="9">
        <v>4102</v>
      </c>
      <c r="B3915" s="9" t="s">
        <v>16168</v>
      </c>
      <c r="C3915" s="9" t="s">
        <v>792</v>
      </c>
      <c r="D3915" s="9" t="s">
        <v>985</v>
      </c>
      <c r="E3915" s="9" t="s">
        <v>229</v>
      </c>
      <c r="F3915" s="9" t="s">
        <v>565</v>
      </c>
      <c r="G3915" s="9">
        <v>9.1999999999999998E-2</v>
      </c>
      <c r="L3915" s="9">
        <v>49.203009000000002</v>
      </c>
      <c r="M3915" s="9">
        <v>12.960259000000001</v>
      </c>
      <c r="O3915" s="9">
        <v>0</v>
      </c>
      <c r="P3915" s="9">
        <v>0</v>
      </c>
      <c r="Q3915" s="9">
        <v>0</v>
      </c>
      <c r="R3915" s="9" t="s">
        <v>393</v>
      </c>
      <c r="S3915" s="9" t="s">
        <v>16169</v>
      </c>
    </row>
    <row r="3916" spans="1:19" hidden="1" x14ac:dyDescent="0.2">
      <c r="A3916" s="9">
        <v>4103</v>
      </c>
      <c r="B3916" s="9" t="s">
        <v>16170</v>
      </c>
      <c r="C3916" s="9" t="s">
        <v>792</v>
      </c>
      <c r="D3916" s="9" t="s">
        <v>985</v>
      </c>
      <c r="E3916" s="9" t="s">
        <v>229</v>
      </c>
      <c r="F3916" s="9" t="s">
        <v>565</v>
      </c>
      <c r="G3916" s="9">
        <v>0.45</v>
      </c>
      <c r="L3916" s="9">
        <v>51.230896000000001</v>
      </c>
      <c r="M3916" s="9">
        <v>12.726516</v>
      </c>
      <c r="O3916" s="9">
        <v>0</v>
      </c>
      <c r="P3916" s="9">
        <v>0</v>
      </c>
      <c r="Q3916" s="9">
        <v>0</v>
      </c>
      <c r="R3916" s="9" t="s">
        <v>393</v>
      </c>
      <c r="S3916" s="9" t="s">
        <v>16171</v>
      </c>
    </row>
    <row r="3917" spans="1:19" hidden="1" x14ac:dyDescent="0.2">
      <c r="A3917" s="9">
        <v>4104</v>
      </c>
      <c r="B3917" s="9" t="s">
        <v>16172</v>
      </c>
      <c r="C3917" s="9" t="s">
        <v>792</v>
      </c>
      <c r="D3917" s="9" t="s">
        <v>985</v>
      </c>
      <c r="E3917" s="9" t="s">
        <v>229</v>
      </c>
      <c r="F3917" s="9" t="s">
        <v>565</v>
      </c>
      <c r="G3917" s="9">
        <v>5.5E-2</v>
      </c>
      <c r="L3917" s="9">
        <v>48.838101999999999</v>
      </c>
      <c r="M3917" s="9">
        <v>13.352297999999999</v>
      </c>
      <c r="O3917" s="9">
        <v>0</v>
      </c>
      <c r="P3917" s="9">
        <v>0</v>
      </c>
      <c r="Q3917" s="9">
        <v>0</v>
      </c>
      <c r="R3917" s="9" t="s">
        <v>393</v>
      </c>
      <c r="S3917" s="9" t="s">
        <v>16173</v>
      </c>
    </row>
    <row r="3918" spans="1:19" hidden="1" x14ac:dyDescent="0.2">
      <c r="A3918" s="9">
        <v>4105</v>
      </c>
      <c r="B3918" s="9" t="s">
        <v>16174</v>
      </c>
      <c r="C3918" s="9" t="s">
        <v>792</v>
      </c>
      <c r="D3918" s="9" t="s">
        <v>846</v>
      </c>
      <c r="E3918" s="9" t="s">
        <v>794</v>
      </c>
      <c r="F3918" s="9" t="s">
        <v>847</v>
      </c>
      <c r="G3918" s="9">
        <v>88</v>
      </c>
      <c r="L3918" s="9">
        <v>62.532083</v>
      </c>
      <c r="M3918" s="9">
        <v>13.092083000000001</v>
      </c>
      <c r="O3918" s="9">
        <v>240</v>
      </c>
      <c r="P3918" s="9">
        <v>44</v>
      </c>
      <c r="Q3918" s="9">
        <v>0</v>
      </c>
      <c r="R3918" s="9" t="s">
        <v>393</v>
      </c>
      <c r="S3918" s="9" t="s">
        <v>16175</v>
      </c>
    </row>
    <row r="3919" spans="1:19" hidden="1" x14ac:dyDescent="0.2">
      <c r="A3919" s="9">
        <v>4106</v>
      </c>
      <c r="B3919" s="9" t="s">
        <v>16176</v>
      </c>
      <c r="C3919" s="9" t="s">
        <v>792</v>
      </c>
      <c r="D3919" s="9" t="s">
        <v>985</v>
      </c>
      <c r="E3919" s="9" t="s">
        <v>229</v>
      </c>
      <c r="F3919" s="9" t="s">
        <v>565</v>
      </c>
      <c r="G3919" s="9">
        <v>3.2000000000000001E-2</v>
      </c>
      <c r="L3919" s="9">
        <v>50.088265999999997</v>
      </c>
      <c r="M3919" s="9">
        <v>11.725782000000001</v>
      </c>
      <c r="O3919" s="9">
        <v>0</v>
      </c>
      <c r="P3919" s="9">
        <v>0</v>
      </c>
      <c r="Q3919" s="9">
        <v>0</v>
      </c>
      <c r="R3919" s="9" t="s">
        <v>393</v>
      </c>
      <c r="S3919" s="9" t="s">
        <v>16177</v>
      </c>
    </row>
    <row r="3920" spans="1:19" hidden="1" x14ac:dyDescent="0.2">
      <c r="A3920" s="9">
        <v>4107</v>
      </c>
      <c r="B3920" s="9" t="s">
        <v>16178</v>
      </c>
      <c r="C3920" s="9" t="s">
        <v>792</v>
      </c>
      <c r="D3920" s="9" t="s">
        <v>846</v>
      </c>
      <c r="E3920" s="9" t="s">
        <v>794</v>
      </c>
      <c r="F3920" s="9" t="s">
        <v>847</v>
      </c>
      <c r="G3920" s="9">
        <v>37</v>
      </c>
      <c r="L3920" s="9">
        <v>65.295466000000005</v>
      </c>
      <c r="M3920" s="9">
        <v>19.113520000000001</v>
      </c>
      <c r="O3920" s="9">
        <v>0</v>
      </c>
      <c r="P3920" s="9">
        <v>0</v>
      </c>
      <c r="Q3920" s="9">
        <v>0</v>
      </c>
      <c r="R3920" s="9" t="s">
        <v>393</v>
      </c>
      <c r="S3920" s="9" t="s">
        <v>16179</v>
      </c>
    </row>
    <row r="3921" spans="1:19" hidden="1" x14ac:dyDescent="0.2">
      <c r="A3921" s="9">
        <v>4108</v>
      </c>
      <c r="B3921" s="9" t="s">
        <v>16180</v>
      </c>
      <c r="C3921" s="9" t="s">
        <v>792</v>
      </c>
      <c r="D3921" s="9" t="s">
        <v>985</v>
      </c>
      <c r="E3921" s="9" t="s">
        <v>229</v>
      </c>
      <c r="F3921" s="9" t="s">
        <v>3063</v>
      </c>
      <c r="G3921" s="9">
        <v>0.23799999999999999</v>
      </c>
      <c r="L3921" s="9">
        <v>41.994922855536501</v>
      </c>
      <c r="M3921" s="9">
        <v>1.8866372870903001</v>
      </c>
      <c r="O3921" s="9">
        <v>0</v>
      </c>
      <c r="P3921" s="9">
        <v>7.48</v>
      </c>
      <c r="Q3921" s="9">
        <v>0</v>
      </c>
      <c r="R3921" s="9" t="s">
        <v>393</v>
      </c>
      <c r="S3921" s="9" t="s">
        <v>16181</v>
      </c>
    </row>
    <row r="3922" spans="1:19" hidden="1" x14ac:dyDescent="0.2">
      <c r="A3922" s="9">
        <v>4109</v>
      </c>
      <c r="B3922" s="9" t="s">
        <v>16182</v>
      </c>
      <c r="C3922" s="9" t="s">
        <v>792</v>
      </c>
      <c r="D3922" s="9" t="s">
        <v>985</v>
      </c>
      <c r="E3922" s="9" t="s">
        <v>229</v>
      </c>
      <c r="F3922" s="9" t="s">
        <v>565</v>
      </c>
      <c r="G3922" s="9">
        <v>3.05</v>
      </c>
      <c r="L3922" s="9">
        <v>49.280577999999998</v>
      </c>
      <c r="M3922" s="9">
        <v>9.1560550000000003</v>
      </c>
      <c r="O3922" s="9">
        <v>0</v>
      </c>
      <c r="P3922" s="9">
        <v>0</v>
      </c>
      <c r="Q3922" s="9">
        <v>0</v>
      </c>
      <c r="R3922" s="9" t="s">
        <v>393</v>
      </c>
      <c r="S3922" s="9" t="s">
        <v>16183</v>
      </c>
    </row>
    <row r="3923" spans="1:19" hidden="1" x14ac:dyDescent="0.2">
      <c r="A3923" s="9">
        <v>4110</v>
      </c>
      <c r="B3923" s="9" t="s">
        <v>16184</v>
      </c>
      <c r="C3923" s="9" t="s">
        <v>792</v>
      </c>
      <c r="D3923" s="9" t="s">
        <v>985</v>
      </c>
      <c r="E3923" s="9" t="s">
        <v>229</v>
      </c>
      <c r="F3923" s="9" t="s">
        <v>565</v>
      </c>
      <c r="G3923" s="9">
        <v>0.18</v>
      </c>
      <c r="L3923" s="9">
        <v>47.912027000000002</v>
      </c>
      <c r="M3923" s="9">
        <v>10.404572999999999</v>
      </c>
      <c r="O3923" s="9">
        <v>0</v>
      </c>
      <c r="P3923" s="9">
        <v>0</v>
      </c>
      <c r="Q3923" s="9">
        <v>0</v>
      </c>
      <c r="R3923" s="9" t="s">
        <v>393</v>
      </c>
      <c r="S3923" s="9" t="s">
        <v>16185</v>
      </c>
    </row>
    <row r="3924" spans="1:19" hidden="1" x14ac:dyDescent="0.2">
      <c r="A3924" s="9">
        <v>4111</v>
      </c>
      <c r="B3924" s="9" t="s">
        <v>16186</v>
      </c>
      <c r="C3924" s="9" t="s">
        <v>792</v>
      </c>
      <c r="D3924" s="9" t="s">
        <v>985</v>
      </c>
      <c r="E3924" s="9" t="s">
        <v>229</v>
      </c>
      <c r="F3924" s="9" t="s">
        <v>3338</v>
      </c>
      <c r="G3924" s="9">
        <v>24.9</v>
      </c>
      <c r="L3924" s="9">
        <v>45.344738</v>
      </c>
      <c r="M3924" s="9">
        <v>24.275161000000001</v>
      </c>
      <c r="O3924" s="9">
        <v>0</v>
      </c>
      <c r="P3924" s="9">
        <v>0</v>
      </c>
      <c r="Q3924" s="9">
        <v>0</v>
      </c>
      <c r="R3924" s="9" t="s">
        <v>393</v>
      </c>
      <c r="S3924" s="9" t="s">
        <v>16187</v>
      </c>
    </row>
    <row r="3925" spans="1:19" hidden="1" x14ac:dyDescent="0.2">
      <c r="A3925" s="9">
        <v>4112</v>
      </c>
      <c r="B3925" s="9" t="s">
        <v>16188</v>
      </c>
      <c r="C3925" s="9" t="s">
        <v>792</v>
      </c>
      <c r="D3925" s="9" t="s">
        <v>985</v>
      </c>
      <c r="E3925" s="9" t="s">
        <v>229</v>
      </c>
      <c r="F3925" s="9" t="s">
        <v>565</v>
      </c>
      <c r="G3925" s="9">
        <v>5.5E-2</v>
      </c>
      <c r="L3925" s="9">
        <v>49.851515999999997</v>
      </c>
      <c r="M3925" s="9">
        <v>11.334638</v>
      </c>
      <c r="O3925" s="9">
        <v>0</v>
      </c>
      <c r="P3925" s="9">
        <v>0</v>
      </c>
      <c r="Q3925" s="9">
        <v>0</v>
      </c>
      <c r="R3925" s="9" t="s">
        <v>393</v>
      </c>
      <c r="S3925" s="9" t="s">
        <v>16189</v>
      </c>
    </row>
    <row r="3926" spans="1:19" hidden="1" x14ac:dyDescent="0.2">
      <c r="A3926" s="9">
        <v>4113</v>
      </c>
      <c r="B3926" s="9" t="s">
        <v>16190</v>
      </c>
      <c r="C3926" s="9" t="s">
        <v>792</v>
      </c>
      <c r="D3926" s="9" t="s">
        <v>985</v>
      </c>
      <c r="E3926" s="9" t="s">
        <v>229</v>
      </c>
      <c r="F3926" s="9" t="s">
        <v>565</v>
      </c>
      <c r="G3926" s="9">
        <v>0.13500000000000001</v>
      </c>
      <c r="L3926" s="9">
        <v>48.723905999999999</v>
      </c>
      <c r="M3926" s="9">
        <v>8.7361780000000007</v>
      </c>
      <c r="O3926" s="9">
        <v>0</v>
      </c>
      <c r="P3926" s="9">
        <v>0</v>
      </c>
      <c r="Q3926" s="9">
        <v>0</v>
      </c>
      <c r="R3926" s="9" t="s">
        <v>393</v>
      </c>
      <c r="S3926" s="9" t="s">
        <v>16191</v>
      </c>
    </row>
    <row r="3927" spans="1:19" hidden="1" x14ac:dyDescent="0.2">
      <c r="A3927" s="9">
        <v>4114</v>
      </c>
      <c r="B3927" s="9" t="s">
        <v>16192</v>
      </c>
      <c r="C3927" s="9" t="s">
        <v>792</v>
      </c>
      <c r="D3927" s="9" t="s">
        <v>985</v>
      </c>
      <c r="E3927" s="9" t="s">
        <v>229</v>
      </c>
      <c r="F3927" s="9" t="s">
        <v>565</v>
      </c>
      <c r="G3927" s="9">
        <v>0.06</v>
      </c>
      <c r="L3927" s="9">
        <v>49.623122000000002</v>
      </c>
      <c r="M3927" s="9">
        <v>12.096795999999999</v>
      </c>
      <c r="O3927" s="9">
        <v>0</v>
      </c>
      <c r="P3927" s="9">
        <v>0</v>
      </c>
      <c r="Q3927" s="9">
        <v>0</v>
      </c>
      <c r="R3927" s="9" t="s">
        <v>393</v>
      </c>
      <c r="S3927" s="9" t="s">
        <v>16193</v>
      </c>
    </row>
    <row r="3928" spans="1:19" hidden="1" x14ac:dyDescent="0.2">
      <c r="A3928" s="9">
        <v>4115</v>
      </c>
      <c r="B3928" s="9" t="s">
        <v>16194</v>
      </c>
      <c r="C3928" s="9" t="s">
        <v>792</v>
      </c>
      <c r="D3928" s="9" t="s">
        <v>985</v>
      </c>
      <c r="E3928" s="9" t="s">
        <v>229</v>
      </c>
      <c r="F3928" s="9" t="s">
        <v>565</v>
      </c>
      <c r="G3928" s="9">
        <v>0.06</v>
      </c>
      <c r="L3928" s="9">
        <v>48.824722000000001</v>
      </c>
      <c r="M3928" s="9">
        <v>8.7883329999999997</v>
      </c>
      <c r="O3928" s="9">
        <v>0</v>
      </c>
      <c r="P3928" s="9">
        <v>0</v>
      </c>
      <c r="Q3928" s="9">
        <v>0</v>
      </c>
      <c r="R3928" s="9" t="s">
        <v>393</v>
      </c>
      <c r="S3928" s="9" t="s">
        <v>16195</v>
      </c>
    </row>
    <row r="3929" spans="1:19" hidden="1" x14ac:dyDescent="0.2">
      <c r="A3929" s="9">
        <v>4116</v>
      </c>
      <c r="B3929" s="9" t="s">
        <v>16196</v>
      </c>
      <c r="C3929" s="9" t="s">
        <v>792</v>
      </c>
      <c r="D3929" s="9" t="s">
        <v>846</v>
      </c>
      <c r="E3929" s="9" t="s">
        <v>794</v>
      </c>
      <c r="F3929" s="9" t="s">
        <v>847</v>
      </c>
      <c r="G3929" s="9">
        <v>152</v>
      </c>
      <c r="L3929" s="9">
        <v>63.197916999999997</v>
      </c>
      <c r="M3929" s="9">
        <v>13.508749999999999</v>
      </c>
      <c r="O3929" s="9">
        <v>700</v>
      </c>
      <c r="P3929" s="9">
        <v>67</v>
      </c>
      <c r="Q3929" s="9">
        <v>0</v>
      </c>
      <c r="R3929" s="9" t="s">
        <v>393</v>
      </c>
      <c r="S3929" s="9" t="s">
        <v>16197</v>
      </c>
    </row>
    <row r="3930" spans="1:19" hidden="1" x14ac:dyDescent="0.2">
      <c r="A3930" s="9">
        <v>4117</v>
      </c>
      <c r="B3930" s="9" t="s">
        <v>16198</v>
      </c>
      <c r="C3930" s="9" t="s">
        <v>792</v>
      </c>
      <c r="D3930" s="9" t="s">
        <v>846</v>
      </c>
      <c r="E3930" s="9" t="s">
        <v>794</v>
      </c>
      <c r="F3930" s="9" t="s">
        <v>847</v>
      </c>
      <c r="G3930" s="9">
        <v>84</v>
      </c>
      <c r="L3930" s="9">
        <v>63.879154</v>
      </c>
      <c r="M3930" s="9">
        <v>17.219919999999998</v>
      </c>
      <c r="O3930" s="9">
        <v>0</v>
      </c>
      <c r="P3930" s="9">
        <v>0</v>
      </c>
      <c r="Q3930" s="9">
        <v>0</v>
      </c>
      <c r="R3930" s="9" t="s">
        <v>393</v>
      </c>
      <c r="S3930" s="9" t="s">
        <v>16199</v>
      </c>
    </row>
    <row r="3931" spans="1:19" hidden="1" x14ac:dyDescent="0.2">
      <c r="A3931" s="9">
        <v>4118</v>
      </c>
      <c r="B3931" s="9" t="s">
        <v>16200</v>
      </c>
      <c r="C3931" s="9" t="s">
        <v>792</v>
      </c>
      <c r="D3931" s="9" t="s">
        <v>846</v>
      </c>
      <c r="E3931" s="9" t="s">
        <v>794</v>
      </c>
      <c r="F3931" s="9" t="s">
        <v>847</v>
      </c>
      <c r="G3931" s="9">
        <v>68</v>
      </c>
      <c r="L3931" s="9">
        <v>63.821221999999999</v>
      </c>
      <c r="M3931" s="9">
        <v>17.145007999999901</v>
      </c>
      <c r="O3931" s="9">
        <v>1815</v>
      </c>
      <c r="P3931" s="9">
        <v>30</v>
      </c>
      <c r="Q3931" s="9">
        <v>0</v>
      </c>
      <c r="R3931" s="9" t="s">
        <v>393</v>
      </c>
      <c r="S3931" s="9" t="s">
        <v>16201</v>
      </c>
    </row>
    <row r="3932" spans="1:19" hidden="1" x14ac:dyDescent="0.2">
      <c r="A3932" s="9">
        <v>4119</v>
      </c>
      <c r="B3932" s="9" t="s">
        <v>16202</v>
      </c>
      <c r="C3932" s="9" t="s">
        <v>792</v>
      </c>
      <c r="D3932" s="9" t="s">
        <v>846</v>
      </c>
      <c r="E3932" s="9" t="s">
        <v>794</v>
      </c>
      <c r="F3932" s="9" t="s">
        <v>847</v>
      </c>
      <c r="G3932" s="9">
        <v>22</v>
      </c>
      <c r="L3932" s="9">
        <v>64.583370000000002</v>
      </c>
      <c r="M3932" s="9">
        <v>18.692270000000001</v>
      </c>
      <c r="O3932" s="9">
        <v>0</v>
      </c>
      <c r="P3932" s="9">
        <v>0</v>
      </c>
      <c r="Q3932" s="9">
        <v>0</v>
      </c>
      <c r="R3932" s="9" t="s">
        <v>393</v>
      </c>
      <c r="S3932" s="9" t="s">
        <v>16203</v>
      </c>
    </row>
    <row r="3933" spans="1:19" hidden="1" x14ac:dyDescent="0.2">
      <c r="A3933" s="9">
        <v>4120</v>
      </c>
      <c r="B3933" s="9" t="s">
        <v>16204</v>
      </c>
      <c r="C3933" s="9" t="s">
        <v>792</v>
      </c>
      <c r="D3933" s="9" t="s">
        <v>985</v>
      </c>
      <c r="E3933" s="9" t="s">
        <v>229</v>
      </c>
      <c r="F3933" s="9" t="s">
        <v>565</v>
      </c>
      <c r="G3933" s="9">
        <v>20.3</v>
      </c>
      <c r="L3933" s="9">
        <v>51.520131999999997</v>
      </c>
      <c r="M3933" s="9">
        <v>14.337383000000001</v>
      </c>
      <c r="O3933" s="9">
        <v>0</v>
      </c>
      <c r="P3933" s="9">
        <v>0</v>
      </c>
      <c r="Q3933" s="9">
        <v>0</v>
      </c>
      <c r="R3933" s="9" t="s">
        <v>393</v>
      </c>
      <c r="S3933" s="9" t="s">
        <v>16205</v>
      </c>
    </row>
    <row r="3934" spans="1:19" hidden="1" x14ac:dyDescent="0.2">
      <c r="A3934" s="9">
        <v>4121</v>
      </c>
      <c r="B3934" s="9" t="s">
        <v>16206</v>
      </c>
      <c r="C3934" s="9" t="s">
        <v>792</v>
      </c>
      <c r="D3934" s="9" t="s">
        <v>985</v>
      </c>
      <c r="E3934" s="9" t="s">
        <v>229</v>
      </c>
      <c r="F3934" s="9" t="s">
        <v>565</v>
      </c>
      <c r="G3934" s="9">
        <v>0.05</v>
      </c>
      <c r="L3934" s="9">
        <v>49.076636000000001</v>
      </c>
      <c r="M3934" s="9">
        <v>11.816349000000001</v>
      </c>
      <c r="O3934" s="9">
        <v>0</v>
      </c>
      <c r="P3934" s="9">
        <v>0</v>
      </c>
      <c r="Q3934" s="9">
        <v>0</v>
      </c>
      <c r="R3934" s="9" t="s">
        <v>393</v>
      </c>
      <c r="S3934" s="9" t="s">
        <v>16207</v>
      </c>
    </row>
    <row r="3935" spans="1:19" hidden="1" x14ac:dyDescent="0.2">
      <c r="A3935" s="9">
        <v>4122</v>
      </c>
      <c r="B3935" s="9" t="s">
        <v>16206</v>
      </c>
      <c r="C3935" s="9" t="s">
        <v>792</v>
      </c>
      <c r="D3935" s="9" t="s">
        <v>985</v>
      </c>
      <c r="E3935" s="9" t="s">
        <v>229</v>
      </c>
      <c r="F3935" s="9" t="s">
        <v>565</v>
      </c>
      <c r="G3935" s="9">
        <v>0.06</v>
      </c>
      <c r="L3935" s="9">
        <v>49.297623999999999</v>
      </c>
      <c r="M3935" s="9">
        <v>11.790959000000001</v>
      </c>
      <c r="O3935" s="9">
        <v>0</v>
      </c>
      <c r="P3935" s="9">
        <v>0</v>
      </c>
      <c r="Q3935" s="9">
        <v>0</v>
      </c>
      <c r="R3935" s="9" t="s">
        <v>393</v>
      </c>
      <c r="S3935" s="9" t="s">
        <v>16208</v>
      </c>
    </row>
    <row r="3936" spans="1:19" hidden="1" x14ac:dyDescent="0.2">
      <c r="A3936" s="9">
        <v>4123</v>
      </c>
      <c r="B3936" s="9" t="s">
        <v>16209</v>
      </c>
      <c r="C3936" s="9" t="s">
        <v>792</v>
      </c>
      <c r="D3936" s="9" t="s">
        <v>985</v>
      </c>
      <c r="E3936" s="9" t="s">
        <v>229</v>
      </c>
      <c r="F3936" s="9" t="s">
        <v>565</v>
      </c>
      <c r="G3936" s="9">
        <v>0.09</v>
      </c>
      <c r="L3936" s="9">
        <v>49.171855999999998</v>
      </c>
      <c r="M3936" s="9">
        <v>12.857272999999999</v>
      </c>
      <c r="O3936" s="9">
        <v>0</v>
      </c>
      <c r="P3936" s="9">
        <v>0</v>
      </c>
      <c r="Q3936" s="9">
        <v>0</v>
      </c>
      <c r="R3936" s="9" t="s">
        <v>393</v>
      </c>
      <c r="S3936" s="9" t="s">
        <v>16210</v>
      </c>
    </row>
    <row r="3937" spans="1:20" hidden="1" x14ac:dyDescent="0.2">
      <c r="A3937" s="9">
        <v>4124</v>
      </c>
      <c r="B3937" s="9" t="s">
        <v>16211</v>
      </c>
      <c r="C3937" s="9" t="s">
        <v>792</v>
      </c>
      <c r="D3937" s="9" t="s">
        <v>985</v>
      </c>
      <c r="E3937" s="9" t="s">
        <v>229</v>
      </c>
      <c r="F3937" s="9" t="s">
        <v>565</v>
      </c>
      <c r="G3937" s="9">
        <v>0.29399999999999998</v>
      </c>
      <c r="L3937" s="9">
        <v>49.387594999999997</v>
      </c>
      <c r="M3937" s="9">
        <v>12.143642</v>
      </c>
      <c r="O3937" s="9">
        <v>0</v>
      </c>
      <c r="P3937" s="9">
        <v>0</v>
      </c>
      <c r="Q3937" s="9">
        <v>0</v>
      </c>
      <c r="R3937" s="9" t="s">
        <v>393</v>
      </c>
      <c r="S3937" s="9" t="s">
        <v>16212</v>
      </c>
    </row>
    <row r="3938" spans="1:20" hidden="1" x14ac:dyDescent="0.2">
      <c r="A3938" s="9">
        <v>4125</v>
      </c>
      <c r="B3938" s="9" t="s">
        <v>16213</v>
      </c>
      <c r="C3938" s="9" t="s">
        <v>792</v>
      </c>
      <c r="D3938" s="9" t="s">
        <v>985</v>
      </c>
      <c r="E3938" s="9" t="s">
        <v>229</v>
      </c>
      <c r="F3938" s="9" t="s">
        <v>565</v>
      </c>
      <c r="G3938" s="9">
        <v>3.2000000000000001E-2</v>
      </c>
      <c r="L3938" s="9">
        <v>48.694789</v>
      </c>
      <c r="M3938" s="9">
        <v>13.822746</v>
      </c>
      <c r="O3938" s="9">
        <v>0</v>
      </c>
      <c r="P3938" s="9">
        <v>0</v>
      </c>
      <c r="Q3938" s="9">
        <v>0</v>
      </c>
      <c r="R3938" s="9" t="s">
        <v>393</v>
      </c>
      <c r="S3938" s="9" t="s">
        <v>16214</v>
      </c>
    </row>
    <row r="3939" spans="1:20" hidden="1" x14ac:dyDescent="0.2">
      <c r="A3939" s="9">
        <v>4126</v>
      </c>
      <c r="B3939" s="9" t="s">
        <v>16215</v>
      </c>
      <c r="C3939" s="9" t="s">
        <v>792</v>
      </c>
      <c r="D3939" s="9" t="s">
        <v>846</v>
      </c>
      <c r="E3939" s="9" t="s">
        <v>794</v>
      </c>
      <c r="F3939" s="9" t="s">
        <v>3338</v>
      </c>
      <c r="G3939" s="9">
        <v>16</v>
      </c>
      <c r="L3939" s="9">
        <v>45.591250000000002</v>
      </c>
      <c r="M3939" s="9">
        <v>22.958749999999998</v>
      </c>
      <c r="O3939" s="9">
        <v>12.5</v>
      </c>
      <c r="P3939" s="9">
        <v>32</v>
      </c>
      <c r="Q3939" s="9">
        <v>0</v>
      </c>
      <c r="R3939" s="9" t="s">
        <v>393</v>
      </c>
      <c r="S3939" s="9" t="s">
        <v>16216</v>
      </c>
    </row>
    <row r="3940" spans="1:20" hidden="1" x14ac:dyDescent="0.2">
      <c r="A3940" s="9">
        <v>4127</v>
      </c>
      <c r="B3940" s="9" t="s">
        <v>16217</v>
      </c>
      <c r="C3940" s="9" t="s">
        <v>792</v>
      </c>
      <c r="D3940" s="9" t="s">
        <v>985</v>
      </c>
      <c r="E3940" s="9" t="s">
        <v>229</v>
      </c>
      <c r="F3940" s="9" t="s">
        <v>565</v>
      </c>
      <c r="G3940" s="9">
        <v>7.3999999999999996E-2</v>
      </c>
      <c r="L3940" s="9">
        <v>49.101438999999999</v>
      </c>
      <c r="M3940" s="9">
        <v>13.004104999999999</v>
      </c>
      <c r="O3940" s="9">
        <v>0</v>
      </c>
      <c r="P3940" s="9">
        <v>0</v>
      </c>
      <c r="Q3940" s="9">
        <v>0</v>
      </c>
      <c r="R3940" s="9" t="s">
        <v>469</v>
      </c>
      <c r="S3940" s="9" t="s">
        <v>16218</v>
      </c>
      <c r="T3940" s="9" t="s">
        <v>16219</v>
      </c>
    </row>
    <row r="3941" spans="1:20" hidden="1" x14ac:dyDescent="0.2">
      <c r="A3941" s="9">
        <v>4128</v>
      </c>
      <c r="B3941" s="9" t="s">
        <v>16220</v>
      </c>
      <c r="C3941" s="9" t="s">
        <v>792</v>
      </c>
      <c r="D3941" s="9" t="s">
        <v>985</v>
      </c>
      <c r="E3941" s="9" t="s">
        <v>229</v>
      </c>
      <c r="F3941" s="9" t="s">
        <v>565</v>
      </c>
      <c r="G3941" s="9">
        <v>0.316</v>
      </c>
      <c r="L3941" s="9">
        <v>47.691113000000001</v>
      </c>
      <c r="M3941" s="9">
        <v>7.8427420000000003</v>
      </c>
      <c r="O3941" s="9">
        <v>0</v>
      </c>
      <c r="P3941" s="9">
        <v>0</v>
      </c>
      <c r="Q3941" s="9">
        <v>0</v>
      </c>
      <c r="R3941" s="9" t="s">
        <v>393</v>
      </c>
      <c r="S3941" s="9" t="s">
        <v>16221</v>
      </c>
    </row>
    <row r="3942" spans="1:20" hidden="1" x14ac:dyDescent="0.2">
      <c r="A3942" s="9">
        <v>4129</v>
      </c>
      <c r="B3942" s="9" t="s">
        <v>16222</v>
      </c>
      <c r="C3942" s="9" t="s">
        <v>792</v>
      </c>
      <c r="D3942" s="9" t="s">
        <v>985</v>
      </c>
      <c r="E3942" s="9" t="s">
        <v>229</v>
      </c>
      <c r="F3942" s="9" t="s">
        <v>565</v>
      </c>
      <c r="G3942" s="9">
        <v>0.15</v>
      </c>
      <c r="L3942" s="9">
        <v>50.22</v>
      </c>
      <c r="M3942" s="9">
        <v>10.981</v>
      </c>
      <c r="O3942" s="9">
        <v>0</v>
      </c>
      <c r="P3942" s="9">
        <v>0</v>
      </c>
      <c r="Q3942" s="9">
        <v>0</v>
      </c>
      <c r="R3942" s="9" t="s">
        <v>469</v>
      </c>
      <c r="S3942" s="9" t="s">
        <v>16223</v>
      </c>
      <c r="T3942" s="9" t="s">
        <v>16224</v>
      </c>
    </row>
    <row r="3943" spans="1:20" hidden="1" x14ac:dyDescent="0.2">
      <c r="A3943" s="9">
        <v>4130</v>
      </c>
      <c r="B3943" s="9" t="s">
        <v>16225</v>
      </c>
      <c r="C3943" s="9" t="s">
        <v>792</v>
      </c>
      <c r="D3943" s="9" t="s">
        <v>846</v>
      </c>
      <c r="E3943" s="9" t="s">
        <v>794</v>
      </c>
      <c r="F3943" s="9" t="s">
        <v>6489</v>
      </c>
      <c r="G3943" s="9">
        <v>364</v>
      </c>
      <c r="L3943" s="9">
        <v>43.964001000000003</v>
      </c>
      <c r="M3943" s="9">
        <v>19.41</v>
      </c>
      <c r="N3943" s="9">
        <v>82.417582417582395</v>
      </c>
      <c r="O3943" s="9">
        <v>218</v>
      </c>
      <c r="P3943" s="9">
        <v>90</v>
      </c>
      <c r="Q3943" s="9">
        <v>30000</v>
      </c>
      <c r="R3943" s="9" t="s">
        <v>393</v>
      </c>
      <c r="S3943" s="9" t="s">
        <v>16226</v>
      </c>
    </row>
    <row r="3944" spans="1:20" hidden="1" x14ac:dyDescent="0.2">
      <c r="A3944" s="9">
        <v>4131</v>
      </c>
      <c r="B3944" s="9" t="s">
        <v>6596</v>
      </c>
      <c r="C3944" s="9" t="s">
        <v>792</v>
      </c>
      <c r="D3944" s="9" t="s">
        <v>985</v>
      </c>
      <c r="E3944" s="9" t="s">
        <v>229</v>
      </c>
      <c r="F3944" s="9" t="s">
        <v>6489</v>
      </c>
      <c r="G3944" s="9">
        <v>208</v>
      </c>
      <c r="L3944" s="9">
        <v>44.328999000000003</v>
      </c>
      <c r="M3944" s="9">
        <v>22.527999999999999</v>
      </c>
      <c r="O3944" s="9">
        <v>0</v>
      </c>
      <c r="P3944" s="9">
        <v>35</v>
      </c>
      <c r="Q3944" s="9">
        <v>0</v>
      </c>
      <c r="R3944" s="9" t="s">
        <v>393</v>
      </c>
      <c r="S3944" s="9" t="s">
        <v>16227</v>
      </c>
    </row>
    <row r="3945" spans="1:20" hidden="1" x14ac:dyDescent="0.2">
      <c r="A3945" s="9">
        <v>4132</v>
      </c>
      <c r="B3945" s="9" t="s">
        <v>16228</v>
      </c>
      <c r="C3945" s="9" t="s">
        <v>792</v>
      </c>
      <c r="D3945" s="9" t="s">
        <v>985</v>
      </c>
      <c r="E3945" s="9" t="s">
        <v>229</v>
      </c>
      <c r="F3945" s="9" t="s">
        <v>8590</v>
      </c>
      <c r="G3945" s="9">
        <v>5.36</v>
      </c>
      <c r="L3945" s="9">
        <v>42.6</v>
      </c>
      <c r="M3945" s="9">
        <v>18.98</v>
      </c>
      <c r="O3945" s="9">
        <v>0</v>
      </c>
      <c r="P3945" s="9">
        <v>0</v>
      </c>
      <c r="Q3945" s="9">
        <v>0</v>
      </c>
      <c r="R3945" s="9" t="s">
        <v>393</v>
      </c>
      <c r="S3945" s="9" t="s">
        <v>16229</v>
      </c>
    </row>
    <row r="3946" spans="1:20" hidden="1" x14ac:dyDescent="0.2">
      <c r="A3946" s="9">
        <v>4133</v>
      </c>
      <c r="B3946" s="9" t="s">
        <v>16230</v>
      </c>
      <c r="C3946" s="9" t="s">
        <v>792</v>
      </c>
      <c r="D3946" s="9" t="s">
        <v>985</v>
      </c>
      <c r="E3946" s="9" t="s">
        <v>229</v>
      </c>
      <c r="F3946" s="9" t="s">
        <v>3546</v>
      </c>
      <c r="G3946" s="9">
        <v>1.8</v>
      </c>
      <c r="L3946" s="9">
        <v>47.217303999999999</v>
      </c>
      <c r="M3946" s="9">
        <v>16.934066000000001</v>
      </c>
      <c r="O3946" s="9">
        <v>0</v>
      </c>
      <c r="P3946" s="9">
        <v>8</v>
      </c>
      <c r="Q3946" s="9">
        <v>0</v>
      </c>
      <c r="R3946" s="9" t="s">
        <v>393</v>
      </c>
      <c r="S3946" s="9" t="s">
        <v>16231</v>
      </c>
    </row>
    <row r="3947" spans="1:20" hidden="1" x14ac:dyDescent="0.2">
      <c r="A3947" s="9">
        <v>4134</v>
      </c>
      <c r="B3947" s="9" t="s">
        <v>16232</v>
      </c>
      <c r="C3947" s="9" t="s">
        <v>792</v>
      </c>
      <c r="D3947" s="9" t="s">
        <v>846</v>
      </c>
      <c r="E3947" s="9" t="s">
        <v>794</v>
      </c>
      <c r="F3947" s="9" t="s">
        <v>8590</v>
      </c>
      <c r="G3947" s="9">
        <v>2.9609999999999999</v>
      </c>
      <c r="L3947" s="9">
        <v>43.358164000000002</v>
      </c>
      <c r="M3947" s="9">
        <v>19.313452000000002</v>
      </c>
      <c r="N3947" s="9">
        <v>977.37250928740298</v>
      </c>
      <c r="O3947" s="9">
        <v>0</v>
      </c>
      <c r="P3947" s="9">
        <v>0</v>
      </c>
      <c r="Q3947" s="9">
        <v>2894</v>
      </c>
      <c r="R3947" s="9" t="s">
        <v>393</v>
      </c>
      <c r="S3947" s="9" t="s">
        <v>16233</v>
      </c>
    </row>
    <row r="3948" spans="1:20" hidden="1" x14ac:dyDescent="0.2">
      <c r="A3948" s="9">
        <v>4135</v>
      </c>
      <c r="B3948" s="9" t="s">
        <v>16234</v>
      </c>
      <c r="C3948" s="9" t="s">
        <v>792</v>
      </c>
      <c r="D3948" s="9" t="s">
        <v>985</v>
      </c>
      <c r="E3948" s="9" t="s">
        <v>229</v>
      </c>
      <c r="F3948" s="9" t="s">
        <v>9610</v>
      </c>
      <c r="G3948" s="9">
        <v>36.799999999999997</v>
      </c>
      <c r="L3948" s="9">
        <v>45.334999084472699</v>
      </c>
      <c r="M3948" s="9">
        <v>14.4519996643066</v>
      </c>
      <c r="O3948" s="9">
        <v>0</v>
      </c>
      <c r="P3948" s="9">
        <v>0</v>
      </c>
      <c r="Q3948" s="9">
        <v>0</v>
      </c>
      <c r="R3948" s="9" t="s">
        <v>393</v>
      </c>
      <c r="S3948" s="9" t="s">
        <v>16235</v>
      </c>
    </row>
    <row r="3949" spans="1:20" hidden="1" x14ac:dyDescent="0.2">
      <c r="A3949" s="9">
        <v>4136</v>
      </c>
      <c r="B3949" s="9" t="s">
        <v>16236</v>
      </c>
      <c r="C3949" s="9" t="s">
        <v>792</v>
      </c>
      <c r="D3949" s="9" t="s">
        <v>846</v>
      </c>
      <c r="E3949" s="9" t="s">
        <v>794</v>
      </c>
      <c r="F3949" s="9" t="s">
        <v>6489</v>
      </c>
      <c r="G3949" s="9">
        <v>128.6</v>
      </c>
      <c r="L3949" s="9">
        <v>42.707709000000001</v>
      </c>
      <c r="M3949" s="9">
        <v>22.318567000000002</v>
      </c>
      <c r="N3949" s="9">
        <v>1539.6578538102599</v>
      </c>
      <c r="O3949" s="9">
        <v>0</v>
      </c>
      <c r="P3949" s="9">
        <v>0</v>
      </c>
      <c r="Q3949" s="9">
        <v>198000</v>
      </c>
      <c r="R3949" s="9" t="s">
        <v>393</v>
      </c>
      <c r="S3949" s="9" t="s">
        <v>16237</v>
      </c>
    </row>
    <row r="3950" spans="1:20" hidden="1" x14ac:dyDescent="0.2">
      <c r="A3950" s="9">
        <v>4137</v>
      </c>
      <c r="B3950" s="9" t="s">
        <v>16238</v>
      </c>
      <c r="C3950" s="9" t="s">
        <v>792</v>
      </c>
      <c r="D3950" s="9" t="s">
        <v>985</v>
      </c>
      <c r="E3950" s="9" t="s">
        <v>229</v>
      </c>
      <c r="F3950" s="9" t="s">
        <v>565</v>
      </c>
      <c r="G3950" s="9">
        <v>0.72</v>
      </c>
      <c r="L3950" s="9">
        <v>50.814884499999998</v>
      </c>
      <c r="M3950" s="9">
        <v>12.5273384999999</v>
      </c>
      <c r="O3950" s="9">
        <v>0</v>
      </c>
      <c r="P3950" s="9">
        <v>0</v>
      </c>
      <c r="Q3950" s="9">
        <v>0</v>
      </c>
      <c r="R3950" s="9" t="s">
        <v>469</v>
      </c>
      <c r="S3950" s="9" t="s">
        <v>16239</v>
      </c>
      <c r="T3950" s="9" t="s">
        <v>16240</v>
      </c>
    </row>
    <row r="3951" spans="1:20" hidden="1" x14ac:dyDescent="0.2">
      <c r="A3951" s="9">
        <v>4138</v>
      </c>
      <c r="B3951" s="9" t="s">
        <v>16241</v>
      </c>
      <c r="C3951" s="9" t="s">
        <v>792</v>
      </c>
      <c r="D3951" s="9" t="s">
        <v>985</v>
      </c>
      <c r="E3951" s="9" t="s">
        <v>229</v>
      </c>
      <c r="F3951" s="9" t="s">
        <v>565</v>
      </c>
      <c r="G3951" s="9">
        <v>7.0000000000000007E-2</v>
      </c>
      <c r="L3951" s="9">
        <v>48.891565999999997</v>
      </c>
      <c r="M3951" s="9">
        <v>11.000514000000001</v>
      </c>
      <c r="O3951" s="9">
        <v>0</v>
      </c>
      <c r="P3951" s="9">
        <v>0</v>
      </c>
      <c r="Q3951" s="9">
        <v>0</v>
      </c>
      <c r="R3951" s="9" t="s">
        <v>393</v>
      </c>
      <c r="S3951" s="9" t="s">
        <v>16242</v>
      </c>
    </row>
    <row r="3952" spans="1:20" hidden="1" x14ac:dyDescent="0.2">
      <c r="A3952" s="9">
        <v>4139</v>
      </c>
      <c r="B3952" s="9" t="s">
        <v>16243</v>
      </c>
      <c r="C3952" s="9" t="s">
        <v>792</v>
      </c>
      <c r="D3952" s="9" t="s">
        <v>846</v>
      </c>
      <c r="E3952" s="9" t="s">
        <v>794</v>
      </c>
      <c r="F3952" s="9" t="s">
        <v>576</v>
      </c>
      <c r="G3952" s="9">
        <v>9</v>
      </c>
      <c r="L3952" s="9">
        <v>46.748001000000002</v>
      </c>
      <c r="M3952" s="9">
        <v>12.433999999999999</v>
      </c>
      <c r="O3952" s="9">
        <v>0</v>
      </c>
      <c r="P3952" s="9">
        <v>0</v>
      </c>
      <c r="Q3952" s="9">
        <v>0</v>
      </c>
      <c r="R3952" s="9" t="s">
        <v>393</v>
      </c>
      <c r="S3952" s="9" t="s">
        <v>16244</v>
      </c>
    </row>
    <row r="3953" spans="1:20" hidden="1" x14ac:dyDescent="0.2">
      <c r="A3953" s="9">
        <v>4140</v>
      </c>
      <c r="B3953" s="9" t="s">
        <v>16245</v>
      </c>
      <c r="C3953" s="9" t="s">
        <v>792</v>
      </c>
      <c r="D3953" s="9" t="s">
        <v>985</v>
      </c>
      <c r="E3953" s="9" t="s">
        <v>229</v>
      </c>
      <c r="F3953" s="9" t="s">
        <v>565</v>
      </c>
      <c r="G3953" s="9">
        <v>0.36</v>
      </c>
      <c r="L3953" s="9">
        <v>47.977815999999997</v>
      </c>
      <c r="M3953" s="9">
        <v>12.505138000000001</v>
      </c>
      <c r="O3953" s="9">
        <v>0</v>
      </c>
      <c r="P3953" s="9">
        <v>0</v>
      </c>
      <c r="Q3953" s="9">
        <v>0</v>
      </c>
      <c r="R3953" s="9" t="s">
        <v>393</v>
      </c>
      <c r="S3953" s="9" t="s">
        <v>16246</v>
      </c>
    </row>
    <row r="3954" spans="1:20" hidden="1" x14ac:dyDescent="0.2">
      <c r="A3954" s="9">
        <v>4141</v>
      </c>
      <c r="B3954" s="9" t="s">
        <v>16247</v>
      </c>
      <c r="C3954" s="9" t="s">
        <v>792</v>
      </c>
      <c r="D3954" s="9" t="s">
        <v>985</v>
      </c>
      <c r="E3954" s="9" t="s">
        <v>229</v>
      </c>
      <c r="F3954" s="9" t="s">
        <v>565</v>
      </c>
      <c r="G3954" s="9">
        <v>0.13500000000000001</v>
      </c>
      <c r="L3954" s="9">
        <v>50.165812000000003</v>
      </c>
      <c r="M3954" s="9">
        <v>11.167557</v>
      </c>
      <c r="O3954" s="9">
        <v>0</v>
      </c>
      <c r="P3954" s="9">
        <v>0</v>
      </c>
      <c r="Q3954" s="9">
        <v>0</v>
      </c>
      <c r="R3954" s="9" t="s">
        <v>393</v>
      </c>
      <c r="S3954" s="9" t="s">
        <v>16248</v>
      </c>
    </row>
    <row r="3955" spans="1:20" hidden="1" x14ac:dyDescent="0.2">
      <c r="A3955" s="9">
        <v>4142</v>
      </c>
      <c r="B3955" s="9" t="s">
        <v>16249</v>
      </c>
      <c r="C3955" s="9" t="s">
        <v>792</v>
      </c>
      <c r="D3955" s="9" t="s">
        <v>985</v>
      </c>
      <c r="E3955" s="9" t="s">
        <v>229</v>
      </c>
      <c r="F3955" s="9" t="s">
        <v>565</v>
      </c>
      <c r="G3955" s="9">
        <v>5.1999999999999998E-2</v>
      </c>
      <c r="L3955" s="9">
        <v>50.334363000000003</v>
      </c>
      <c r="M3955" s="9">
        <v>10.237375</v>
      </c>
      <c r="O3955" s="9">
        <v>0</v>
      </c>
      <c r="P3955" s="9">
        <v>0</v>
      </c>
      <c r="Q3955" s="9">
        <v>0</v>
      </c>
      <c r="R3955" s="9" t="s">
        <v>393</v>
      </c>
      <c r="S3955" s="9" t="s">
        <v>16250</v>
      </c>
    </row>
    <row r="3956" spans="1:20" hidden="1" x14ac:dyDescent="0.2">
      <c r="A3956" s="9">
        <v>4143</v>
      </c>
      <c r="B3956" s="9" t="s">
        <v>16251</v>
      </c>
      <c r="C3956" s="9" t="s">
        <v>792</v>
      </c>
      <c r="D3956" s="9" t="s">
        <v>793</v>
      </c>
      <c r="E3956" s="9" t="s">
        <v>794</v>
      </c>
      <c r="F3956" s="9" t="s">
        <v>9610</v>
      </c>
      <c r="G3956" s="9">
        <v>276</v>
      </c>
      <c r="L3956" s="9">
        <v>44.200732799999997</v>
      </c>
      <c r="M3956" s="9">
        <v>15.6811168</v>
      </c>
      <c r="N3956" s="9">
        <v>53.623188405797102</v>
      </c>
      <c r="O3956" s="9">
        <v>12.3</v>
      </c>
      <c r="P3956" s="9">
        <v>517</v>
      </c>
      <c r="Q3956" s="9">
        <v>14800</v>
      </c>
      <c r="R3956" s="9" t="s">
        <v>393</v>
      </c>
      <c r="S3956" s="9" t="s">
        <v>16252</v>
      </c>
    </row>
    <row r="3957" spans="1:20" hidden="1" x14ac:dyDescent="0.2">
      <c r="A3957" s="9">
        <v>4144</v>
      </c>
      <c r="B3957" s="9" t="s">
        <v>16253</v>
      </c>
      <c r="C3957" s="9" t="s">
        <v>792</v>
      </c>
      <c r="D3957" s="9" t="s">
        <v>985</v>
      </c>
      <c r="E3957" s="9" t="s">
        <v>229</v>
      </c>
      <c r="F3957" s="9" t="s">
        <v>3063</v>
      </c>
      <c r="G3957" s="9">
        <v>0.43</v>
      </c>
      <c r="L3957" s="9">
        <v>41.855087348257499</v>
      </c>
      <c r="M3957" s="9">
        <v>1.87288672061666</v>
      </c>
      <c r="O3957" s="9">
        <v>0</v>
      </c>
      <c r="P3957" s="9">
        <v>5.375</v>
      </c>
      <c r="Q3957" s="9">
        <v>0</v>
      </c>
      <c r="R3957" s="9" t="s">
        <v>393</v>
      </c>
      <c r="S3957" s="9" t="s">
        <v>16254</v>
      </c>
    </row>
    <row r="3958" spans="1:20" hidden="1" x14ac:dyDescent="0.2">
      <c r="A3958" s="9">
        <v>4145</v>
      </c>
      <c r="B3958" s="9" t="s">
        <v>7249</v>
      </c>
      <c r="C3958" s="9" t="s">
        <v>792</v>
      </c>
      <c r="D3958" s="9" t="s">
        <v>846</v>
      </c>
      <c r="E3958" s="9" t="s">
        <v>794</v>
      </c>
      <c r="F3958" s="9" t="s">
        <v>576</v>
      </c>
      <c r="G3958" s="9">
        <v>60</v>
      </c>
      <c r="L3958" s="9">
        <v>47.602001000000001</v>
      </c>
      <c r="M3958" s="9">
        <v>14.763999999999999</v>
      </c>
      <c r="O3958" s="9">
        <v>0</v>
      </c>
      <c r="P3958" s="9">
        <v>0</v>
      </c>
      <c r="Q3958" s="9">
        <v>0</v>
      </c>
      <c r="R3958" s="9" t="s">
        <v>469</v>
      </c>
      <c r="S3958" s="9" t="s">
        <v>16255</v>
      </c>
      <c r="T3958" s="9" t="s">
        <v>16256</v>
      </c>
    </row>
    <row r="3959" spans="1:20" hidden="1" x14ac:dyDescent="0.2">
      <c r="A3959" s="9">
        <v>4146</v>
      </c>
      <c r="B3959" s="9" t="s">
        <v>16257</v>
      </c>
      <c r="C3959" s="9" t="s">
        <v>792</v>
      </c>
      <c r="D3959" s="9" t="s">
        <v>846</v>
      </c>
      <c r="E3959" s="9" t="s">
        <v>794</v>
      </c>
      <c r="F3959" s="9" t="s">
        <v>576</v>
      </c>
      <c r="G3959" s="9">
        <v>6</v>
      </c>
      <c r="L3959" s="9">
        <v>47.016998000000001</v>
      </c>
      <c r="M3959" s="9">
        <v>15.125</v>
      </c>
      <c r="O3959" s="9">
        <v>0</v>
      </c>
      <c r="P3959" s="9">
        <v>0</v>
      </c>
      <c r="Q3959" s="9">
        <v>0</v>
      </c>
      <c r="R3959" s="9" t="s">
        <v>393</v>
      </c>
      <c r="S3959" s="9" t="s">
        <v>16258</v>
      </c>
    </row>
    <row r="3960" spans="1:20" hidden="1" x14ac:dyDescent="0.2">
      <c r="A3960" s="9">
        <v>4147</v>
      </c>
      <c r="B3960" s="9" t="s">
        <v>16259</v>
      </c>
      <c r="C3960" s="9" t="s">
        <v>792</v>
      </c>
      <c r="D3960" s="9" t="s">
        <v>985</v>
      </c>
      <c r="E3960" s="9" t="s">
        <v>229</v>
      </c>
      <c r="F3960" s="9" t="s">
        <v>3063</v>
      </c>
      <c r="G3960" s="9">
        <v>1.65</v>
      </c>
      <c r="L3960" s="9">
        <v>42.310998058047304</v>
      </c>
      <c r="M3960" s="9">
        <v>2.1705597968693802</v>
      </c>
      <c r="O3960" s="9">
        <v>0</v>
      </c>
      <c r="P3960" s="9">
        <v>91.76</v>
      </c>
      <c r="Q3960" s="9">
        <v>0</v>
      </c>
      <c r="R3960" s="9" t="s">
        <v>393</v>
      </c>
      <c r="S3960" s="9" t="s">
        <v>16260</v>
      </c>
    </row>
    <row r="3961" spans="1:20" hidden="1" x14ac:dyDescent="0.2">
      <c r="A3961" s="9">
        <v>4148</v>
      </c>
      <c r="B3961" s="9" t="s">
        <v>16261</v>
      </c>
      <c r="C3961" s="9" t="s">
        <v>792</v>
      </c>
      <c r="D3961" s="9" t="s">
        <v>985</v>
      </c>
      <c r="E3961" s="9" t="s">
        <v>229</v>
      </c>
      <c r="F3961" s="9" t="s">
        <v>565</v>
      </c>
      <c r="G3961" s="9">
        <v>5.5E-2</v>
      </c>
      <c r="L3961" s="9">
        <v>50.628166999999998</v>
      </c>
      <c r="M3961" s="9">
        <v>7.9706929999999998</v>
      </c>
      <c r="O3961" s="9">
        <v>0</v>
      </c>
      <c r="P3961" s="9">
        <v>0</v>
      </c>
      <c r="Q3961" s="9">
        <v>0</v>
      </c>
      <c r="R3961" s="9" t="s">
        <v>393</v>
      </c>
      <c r="S3961" s="9" t="s">
        <v>16262</v>
      </c>
    </row>
    <row r="3962" spans="1:20" hidden="1" x14ac:dyDescent="0.2">
      <c r="A3962" s="9">
        <v>4149</v>
      </c>
      <c r="B3962" s="9" t="s">
        <v>16263</v>
      </c>
      <c r="C3962" s="9" t="s">
        <v>792</v>
      </c>
      <c r="D3962" s="9" t="s">
        <v>985</v>
      </c>
      <c r="E3962" s="9" t="s">
        <v>229</v>
      </c>
      <c r="F3962" s="9" t="s">
        <v>847</v>
      </c>
      <c r="G3962" s="9">
        <v>180</v>
      </c>
      <c r="L3962" s="9">
        <v>62.983390999999997</v>
      </c>
      <c r="M3962" s="9">
        <v>17.866537999999998</v>
      </c>
      <c r="O3962" s="9">
        <v>0</v>
      </c>
      <c r="P3962" s="9">
        <v>0</v>
      </c>
      <c r="Q3962" s="9">
        <v>0</v>
      </c>
      <c r="R3962" s="9" t="s">
        <v>393</v>
      </c>
      <c r="S3962" s="9" t="s">
        <v>16264</v>
      </c>
    </row>
    <row r="3963" spans="1:20" hidden="1" x14ac:dyDescent="0.2">
      <c r="A3963" s="9">
        <v>4150</v>
      </c>
      <c r="B3963" s="9" t="s">
        <v>16265</v>
      </c>
      <c r="C3963" s="9" t="s">
        <v>792</v>
      </c>
      <c r="D3963" s="9" t="s">
        <v>846</v>
      </c>
      <c r="E3963" s="9" t="s">
        <v>794</v>
      </c>
      <c r="F3963" s="9" t="s">
        <v>1153</v>
      </c>
      <c r="G3963" s="9">
        <v>9.6</v>
      </c>
      <c r="L3963" s="9">
        <v>49.180416999999998</v>
      </c>
      <c r="M3963" s="9">
        <v>14.447082999999999</v>
      </c>
      <c r="O3963" s="9">
        <v>22.2</v>
      </c>
      <c r="P3963" s="9">
        <v>31</v>
      </c>
      <c r="Q3963" s="9">
        <v>0</v>
      </c>
      <c r="R3963" s="9" t="s">
        <v>393</v>
      </c>
      <c r="S3963" s="9" t="s">
        <v>16266</v>
      </c>
    </row>
    <row r="3964" spans="1:20" hidden="1" x14ac:dyDescent="0.2">
      <c r="A3964" s="9">
        <v>4151</v>
      </c>
      <c r="B3964" s="9" t="s">
        <v>16267</v>
      </c>
      <c r="C3964" s="9" t="s">
        <v>792</v>
      </c>
      <c r="D3964" s="9" t="s">
        <v>985</v>
      </c>
      <c r="E3964" s="9" t="s">
        <v>229</v>
      </c>
      <c r="F3964" s="9" t="s">
        <v>565</v>
      </c>
      <c r="G3964" s="9">
        <v>0.26400000000000001</v>
      </c>
      <c r="L3964" s="9">
        <v>50.9236</v>
      </c>
      <c r="M3964" s="9">
        <v>10.76272</v>
      </c>
      <c r="O3964" s="9">
        <v>0</v>
      </c>
      <c r="P3964" s="9">
        <v>0</v>
      </c>
      <c r="Q3964" s="9">
        <v>0</v>
      </c>
      <c r="R3964" s="9" t="s">
        <v>393</v>
      </c>
      <c r="S3964" s="9" t="s">
        <v>16268</v>
      </c>
    </row>
    <row r="3965" spans="1:20" hidden="1" x14ac:dyDescent="0.2">
      <c r="A3965" s="9">
        <v>4152</v>
      </c>
      <c r="B3965" s="9" t="s">
        <v>16269</v>
      </c>
      <c r="C3965" s="9" t="s">
        <v>792</v>
      </c>
      <c r="D3965" s="9" t="s">
        <v>985</v>
      </c>
      <c r="E3965" s="9" t="s">
        <v>229</v>
      </c>
      <c r="F3965" s="9" t="s">
        <v>565</v>
      </c>
      <c r="G3965" s="9">
        <v>0.06</v>
      </c>
      <c r="L3965" s="9">
        <v>49.953029999999998</v>
      </c>
      <c r="M3965" s="9">
        <v>11.606387</v>
      </c>
      <c r="O3965" s="9">
        <v>0</v>
      </c>
      <c r="P3965" s="9">
        <v>0</v>
      </c>
      <c r="Q3965" s="9">
        <v>0</v>
      </c>
      <c r="R3965" s="9" t="s">
        <v>393</v>
      </c>
      <c r="S3965" s="9" t="s">
        <v>16270</v>
      </c>
    </row>
    <row r="3966" spans="1:20" hidden="1" x14ac:dyDescent="0.2">
      <c r="A3966" s="9">
        <v>4153</v>
      </c>
      <c r="B3966" s="9" t="s">
        <v>16271</v>
      </c>
      <c r="C3966" s="9" t="s">
        <v>792</v>
      </c>
      <c r="D3966" s="9" t="s">
        <v>985</v>
      </c>
      <c r="E3966" s="9" t="s">
        <v>229</v>
      </c>
      <c r="F3966" s="9" t="s">
        <v>565</v>
      </c>
      <c r="G3966" s="9">
        <v>0.35</v>
      </c>
      <c r="L3966" s="9">
        <v>47.891080000000002</v>
      </c>
      <c r="M3966" s="9">
        <v>9.6579999999999995</v>
      </c>
      <c r="O3966" s="9">
        <v>0</v>
      </c>
      <c r="P3966" s="9">
        <v>0</v>
      </c>
      <c r="Q3966" s="9">
        <v>0</v>
      </c>
      <c r="R3966" s="9" t="s">
        <v>393</v>
      </c>
      <c r="S3966" s="9" t="s">
        <v>16272</v>
      </c>
    </row>
    <row r="3967" spans="1:20" hidden="1" x14ac:dyDescent="0.2">
      <c r="A3967" s="9">
        <v>4154</v>
      </c>
      <c r="B3967" s="9" t="s">
        <v>16273</v>
      </c>
      <c r="C3967" s="9" t="s">
        <v>792</v>
      </c>
      <c r="D3967" s="9" t="s">
        <v>985</v>
      </c>
      <c r="E3967" s="9" t="s">
        <v>229</v>
      </c>
      <c r="F3967" s="9" t="s">
        <v>565</v>
      </c>
      <c r="G3967" s="9">
        <v>0.185</v>
      </c>
      <c r="L3967" s="9">
        <v>48.554223</v>
      </c>
      <c r="M3967" s="9">
        <v>9.4688610000000004</v>
      </c>
      <c r="O3967" s="9">
        <v>0</v>
      </c>
      <c r="P3967" s="9">
        <v>0</v>
      </c>
      <c r="Q3967" s="9">
        <v>0</v>
      </c>
      <c r="R3967" s="9" t="s">
        <v>393</v>
      </c>
      <c r="S3967" s="9" t="s">
        <v>16274</v>
      </c>
    </row>
    <row r="3968" spans="1:20" hidden="1" x14ac:dyDescent="0.2">
      <c r="A3968" s="9">
        <v>4155</v>
      </c>
      <c r="B3968" s="9" t="s">
        <v>16275</v>
      </c>
      <c r="C3968" s="9" t="s">
        <v>792</v>
      </c>
      <c r="D3968" s="9" t="s">
        <v>985</v>
      </c>
      <c r="E3968" s="9" t="s">
        <v>229</v>
      </c>
      <c r="F3968" s="9" t="s">
        <v>565</v>
      </c>
      <c r="G3968" s="9">
        <v>0.55000000000000004</v>
      </c>
      <c r="L3968" s="9">
        <v>48.3</v>
      </c>
      <c r="M3968" s="9">
        <v>10.32</v>
      </c>
      <c r="O3968" s="9">
        <v>0</v>
      </c>
      <c r="P3968" s="9">
        <v>0</v>
      </c>
      <c r="Q3968" s="9">
        <v>0</v>
      </c>
      <c r="R3968" s="9" t="s">
        <v>393</v>
      </c>
      <c r="S3968" s="9" t="s">
        <v>16276</v>
      </c>
    </row>
    <row r="3969" spans="1:27" hidden="1" x14ac:dyDescent="0.2">
      <c r="A3969" s="9">
        <v>4156</v>
      </c>
      <c r="B3969" s="9" t="s">
        <v>16277</v>
      </c>
      <c r="C3969" s="9" t="s">
        <v>792</v>
      </c>
      <c r="D3969" s="9" t="s">
        <v>985</v>
      </c>
      <c r="E3969" s="9" t="s">
        <v>229</v>
      </c>
      <c r="F3969" s="9" t="s">
        <v>565</v>
      </c>
      <c r="G3969" s="9">
        <v>0.46500000000000002</v>
      </c>
      <c r="L3969" s="9">
        <v>47.633484000000003</v>
      </c>
      <c r="M3969" s="9">
        <v>8.0001899999999999</v>
      </c>
      <c r="O3969" s="9">
        <v>0</v>
      </c>
      <c r="P3969" s="9">
        <v>0</v>
      </c>
      <c r="Q3969" s="9">
        <v>0</v>
      </c>
      <c r="R3969" s="9" t="s">
        <v>393</v>
      </c>
      <c r="S3969" s="9" t="s">
        <v>16278</v>
      </c>
    </row>
    <row r="3970" spans="1:27" hidden="1" x14ac:dyDescent="0.2">
      <c r="A3970" s="9">
        <v>4157</v>
      </c>
      <c r="B3970" s="9" t="s">
        <v>16279</v>
      </c>
      <c r="C3970" s="9" t="s">
        <v>792</v>
      </c>
      <c r="D3970" s="9" t="s">
        <v>846</v>
      </c>
      <c r="E3970" s="9" t="s">
        <v>794</v>
      </c>
      <c r="F3970" s="9" t="s">
        <v>3313</v>
      </c>
      <c r="G3970" s="9">
        <v>86.4</v>
      </c>
      <c r="L3970" s="9">
        <v>41.832250000000002</v>
      </c>
      <c r="M3970" s="9">
        <v>24.42183</v>
      </c>
      <c r="O3970" s="9">
        <v>111</v>
      </c>
      <c r="P3970" s="9">
        <v>135.4</v>
      </c>
      <c r="Q3970" s="9">
        <v>0</v>
      </c>
      <c r="R3970" s="9" t="s">
        <v>393</v>
      </c>
      <c r="S3970" s="9" t="s">
        <v>16280</v>
      </c>
    </row>
    <row r="3971" spans="1:27" hidden="1" x14ac:dyDescent="0.2">
      <c r="A3971" s="9">
        <v>4158</v>
      </c>
      <c r="B3971" s="9" t="s">
        <v>16281</v>
      </c>
      <c r="C3971" s="9" t="s">
        <v>792</v>
      </c>
      <c r="D3971" s="9" t="s">
        <v>985</v>
      </c>
      <c r="E3971" s="9" t="s">
        <v>229</v>
      </c>
      <c r="F3971" s="9" t="s">
        <v>565</v>
      </c>
      <c r="G3971" s="9">
        <v>0.60499999999999998</v>
      </c>
      <c r="L3971" s="9">
        <v>48.390385999999999</v>
      </c>
      <c r="M3971" s="9">
        <v>9.2121340000000007</v>
      </c>
      <c r="O3971" s="9">
        <v>0</v>
      </c>
      <c r="P3971" s="9">
        <v>0</v>
      </c>
      <c r="Q3971" s="9">
        <v>0</v>
      </c>
      <c r="R3971" s="9" t="s">
        <v>393</v>
      </c>
      <c r="S3971" s="9" t="s">
        <v>16282</v>
      </c>
    </row>
    <row r="3972" spans="1:27" hidden="1" x14ac:dyDescent="0.2">
      <c r="A3972" s="9">
        <v>4159</v>
      </c>
      <c r="B3972" s="9" t="s">
        <v>16283</v>
      </c>
      <c r="C3972" s="9" t="s">
        <v>792</v>
      </c>
      <c r="D3972" s="9" t="s">
        <v>985</v>
      </c>
      <c r="E3972" s="9" t="s">
        <v>229</v>
      </c>
      <c r="F3972" s="9" t="s">
        <v>565</v>
      </c>
      <c r="G3972" s="9">
        <v>0.14499999999999999</v>
      </c>
      <c r="L3972" s="9">
        <v>48.354436</v>
      </c>
      <c r="M3972" s="9">
        <v>10.439434</v>
      </c>
      <c r="O3972" s="9">
        <v>0</v>
      </c>
      <c r="P3972" s="9">
        <v>0</v>
      </c>
      <c r="Q3972" s="9">
        <v>0</v>
      </c>
      <c r="R3972" s="9" t="s">
        <v>393</v>
      </c>
      <c r="S3972" s="9" t="s">
        <v>16284</v>
      </c>
    </row>
    <row r="3973" spans="1:27" hidden="1" x14ac:dyDescent="0.2">
      <c r="A3973" s="9">
        <v>4160</v>
      </c>
      <c r="B3973" s="9" t="s">
        <v>16285</v>
      </c>
      <c r="C3973" s="9" t="s">
        <v>792</v>
      </c>
      <c r="D3973" s="9" t="s">
        <v>985</v>
      </c>
      <c r="E3973" s="9" t="s">
        <v>229</v>
      </c>
      <c r="F3973" s="9" t="s">
        <v>3063</v>
      </c>
      <c r="G3973" s="9">
        <v>0.128</v>
      </c>
      <c r="L3973" s="9">
        <v>42.310157020589898</v>
      </c>
      <c r="M3973" s="9">
        <v>2.3629753992909399</v>
      </c>
      <c r="O3973" s="9">
        <v>0</v>
      </c>
      <c r="P3973" s="9">
        <v>0</v>
      </c>
      <c r="Q3973" s="9">
        <v>0</v>
      </c>
      <c r="R3973" s="9" t="s">
        <v>393</v>
      </c>
      <c r="S3973" s="9" t="s">
        <v>16286</v>
      </c>
    </row>
    <row r="3974" spans="1:27" hidden="1" x14ac:dyDescent="0.2">
      <c r="A3974" s="9">
        <v>4161</v>
      </c>
      <c r="B3974" s="9" t="s">
        <v>16287</v>
      </c>
      <c r="C3974" s="9" t="s">
        <v>792</v>
      </c>
      <c r="D3974" s="9" t="s">
        <v>985</v>
      </c>
      <c r="E3974" s="9" t="s">
        <v>229</v>
      </c>
      <c r="F3974" s="9" t="s">
        <v>3063</v>
      </c>
      <c r="G3974" s="9">
        <v>0.97</v>
      </c>
      <c r="L3974" s="9">
        <v>42.092921421517502</v>
      </c>
      <c r="M3974" s="9">
        <v>2.23013189249532</v>
      </c>
      <c r="O3974" s="9">
        <v>0</v>
      </c>
      <c r="P3974" s="9">
        <v>0</v>
      </c>
      <c r="Q3974" s="9">
        <v>0</v>
      </c>
      <c r="R3974" s="9" t="s">
        <v>393</v>
      </c>
      <c r="S3974" s="9" t="s">
        <v>16288</v>
      </c>
    </row>
    <row r="3975" spans="1:27" hidden="1" x14ac:dyDescent="0.2">
      <c r="A3975" s="9">
        <v>4162</v>
      </c>
      <c r="B3975" s="9" t="s">
        <v>16289</v>
      </c>
      <c r="C3975" s="9" t="s">
        <v>792</v>
      </c>
      <c r="D3975" s="9" t="s">
        <v>985</v>
      </c>
      <c r="E3975" s="9" t="s">
        <v>229</v>
      </c>
      <c r="F3975" s="9" t="s">
        <v>565</v>
      </c>
      <c r="G3975" s="9">
        <v>0.9</v>
      </c>
      <c r="L3975" s="9">
        <v>47.685384999999997</v>
      </c>
      <c r="M3975" s="9">
        <v>10.320717999999999</v>
      </c>
      <c r="O3975" s="9">
        <v>0</v>
      </c>
      <c r="P3975" s="9">
        <v>0</v>
      </c>
      <c r="Q3975" s="9">
        <v>0</v>
      </c>
      <c r="R3975" s="9" t="s">
        <v>393</v>
      </c>
      <c r="S3975" s="9" t="s">
        <v>16290</v>
      </c>
    </row>
    <row r="3976" spans="1:27" hidden="1" x14ac:dyDescent="0.2">
      <c r="A3976" s="9">
        <v>4163</v>
      </c>
      <c r="B3976" s="9" t="s">
        <v>16291</v>
      </c>
      <c r="C3976" s="9" t="s">
        <v>792</v>
      </c>
      <c r="D3976" s="9" t="s">
        <v>985</v>
      </c>
      <c r="E3976" s="9" t="s">
        <v>229</v>
      </c>
      <c r="F3976" s="9" t="s">
        <v>565</v>
      </c>
      <c r="G3976" s="9">
        <v>2.5</v>
      </c>
      <c r="L3976" s="9">
        <v>48.29</v>
      </c>
      <c r="M3976" s="9">
        <v>10.83</v>
      </c>
      <c r="O3976" s="9">
        <v>0</v>
      </c>
      <c r="P3976" s="9">
        <v>0</v>
      </c>
      <c r="Q3976" s="9">
        <v>0</v>
      </c>
      <c r="R3976" s="9" t="s">
        <v>393</v>
      </c>
      <c r="S3976" s="9" t="s">
        <v>16292</v>
      </c>
    </row>
    <row r="3977" spans="1:27" hidden="1" x14ac:dyDescent="0.2">
      <c r="A3977" s="9">
        <v>4164</v>
      </c>
      <c r="B3977" s="9" t="s">
        <v>16293</v>
      </c>
      <c r="C3977" s="9" t="s">
        <v>792</v>
      </c>
      <c r="D3977" s="9" t="s">
        <v>846</v>
      </c>
      <c r="E3977" s="9" t="s">
        <v>794</v>
      </c>
      <c r="F3977" s="9" t="s">
        <v>3338</v>
      </c>
      <c r="G3977" s="9">
        <v>38</v>
      </c>
      <c r="L3977" s="9">
        <v>44.857917</v>
      </c>
      <c r="M3977" s="9">
        <v>24.24625</v>
      </c>
      <c r="O3977" s="9">
        <v>24.9</v>
      </c>
      <c r="P3977" s="9">
        <v>34</v>
      </c>
      <c r="Q3977" s="9">
        <v>0</v>
      </c>
      <c r="R3977" s="9" t="s">
        <v>393</v>
      </c>
      <c r="S3977" s="9" t="s">
        <v>16294</v>
      </c>
    </row>
    <row r="3978" spans="1:27" hidden="1" x14ac:dyDescent="0.2">
      <c r="A3978" s="9">
        <v>4165</v>
      </c>
      <c r="B3978" s="9" t="s">
        <v>16295</v>
      </c>
      <c r="C3978" s="9" t="s">
        <v>792</v>
      </c>
      <c r="D3978" s="9" t="s">
        <v>846</v>
      </c>
      <c r="E3978" s="9" t="s">
        <v>794</v>
      </c>
      <c r="F3978" s="9" t="s">
        <v>3338</v>
      </c>
      <c r="G3978" s="9">
        <v>53</v>
      </c>
      <c r="L3978" s="9">
        <v>44.266249999999999</v>
      </c>
      <c r="M3978" s="9">
        <v>24.400417000000001</v>
      </c>
      <c r="O3978" s="9">
        <v>110</v>
      </c>
      <c r="P3978" s="9">
        <v>31</v>
      </c>
      <c r="Q3978" s="9">
        <v>0</v>
      </c>
      <c r="R3978" s="9" t="s">
        <v>393</v>
      </c>
      <c r="S3978" s="9" t="s">
        <v>16296</v>
      </c>
    </row>
    <row r="3979" spans="1:27" hidden="1" x14ac:dyDescent="0.2">
      <c r="A3979" s="9">
        <v>4166</v>
      </c>
      <c r="B3979" s="9" t="s">
        <v>16297</v>
      </c>
      <c r="C3979" s="9" t="s">
        <v>792</v>
      </c>
      <c r="D3979" s="9" t="s">
        <v>985</v>
      </c>
      <c r="E3979" s="9" t="s">
        <v>229</v>
      </c>
      <c r="F3979" s="9" t="s">
        <v>565</v>
      </c>
      <c r="G3979" s="9">
        <v>3.15</v>
      </c>
      <c r="L3979" s="9">
        <v>48.26</v>
      </c>
      <c r="M3979" s="9">
        <v>12.634</v>
      </c>
      <c r="O3979" s="9">
        <v>0</v>
      </c>
      <c r="P3979" s="9">
        <v>0</v>
      </c>
      <c r="Q3979" s="9">
        <v>0</v>
      </c>
      <c r="R3979" s="9" t="s">
        <v>16298</v>
      </c>
      <c r="S3979" s="9" t="s">
        <v>16299</v>
      </c>
      <c r="T3979" s="9" t="s">
        <v>16300</v>
      </c>
      <c r="U3979" s="9" t="s">
        <v>16301</v>
      </c>
      <c r="V3979" s="9" t="s">
        <v>16302</v>
      </c>
      <c r="W3979" s="9" t="s">
        <v>16303</v>
      </c>
      <c r="X3979" s="9" t="s">
        <v>16304</v>
      </c>
      <c r="Y3979" s="9" t="s">
        <v>16305</v>
      </c>
      <c r="Z3979" s="9" t="s">
        <v>16306</v>
      </c>
      <c r="AA3979" s="9" t="s">
        <v>16307</v>
      </c>
    </row>
    <row r="3980" spans="1:27" hidden="1" x14ac:dyDescent="0.2">
      <c r="A3980" s="9">
        <v>4167</v>
      </c>
      <c r="B3980" s="9" t="s">
        <v>16308</v>
      </c>
      <c r="C3980" s="9" t="s">
        <v>792</v>
      </c>
      <c r="D3980" s="9" t="s">
        <v>846</v>
      </c>
      <c r="E3980" s="9" t="s">
        <v>794</v>
      </c>
      <c r="F3980" s="9" t="s">
        <v>598</v>
      </c>
      <c r="G3980" s="9">
        <v>16.2</v>
      </c>
      <c r="L3980" s="9">
        <v>46.443199</v>
      </c>
      <c r="M3980" s="9">
        <v>9.3350089999999994</v>
      </c>
      <c r="O3980" s="9">
        <v>0.126</v>
      </c>
      <c r="P3980" s="9">
        <v>275.8</v>
      </c>
      <c r="Q3980" s="9">
        <v>0</v>
      </c>
      <c r="R3980" s="9" t="s">
        <v>393</v>
      </c>
      <c r="S3980" s="9" t="s">
        <v>16309</v>
      </c>
    </row>
    <row r="3981" spans="1:27" hidden="1" x14ac:dyDescent="0.2">
      <c r="A3981" s="9">
        <v>4168</v>
      </c>
      <c r="B3981" s="9" t="s">
        <v>16310</v>
      </c>
      <c r="C3981" s="9" t="s">
        <v>792</v>
      </c>
      <c r="D3981" s="9" t="s">
        <v>985</v>
      </c>
      <c r="E3981" s="9" t="s">
        <v>229</v>
      </c>
      <c r="F3981" s="9" t="s">
        <v>598</v>
      </c>
      <c r="G3981" s="9">
        <v>7</v>
      </c>
      <c r="L3981" s="9">
        <v>46.110463000000003</v>
      </c>
      <c r="M3981" s="9">
        <v>12.880402</v>
      </c>
      <c r="O3981" s="9">
        <v>0</v>
      </c>
      <c r="P3981" s="9">
        <v>0</v>
      </c>
      <c r="Q3981" s="9">
        <v>0</v>
      </c>
      <c r="R3981" s="9" t="s">
        <v>393</v>
      </c>
      <c r="S3981" s="9" t="s">
        <v>16311</v>
      </c>
    </row>
    <row r="3982" spans="1:27" hidden="1" x14ac:dyDescent="0.2">
      <c r="A3982" s="9">
        <v>4169</v>
      </c>
      <c r="B3982" s="9" t="s">
        <v>16312</v>
      </c>
      <c r="C3982" s="9" t="s">
        <v>792</v>
      </c>
      <c r="D3982" s="9" t="s">
        <v>846</v>
      </c>
      <c r="E3982" s="9" t="s">
        <v>794</v>
      </c>
      <c r="F3982" s="9" t="s">
        <v>3063</v>
      </c>
      <c r="G3982" s="9">
        <v>198</v>
      </c>
      <c r="L3982" s="9">
        <v>42.803750000000001</v>
      </c>
      <c r="M3982" s="9">
        <v>-1.3620829999999999</v>
      </c>
      <c r="N3982" s="9">
        <v>1181.8181818181799</v>
      </c>
      <c r="O3982" s="9">
        <v>417</v>
      </c>
      <c r="P3982" s="9">
        <v>95.043231469869895</v>
      </c>
      <c r="Q3982" s="9">
        <v>234000</v>
      </c>
      <c r="R3982" s="9" t="s">
        <v>393</v>
      </c>
      <c r="S3982" s="9" t="s">
        <v>16313</v>
      </c>
    </row>
    <row r="3983" spans="1:27" hidden="1" x14ac:dyDescent="0.2">
      <c r="A3983" s="9">
        <v>4170</v>
      </c>
      <c r="B3983" s="9" t="s">
        <v>16314</v>
      </c>
      <c r="C3983" s="9" t="s">
        <v>792</v>
      </c>
      <c r="D3983" s="9" t="s">
        <v>846</v>
      </c>
      <c r="E3983" s="9" t="s">
        <v>794</v>
      </c>
      <c r="F3983" s="9" t="s">
        <v>3338</v>
      </c>
      <c r="G3983" s="9">
        <v>53</v>
      </c>
      <c r="L3983" s="9">
        <v>43.816249999999997</v>
      </c>
      <c r="M3983" s="9">
        <v>24.696249999999999</v>
      </c>
      <c r="O3983" s="9">
        <v>74</v>
      </c>
      <c r="P3983" s="9">
        <v>29</v>
      </c>
      <c r="Q3983" s="9">
        <v>0</v>
      </c>
      <c r="R3983" s="9" t="s">
        <v>393</v>
      </c>
      <c r="S3983" s="9" t="s">
        <v>16315</v>
      </c>
    </row>
    <row r="3984" spans="1:27" hidden="1" x14ac:dyDescent="0.2">
      <c r="A3984" s="9">
        <v>4171</v>
      </c>
      <c r="B3984" s="9" t="s">
        <v>16316</v>
      </c>
      <c r="C3984" s="9" t="s">
        <v>792</v>
      </c>
      <c r="D3984" s="9" t="s">
        <v>846</v>
      </c>
      <c r="E3984" s="9" t="s">
        <v>794</v>
      </c>
      <c r="F3984" s="9" t="s">
        <v>3338</v>
      </c>
      <c r="G3984" s="9">
        <v>16</v>
      </c>
      <c r="L3984" s="9">
        <v>45.267767999999997</v>
      </c>
      <c r="M3984" s="9">
        <v>26.024851000000002</v>
      </c>
      <c r="O3984" s="9">
        <v>0</v>
      </c>
      <c r="P3984" s="9">
        <v>0</v>
      </c>
      <c r="Q3984" s="9">
        <v>0</v>
      </c>
      <c r="R3984" s="9" t="s">
        <v>393</v>
      </c>
      <c r="S3984" s="9" t="s">
        <v>16317</v>
      </c>
    </row>
    <row r="3985" spans="1:20" hidden="1" x14ac:dyDescent="0.2">
      <c r="A3985" s="9">
        <v>4172</v>
      </c>
      <c r="B3985" s="9" t="s">
        <v>16318</v>
      </c>
      <c r="C3985" s="9" t="s">
        <v>792</v>
      </c>
      <c r="D3985" s="9" t="s">
        <v>846</v>
      </c>
      <c r="E3985" s="9" t="s">
        <v>794</v>
      </c>
      <c r="F3985" s="9" t="s">
        <v>847</v>
      </c>
      <c r="G3985" s="9">
        <v>96.5</v>
      </c>
      <c r="L3985" s="9">
        <v>62.801830000000002</v>
      </c>
      <c r="M3985" s="9">
        <v>16.637706999999999</v>
      </c>
      <c r="O3985" s="9">
        <v>0</v>
      </c>
      <c r="P3985" s="9">
        <v>0</v>
      </c>
      <c r="Q3985" s="9">
        <v>0</v>
      </c>
      <c r="R3985" s="9" t="s">
        <v>393</v>
      </c>
      <c r="S3985" s="9" t="s">
        <v>16319</v>
      </c>
    </row>
    <row r="3986" spans="1:20" hidden="1" x14ac:dyDescent="0.2">
      <c r="A3986" s="9">
        <v>4173</v>
      </c>
      <c r="B3986" s="9" t="s">
        <v>16320</v>
      </c>
      <c r="C3986" s="9" t="s">
        <v>792</v>
      </c>
      <c r="D3986" s="9" t="s">
        <v>985</v>
      </c>
      <c r="E3986" s="9" t="s">
        <v>229</v>
      </c>
      <c r="F3986" s="9" t="s">
        <v>576</v>
      </c>
      <c r="G3986" s="9">
        <v>6</v>
      </c>
      <c r="L3986" s="9">
        <v>48.178164500000001</v>
      </c>
      <c r="M3986" s="9">
        <v>12.38275</v>
      </c>
      <c r="O3986" s="9">
        <v>0</v>
      </c>
      <c r="P3986" s="9">
        <v>0</v>
      </c>
      <c r="Q3986" s="9">
        <v>0</v>
      </c>
      <c r="R3986" s="9" t="s">
        <v>469</v>
      </c>
      <c r="S3986" s="9" t="s">
        <v>16321</v>
      </c>
      <c r="T3986" s="9" t="s">
        <v>16322</v>
      </c>
    </row>
    <row r="3987" spans="1:20" hidden="1" x14ac:dyDescent="0.2">
      <c r="A3987" s="9">
        <v>4174</v>
      </c>
      <c r="B3987" s="9" t="s">
        <v>16323</v>
      </c>
      <c r="C3987" s="9" t="s">
        <v>792</v>
      </c>
      <c r="D3987" s="9" t="s">
        <v>985</v>
      </c>
      <c r="E3987" s="9" t="s">
        <v>229</v>
      </c>
      <c r="F3987" s="9" t="s">
        <v>565</v>
      </c>
      <c r="G3987" s="9">
        <v>0.372</v>
      </c>
      <c r="L3987" s="9">
        <v>47.878813000000001</v>
      </c>
      <c r="M3987" s="9">
        <v>11.926727</v>
      </c>
      <c r="O3987" s="9">
        <v>0</v>
      </c>
      <c r="P3987" s="9">
        <v>0</v>
      </c>
      <c r="Q3987" s="9">
        <v>0</v>
      </c>
      <c r="R3987" s="9" t="s">
        <v>393</v>
      </c>
      <c r="S3987" s="9" t="s">
        <v>16324</v>
      </c>
    </row>
    <row r="3988" spans="1:20" hidden="1" x14ac:dyDescent="0.2">
      <c r="A3988" s="9">
        <v>4175</v>
      </c>
      <c r="B3988" s="9" t="s">
        <v>16325</v>
      </c>
      <c r="C3988" s="9" t="s">
        <v>792</v>
      </c>
      <c r="D3988" s="9" t="s">
        <v>985</v>
      </c>
      <c r="E3988" s="9" t="s">
        <v>229</v>
      </c>
      <c r="F3988" s="9" t="s">
        <v>565</v>
      </c>
      <c r="G3988" s="9">
        <v>0.04</v>
      </c>
      <c r="L3988" s="9">
        <v>50.033088999999997</v>
      </c>
      <c r="M3988" s="9">
        <v>12.043539000000001</v>
      </c>
      <c r="O3988" s="9">
        <v>0</v>
      </c>
      <c r="P3988" s="9">
        <v>0</v>
      </c>
      <c r="Q3988" s="9">
        <v>0</v>
      </c>
      <c r="R3988" s="9" t="s">
        <v>393</v>
      </c>
      <c r="S3988" s="9" t="s">
        <v>16326</v>
      </c>
    </row>
    <row r="3989" spans="1:20" hidden="1" x14ac:dyDescent="0.2">
      <c r="A3989" s="9">
        <v>4176</v>
      </c>
      <c r="B3989" s="9" t="s">
        <v>16327</v>
      </c>
      <c r="C3989" s="9" t="s">
        <v>792</v>
      </c>
      <c r="D3989" s="9" t="s">
        <v>846</v>
      </c>
      <c r="E3989" s="9" t="s">
        <v>794</v>
      </c>
      <c r="F3989" s="9" t="s">
        <v>3313</v>
      </c>
      <c r="G3989" s="9">
        <v>24.2</v>
      </c>
      <c r="L3989" s="9">
        <v>42.07</v>
      </c>
      <c r="M3989" s="9">
        <v>23.13</v>
      </c>
      <c r="O3989" s="9">
        <v>2.2000000000000002</v>
      </c>
      <c r="P3989" s="9">
        <v>1800</v>
      </c>
      <c r="Q3989" s="9">
        <v>0</v>
      </c>
      <c r="R3989" s="9" t="s">
        <v>393</v>
      </c>
      <c r="S3989" s="9" t="s">
        <v>16328</v>
      </c>
    </row>
    <row r="3990" spans="1:20" hidden="1" x14ac:dyDescent="0.2">
      <c r="A3990" s="9">
        <v>4177</v>
      </c>
      <c r="B3990" s="9" t="s">
        <v>16329</v>
      </c>
      <c r="C3990" s="9" t="s">
        <v>792</v>
      </c>
      <c r="D3990" s="9" t="s">
        <v>846</v>
      </c>
      <c r="E3990" s="9" t="s">
        <v>794</v>
      </c>
      <c r="F3990" s="9" t="s">
        <v>576</v>
      </c>
      <c r="G3990" s="9">
        <v>10</v>
      </c>
      <c r="L3990" s="9">
        <v>46.923000000000002</v>
      </c>
      <c r="M3990" s="9">
        <v>12.601000000000001</v>
      </c>
      <c r="O3990" s="9">
        <v>0</v>
      </c>
      <c r="P3990" s="9">
        <v>0</v>
      </c>
      <c r="Q3990" s="9">
        <v>0</v>
      </c>
      <c r="R3990" s="9" t="s">
        <v>393</v>
      </c>
      <c r="S3990" s="9" t="s">
        <v>16330</v>
      </c>
    </row>
    <row r="3991" spans="1:20" hidden="1" x14ac:dyDescent="0.2">
      <c r="A3991" s="9">
        <v>4178</v>
      </c>
      <c r="B3991" s="9" t="s">
        <v>16331</v>
      </c>
      <c r="C3991" s="9" t="s">
        <v>792</v>
      </c>
      <c r="D3991" s="9" t="s">
        <v>846</v>
      </c>
      <c r="E3991" s="9" t="s">
        <v>794</v>
      </c>
      <c r="F3991" s="9" t="s">
        <v>576</v>
      </c>
      <c r="G3991" s="9">
        <v>10</v>
      </c>
      <c r="L3991" s="9">
        <v>46.738998000000002</v>
      </c>
      <c r="M3991" s="9">
        <v>13.593999999999999</v>
      </c>
      <c r="O3991" s="9">
        <v>0</v>
      </c>
      <c r="P3991" s="9">
        <v>0</v>
      </c>
      <c r="Q3991" s="9">
        <v>0</v>
      </c>
      <c r="R3991" s="9" t="s">
        <v>393</v>
      </c>
      <c r="S3991" s="9" t="s">
        <v>16332</v>
      </c>
    </row>
    <row r="3992" spans="1:20" hidden="1" x14ac:dyDescent="0.2">
      <c r="A3992" s="9">
        <v>4179</v>
      </c>
      <c r="B3992" s="9" t="s">
        <v>16333</v>
      </c>
      <c r="C3992" s="9" t="s">
        <v>792</v>
      </c>
      <c r="D3992" s="9" t="s">
        <v>985</v>
      </c>
      <c r="E3992" s="9" t="s">
        <v>229</v>
      </c>
      <c r="F3992" s="9" t="s">
        <v>565</v>
      </c>
      <c r="G3992" s="9">
        <v>0.42</v>
      </c>
      <c r="L3992" s="9">
        <v>48.971480999999997</v>
      </c>
      <c r="M3992" s="9">
        <v>9.1445939999999997</v>
      </c>
      <c r="O3992" s="9">
        <v>0</v>
      </c>
      <c r="P3992" s="9">
        <v>0</v>
      </c>
      <c r="Q3992" s="9">
        <v>0</v>
      </c>
      <c r="R3992" s="9" t="s">
        <v>393</v>
      </c>
      <c r="S3992" s="9" t="s">
        <v>16334</v>
      </c>
    </row>
    <row r="3993" spans="1:20" hidden="1" x14ac:dyDescent="0.2">
      <c r="A3993" s="9">
        <v>4180</v>
      </c>
      <c r="B3993" s="9" t="s">
        <v>16335</v>
      </c>
      <c r="C3993" s="9" t="s">
        <v>792</v>
      </c>
      <c r="D3993" s="9" t="s">
        <v>846</v>
      </c>
      <c r="E3993" s="9" t="s">
        <v>794</v>
      </c>
      <c r="F3993" s="9" t="s">
        <v>847</v>
      </c>
      <c r="G3993" s="9">
        <v>56</v>
      </c>
      <c r="L3993" s="9">
        <v>63.326439000000001</v>
      </c>
      <c r="M3993" s="9">
        <v>14.579855999999999</v>
      </c>
      <c r="O3993" s="9">
        <v>0</v>
      </c>
      <c r="P3993" s="9">
        <v>0</v>
      </c>
      <c r="Q3993" s="9">
        <v>0</v>
      </c>
      <c r="R3993" s="9" t="s">
        <v>393</v>
      </c>
      <c r="S3993" s="9" t="s">
        <v>16336</v>
      </c>
    </row>
    <row r="3994" spans="1:20" hidden="1" x14ac:dyDescent="0.2">
      <c r="A3994" s="9">
        <v>4181</v>
      </c>
      <c r="B3994" s="9" t="s">
        <v>16337</v>
      </c>
      <c r="C3994" s="9" t="s">
        <v>792</v>
      </c>
      <c r="D3994" s="9" t="s">
        <v>985</v>
      </c>
      <c r="E3994" s="9" t="s">
        <v>229</v>
      </c>
      <c r="F3994" s="9" t="s">
        <v>565</v>
      </c>
      <c r="G3994" s="9">
        <v>0.16</v>
      </c>
      <c r="L3994" s="9">
        <v>47.924999999999997</v>
      </c>
      <c r="M3994" s="9">
        <v>10.599</v>
      </c>
      <c r="O3994" s="9">
        <v>0</v>
      </c>
      <c r="P3994" s="9">
        <v>0</v>
      </c>
      <c r="Q3994" s="9">
        <v>0</v>
      </c>
      <c r="R3994" s="9" t="s">
        <v>393</v>
      </c>
      <c r="S3994" s="9" t="s">
        <v>16338</v>
      </c>
    </row>
    <row r="3995" spans="1:20" hidden="1" x14ac:dyDescent="0.2">
      <c r="A3995" s="9">
        <v>4182</v>
      </c>
      <c r="B3995" s="9" t="s">
        <v>16339</v>
      </c>
      <c r="C3995" s="9" t="s">
        <v>792</v>
      </c>
      <c r="D3995" s="9" t="s">
        <v>985</v>
      </c>
      <c r="E3995" s="9" t="s">
        <v>229</v>
      </c>
      <c r="F3995" s="9" t="s">
        <v>565</v>
      </c>
      <c r="G3995" s="9">
        <v>0.13</v>
      </c>
      <c r="L3995" s="9">
        <v>48.691473000000002</v>
      </c>
      <c r="M3995" s="9">
        <v>8.7316870000000009</v>
      </c>
      <c r="O3995" s="9">
        <v>0</v>
      </c>
      <c r="P3995" s="9">
        <v>0</v>
      </c>
      <c r="Q3995" s="9">
        <v>0</v>
      </c>
      <c r="R3995" s="9" t="s">
        <v>393</v>
      </c>
      <c r="S3995" s="9" t="s">
        <v>16340</v>
      </c>
    </row>
    <row r="3996" spans="1:20" hidden="1" x14ac:dyDescent="0.2">
      <c r="A3996" s="9">
        <v>4183</v>
      </c>
      <c r="B3996" s="9" t="s">
        <v>16341</v>
      </c>
      <c r="C3996" s="9" t="s">
        <v>792</v>
      </c>
      <c r="D3996" s="9" t="s">
        <v>846</v>
      </c>
      <c r="E3996" s="9" t="s">
        <v>794</v>
      </c>
      <c r="F3996" s="9" t="s">
        <v>847</v>
      </c>
      <c r="G3996" s="9">
        <v>3.1295898022180202</v>
      </c>
      <c r="L3996" s="9">
        <v>57.509323000000002</v>
      </c>
      <c r="M3996" s="9">
        <v>12.683843</v>
      </c>
      <c r="O3996" s="9">
        <v>0</v>
      </c>
      <c r="P3996" s="9">
        <v>0</v>
      </c>
      <c r="Q3996" s="9">
        <v>0</v>
      </c>
      <c r="R3996" s="9" t="s">
        <v>393</v>
      </c>
      <c r="S3996" s="9" t="s">
        <v>16342</v>
      </c>
    </row>
    <row r="3997" spans="1:20" hidden="1" x14ac:dyDescent="0.2">
      <c r="A3997" s="9">
        <v>4184</v>
      </c>
      <c r="B3997" s="9" t="s">
        <v>16343</v>
      </c>
      <c r="C3997" s="9" t="s">
        <v>792</v>
      </c>
      <c r="D3997" s="9" t="s">
        <v>846</v>
      </c>
      <c r="E3997" s="9" t="s">
        <v>794</v>
      </c>
      <c r="F3997" s="9" t="s">
        <v>576</v>
      </c>
      <c r="G3997" s="9">
        <v>16</v>
      </c>
      <c r="L3997" s="9">
        <v>47.515999000000001</v>
      </c>
      <c r="M3997" s="9">
        <v>12.087999999999999</v>
      </c>
      <c r="O3997" s="9">
        <v>0</v>
      </c>
      <c r="P3997" s="9">
        <v>0</v>
      </c>
      <c r="Q3997" s="9">
        <v>0</v>
      </c>
      <c r="R3997" s="9" t="s">
        <v>393</v>
      </c>
      <c r="S3997" s="9" t="s">
        <v>16344</v>
      </c>
    </row>
    <row r="3998" spans="1:20" hidden="1" x14ac:dyDescent="0.2">
      <c r="A3998" s="9">
        <v>4185</v>
      </c>
      <c r="B3998" s="9" t="s">
        <v>16345</v>
      </c>
      <c r="C3998" s="9" t="s">
        <v>792</v>
      </c>
      <c r="D3998" s="9" t="s">
        <v>985</v>
      </c>
      <c r="E3998" s="9" t="s">
        <v>229</v>
      </c>
      <c r="F3998" s="9" t="s">
        <v>565</v>
      </c>
      <c r="G3998" s="9">
        <v>0.14000000000000001</v>
      </c>
      <c r="L3998" s="9">
        <v>50.482444999999998</v>
      </c>
      <c r="M3998" s="9">
        <v>8.2640460000000004</v>
      </c>
      <c r="O3998" s="9">
        <v>0</v>
      </c>
      <c r="P3998" s="9">
        <v>0</v>
      </c>
      <c r="Q3998" s="9">
        <v>0</v>
      </c>
      <c r="R3998" s="9" t="s">
        <v>393</v>
      </c>
      <c r="S3998" s="9" t="s">
        <v>16346</v>
      </c>
    </row>
    <row r="3999" spans="1:20" hidden="1" x14ac:dyDescent="0.2">
      <c r="A3999" s="9">
        <v>4186</v>
      </c>
      <c r="B3999" s="9" t="s">
        <v>16347</v>
      </c>
      <c r="C3999" s="9" t="s">
        <v>792</v>
      </c>
      <c r="D3999" s="9" t="s">
        <v>985</v>
      </c>
      <c r="E3999" s="9" t="s">
        <v>229</v>
      </c>
      <c r="F3999" s="9" t="s">
        <v>565</v>
      </c>
      <c r="G3999" s="9">
        <v>7.4999999999999997E-2</v>
      </c>
      <c r="L3999" s="9">
        <v>47.813000000000002</v>
      </c>
      <c r="M3999" s="9">
        <v>10.567</v>
      </c>
      <c r="O3999" s="9">
        <v>0</v>
      </c>
      <c r="P3999" s="9">
        <v>0</v>
      </c>
      <c r="Q3999" s="9">
        <v>0</v>
      </c>
      <c r="R3999" s="9" t="s">
        <v>393</v>
      </c>
      <c r="S3999" s="9" t="s">
        <v>16348</v>
      </c>
    </row>
    <row r="4000" spans="1:20" hidden="1" x14ac:dyDescent="0.2">
      <c r="A4000" s="9">
        <v>4187</v>
      </c>
      <c r="B4000" s="9" t="s">
        <v>16349</v>
      </c>
      <c r="C4000" s="9" t="s">
        <v>792</v>
      </c>
      <c r="D4000" s="9" t="s">
        <v>985</v>
      </c>
      <c r="E4000" s="9" t="s">
        <v>229</v>
      </c>
      <c r="F4000" s="9" t="s">
        <v>565</v>
      </c>
      <c r="G4000" s="9">
        <v>5.5E-2</v>
      </c>
      <c r="L4000" s="9">
        <v>48.399000000000001</v>
      </c>
      <c r="M4000" s="9">
        <v>11.749000000000001</v>
      </c>
      <c r="O4000" s="9">
        <v>0</v>
      </c>
      <c r="P4000" s="9">
        <v>0</v>
      </c>
      <c r="Q4000" s="9">
        <v>0</v>
      </c>
      <c r="R4000" s="9" t="s">
        <v>393</v>
      </c>
      <c r="S4000" s="9" t="s">
        <v>16350</v>
      </c>
    </row>
    <row r="4001" spans="1:19" hidden="1" x14ac:dyDescent="0.2">
      <c r="A4001" s="9">
        <v>4188</v>
      </c>
      <c r="B4001" s="9" t="s">
        <v>16351</v>
      </c>
      <c r="C4001" s="9" t="s">
        <v>792</v>
      </c>
      <c r="D4001" s="9" t="s">
        <v>846</v>
      </c>
      <c r="E4001" s="9" t="s">
        <v>794</v>
      </c>
      <c r="F4001" s="9" t="s">
        <v>847</v>
      </c>
      <c r="G4001" s="9">
        <v>27</v>
      </c>
      <c r="L4001" s="9">
        <v>56.123700999999997</v>
      </c>
      <c r="M4001" s="9">
        <v>13.11603</v>
      </c>
      <c r="O4001" s="9">
        <v>357</v>
      </c>
      <c r="P4001" s="9">
        <v>65</v>
      </c>
      <c r="Q4001" s="9">
        <v>0</v>
      </c>
      <c r="R4001" s="9" t="s">
        <v>393</v>
      </c>
      <c r="S4001" s="9" t="s">
        <v>16352</v>
      </c>
    </row>
    <row r="4002" spans="1:19" hidden="1" x14ac:dyDescent="0.2">
      <c r="A4002" s="9">
        <v>4189</v>
      </c>
      <c r="B4002" s="9" t="s">
        <v>16353</v>
      </c>
      <c r="C4002" s="9" t="s">
        <v>792</v>
      </c>
      <c r="D4002" s="9" t="s">
        <v>846</v>
      </c>
      <c r="E4002" s="9" t="s">
        <v>794</v>
      </c>
      <c r="F4002" s="9" t="s">
        <v>3313</v>
      </c>
      <c r="G4002" s="9">
        <v>3.5</v>
      </c>
      <c r="L4002" s="9">
        <v>43.168590000000002</v>
      </c>
      <c r="M4002" s="9">
        <v>23.154979999999998</v>
      </c>
      <c r="O4002" s="9">
        <v>0.05</v>
      </c>
      <c r="P4002" s="9">
        <v>124.6</v>
      </c>
      <c r="Q4002" s="9">
        <v>0</v>
      </c>
      <c r="R4002" s="9" t="s">
        <v>393</v>
      </c>
      <c r="S4002" s="9" t="s">
        <v>16354</v>
      </c>
    </row>
    <row r="4003" spans="1:19" hidden="1" x14ac:dyDescent="0.2">
      <c r="A4003" s="9">
        <v>4190</v>
      </c>
      <c r="B4003" s="9" t="s">
        <v>16355</v>
      </c>
      <c r="C4003" s="9" t="s">
        <v>792</v>
      </c>
      <c r="D4003" s="9" t="s">
        <v>985</v>
      </c>
      <c r="E4003" s="9" t="s">
        <v>229</v>
      </c>
      <c r="F4003" s="9" t="s">
        <v>565</v>
      </c>
      <c r="G4003" s="9">
        <v>0.25</v>
      </c>
      <c r="L4003" s="9">
        <v>48.636177000000004</v>
      </c>
      <c r="M4003" s="9">
        <v>13.609716000000001</v>
      </c>
      <c r="O4003" s="9">
        <v>0</v>
      </c>
      <c r="P4003" s="9">
        <v>0</v>
      </c>
      <c r="Q4003" s="9">
        <v>0</v>
      </c>
      <c r="R4003" s="9" t="s">
        <v>393</v>
      </c>
      <c r="S4003" s="9" t="s">
        <v>16356</v>
      </c>
    </row>
    <row r="4004" spans="1:19" hidden="1" x14ac:dyDescent="0.2">
      <c r="A4004" s="9">
        <v>4191</v>
      </c>
      <c r="B4004" s="9" t="s">
        <v>16357</v>
      </c>
      <c r="C4004" s="9" t="s">
        <v>792</v>
      </c>
      <c r="D4004" s="9" t="s">
        <v>846</v>
      </c>
      <c r="E4004" s="9" t="s">
        <v>794</v>
      </c>
      <c r="F4004" s="9" t="s">
        <v>3313</v>
      </c>
      <c r="G4004" s="9">
        <v>22.4</v>
      </c>
      <c r="L4004" s="9">
        <v>42.583979999999997</v>
      </c>
      <c r="M4004" s="9">
        <v>23.428190000000001</v>
      </c>
      <c r="O4004" s="9">
        <v>2.7</v>
      </c>
      <c r="P4004" s="9">
        <v>98.5</v>
      </c>
      <c r="Q4004" s="9">
        <v>0</v>
      </c>
      <c r="R4004" s="9" t="s">
        <v>393</v>
      </c>
      <c r="S4004" s="9" t="s">
        <v>16358</v>
      </c>
    </row>
    <row r="4005" spans="1:19" hidden="1" x14ac:dyDescent="0.2">
      <c r="A4005" s="9">
        <v>4192</v>
      </c>
      <c r="B4005" s="9" t="s">
        <v>16359</v>
      </c>
      <c r="C4005" s="9" t="s">
        <v>792</v>
      </c>
      <c r="D4005" s="9" t="s">
        <v>985</v>
      </c>
      <c r="E4005" s="9" t="s">
        <v>229</v>
      </c>
      <c r="F4005" s="9" t="s">
        <v>576</v>
      </c>
      <c r="G4005" s="9">
        <v>1</v>
      </c>
      <c r="L4005" s="9">
        <v>46.880169000000002</v>
      </c>
      <c r="M4005" s="9">
        <v>13.31654</v>
      </c>
      <c r="O4005" s="9">
        <v>0</v>
      </c>
      <c r="P4005" s="9">
        <v>0</v>
      </c>
      <c r="Q4005" s="9">
        <v>0</v>
      </c>
      <c r="R4005" s="9" t="s">
        <v>393</v>
      </c>
      <c r="S4005" s="9" t="s">
        <v>16360</v>
      </c>
    </row>
    <row r="4006" spans="1:19" hidden="1" x14ac:dyDescent="0.2">
      <c r="A4006" s="9">
        <v>4193</v>
      </c>
      <c r="B4006" s="9" t="s">
        <v>16361</v>
      </c>
      <c r="C4006" s="9" t="s">
        <v>792</v>
      </c>
      <c r="D4006" s="9" t="s">
        <v>985</v>
      </c>
      <c r="E4006" s="9" t="s">
        <v>229</v>
      </c>
      <c r="F4006" s="9" t="s">
        <v>565</v>
      </c>
      <c r="G4006" s="9">
        <v>3.6999999999999998E-2</v>
      </c>
      <c r="L4006" s="9">
        <v>47.978583</v>
      </c>
      <c r="M4006" s="9">
        <v>10.459192</v>
      </c>
      <c r="O4006" s="9">
        <v>0</v>
      </c>
      <c r="P4006" s="9">
        <v>0</v>
      </c>
      <c r="Q4006" s="9">
        <v>0</v>
      </c>
      <c r="R4006" s="9" t="s">
        <v>393</v>
      </c>
      <c r="S4006" s="9" t="s">
        <v>16362</v>
      </c>
    </row>
    <row r="4007" spans="1:19" hidden="1" x14ac:dyDescent="0.2">
      <c r="A4007" s="9">
        <v>4194</v>
      </c>
      <c r="B4007" s="9" t="s">
        <v>16363</v>
      </c>
      <c r="C4007" s="9" t="s">
        <v>792</v>
      </c>
      <c r="D4007" s="9" t="s">
        <v>846</v>
      </c>
      <c r="E4007" s="9" t="s">
        <v>794</v>
      </c>
      <c r="F4007" s="9" t="s">
        <v>3313</v>
      </c>
      <c r="G4007" s="9">
        <v>7</v>
      </c>
      <c r="L4007" s="9">
        <v>42.612499999999997</v>
      </c>
      <c r="M4007" s="9">
        <v>25.319800000000001</v>
      </c>
      <c r="O4007" s="9">
        <v>142.4</v>
      </c>
      <c r="P4007" s="9">
        <v>24</v>
      </c>
      <c r="Q4007" s="9">
        <v>0</v>
      </c>
      <c r="R4007" s="9" t="s">
        <v>393</v>
      </c>
      <c r="S4007" s="9" t="s">
        <v>16364</v>
      </c>
    </row>
    <row r="4008" spans="1:19" hidden="1" x14ac:dyDescent="0.2">
      <c r="A4008" s="9">
        <v>4195</v>
      </c>
      <c r="B4008" s="9" t="s">
        <v>16365</v>
      </c>
      <c r="C4008" s="9" t="s">
        <v>792</v>
      </c>
      <c r="D4008" s="9" t="s">
        <v>985</v>
      </c>
      <c r="E4008" s="9" t="s">
        <v>229</v>
      </c>
      <c r="F4008" s="9" t="s">
        <v>565</v>
      </c>
      <c r="G4008" s="9">
        <v>1.79</v>
      </c>
      <c r="L4008" s="9">
        <v>48.001804999999997</v>
      </c>
      <c r="M4008" s="9">
        <v>12.531413000000001</v>
      </c>
      <c r="O4008" s="9">
        <v>0</v>
      </c>
      <c r="P4008" s="9">
        <v>0</v>
      </c>
      <c r="Q4008" s="9">
        <v>0</v>
      </c>
      <c r="R4008" s="9" t="s">
        <v>393</v>
      </c>
      <c r="S4008" s="9" t="s">
        <v>16366</v>
      </c>
    </row>
    <row r="4009" spans="1:19" hidden="1" x14ac:dyDescent="0.2">
      <c r="A4009" s="9">
        <v>4196</v>
      </c>
      <c r="B4009" s="9" t="s">
        <v>16367</v>
      </c>
      <c r="C4009" s="9" t="s">
        <v>792</v>
      </c>
      <c r="D4009" s="9" t="s">
        <v>985</v>
      </c>
      <c r="E4009" s="9" t="s">
        <v>229</v>
      </c>
      <c r="F4009" s="9" t="s">
        <v>565</v>
      </c>
      <c r="G4009" s="9">
        <v>0.71799999999999997</v>
      </c>
      <c r="L4009" s="9">
        <v>49.045805000000001</v>
      </c>
      <c r="M4009" s="9">
        <v>12.994735</v>
      </c>
      <c r="O4009" s="9">
        <v>0</v>
      </c>
      <c r="P4009" s="9">
        <v>0</v>
      </c>
      <c r="Q4009" s="9">
        <v>0</v>
      </c>
      <c r="R4009" s="9" t="s">
        <v>393</v>
      </c>
      <c r="S4009" s="9" t="s">
        <v>16368</v>
      </c>
    </row>
    <row r="4010" spans="1:19" hidden="1" x14ac:dyDescent="0.2">
      <c r="A4010" s="9">
        <v>4197</v>
      </c>
      <c r="B4010" s="9" t="s">
        <v>16369</v>
      </c>
      <c r="C4010" s="9" t="s">
        <v>792</v>
      </c>
      <c r="D4010" s="9" t="s">
        <v>846</v>
      </c>
      <c r="E4010" s="9" t="s">
        <v>794</v>
      </c>
      <c r="F4010" s="9" t="s">
        <v>847</v>
      </c>
      <c r="G4010" s="9">
        <v>53.898491038199303</v>
      </c>
      <c r="L4010" s="9">
        <v>64.75</v>
      </c>
      <c r="M4010" s="9">
        <v>20.466666700000001</v>
      </c>
      <c r="O4010" s="9">
        <v>0</v>
      </c>
      <c r="P4010" s="9">
        <v>0</v>
      </c>
      <c r="Q4010" s="9">
        <v>0</v>
      </c>
      <c r="R4010" s="9" t="s">
        <v>393</v>
      </c>
      <c r="S4010" s="9" t="s">
        <v>16370</v>
      </c>
    </row>
    <row r="4011" spans="1:19" hidden="1" x14ac:dyDescent="0.2">
      <c r="A4011" s="9">
        <v>4198</v>
      </c>
      <c r="B4011" s="9" t="s">
        <v>16371</v>
      </c>
      <c r="C4011" s="9" t="s">
        <v>792</v>
      </c>
      <c r="D4011" s="9" t="s">
        <v>985</v>
      </c>
      <c r="E4011" s="9" t="s">
        <v>229</v>
      </c>
      <c r="F4011" s="9" t="s">
        <v>565</v>
      </c>
      <c r="G4011" s="9">
        <v>4.4999999999999998E-2</v>
      </c>
      <c r="L4011" s="9">
        <v>47.625120000000003</v>
      </c>
      <c r="M4011" s="9">
        <v>10.083088999999999</v>
      </c>
      <c r="O4011" s="9">
        <v>0</v>
      </c>
      <c r="P4011" s="9">
        <v>0</v>
      </c>
      <c r="Q4011" s="9">
        <v>0</v>
      </c>
      <c r="R4011" s="9" t="s">
        <v>393</v>
      </c>
      <c r="S4011" s="9" t="s">
        <v>16372</v>
      </c>
    </row>
    <row r="4012" spans="1:19" hidden="1" x14ac:dyDescent="0.2">
      <c r="A4012" s="9">
        <v>4199</v>
      </c>
      <c r="B4012" s="9" t="s">
        <v>16373</v>
      </c>
      <c r="C4012" s="9" t="s">
        <v>792</v>
      </c>
      <c r="D4012" s="9" t="s">
        <v>985</v>
      </c>
      <c r="E4012" s="9" t="s">
        <v>229</v>
      </c>
      <c r="F4012" s="9" t="s">
        <v>565</v>
      </c>
      <c r="G4012" s="9">
        <v>4.4999999999999998E-2</v>
      </c>
      <c r="L4012" s="9">
        <v>49.930112999999999</v>
      </c>
      <c r="M4012" s="9">
        <v>11.999293</v>
      </c>
      <c r="O4012" s="9">
        <v>0</v>
      </c>
      <c r="P4012" s="9">
        <v>0</v>
      </c>
      <c r="Q4012" s="9">
        <v>0</v>
      </c>
      <c r="R4012" s="9" t="s">
        <v>393</v>
      </c>
      <c r="S4012" s="9" t="s">
        <v>16374</v>
      </c>
    </row>
    <row r="4013" spans="1:19" hidden="1" x14ac:dyDescent="0.2">
      <c r="A4013" s="9">
        <v>4200</v>
      </c>
      <c r="B4013" s="9" t="s">
        <v>16373</v>
      </c>
      <c r="C4013" s="9" t="s">
        <v>792</v>
      </c>
      <c r="D4013" s="9" t="s">
        <v>985</v>
      </c>
      <c r="E4013" s="9" t="s">
        <v>229</v>
      </c>
      <c r="F4013" s="9" t="s">
        <v>565</v>
      </c>
      <c r="G4013" s="9">
        <v>5.5E-2</v>
      </c>
      <c r="L4013" s="9">
        <v>49.874025000000003</v>
      </c>
      <c r="M4013" s="9">
        <v>11.994458</v>
      </c>
      <c r="O4013" s="9">
        <v>0</v>
      </c>
      <c r="P4013" s="9">
        <v>0</v>
      </c>
      <c r="Q4013" s="9">
        <v>0</v>
      </c>
      <c r="R4013" s="9" t="s">
        <v>393</v>
      </c>
      <c r="S4013" s="9" t="s">
        <v>16375</v>
      </c>
    </row>
    <row r="4014" spans="1:19" hidden="1" x14ac:dyDescent="0.2">
      <c r="A4014" s="9">
        <v>4201</v>
      </c>
      <c r="B4014" s="9" t="s">
        <v>16376</v>
      </c>
      <c r="C4014" s="9" t="s">
        <v>792</v>
      </c>
      <c r="D4014" s="9" t="s">
        <v>985</v>
      </c>
      <c r="E4014" s="9" t="s">
        <v>229</v>
      </c>
      <c r="F4014" s="9" t="s">
        <v>565</v>
      </c>
      <c r="G4014" s="9">
        <v>3.7999999999999999E-2</v>
      </c>
      <c r="L4014" s="9">
        <v>49.828673000000002</v>
      </c>
      <c r="M4014" s="9">
        <v>12.096102999999999</v>
      </c>
      <c r="O4014" s="9">
        <v>0</v>
      </c>
      <c r="P4014" s="9">
        <v>0</v>
      </c>
      <c r="Q4014" s="9">
        <v>0</v>
      </c>
      <c r="R4014" s="9" t="s">
        <v>393</v>
      </c>
      <c r="S4014" s="9" t="s">
        <v>16377</v>
      </c>
    </row>
    <row r="4015" spans="1:19" hidden="1" x14ac:dyDescent="0.2">
      <c r="A4015" s="9">
        <v>4202</v>
      </c>
      <c r="B4015" s="9" t="s">
        <v>16378</v>
      </c>
      <c r="C4015" s="9" t="s">
        <v>792</v>
      </c>
      <c r="D4015" s="9" t="s">
        <v>985</v>
      </c>
      <c r="E4015" s="9" t="s">
        <v>229</v>
      </c>
      <c r="F4015" s="9" t="s">
        <v>565</v>
      </c>
      <c r="G4015" s="9">
        <v>0.22</v>
      </c>
      <c r="L4015" s="9">
        <v>48.548442000000001</v>
      </c>
      <c r="M4015" s="9">
        <v>9.4762269999999997</v>
      </c>
      <c r="O4015" s="9">
        <v>0</v>
      </c>
      <c r="P4015" s="9">
        <v>0</v>
      </c>
      <c r="Q4015" s="9">
        <v>0</v>
      </c>
      <c r="R4015" s="9" t="s">
        <v>393</v>
      </c>
      <c r="S4015" s="9" t="s">
        <v>16379</v>
      </c>
    </row>
    <row r="4016" spans="1:19" hidden="1" x14ac:dyDescent="0.2">
      <c r="A4016" s="9">
        <v>4203</v>
      </c>
      <c r="B4016" s="9" t="s">
        <v>16380</v>
      </c>
      <c r="C4016" s="9" t="s">
        <v>792</v>
      </c>
      <c r="D4016" s="9" t="s">
        <v>985</v>
      </c>
      <c r="E4016" s="9" t="s">
        <v>229</v>
      </c>
      <c r="F4016" s="9" t="s">
        <v>565</v>
      </c>
      <c r="G4016" s="9">
        <v>0.09</v>
      </c>
      <c r="L4016" s="9">
        <v>49.011290000000002</v>
      </c>
      <c r="M4016" s="9">
        <v>10.583995</v>
      </c>
      <c r="O4016" s="9">
        <v>0</v>
      </c>
      <c r="P4016" s="9">
        <v>0</v>
      </c>
      <c r="Q4016" s="9">
        <v>0</v>
      </c>
      <c r="R4016" s="9" t="s">
        <v>393</v>
      </c>
      <c r="S4016" s="9" t="s">
        <v>16381</v>
      </c>
    </row>
    <row r="4017" spans="1:20" hidden="1" x14ac:dyDescent="0.2">
      <c r="A4017" s="9">
        <v>4204</v>
      </c>
      <c r="B4017" s="9" t="s">
        <v>16382</v>
      </c>
      <c r="C4017" s="9" t="s">
        <v>792</v>
      </c>
      <c r="D4017" s="9" t="s">
        <v>985</v>
      </c>
      <c r="E4017" s="9" t="s">
        <v>229</v>
      </c>
      <c r="F4017" s="9" t="s">
        <v>565</v>
      </c>
      <c r="G4017" s="9">
        <v>0.48</v>
      </c>
      <c r="L4017" s="9">
        <v>49.281599</v>
      </c>
      <c r="M4017" s="9">
        <v>9.690035</v>
      </c>
      <c r="O4017" s="9">
        <v>0</v>
      </c>
      <c r="P4017" s="9">
        <v>0</v>
      </c>
      <c r="Q4017" s="9">
        <v>0</v>
      </c>
      <c r="R4017" s="9" t="s">
        <v>393</v>
      </c>
      <c r="S4017" s="9" t="s">
        <v>16383</v>
      </c>
    </row>
    <row r="4018" spans="1:20" hidden="1" x14ac:dyDescent="0.2">
      <c r="A4018" s="9">
        <v>4205</v>
      </c>
      <c r="B4018" s="9" t="s">
        <v>16384</v>
      </c>
      <c r="C4018" s="9" t="s">
        <v>792</v>
      </c>
      <c r="D4018" s="9" t="s">
        <v>985</v>
      </c>
      <c r="E4018" s="9" t="s">
        <v>229</v>
      </c>
      <c r="F4018" s="9" t="s">
        <v>1189</v>
      </c>
      <c r="G4018" s="9">
        <v>30</v>
      </c>
      <c r="L4018" s="9">
        <v>60.868056000000003</v>
      </c>
      <c r="M4018" s="9">
        <v>26.704160000000002</v>
      </c>
      <c r="O4018" s="9">
        <v>0</v>
      </c>
      <c r="P4018" s="9">
        <v>0</v>
      </c>
      <c r="Q4018" s="9">
        <v>0</v>
      </c>
      <c r="R4018" s="9" t="s">
        <v>393</v>
      </c>
      <c r="S4018" s="9" t="s">
        <v>16385</v>
      </c>
    </row>
    <row r="4019" spans="1:20" hidden="1" x14ac:dyDescent="0.2">
      <c r="A4019" s="9">
        <v>4206</v>
      </c>
      <c r="B4019" s="9" t="s">
        <v>16386</v>
      </c>
      <c r="C4019" s="9" t="s">
        <v>792</v>
      </c>
      <c r="D4019" s="9" t="s">
        <v>846</v>
      </c>
      <c r="E4019" s="9" t="s">
        <v>794</v>
      </c>
      <c r="F4019" s="9" t="s">
        <v>3063</v>
      </c>
      <c r="G4019" s="9">
        <v>53</v>
      </c>
      <c r="L4019" s="9">
        <v>43.352001000000001</v>
      </c>
      <c r="M4019" s="9">
        <v>-6.2009999999999996</v>
      </c>
      <c r="O4019" s="9">
        <v>0</v>
      </c>
      <c r="P4019" s="9">
        <v>0</v>
      </c>
      <c r="Q4019" s="9">
        <v>0</v>
      </c>
      <c r="R4019" s="9" t="s">
        <v>393</v>
      </c>
      <c r="S4019" s="9" t="s">
        <v>16387</v>
      </c>
    </row>
    <row r="4020" spans="1:20" hidden="1" x14ac:dyDescent="0.2">
      <c r="A4020" s="9">
        <v>4207</v>
      </c>
      <c r="B4020" s="9" t="s">
        <v>16388</v>
      </c>
      <c r="C4020" s="9" t="s">
        <v>792</v>
      </c>
      <c r="D4020" s="9" t="s">
        <v>985</v>
      </c>
      <c r="E4020" s="9" t="s">
        <v>229</v>
      </c>
      <c r="F4020" s="9" t="s">
        <v>3063</v>
      </c>
      <c r="G4020" s="9">
        <v>0.50600000000000001</v>
      </c>
      <c r="L4020" s="9">
        <v>41.624640176135998</v>
      </c>
      <c r="M4020" s="9">
        <v>1.8667541192773101</v>
      </c>
      <c r="O4020" s="9">
        <v>0</v>
      </c>
      <c r="P4020" s="9">
        <v>6.31</v>
      </c>
      <c r="Q4020" s="9">
        <v>0</v>
      </c>
      <c r="R4020" s="9" t="s">
        <v>393</v>
      </c>
      <c r="S4020" s="9" t="s">
        <v>16389</v>
      </c>
    </row>
    <row r="4021" spans="1:20" hidden="1" x14ac:dyDescent="0.2">
      <c r="A4021" s="9">
        <v>4208</v>
      </c>
      <c r="B4021" s="9" t="s">
        <v>16390</v>
      </c>
      <c r="C4021" s="9" t="s">
        <v>792</v>
      </c>
      <c r="D4021" s="9" t="s">
        <v>985</v>
      </c>
      <c r="E4021" s="9" t="s">
        <v>229</v>
      </c>
      <c r="F4021" s="9" t="s">
        <v>3063</v>
      </c>
      <c r="G4021" s="9">
        <v>0.45</v>
      </c>
      <c r="L4021" s="9">
        <v>42.084391869541697</v>
      </c>
      <c r="M4021" s="9">
        <v>2.2287237002495202</v>
      </c>
      <c r="O4021" s="9">
        <v>0</v>
      </c>
      <c r="P4021" s="9">
        <v>4.71</v>
      </c>
      <c r="Q4021" s="9">
        <v>0</v>
      </c>
      <c r="R4021" s="9" t="s">
        <v>393</v>
      </c>
      <c r="S4021" s="9" t="s">
        <v>16391</v>
      </c>
    </row>
    <row r="4022" spans="1:20" hidden="1" x14ac:dyDescent="0.2">
      <c r="A4022" s="9">
        <v>4209</v>
      </c>
      <c r="B4022" s="9" t="s">
        <v>16392</v>
      </c>
      <c r="C4022" s="9" t="s">
        <v>792</v>
      </c>
      <c r="D4022" s="9" t="s">
        <v>985</v>
      </c>
      <c r="E4022" s="9" t="s">
        <v>229</v>
      </c>
      <c r="F4022" s="9" t="s">
        <v>3063</v>
      </c>
      <c r="G4022" s="9">
        <v>0.20200000000000001</v>
      </c>
      <c r="L4022" s="9">
        <v>41.780943470904603</v>
      </c>
      <c r="M4022" s="9">
        <v>1.90546069516581</v>
      </c>
      <c r="O4022" s="9">
        <v>0</v>
      </c>
      <c r="P4022" s="9">
        <v>8.1</v>
      </c>
      <c r="Q4022" s="9">
        <v>0</v>
      </c>
      <c r="R4022" s="9" t="s">
        <v>393</v>
      </c>
      <c r="S4022" s="9" t="s">
        <v>16393</v>
      </c>
    </row>
    <row r="4023" spans="1:20" hidden="1" x14ac:dyDescent="0.2">
      <c r="A4023" s="9">
        <v>4210</v>
      </c>
      <c r="B4023" s="9" t="s">
        <v>16394</v>
      </c>
      <c r="C4023" s="9" t="s">
        <v>792</v>
      </c>
      <c r="D4023" s="9" t="s">
        <v>985</v>
      </c>
      <c r="E4023" s="9" t="s">
        <v>229</v>
      </c>
      <c r="F4023" s="9" t="s">
        <v>3063</v>
      </c>
      <c r="G4023" s="9">
        <v>0.14499999999999999</v>
      </c>
      <c r="L4023" s="9">
        <v>41.989227663708697</v>
      </c>
      <c r="M4023" s="9">
        <v>1.96723572490261</v>
      </c>
      <c r="O4023" s="9">
        <v>0</v>
      </c>
      <c r="P4023" s="9">
        <v>12.6</v>
      </c>
      <c r="Q4023" s="9">
        <v>0</v>
      </c>
      <c r="R4023" s="9" t="s">
        <v>393</v>
      </c>
      <c r="S4023" s="9" t="s">
        <v>16395</v>
      </c>
    </row>
    <row r="4024" spans="1:20" hidden="1" x14ac:dyDescent="0.2">
      <c r="A4024" s="9">
        <v>4211</v>
      </c>
      <c r="B4024" s="9" t="s">
        <v>16396</v>
      </c>
      <c r="C4024" s="9" t="s">
        <v>792</v>
      </c>
      <c r="D4024" s="9" t="s">
        <v>985</v>
      </c>
      <c r="E4024" s="9" t="s">
        <v>229</v>
      </c>
      <c r="F4024" s="9" t="s">
        <v>3063</v>
      </c>
      <c r="G4024" s="9">
        <v>0.13689999999999999</v>
      </c>
      <c r="L4024" s="9">
        <v>41.919338274111503</v>
      </c>
      <c r="M4024" s="9">
        <v>1.68388629208411</v>
      </c>
      <c r="O4024" s="9">
        <v>0</v>
      </c>
      <c r="P4024" s="9">
        <v>5.74</v>
      </c>
      <c r="Q4024" s="9">
        <v>0</v>
      </c>
      <c r="R4024" s="9" t="s">
        <v>393</v>
      </c>
      <c r="S4024" s="9" t="s">
        <v>16397</v>
      </c>
    </row>
    <row r="4025" spans="1:20" hidden="1" x14ac:dyDescent="0.2">
      <c r="A4025" s="9">
        <v>4212</v>
      </c>
      <c r="B4025" s="9" t="s">
        <v>16398</v>
      </c>
      <c r="C4025" s="9" t="s">
        <v>792</v>
      </c>
      <c r="D4025" s="9" t="s">
        <v>985</v>
      </c>
      <c r="E4025" s="9" t="s">
        <v>229</v>
      </c>
      <c r="F4025" s="9" t="s">
        <v>3063</v>
      </c>
      <c r="G4025" s="9">
        <v>1.097</v>
      </c>
      <c r="L4025" s="9">
        <v>42.153408408468998</v>
      </c>
      <c r="M4025" s="9">
        <v>2.2057057365469102</v>
      </c>
      <c r="O4025" s="9">
        <v>0</v>
      </c>
      <c r="P4025" s="9">
        <v>20.227</v>
      </c>
      <c r="Q4025" s="9">
        <v>0</v>
      </c>
      <c r="R4025" s="9" t="s">
        <v>469</v>
      </c>
      <c r="S4025" s="9" t="s">
        <v>16399</v>
      </c>
      <c r="T4025" s="9" t="s">
        <v>16400</v>
      </c>
    </row>
    <row r="4026" spans="1:20" hidden="1" x14ac:dyDescent="0.2">
      <c r="A4026" s="9">
        <v>4213</v>
      </c>
      <c r="B4026" s="9" t="s">
        <v>16401</v>
      </c>
      <c r="C4026" s="9" t="s">
        <v>792</v>
      </c>
      <c r="D4026" s="9" t="s">
        <v>985</v>
      </c>
      <c r="E4026" s="9" t="s">
        <v>229</v>
      </c>
      <c r="F4026" s="9" t="s">
        <v>3063</v>
      </c>
      <c r="G4026" s="9">
        <v>1.2</v>
      </c>
      <c r="L4026" s="9">
        <v>42.357033974404601</v>
      </c>
      <c r="M4026" s="9">
        <v>2.1713874675356299</v>
      </c>
      <c r="O4026" s="9">
        <v>0</v>
      </c>
      <c r="P4026" s="9">
        <v>53.62</v>
      </c>
      <c r="Q4026" s="9">
        <v>0</v>
      </c>
      <c r="R4026" s="9" t="s">
        <v>393</v>
      </c>
      <c r="S4026" s="9" t="s">
        <v>16402</v>
      </c>
    </row>
    <row r="4027" spans="1:20" hidden="1" x14ac:dyDescent="0.2">
      <c r="A4027" s="9">
        <v>4214</v>
      </c>
      <c r="B4027" s="9" t="s">
        <v>16403</v>
      </c>
      <c r="C4027" s="9" t="s">
        <v>792</v>
      </c>
      <c r="D4027" s="9" t="s">
        <v>985</v>
      </c>
      <c r="E4027" s="9" t="s">
        <v>229</v>
      </c>
      <c r="F4027" s="9" t="s">
        <v>3063</v>
      </c>
      <c r="G4027" s="9">
        <v>1.095</v>
      </c>
      <c r="L4027" s="9">
        <v>42.131332076047002</v>
      </c>
      <c r="M4027" s="9">
        <v>2.2060970367788202</v>
      </c>
      <c r="O4027" s="9">
        <v>0</v>
      </c>
      <c r="P4027" s="9">
        <v>13.9</v>
      </c>
      <c r="Q4027" s="9">
        <v>0</v>
      </c>
      <c r="R4027" s="9" t="s">
        <v>393</v>
      </c>
      <c r="S4027" s="9" t="s">
        <v>16404</v>
      </c>
    </row>
    <row r="4028" spans="1:20" hidden="1" x14ac:dyDescent="0.2">
      <c r="A4028" s="9">
        <v>4215</v>
      </c>
      <c r="B4028" s="9" t="s">
        <v>16405</v>
      </c>
      <c r="C4028" s="9" t="s">
        <v>792</v>
      </c>
      <c r="D4028" s="9" t="s">
        <v>985</v>
      </c>
      <c r="E4028" s="9" t="s">
        <v>229</v>
      </c>
      <c r="F4028" s="9" t="s">
        <v>3063</v>
      </c>
      <c r="G4028" s="9">
        <v>0.3</v>
      </c>
      <c r="L4028" s="9">
        <v>42.038013325146501</v>
      </c>
      <c r="M4028" s="9">
        <v>2.2402550695254999</v>
      </c>
      <c r="O4028" s="9">
        <v>0</v>
      </c>
      <c r="P4028" s="9">
        <v>6.3</v>
      </c>
      <c r="Q4028" s="9">
        <v>0</v>
      </c>
      <c r="R4028" s="9" t="s">
        <v>393</v>
      </c>
      <c r="S4028" s="9" t="s">
        <v>16406</v>
      </c>
    </row>
    <row r="4029" spans="1:20" hidden="1" x14ac:dyDescent="0.2">
      <c r="A4029" s="9">
        <v>4216</v>
      </c>
      <c r="B4029" s="9" t="s">
        <v>16407</v>
      </c>
      <c r="C4029" s="9" t="s">
        <v>792</v>
      </c>
      <c r="D4029" s="9" t="s">
        <v>985</v>
      </c>
      <c r="E4029" s="9" t="s">
        <v>229</v>
      </c>
      <c r="F4029" s="9" t="s">
        <v>3063</v>
      </c>
      <c r="G4029" s="9">
        <v>0.65</v>
      </c>
      <c r="L4029" s="9">
        <v>42.166553029219699</v>
      </c>
      <c r="M4029" s="9">
        <v>1.5950001109326</v>
      </c>
      <c r="O4029" s="9">
        <v>0</v>
      </c>
      <c r="P4029" s="9">
        <v>109.592</v>
      </c>
      <c r="Q4029" s="9">
        <v>0</v>
      </c>
      <c r="R4029" s="9" t="s">
        <v>393</v>
      </c>
      <c r="S4029" s="9" t="s">
        <v>16408</v>
      </c>
    </row>
    <row r="4030" spans="1:20" hidden="1" x14ac:dyDescent="0.2">
      <c r="A4030" s="9">
        <v>4217</v>
      </c>
      <c r="B4030" s="9" t="s">
        <v>16409</v>
      </c>
      <c r="C4030" s="9" t="s">
        <v>792</v>
      </c>
      <c r="D4030" s="9" t="s">
        <v>985</v>
      </c>
      <c r="E4030" s="9" t="s">
        <v>229</v>
      </c>
      <c r="F4030" s="9" t="s">
        <v>3063</v>
      </c>
      <c r="G4030" s="9">
        <v>0.60899999999999999</v>
      </c>
      <c r="L4030" s="9">
        <v>42.010243193441099</v>
      </c>
      <c r="M4030" s="9">
        <v>2.2493894325988801</v>
      </c>
      <c r="O4030" s="9">
        <v>0</v>
      </c>
      <c r="P4030" s="9">
        <v>0</v>
      </c>
      <c r="Q4030" s="9">
        <v>0</v>
      </c>
      <c r="R4030" s="9" t="s">
        <v>393</v>
      </c>
      <c r="S4030" s="9" t="s">
        <v>16410</v>
      </c>
    </row>
    <row r="4031" spans="1:20" hidden="1" x14ac:dyDescent="0.2">
      <c r="A4031" s="9">
        <v>4218</v>
      </c>
      <c r="B4031" s="9" t="s">
        <v>16411</v>
      </c>
      <c r="C4031" s="9" t="s">
        <v>792</v>
      </c>
      <c r="D4031" s="9" t="s">
        <v>985</v>
      </c>
      <c r="E4031" s="9" t="s">
        <v>229</v>
      </c>
      <c r="F4031" s="9" t="s">
        <v>3063</v>
      </c>
      <c r="G4031" s="9">
        <v>6.5000000000000002E-2</v>
      </c>
      <c r="L4031" s="9">
        <v>42.249265889924899</v>
      </c>
      <c r="M4031" s="9">
        <v>2.2893286668520401</v>
      </c>
      <c r="O4031" s="9">
        <v>0</v>
      </c>
      <c r="P4031" s="9">
        <v>43.2</v>
      </c>
      <c r="Q4031" s="9">
        <v>0</v>
      </c>
      <c r="R4031" s="9" t="s">
        <v>393</v>
      </c>
      <c r="S4031" s="9" t="s">
        <v>16412</v>
      </c>
    </row>
    <row r="4032" spans="1:20" hidden="1" x14ac:dyDescent="0.2">
      <c r="A4032" s="9">
        <v>4219</v>
      </c>
      <c r="B4032" s="9" t="s">
        <v>16413</v>
      </c>
      <c r="C4032" s="9" t="s">
        <v>792</v>
      </c>
      <c r="D4032" s="9" t="s">
        <v>985</v>
      </c>
      <c r="E4032" s="9" t="s">
        <v>229</v>
      </c>
      <c r="F4032" s="9" t="s">
        <v>3063</v>
      </c>
      <c r="G4032" s="9">
        <v>0.38800000000000001</v>
      </c>
      <c r="L4032" s="9">
        <v>41.929053944949302</v>
      </c>
      <c r="M4032" s="9">
        <v>1.6634120585801999</v>
      </c>
      <c r="O4032" s="9">
        <v>0</v>
      </c>
      <c r="P4032" s="9">
        <v>10.68</v>
      </c>
      <c r="Q4032" s="9">
        <v>0</v>
      </c>
      <c r="R4032" s="9" t="s">
        <v>393</v>
      </c>
      <c r="S4032" s="9" t="s">
        <v>16414</v>
      </c>
    </row>
    <row r="4033" spans="1:20" hidden="1" x14ac:dyDescent="0.2">
      <c r="A4033" s="9">
        <v>4220</v>
      </c>
      <c r="B4033" s="9" t="s">
        <v>16415</v>
      </c>
      <c r="C4033" s="9" t="s">
        <v>792</v>
      </c>
      <c r="D4033" s="9" t="s">
        <v>985</v>
      </c>
      <c r="E4033" s="9" t="s">
        <v>229</v>
      </c>
      <c r="F4033" s="9" t="s">
        <v>3063</v>
      </c>
      <c r="G4033" s="9">
        <v>1.3169999999999999</v>
      </c>
      <c r="L4033" s="9">
        <v>42.073059001935903</v>
      </c>
      <c r="M4033" s="9">
        <v>2.24046584063192</v>
      </c>
      <c r="O4033" s="9">
        <v>0</v>
      </c>
      <c r="P4033" s="9">
        <v>9.6210000000000004</v>
      </c>
      <c r="Q4033" s="9">
        <v>0</v>
      </c>
      <c r="R4033" s="9" t="s">
        <v>393</v>
      </c>
      <c r="S4033" s="9" t="s">
        <v>16416</v>
      </c>
    </row>
    <row r="4034" spans="1:20" hidden="1" x14ac:dyDescent="0.2">
      <c r="A4034" s="9">
        <v>4221</v>
      </c>
      <c r="B4034" s="9" t="s">
        <v>16417</v>
      </c>
      <c r="C4034" s="9" t="s">
        <v>792</v>
      </c>
      <c r="D4034" s="9" t="s">
        <v>985</v>
      </c>
      <c r="E4034" s="9" t="s">
        <v>229</v>
      </c>
      <c r="F4034" s="9" t="s">
        <v>3063</v>
      </c>
      <c r="G4034" s="9">
        <v>0.94699999999999995</v>
      </c>
      <c r="L4034" s="9">
        <v>42.054406561550302</v>
      </c>
      <c r="M4034" s="9">
        <v>1.87240228944622</v>
      </c>
      <c r="O4034" s="9">
        <v>0</v>
      </c>
      <c r="P4034" s="9">
        <v>13.97</v>
      </c>
      <c r="Q4034" s="9">
        <v>0</v>
      </c>
      <c r="R4034" s="9" t="s">
        <v>393</v>
      </c>
      <c r="S4034" s="9" t="s">
        <v>16418</v>
      </c>
    </row>
    <row r="4035" spans="1:20" hidden="1" x14ac:dyDescent="0.2">
      <c r="A4035" s="9">
        <v>4222</v>
      </c>
      <c r="B4035" s="9" t="s">
        <v>16419</v>
      </c>
      <c r="C4035" s="9" t="s">
        <v>792</v>
      </c>
      <c r="D4035" s="9" t="s">
        <v>985</v>
      </c>
      <c r="E4035" s="9" t="s">
        <v>229</v>
      </c>
      <c r="F4035" s="9" t="s">
        <v>3063</v>
      </c>
      <c r="G4035" s="9">
        <v>0.4</v>
      </c>
      <c r="L4035" s="9">
        <v>42.151913253529202</v>
      </c>
      <c r="M4035" s="9">
        <v>1.59828927215635</v>
      </c>
      <c r="O4035" s="9">
        <v>0</v>
      </c>
      <c r="P4035" s="9">
        <v>59.5</v>
      </c>
      <c r="Q4035" s="9">
        <v>0</v>
      </c>
      <c r="R4035" s="9" t="s">
        <v>393</v>
      </c>
      <c r="S4035" s="9" t="s">
        <v>16420</v>
      </c>
    </row>
    <row r="4036" spans="1:20" hidden="1" x14ac:dyDescent="0.2">
      <c r="A4036" s="9">
        <v>4223</v>
      </c>
      <c r="B4036" s="9" t="s">
        <v>16421</v>
      </c>
      <c r="C4036" s="9" t="s">
        <v>792</v>
      </c>
      <c r="D4036" s="9" t="s">
        <v>985</v>
      </c>
      <c r="E4036" s="9" t="s">
        <v>229</v>
      </c>
      <c r="F4036" s="9" t="s">
        <v>3063</v>
      </c>
      <c r="G4036" s="9">
        <v>0.23</v>
      </c>
      <c r="L4036" s="9">
        <v>41.876604704872499</v>
      </c>
      <c r="M4036" s="9">
        <v>1.8877052652394799</v>
      </c>
      <c r="O4036" s="9">
        <v>0</v>
      </c>
      <c r="P4036" s="9">
        <v>5.6849999999999996</v>
      </c>
      <c r="Q4036" s="9">
        <v>0</v>
      </c>
      <c r="R4036" s="9" t="s">
        <v>393</v>
      </c>
      <c r="S4036" s="9" t="s">
        <v>16422</v>
      </c>
    </row>
    <row r="4037" spans="1:20" hidden="1" x14ac:dyDescent="0.2">
      <c r="A4037" s="9">
        <v>4224</v>
      </c>
      <c r="B4037" s="9" t="s">
        <v>16423</v>
      </c>
      <c r="C4037" s="9" t="s">
        <v>792</v>
      </c>
      <c r="D4037" s="9" t="s">
        <v>985</v>
      </c>
      <c r="E4037" s="9" t="s">
        <v>229</v>
      </c>
      <c r="F4037" s="9" t="s">
        <v>3063</v>
      </c>
      <c r="G4037" s="9">
        <v>0.23499999999999999</v>
      </c>
      <c r="L4037" s="9">
        <v>42.216345032127599</v>
      </c>
      <c r="M4037" s="9">
        <v>2.5248289796935501</v>
      </c>
      <c r="O4037" s="9">
        <v>0</v>
      </c>
      <c r="P4037" s="9">
        <v>22.899000000000001</v>
      </c>
      <c r="Q4037" s="9">
        <v>0</v>
      </c>
      <c r="R4037" s="9" t="s">
        <v>469</v>
      </c>
      <c r="S4037" s="9" t="s">
        <v>16424</v>
      </c>
      <c r="T4037" s="9" t="s">
        <v>16425</v>
      </c>
    </row>
    <row r="4038" spans="1:20" hidden="1" x14ac:dyDescent="0.2">
      <c r="A4038" s="9">
        <v>4225</v>
      </c>
      <c r="B4038" s="9" t="s">
        <v>16426</v>
      </c>
      <c r="C4038" s="9" t="s">
        <v>792</v>
      </c>
      <c r="D4038" s="9" t="s">
        <v>985</v>
      </c>
      <c r="E4038" s="9" t="s">
        <v>229</v>
      </c>
      <c r="F4038" s="9" t="s">
        <v>3063</v>
      </c>
      <c r="G4038" s="9">
        <v>0.66</v>
      </c>
      <c r="L4038" s="9">
        <v>42.104171949781502</v>
      </c>
      <c r="M4038" s="9">
        <v>2.2170427351285902</v>
      </c>
      <c r="O4038" s="9">
        <v>0</v>
      </c>
      <c r="P4038" s="9">
        <v>7.0179999999999998</v>
      </c>
      <c r="Q4038" s="9">
        <v>0</v>
      </c>
      <c r="R4038" s="9" t="s">
        <v>393</v>
      </c>
      <c r="S4038" s="9" t="s">
        <v>16427</v>
      </c>
    </row>
    <row r="4039" spans="1:20" hidden="1" x14ac:dyDescent="0.2">
      <c r="A4039" s="9">
        <v>4226</v>
      </c>
      <c r="B4039" s="9" t="s">
        <v>16428</v>
      </c>
      <c r="C4039" s="9" t="s">
        <v>792</v>
      </c>
      <c r="D4039" s="9" t="s">
        <v>985</v>
      </c>
      <c r="E4039" s="9" t="s">
        <v>229</v>
      </c>
      <c r="F4039" s="9" t="s">
        <v>565</v>
      </c>
      <c r="G4039" s="9">
        <v>0.32</v>
      </c>
      <c r="L4039" s="9">
        <v>50.508146000000004</v>
      </c>
      <c r="M4039" s="9">
        <v>8.2733699999999999</v>
      </c>
      <c r="O4039" s="9">
        <v>0</v>
      </c>
      <c r="P4039" s="9">
        <v>0</v>
      </c>
      <c r="Q4039" s="9">
        <v>0</v>
      </c>
      <c r="R4039" s="9" t="s">
        <v>393</v>
      </c>
      <c r="S4039" s="9" t="s">
        <v>16429</v>
      </c>
    </row>
    <row r="4040" spans="1:20" hidden="1" x14ac:dyDescent="0.2">
      <c r="A4040" s="9">
        <v>4227</v>
      </c>
      <c r="B4040" s="9" t="s">
        <v>16430</v>
      </c>
      <c r="C4040" s="9" t="s">
        <v>792</v>
      </c>
      <c r="D4040" s="9" t="s">
        <v>985</v>
      </c>
      <c r="E4040" s="9" t="s">
        <v>229</v>
      </c>
      <c r="F4040" s="9" t="s">
        <v>565</v>
      </c>
      <c r="G4040" s="9">
        <v>0.151</v>
      </c>
      <c r="L4040" s="9">
        <v>50.727041</v>
      </c>
      <c r="M4040" s="9">
        <v>8.7255199999999995</v>
      </c>
      <c r="O4040" s="9">
        <v>0</v>
      </c>
      <c r="P4040" s="9">
        <v>0</v>
      </c>
      <c r="Q4040" s="9">
        <v>0</v>
      </c>
      <c r="R4040" s="9" t="s">
        <v>393</v>
      </c>
      <c r="S4040" s="9" t="s">
        <v>16431</v>
      </c>
    </row>
    <row r="4041" spans="1:20" hidden="1" x14ac:dyDescent="0.2">
      <c r="A4041" s="9">
        <v>4228</v>
      </c>
      <c r="B4041" s="9" t="s">
        <v>16432</v>
      </c>
      <c r="C4041" s="9" t="s">
        <v>792</v>
      </c>
      <c r="D4041" s="9" t="s">
        <v>846</v>
      </c>
      <c r="E4041" s="9" t="s">
        <v>794</v>
      </c>
      <c r="F4041" s="9" t="s">
        <v>847</v>
      </c>
      <c r="G4041" s="9">
        <v>156</v>
      </c>
      <c r="L4041" s="9">
        <v>62.46369</v>
      </c>
      <c r="M4041" s="9">
        <v>13.080909999999999</v>
      </c>
      <c r="O4041" s="9">
        <v>784</v>
      </c>
      <c r="P4041" s="9">
        <v>217</v>
      </c>
      <c r="Q4041" s="9">
        <v>0</v>
      </c>
      <c r="R4041" s="9" t="s">
        <v>393</v>
      </c>
      <c r="S4041" s="9" t="s">
        <v>16433</v>
      </c>
    </row>
    <row r="4042" spans="1:20" hidden="1" x14ac:dyDescent="0.2">
      <c r="A4042" s="9">
        <v>4229</v>
      </c>
      <c r="B4042" s="9" t="s">
        <v>16434</v>
      </c>
      <c r="C4042" s="9" t="s">
        <v>792</v>
      </c>
      <c r="D4042" s="9" t="s">
        <v>985</v>
      </c>
      <c r="E4042" s="9" t="s">
        <v>229</v>
      </c>
      <c r="F4042" s="9" t="s">
        <v>565</v>
      </c>
      <c r="G4042" s="9">
        <v>0.18</v>
      </c>
      <c r="L4042" s="9">
        <v>47.841298000000002</v>
      </c>
      <c r="M4042" s="9">
        <v>7.930631</v>
      </c>
      <c r="O4042" s="9">
        <v>0</v>
      </c>
      <c r="P4042" s="9">
        <v>0</v>
      </c>
      <c r="Q4042" s="9">
        <v>0</v>
      </c>
      <c r="R4042" s="9" t="s">
        <v>393</v>
      </c>
      <c r="S4042" s="9" t="s">
        <v>16435</v>
      </c>
    </row>
    <row r="4043" spans="1:20" hidden="1" x14ac:dyDescent="0.2">
      <c r="A4043" s="9">
        <v>4230</v>
      </c>
      <c r="B4043" s="9" t="s">
        <v>16436</v>
      </c>
      <c r="C4043" s="9" t="s">
        <v>792</v>
      </c>
      <c r="D4043" s="9" t="s">
        <v>846</v>
      </c>
      <c r="E4043" s="9" t="s">
        <v>794</v>
      </c>
      <c r="F4043" s="9" t="s">
        <v>576</v>
      </c>
      <c r="G4043" s="9">
        <v>32</v>
      </c>
      <c r="L4043" s="9">
        <v>47.560001</v>
      </c>
      <c r="M4043" s="9">
        <v>12.138999999999999</v>
      </c>
      <c r="O4043" s="9">
        <v>0</v>
      </c>
      <c r="P4043" s="9">
        <v>0</v>
      </c>
      <c r="Q4043" s="9">
        <v>0</v>
      </c>
      <c r="R4043" s="9" t="s">
        <v>393</v>
      </c>
      <c r="S4043" s="9" t="s">
        <v>16437</v>
      </c>
    </row>
    <row r="4044" spans="1:20" hidden="1" x14ac:dyDescent="0.2">
      <c r="A4044" s="9">
        <v>4231</v>
      </c>
      <c r="B4044" s="9" t="s">
        <v>16438</v>
      </c>
      <c r="C4044" s="9" t="s">
        <v>792</v>
      </c>
      <c r="D4044" s="9" t="s">
        <v>846</v>
      </c>
      <c r="E4044" s="9" t="s">
        <v>794</v>
      </c>
      <c r="F4044" s="9" t="s">
        <v>847</v>
      </c>
      <c r="G4044" s="9">
        <v>40</v>
      </c>
      <c r="L4044" s="9">
        <v>62.106127999999998</v>
      </c>
      <c r="M4044" s="9">
        <v>14.995905</v>
      </c>
      <c r="O4044" s="9">
        <v>0</v>
      </c>
      <c r="P4044" s="9">
        <v>0</v>
      </c>
      <c r="Q4044" s="9">
        <v>0</v>
      </c>
      <c r="R4044" s="9" t="s">
        <v>393</v>
      </c>
      <c r="S4044" s="9" t="s">
        <v>16439</v>
      </c>
    </row>
    <row r="4045" spans="1:20" hidden="1" x14ac:dyDescent="0.2">
      <c r="A4045" s="9">
        <v>4232</v>
      </c>
      <c r="B4045" s="9" t="s">
        <v>16440</v>
      </c>
      <c r="C4045" s="9" t="s">
        <v>792</v>
      </c>
      <c r="D4045" s="9" t="s">
        <v>846</v>
      </c>
      <c r="E4045" s="9" t="s">
        <v>794</v>
      </c>
      <c r="F4045" s="9" t="s">
        <v>586</v>
      </c>
      <c r="G4045" s="9">
        <v>44</v>
      </c>
      <c r="L4045" s="9">
        <v>42.671725899999998</v>
      </c>
      <c r="M4045" s="9">
        <v>1.7009905999999999</v>
      </c>
      <c r="O4045" s="9">
        <v>15.7</v>
      </c>
      <c r="P4045" s="9">
        <v>439</v>
      </c>
      <c r="Q4045" s="9">
        <v>0</v>
      </c>
      <c r="R4045" s="9" t="s">
        <v>393</v>
      </c>
      <c r="S4045" s="9" t="s">
        <v>16441</v>
      </c>
    </row>
    <row r="4046" spans="1:20" hidden="1" x14ac:dyDescent="0.2">
      <c r="A4046" s="9">
        <v>4233</v>
      </c>
      <c r="B4046" s="9" t="s">
        <v>5630</v>
      </c>
      <c r="C4046" s="9" t="s">
        <v>792</v>
      </c>
      <c r="D4046" s="9" t="s">
        <v>985</v>
      </c>
      <c r="E4046" s="9" t="s">
        <v>229</v>
      </c>
      <c r="F4046" s="9" t="s">
        <v>576</v>
      </c>
      <c r="G4046" s="9">
        <v>106</v>
      </c>
      <c r="L4046" s="9">
        <v>47.662998000000002</v>
      </c>
      <c r="M4046" s="9">
        <v>13.606999999999999</v>
      </c>
      <c r="O4046" s="9">
        <v>0</v>
      </c>
      <c r="P4046" s="9">
        <v>0</v>
      </c>
      <c r="Q4046" s="9">
        <v>0</v>
      </c>
      <c r="R4046" s="9" t="s">
        <v>393</v>
      </c>
      <c r="S4046" s="9" t="s">
        <v>16442</v>
      </c>
    </row>
    <row r="4047" spans="1:20" hidden="1" x14ac:dyDescent="0.2">
      <c r="A4047" s="9">
        <v>4234</v>
      </c>
      <c r="B4047" s="9" t="s">
        <v>16443</v>
      </c>
      <c r="C4047" s="9" t="s">
        <v>792</v>
      </c>
      <c r="D4047" s="9" t="s">
        <v>985</v>
      </c>
      <c r="E4047" s="9" t="s">
        <v>229</v>
      </c>
      <c r="F4047" s="9" t="s">
        <v>565</v>
      </c>
      <c r="G4047" s="9">
        <v>1.4</v>
      </c>
      <c r="L4047" s="9">
        <v>51.400404000000002</v>
      </c>
      <c r="M4047" s="9">
        <v>7.4520400000000002</v>
      </c>
      <c r="O4047" s="9">
        <v>0</v>
      </c>
      <c r="P4047" s="9">
        <v>0</v>
      </c>
      <c r="Q4047" s="9">
        <v>0</v>
      </c>
      <c r="R4047" s="9" t="s">
        <v>393</v>
      </c>
      <c r="S4047" s="9" t="s">
        <v>16444</v>
      </c>
    </row>
    <row r="4048" spans="1:20" hidden="1" x14ac:dyDescent="0.2">
      <c r="A4048" s="9">
        <v>4235</v>
      </c>
      <c r="B4048" s="9" t="s">
        <v>16445</v>
      </c>
      <c r="C4048" s="9" t="s">
        <v>792</v>
      </c>
      <c r="D4048" s="9" t="s">
        <v>985</v>
      </c>
      <c r="E4048" s="9" t="s">
        <v>229</v>
      </c>
      <c r="F4048" s="9" t="s">
        <v>565</v>
      </c>
      <c r="G4048" s="9">
        <v>7.4999999999999997E-2</v>
      </c>
      <c r="L4048" s="9">
        <v>50.328291</v>
      </c>
      <c r="M4048" s="9">
        <v>11.712391999999999</v>
      </c>
      <c r="O4048" s="9">
        <v>0</v>
      </c>
      <c r="P4048" s="9">
        <v>0</v>
      </c>
      <c r="Q4048" s="9">
        <v>0</v>
      </c>
      <c r="R4048" s="9" t="s">
        <v>393</v>
      </c>
      <c r="S4048" s="9" t="s">
        <v>16446</v>
      </c>
    </row>
    <row r="4049" spans="1:20" hidden="1" x14ac:dyDescent="0.2">
      <c r="A4049" s="9">
        <v>4236</v>
      </c>
      <c r="B4049" s="9" t="s">
        <v>16447</v>
      </c>
      <c r="C4049" s="9" t="s">
        <v>792</v>
      </c>
      <c r="D4049" s="9" t="s">
        <v>985</v>
      </c>
      <c r="E4049" s="9" t="s">
        <v>229</v>
      </c>
      <c r="F4049" s="9" t="s">
        <v>565</v>
      </c>
      <c r="G4049" s="9">
        <v>1.155</v>
      </c>
      <c r="L4049" s="9">
        <v>47.869844999999998</v>
      </c>
      <c r="M4049" s="9">
        <v>10.181145000000001</v>
      </c>
      <c r="O4049" s="9">
        <v>0</v>
      </c>
      <c r="P4049" s="9">
        <v>0</v>
      </c>
      <c r="Q4049" s="9">
        <v>0</v>
      </c>
      <c r="R4049" s="9" t="s">
        <v>393</v>
      </c>
      <c r="S4049" s="9" t="s">
        <v>16448</v>
      </c>
    </row>
    <row r="4050" spans="1:20" hidden="1" x14ac:dyDescent="0.2">
      <c r="A4050" s="9">
        <v>4237</v>
      </c>
      <c r="B4050" s="9" t="s">
        <v>16449</v>
      </c>
      <c r="C4050" s="9" t="s">
        <v>792</v>
      </c>
      <c r="D4050" s="9" t="s">
        <v>846</v>
      </c>
      <c r="E4050" s="9" t="s">
        <v>794</v>
      </c>
      <c r="F4050" s="9" t="s">
        <v>576</v>
      </c>
      <c r="G4050" s="9">
        <v>3</v>
      </c>
      <c r="L4050" s="9">
        <v>47.145000000000003</v>
      </c>
      <c r="M4050" s="9">
        <v>10.917</v>
      </c>
      <c r="O4050" s="9">
        <v>0</v>
      </c>
      <c r="P4050" s="9">
        <v>0</v>
      </c>
      <c r="Q4050" s="9">
        <v>0</v>
      </c>
      <c r="R4050" s="9" t="s">
        <v>393</v>
      </c>
      <c r="S4050" s="9" t="s">
        <v>16450</v>
      </c>
    </row>
    <row r="4051" spans="1:20" hidden="1" x14ac:dyDescent="0.2">
      <c r="A4051" s="9">
        <v>4238</v>
      </c>
      <c r="B4051" s="9" t="s">
        <v>16451</v>
      </c>
      <c r="C4051" s="9" t="s">
        <v>792</v>
      </c>
      <c r="D4051" s="9" t="s">
        <v>846</v>
      </c>
      <c r="E4051" s="9" t="s">
        <v>794</v>
      </c>
      <c r="F4051" s="9" t="s">
        <v>3338</v>
      </c>
      <c r="G4051" s="9">
        <v>19</v>
      </c>
      <c r="L4051" s="9">
        <v>45.394199999999998</v>
      </c>
      <c r="M4051" s="9">
        <v>25.0625</v>
      </c>
      <c r="O4051" s="9">
        <v>0</v>
      </c>
      <c r="P4051" s="9">
        <v>0</v>
      </c>
      <c r="Q4051" s="9">
        <v>0</v>
      </c>
      <c r="R4051" s="9" t="s">
        <v>393</v>
      </c>
      <c r="S4051" s="9" t="s">
        <v>16452</v>
      </c>
    </row>
    <row r="4052" spans="1:20" hidden="1" x14ac:dyDescent="0.2">
      <c r="A4052" s="9">
        <v>4239</v>
      </c>
      <c r="B4052" s="9" t="s">
        <v>16453</v>
      </c>
      <c r="C4052" s="9" t="s">
        <v>792</v>
      </c>
      <c r="D4052" s="9" t="s">
        <v>985</v>
      </c>
      <c r="E4052" s="9" t="s">
        <v>229</v>
      </c>
      <c r="F4052" s="9" t="s">
        <v>3063</v>
      </c>
      <c r="G4052" s="9">
        <v>0.49199999999999999</v>
      </c>
      <c r="L4052" s="9">
        <v>41.689504568971401</v>
      </c>
      <c r="M4052" s="9">
        <v>1.86452286274485</v>
      </c>
      <c r="O4052" s="9">
        <v>0</v>
      </c>
      <c r="P4052" s="9">
        <v>7.5</v>
      </c>
      <c r="Q4052" s="9">
        <v>0</v>
      </c>
      <c r="R4052" s="9" t="s">
        <v>393</v>
      </c>
      <c r="S4052" s="9" t="s">
        <v>16454</v>
      </c>
    </row>
    <row r="4053" spans="1:20" hidden="1" x14ac:dyDescent="0.2">
      <c r="A4053" s="9">
        <v>4240</v>
      </c>
      <c r="B4053" s="9" t="s">
        <v>16455</v>
      </c>
      <c r="C4053" s="9" t="s">
        <v>792</v>
      </c>
      <c r="D4053" s="9" t="s">
        <v>985</v>
      </c>
      <c r="E4053" s="9" t="s">
        <v>229</v>
      </c>
      <c r="F4053" s="9" t="s">
        <v>3063</v>
      </c>
      <c r="G4053" s="9">
        <v>0.65511999999999904</v>
      </c>
      <c r="L4053" s="9">
        <v>41.950550768119797</v>
      </c>
      <c r="M4053" s="9">
        <v>2.60094373183765</v>
      </c>
      <c r="O4053" s="9">
        <v>0</v>
      </c>
      <c r="P4053" s="9">
        <v>94.62</v>
      </c>
      <c r="Q4053" s="9">
        <v>0</v>
      </c>
      <c r="R4053" s="9" t="s">
        <v>469</v>
      </c>
      <c r="S4053" s="9" t="s">
        <v>16456</v>
      </c>
      <c r="T4053" s="9" t="s">
        <v>16457</v>
      </c>
    </row>
    <row r="4054" spans="1:20" hidden="1" x14ac:dyDescent="0.2">
      <c r="A4054" s="9">
        <v>4241</v>
      </c>
      <c r="B4054" s="9" t="s">
        <v>16458</v>
      </c>
      <c r="C4054" s="9" t="s">
        <v>792</v>
      </c>
      <c r="D4054" s="9" t="s">
        <v>985</v>
      </c>
      <c r="E4054" s="9" t="s">
        <v>229</v>
      </c>
      <c r="F4054" s="9" t="s">
        <v>3063</v>
      </c>
      <c r="G4054" s="9">
        <v>0.497</v>
      </c>
      <c r="L4054" s="9">
        <v>42.301580308635103</v>
      </c>
      <c r="M4054" s="9">
        <v>2.3584213304639201</v>
      </c>
      <c r="O4054" s="9">
        <v>0</v>
      </c>
      <c r="P4054" s="9">
        <v>15.8</v>
      </c>
      <c r="Q4054" s="9">
        <v>0</v>
      </c>
      <c r="R4054" s="9" t="s">
        <v>469</v>
      </c>
      <c r="S4054" s="9" t="s">
        <v>16459</v>
      </c>
      <c r="T4054" s="9" t="s">
        <v>16460</v>
      </c>
    </row>
    <row r="4055" spans="1:20" hidden="1" x14ac:dyDescent="0.2">
      <c r="A4055" s="9">
        <v>4242</v>
      </c>
      <c r="B4055" s="9" t="s">
        <v>6157</v>
      </c>
      <c r="C4055" s="9" t="s">
        <v>792</v>
      </c>
      <c r="D4055" s="9" t="s">
        <v>793</v>
      </c>
      <c r="E4055" s="9" t="s">
        <v>794</v>
      </c>
      <c r="F4055" s="9" t="s">
        <v>847</v>
      </c>
      <c r="G4055" s="9">
        <v>36</v>
      </c>
      <c r="L4055" s="9">
        <v>60.7122069999999</v>
      </c>
      <c r="M4055" s="9">
        <v>12.667535000000001</v>
      </c>
      <c r="N4055" s="9">
        <v>2003.3333333333301</v>
      </c>
      <c r="O4055" s="9">
        <v>163.4</v>
      </c>
      <c r="P4055" s="9">
        <v>16</v>
      </c>
      <c r="Q4055" s="9">
        <v>72120</v>
      </c>
      <c r="R4055" s="9" t="s">
        <v>393</v>
      </c>
      <c r="S4055" s="9" t="s">
        <v>16461</v>
      </c>
    </row>
    <row r="4056" spans="1:20" hidden="1" x14ac:dyDescent="0.2">
      <c r="A4056" s="9">
        <v>4243</v>
      </c>
      <c r="B4056" s="9" t="s">
        <v>16462</v>
      </c>
      <c r="C4056" s="9" t="s">
        <v>792</v>
      </c>
      <c r="D4056" s="9" t="s">
        <v>985</v>
      </c>
      <c r="E4056" s="9" t="s">
        <v>229</v>
      </c>
      <c r="F4056" s="9" t="s">
        <v>3338</v>
      </c>
      <c r="G4056" s="9">
        <v>23</v>
      </c>
      <c r="L4056" s="9">
        <v>46.615653999999999</v>
      </c>
      <c r="M4056" s="9">
        <v>26.897527</v>
      </c>
      <c r="O4056" s="9">
        <v>0</v>
      </c>
      <c r="P4056" s="9">
        <v>0</v>
      </c>
      <c r="Q4056" s="9">
        <v>0</v>
      </c>
      <c r="R4056" s="9" t="s">
        <v>393</v>
      </c>
      <c r="S4056" s="9" t="s">
        <v>16463</v>
      </c>
    </row>
    <row r="4057" spans="1:20" hidden="1" x14ac:dyDescent="0.2">
      <c r="A4057" s="9">
        <v>4244</v>
      </c>
      <c r="B4057" s="9" t="s">
        <v>16464</v>
      </c>
      <c r="C4057" s="9" t="s">
        <v>792</v>
      </c>
      <c r="D4057" s="9" t="s">
        <v>846</v>
      </c>
      <c r="E4057" s="9" t="s">
        <v>794</v>
      </c>
      <c r="F4057" s="9" t="s">
        <v>3313</v>
      </c>
      <c r="G4057" s="9">
        <v>20</v>
      </c>
      <c r="L4057" s="9">
        <v>41.626739999999998</v>
      </c>
      <c r="M4057" s="9">
        <v>23.334489999999999</v>
      </c>
      <c r="O4057" s="9">
        <v>4.4999999999999998E-2</v>
      </c>
      <c r="P4057" s="9">
        <v>250</v>
      </c>
      <c r="Q4057" s="9">
        <v>0</v>
      </c>
      <c r="R4057" s="9" t="s">
        <v>393</v>
      </c>
      <c r="S4057" s="9" t="s">
        <v>16465</v>
      </c>
    </row>
    <row r="4058" spans="1:20" hidden="1" x14ac:dyDescent="0.2">
      <c r="A4058" s="9">
        <v>4245</v>
      </c>
      <c r="B4058" s="9" t="s">
        <v>16466</v>
      </c>
      <c r="C4058" s="9" t="s">
        <v>792</v>
      </c>
      <c r="D4058" s="9" t="s">
        <v>985</v>
      </c>
      <c r="E4058" s="9" t="s">
        <v>229</v>
      </c>
      <c r="F4058" s="9" t="s">
        <v>1121</v>
      </c>
      <c r="G4058" s="9">
        <v>44.1</v>
      </c>
      <c r="L4058" s="9">
        <v>41.51</v>
      </c>
      <c r="M4058" s="9">
        <v>-8.16</v>
      </c>
      <c r="O4058" s="9">
        <v>0</v>
      </c>
      <c r="P4058" s="9">
        <v>0</v>
      </c>
      <c r="Q4058" s="9">
        <v>0</v>
      </c>
      <c r="R4058" s="9" t="s">
        <v>393</v>
      </c>
      <c r="S4058" s="9" t="s">
        <v>16467</v>
      </c>
    </row>
    <row r="4059" spans="1:20" hidden="1" x14ac:dyDescent="0.2">
      <c r="A4059" s="9">
        <v>4246</v>
      </c>
      <c r="B4059" s="9" t="s">
        <v>16468</v>
      </c>
      <c r="C4059" s="9" t="s">
        <v>792</v>
      </c>
      <c r="D4059" s="9" t="s">
        <v>985</v>
      </c>
      <c r="E4059" s="9" t="s">
        <v>229</v>
      </c>
      <c r="F4059" s="9" t="s">
        <v>3063</v>
      </c>
      <c r="G4059" s="9">
        <v>1.44</v>
      </c>
      <c r="L4059" s="9">
        <v>42.3198300037526</v>
      </c>
      <c r="M4059" s="9">
        <v>2.3391769905090301</v>
      </c>
      <c r="O4059" s="9">
        <v>0</v>
      </c>
      <c r="P4059" s="9">
        <v>0</v>
      </c>
      <c r="Q4059" s="9">
        <v>0</v>
      </c>
      <c r="R4059" s="9" t="s">
        <v>393</v>
      </c>
      <c r="S4059" s="9" t="s">
        <v>16469</v>
      </c>
    </row>
    <row r="4060" spans="1:20" hidden="1" x14ac:dyDescent="0.2">
      <c r="A4060" s="9">
        <v>4247</v>
      </c>
      <c r="B4060" s="9" t="s">
        <v>12369</v>
      </c>
      <c r="C4060" s="9" t="s">
        <v>792</v>
      </c>
      <c r="D4060" s="9" t="s">
        <v>985</v>
      </c>
      <c r="E4060" s="9" t="s">
        <v>229</v>
      </c>
      <c r="F4060" s="9" t="s">
        <v>565</v>
      </c>
      <c r="G4060" s="9">
        <v>5.5E-2</v>
      </c>
      <c r="L4060" s="9">
        <v>47.688659999999999</v>
      </c>
      <c r="M4060" s="9">
        <v>7.9396800000000001</v>
      </c>
      <c r="O4060" s="9">
        <v>0</v>
      </c>
      <c r="P4060" s="9">
        <v>0</v>
      </c>
      <c r="Q4060" s="9">
        <v>0</v>
      </c>
      <c r="R4060" s="9" t="s">
        <v>393</v>
      </c>
      <c r="S4060" s="9" t="s">
        <v>16470</v>
      </c>
    </row>
    <row r="4061" spans="1:20" hidden="1" x14ac:dyDescent="0.2">
      <c r="A4061" s="9">
        <v>4248</v>
      </c>
      <c r="B4061" s="9" t="s">
        <v>16471</v>
      </c>
      <c r="C4061" s="9" t="s">
        <v>792</v>
      </c>
      <c r="D4061" s="9" t="s">
        <v>985</v>
      </c>
      <c r="E4061" s="9" t="s">
        <v>229</v>
      </c>
      <c r="F4061" s="9" t="s">
        <v>565</v>
      </c>
      <c r="G4061" s="9">
        <v>4.8000000000000001E-2</v>
      </c>
      <c r="L4061" s="9">
        <v>48.548112000000003</v>
      </c>
      <c r="M4061" s="9">
        <v>12.511896</v>
      </c>
      <c r="O4061" s="9">
        <v>0</v>
      </c>
      <c r="P4061" s="9">
        <v>0</v>
      </c>
      <c r="Q4061" s="9">
        <v>0</v>
      </c>
      <c r="R4061" s="9" t="s">
        <v>393</v>
      </c>
      <c r="S4061" s="9" t="s">
        <v>16472</v>
      </c>
    </row>
    <row r="4062" spans="1:20" hidden="1" x14ac:dyDescent="0.2">
      <c r="A4062" s="9">
        <v>4249</v>
      </c>
      <c r="B4062" s="9" t="s">
        <v>16473</v>
      </c>
      <c r="C4062" s="9" t="s">
        <v>792</v>
      </c>
      <c r="D4062" s="9" t="s">
        <v>985</v>
      </c>
      <c r="E4062" s="9" t="s">
        <v>229</v>
      </c>
      <c r="F4062" s="9" t="s">
        <v>847</v>
      </c>
      <c r="G4062" s="9">
        <v>62</v>
      </c>
      <c r="L4062" s="9">
        <v>65.795328999999995</v>
      </c>
      <c r="M4062" s="9">
        <v>22.570443000000001</v>
      </c>
      <c r="O4062" s="9">
        <v>0</v>
      </c>
      <c r="P4062" s="9">
        <v>0</v>
      </c>
      <c r="Q4062" s="9">
        <v>0</v>
      </c>
      <c r="R4062" s="9" t="s">
        <v>393</v>
      </c>
      <c r="S4062" s="9" t="s">
        <v>16474</v>
      </c>
    </row>
    <row r="4063" spans="1:20" hidden="1" x14ac:dyDescent="0.2">
      <c r="A4063" s="9">
        <v>4250</v>
      </c>
      <c r="B4063" s="9" t="s">
        <v>16475</v>
      </c>
      <c r="C4063" s="9" t="s">
        <v>792</v>
      </c>
      <c r="D4063" s="9" t="s">
        <v>846</v>
      </c>
      <c r="E4063" s="9" t="s">
        <v>794</v>
      </c>
      <c r="F4063" s="9" t="s">
        <v>847</v>
      </c>
      <c r="G4063" s="9">
        <v>37</v>
      </c>
      <c r="L4063" s="9">
        <v>63.829583</v>
      </c>
      <c r="M4063" s="9">
        <v>15.642083</v>
      </c>
      <c r="O4063" s="9">
        <v>495</v>
      </c>
      <c r="P4063" s="9">
        <v>16</v>
      </c>
      <c r="Q4063" s="9">
        <v>0</v>
      </c>
      <c r="R4063" s="9" t="s">
        <v>393</v>
      </c>
      <c r="S4063" s="9" t="s">
        <v>16476</v>
      </c>
    </row>
    <row r="4064" spans="1:20" hidden="1" x14ac:dyDescent="0.2">
      <c r="A4064" s="9">
        <v>4251</v>
      </c>
      <c r="B4064" s="9" t="s">
        <v>16477</v>
      </c>
      <c r="C4064" s="9" t="s">
        <v>792</v>
      </c>
      <c r="D4064" s="9" t="s">
        <v>846</v>
      </c>
      <c r="E4064" s="9" t="s">
        <v>794</v>
      </c>
      <c r="F4064" s="9" t="s">
        <v>3338</v>
      </c>
      <c r="G4064" s="9">
        <v>18</v>
      </c>
      <c r="L4064" s="9">
        <v>47.059583000000003</v>
      </c>
      <c r="M4064" s="9">
        <v>22.303750000000001</v>
      </c>
      <c r="O4064" s="9">
        <v>65.400000000000006</v>
      </c>
      <c r="P4064" s="9">
        <v>29</v>
      </c>
      <c r="Q4064" s="9">
        <v>0</v>
      </c>
      <c r="R4064" s="9" t="s">
        <v>393</v>
      </c>
      <c r="S4064" s="9" t="s">
        <v>16478</v>
      </c>
    </row>
    <row r="4065" spans="1:30" hidden="1" x14ac:dyDescent="0.2">
      <c r="A4065" s="9">
        <v>4252</v>
      </c>
      <c r="B4065" s="9" t="s">
        <v>16479</v>
      </c>
      <c r="C4065" s="9" t="s">
        <v>792</v>
      </c>
      <c r="D4065" s="9" t="s">
        <v>985</v>
      </c>
      <c r="E4065" s="9" t="s">
        <v>229</v>
      </c>
      <c r="F4065" s="9" t="s">
        <v>565</v>
      </c>
      <c r="G4065" s="9">
        <v>4.4999999999999998E-2</v>
      </c>
      <c r="L4065" s="9">
        <v>48.160156000000001</v>
      </c>
      <c r="M4065" s="9">
        <v>8.6447730000000007</v>
      </c>
      <c r="O4065" s="9">
        <v>0</v>
      </c>
      <c r="P4065" s="9">
        <v>0</v>
      </c>
      <c r="Q4065" s="9">
        <v>0</v>
      </c>
      <c r="R4065" s="9" t="s">
        <v>393</v>
      </c>
      <c r="S4065" s="9" t="s">
        <v>16480</v>
      </c>
    </row>
    <row r="4066" spans="1:30" hidden="1" x14ac:dyDescent="0.2">
      <c r="A4066" s="9">
        <v>4253</v>
      </c>
      <c r="B4066" s="9" t="s">
        <v>16481</v>
      </c>
      <c r="C4066" s="9" t="s">
        <v>792</v>
      </c>
      <c r="D4066" s="9" t="s">
        <v>985</v>
      </c>
      <c r="E4066" s="9" t="s">
        <v>229</v>
      </c>
      <c r="F4066" s="9" t="s">
        <v>565</v>
      </c>
      <c r="G4066" s="9">
        <v>5.85</v>
      </c>
      <c r="L4066" s="9">
        <v>51.254950999999998</v>
      </c>
      <c r="M4066" s="9">
        <v>7.8009343333333296</v>
      </c>
      <c r="O4066" s="9">
        <v>0</v>
      </c>
      <c r="P4066" s="9">
        <v>0</v>
      </c>
      <c r="Q4066" s="9">
        <v>0</v>
      </c>
      <c r="R4066" s="9" t="s">
        <v>16298</v>
      </c>
      <c r="S4066" s="9" t="s">
        <v>16482</v>
      </c>
      <c r="T4066" s="9" t="s">
        <v>16483</v>
      </c>
      <c r="U4066" s="9" t="s">
        <v>16484</v>
      </c>
      <c r="V4066" s="9" t="s">
        <v>16485</v>
      </c>
      <c r="W4066" s="9" t="s">
        <v>16486</v>
      </c>
      <c r="X4066" s="9" t="s">
        <v>16487</v>
      </c>
      <c r="Y4066" s="9" t="s">
        <v>16488</v>
      </c>
      <c r="Z4066" s="9" t="s">
        <v>16489</v>
      </c>
      <c r="AA4066" s="9" t="s">
        <v>16490</v>
      </c>
    </row>
    <row r="4067" spans="1:30" hidden="1" x14ac:dyDescent="0.2">
      <c r="A4067" s="9">
        <v>4254</v>
      </c>
      <c r="B4067" s="9" t="s">
        <v>16491</v>
      </c>
      <c r="C4067" s="9" t="s">
        <v>792</v>
      </c>
      <c r="D4067" s="9" t="s">
        <v>985</v>
      </c>
      <c r="E4067" s="9" t="s">
        <v>229</v>
      </c>
      <c r="F4067" s="9" t="s">
        <v>565</v>
      </c>
      <c r="G4067" s="9">
        <v>5.3999999999999897</v>
      </c>
      <c r="L4067" s="9">
        <v>51.224706666666599</v>
      </c>
      <c r="M4067" s="9">
        <v>7.9020803333333296</v>
      </c>
      <c r="O4067" s="9">
        <v>0</v>
      </c>
      <c r="P4067" s="9">
        <v>0</v>
      </c>
      <c r="Q4067" s="9">
        <v>0</v>
      </c>
      <c r="R4067" s="9" t="s">
        <v>16298</v>
      </c>
      <c r="S4067" s="9" t="s">
        <v>16492</v>
      </c>
      <c r="T4067" s="9" t="s">
        <v>16493</v>
      </c>
      <c r="U4067" s="9" t="s">
        <v>16494</v>
      </c>
      <c r="V4067" s="9" t="s">
        <v>16495</v>
      </c>
      <c r="W4067" s="9" t="s">
        <v>16496</v>
      </c>
      <c r="X4067" s="9" t="s">
        <v>16497</v>
      </c>
      <c r="Y4067" s="9" t="s">
        <v>16498</v>
      </c>
      <c r="Z4067" s="9" t="s">
        <v>16499</v>
      </c>
      <c r="AA4067" s="9" t="s">
        <v>16500</v>
      </c>
    </row>
    <row r="4068" spans="1:30" hidden="1" x14ac:dyDescent="0.2">
      <c r="A4068" s="9">
        <v>4255</v>
      </c>
      <c r="B4068" s="9" t="s">
        <v>16501</v>
      </c>
      <c r="C4068" s="9" t="s">
        <v>792</v>
      </c>
      <c r="D4068" s="9" t="s">
        <v>985</v>
      </c>
      <c r="E4068" s="9" t="s">
        <v>229</v>
      </c>
      <c r="F4068" s="9" t="s">
        <v>565</v>
      </c>
      <c r="G4068" s="9">
        <v>4.8</v>
      </c>
      <c r="L4068" s="9">
        <v>51.267374999999902</v>
      </c>
      <c r="M4068" s="9">
        <v>7.7246743333333301</v>
      </c>
      <c r="O4068" s="9">
        <v>0</v>
      </c>
      <c r="P4068" s="9">
        <v>0</v>
      </c>
      <c r="Q4068" s="9">
        <v>0</v>
      </c>
      <c r="R4068" s="9" t="s">
        <v>10093</v>
      </c>
      <c r="S4068" s="9" t="s">
        <v>16502</v>
      </c>
      <c r="T4068" s="9" t="s">
        <v>16503</v>
      </c>
      <c r="U4068" s="9" t="s">
        <v>16504</v>
      </c>
      <c r="V4068" s="9" t="s">
        <v>16505</v>
      </c>
      <c r="W4068" s="9" t="s">
        <v>16506</v>
      </c>
      <c r="X4068" s="9" t="s">
        <v>16507</v>
      </c>
      <c r="Y4068" s="9" t="s">
        <v>16508</v>
      </c>
      <c r="Z4068" s="9" t="s">
        <v>16509</v>
      </c>
      <c r="AA4068" s="9" t="s">
        <v>16510</v>
      </c>
      <c r="AB4068" s="9" t="s">
        <v>16511</v>
      </c>
      <c r="AC4068" s="9" t="s">
        <v>16512</v>
      </c>
      <c r="AD4068" s="9" t="s">
        <v>16513</v>
      </c>
    </row>
    <row r="4069" spans="1:30" hidden="1" x14ac:dyDescent="0.2">
      <c r="A4069" s="9">
        <v>4256</v>
      </c>
      <c r="B4069" s="9" t="s">
        <v>16514</v>
      </c>
      <c r="C4069" s="9" t="s">
        <v>792</v>
      </c>
      <c r="D4069" s="9" t="s">
        <v>985</v>
      </c>
      <c r="E4069" s="9" t="s">
        <v>229</v>
      </c>
      <c r="F4069" s="9" t="s">
        <v>598</v>
      </c>
      <c r="G4069" s="9">
        <v>22</v>
      </c>
      <c r="L4069" s="9">
        <v>45.868614000000001</v>
      </c>
      <c r="M4069" s="9">
        <v>7.6172519999999997</v>
      </c>
      <c r="O4069" s="9">
        <v>0</v>
      </c>
      <c r="P4069" s="9">
        <v>0</v>
      </c>
      <c r="Q4069" s="9">
        <v>0</v>
      </c>
      <c r="R4069" s="9" t="s">
        <v>393</v>
      </c>
      <c r="S4069" s="9" t="s">
        <v>16515</v>
      </c>
    </row>
    <row r="4070" spans="1:30" hidden="1" x14ac:dyDescent="0.2">
      <c r="A4070" s="9">
        <v>4257</v>
      </c>
      <c r="B4070" s="9" t="s">
        <v>16516</v>
      </c>
      <c r="C4070" s="9" t="s">
        <v>792</v>
      </c>
      <c r="D4070" s="9" t="s">
        <v>985</v>
      </c>
      <c r="E4070" s="9" t="s">
        <v>229</v>
      </c>
      <c r="F4070" s="9" t="s">
        <v>3071</v>
      </c>
      <c r="G4070" s="9">
        <v>11</v>
      </c>
      <c r="L4070" s="9">
        <v>40.541462000000003</v>
      </c>
      <c r="M4070" s="9">
        <v>22.262664999999998</v>
      </c>
      <c r="O4070" s="9">
        <v>0</v>
      </c>
      <c r="P4070" s="9">
        <v>0</v>
      </c>
      <c r="Q4070" s="9">
        <v>0</v>
      </c>
      <c r="R4070" s="9" t="s">
        <v>393</v>
      </c>
      <c r="S4070" s="9" t="s">
        <v>16517</v>
      </c>
    </row>
    <row r="4071" spans="1:30" hidden="1" x14ac:dyDescent="0.2">
      <c r="A4071" s="9">
        <v>4258</v>
      </c>
      <c r="B4071" s="9" t="s">
        <v>16518</v>
      </c>
      <c r="C4071" s="9" t="s">
        <v>792</v>
      </c>
      <c r="D4071" s="9" t="s">
        <v>985</v>
      </c>
      <c r="E4071" s="9" t="s">
        <v>229</v>
      </c>
      <c r="F4071" s="9" t="s">
        <v>3063</v>
      </c>
      <c r="G4071" s="9">
        <v>0.66300000000000003</v>
      </c>
      <c r="L4071" s="9">
        <v>41.888663139884997</v>
      </c>
      <c r="M4071" s="9">
        <v>1.7166144008766999</v>
      </c>
      <c r="O4071" s="9">
        <v>0</v>
      </c>
      <c r="P4071" s="9">
        <v>20.3</v>
      </c>
      <c r="Q4071" s="9">
        <v>0</v>
      </c>
      <c r="R4071" s="9" t="s">
        <v>393</v>
      </c>
      <c r="S4071" s="9" t="s">
        <v>16519</v>
      </c>
    </row>
    <row r="4072" spans="1:30" hidden="1" x14ac:dyDescent="0.2">
      <c r="A4072" s="9">
        <v>4259</v>
      </c>
      <c r="B4072" s="9" t="s">
        <v>16520</v>
      </c>
      <c r="C4072" s="9" t="s">
        <v>792</v>
      </c>
      <c r="D4072" s="9" t="s">
        <v>985</v>
      </c>
      <c r="E4072" s="9" t="s">
        <v>229</v>
      </c>
      <c r="F4072" s="9" t="s">
        <v>3063</v>
      </c>
      <c r="G4072" s="9">
        <v>0.13500000000000001</v>
      </c>
      <c r="L4072" s="9">
        <v>41.984234041247603</v>
      </c>
      <c r="M4072" s="9">
        <v>2.2907627424914101</v>
      </c>
      <c r="O4072" s="9">
        <v>0</v>
      </c>
      <c r="P4072" s="9">
        <v>3.04</v>
      </c>
      <c r="Q4072" s="9">
        <v>0</v>
      </c>
      <c r="R4072" s="9" t="s">
        <v>393</v>
      </c>
      <c r="S4072" s="9" t="s">
        <v>16521</v>
      </c>
    </row>
    <row r="4073" spans="1:30" hidden="1" x14ac:dyDescent="0.2">
      <c r="A4073" s="9">
        <v>4260</v>
      </c>
      <c r="B4073" s="9" t="s">
        <v>16522</v>
      </c>
      <c r="C4073" s="9" t="s">
        <v>792</v>
      </c>
      <c r="D4073" s="9" t="s">
        <v>985</v>
      </c>
      <c r="E4073" s="9" t="s">
        <v>229</v>
      </c>
      <c r="F4073" s="9" t="s">
        <v>3753</v>
      </c>
      <c r="G4073" s="9">
        <v>1.04</v>
      </c>
      <c r="L4073" s="9">
        <v>47.881022399999999</v>
      </c>
      <c r="M4073" s="9">
        <v>17.5384761</v>
      </c>
      <c r="O4073" s="9">
        <v>0</v>
      </c>
      <c r="P4073" s="9">
        <v>0</v>
      </c>
      <c r="Q4073" s="9">
        <v>0</v>
      </c>
      <c r="R4073" s="9" t="s">
        <v>393</v>
      </c>
      <c r="S4073" s="9" t="s">
        <v>16523</v>
      </c>
    </row>
    <row r="4074" spans="1:30" hidden="1" x14ac:dyDescent="0.2">
      <c r="A4074" s="9">
        <v>4261</v>
      </c>
      <c r="B4074" s="9" t="s">
        <v>16524</v>
      </c>
      <c r="C4074" s="9" t="s">
        <v>792</v>
      </c>
      <c r="D4074" s="9" t="s">
        <v>985</v>
      </c>
      <c r="E4074" s="9" t="s">
        <v>229</v>
      </c>
      <c r="F4074" s="9" t="s">
        <v>565</v>
      </c>
      <c r="G4074" s="9">
        <v>1.1519999999999999</v>
      </c>
      <c r="L4074" s="9">
        <v>47.730454999999999</v>
      </c>
      <c r="M4074" s="9">
        <v>7.8791370000000001</v>
      </c>
      <c r="O4074" s="9">
        <v>0</v>
      </c>
      <c r="P4074" s="9">
        <v>0</v>
      </c>
      <c r="Q4074" s="9">
        <v>0</v>
      </c>
      <c r="R4074" s="9" t="s">
        <v>393</v>
      </c>
      <c r="S4074" s="9" t="s">
        <v>16525</v>
      </c>
    </row>
    <row r="4075" spans="1:30" hidden="1" x14ac:dyDescent="0.2">
      <c r="A4075" s="9">
        <v>4262</v>
      </c>
      <c r="B4075" s="9" t="s">
        <v>16526</v>
      </c>
      <c r="C4075" s="9" t="s">
        <v>792</v>
      </c>
      <c r="D4075" s="9" t="s">
        <v>846</v>
      </c>
      <c r="E4075" s="9" t="s">
        <v>794</v>
      </c>
      <c r="F4075" s="9" t="s">
        <v>3338</v>
      </c>
      <c r="G4075" s="9">
        <v>10</v>
      </c>
      <c r="L4075" s="9">
        <v>45.332917000000002</v>
      </c>
      <c r="M4075" s="9">
        <v>25.987916999999999</v>
      </c>
      <c r="O4075" s="9">
        <v>60</v>
      </c>
      <c r="P4075" s="9">
        <v>78</v>
      </c>
      <c r="Q4075" s="9">
        <v>0</v>
      </c>
      <c r="R4075" s="9" t="s">
        <v>393</v>
      </c>
      <c r="S4075" s="9" t="s">
        <v>16527</v>
      </c>
    </row>
    <row r="4076" spans="1:30" hidden="1" x14ac:dyDescent="0.2">
      <c r="A4076" s="9">
        <v>4263</v>
      </c>
      <c r="B4076" s="9" t="s">
        <v>16528</v>
      </c>
      <c r="C4076" s="9" t="s">
        <v>792</v>
      </c>
      <c r="D4076" s="9" t="s">
        <v>985</v>
      </c>
      <c r="E4076" s="9" t="s">
        <v>229</v>
      </c>
      <c r="F4076" s="9" t="s">
        <v>3338</v>
      </c>
      <c r="G4076" s="9">
        <v>11.5</v>
      </c>
      <c r="L4076" s="9">
        <v>45.027603999999997</v>
      </c>
      <c r="M4076" s="9">
        <v>24.704903999999999</v>
      </c>
      <c r="O4076" s="9">
        <v>0</v>
      </c>
      <c r="P4076" s="9">
        <v>0</v>
      </c>
      <c r="Q4076" s="9">
        <v>0</v>
      </c>
      <c r="R4076" s="9" t="s">
        <v>393</v>
      </c>
      <c r="S4076" s="9" t="s">
        <v>16529</v>
      </c>
    </row>
    <row r="4077" spans="1:30" hidden="1" x14ac:dyDescent="0.2">
      <c r="A4077" s="9">
        <v>4264</v>
      </c>
      <c r="B4077" s="9" t="s">
        <v>16530</v>
      </c>
      <c r="C4077" s="9" t="s">
        <v>792</v>
      </c>
      <c r="D4077" s="9" t="s">
        <v>985</v>
      </c>
      <c r="E4077" s="9" t="s">
        <v>229</v>
      </c>
      <c r="F4077" s="9" t="s">
        <v>3063</v>
      </c>
      <c r="G4077" s="9">
        <v>1.6898</v>
      </c>
      <c r="L4077" s="9">
        <v>41.711514421540002</v>
      </c>
      <c r="M4077" s="9">
        <v>1.86877540452802</v>
      </c>
      <c r="O4077" s="9">
        <v>0</v>
      </c>
      <c r="P4077" s="9">
        <v>26.984000000000002</v>
      </c>
      <c r="Q4077" s="9">
        <v>0</v>
      </c>
      <c r="R4077" s="9" t="s">
        <v>393</v>
      </c>
      <c r="S4077" s="9" t="s">
        <v>16531</v>
      </c>
    </row>
    <row r="4078" spans="1:30" hidden="1" x14ac:dyDescent="0.2">
      <c r="A4078" s="9">
        <v>4265</v>
      </c>
      <c r="B4078" s="9" t="s">
        <v>16532</v>
      </c>
      <c r="C4078" s="9" t="s">
        <v>792</v>
      </c>
      <c r="D4078" s="9" t="s">
        <v>985</v>
      </c>
      <c r="E4078" s="9" t="s">
        <v>229</v>
      </c>
      <c r="F4078" s="9" t="s">
        <v>565</v>
      </c>
      <c r="G4078" s="9">
        <v>0.185</v>
      </c>
      <c r="L4078" s="9">
        <v>48.96846</v>
      </c>
      <c r="M4078" s="9">
        <v>13.12101</v>
      </c>
      <c r="O4078" s="9">
        <v>0</v>
      </c>
      <c r="P4078" s="9">
        <v>0</v>
      </c>
      <c r="Q4078" s="9">
        <v>0</v>
      </c>
      <c r="R4078" s="9" t="s">
        <v>393</v>
      </c>
      <c r="S4078" s="9" t="s">
        <v>16533</v>
      </c>
    </row>
    <row r="4079" spans="1:30" hidden="1" x14ac:dyDescent="0.2">
      <c r="A4079" s="9">
        <v>4266</v>
      </c>
      <c r="B4079" s="9" t="s">
        <v>16534</v>
      </c>
      <c r="C4079" s="9" t="s">
        <v>792</v>
      </c>
      <c r="D4079" s="9" t="s">
        <v>985</v>
      </c>
      <c r="E4079" s="9" t="s">
        <v>229</v>
      </c>
      <c r="F4079" s="9" t="s">
        <v>565</v>
      </c>
      <c r="G4079" s="9">
        <v>0.22800000000000001</v>
      </c>
      <c r="L4079" s="9">
        <v>48.852094999999998</v>
      </c>
      <c r="M4079" s="9">
        <v>12.990608999999999</v>
      </c>
      <c r="O4079" s="9">
        <v>0</v>
      </c>
      <c r="P4079" s="9">
        <v>0</v>
      </c>
      <c r="Q4079" s="9">
        <v>0</v>
      </c>
      <c r="R4079" s="9" t="s">
        <v>393</v>
      </c>
      <c r="S4079" s="9" t="s">
        <v>16535</v>
      </c>
    </row>
    <row r="4080" spans="1:30" hidden="1" x14ac:dyDescent="0.2">
      <c r="A4080" s="9">
        <v>4267</v>
      </c>
      <c r="B4080" s="9" t="s">
        <v>16536</v>
      </c>
      <c r="C4080" s="9" t="s">
        <v>792</v>
      </c>
      <c r="D4080" s="9" t="s">
        <v>985</v>
      </c>
      <c r="E4080" s="9" t="s">
        <v>229</v>
      </c>
      <c r="F4080" s="9" t="s">
        <v>3063</v>
      </c>
      <c r="G4080" s="9">
        <v>1.242</v>
      </c>
      <c r="L4080" s="9">
        <v>42.262983028932801</v>
      </c>
      <c r="M4080" s="9">
        <v>2.3646508578073702</v>
      </c>
      <c r="O4080" s="9">
        <v>0</v>
      </c>
      <c r="P4080" s="9">
        <v>48.2</v>
      </c>
      <c r="Q4080" s="9">
        <v>0</v>
      </c>
      <c r="R4080" s="9" t="s">
        <v>393</v>
      </c>
      <c r="S4080" s="9" t="s">
        <v>16537</v>
      </c>
    </row>
    <row r="4081" spans="1:21" hidden="1" x14ac:dyDescent="0.2">
      <c r="A4081" s="9">
        <v>4268</v>
      </c>
      <c r="B4081" s="9" t="s">
        <v>16538</v>
      </c>
      <c r="C4081" s="9" t="s">
        <v>792</v>
      </c>
      <c r="D4081" s="9" t="s">
        <v>985</v>
      </c>
      <c r="E4081" s="9" t="s">
        <v>229</v>
      </c>
      <c r="F4081" s="9" t="s">
        <v>565</v>
      </c>
      <c r="G4081" s="9">
        <v>0.215</v>
      </c>
      <c r="L4081" s="9">
        <v>52.107042</v>
      </c>
      <c r="M4081" s="9">
        <v>13.759869</v>
      </c>
      <c r="O4081" s="9">
        <v>0</v>
      </c>
      <c r="P4081" s="9">
        <v>0</v>
      </c>
      <c r="Q4081" s="9">
        <v>0</v>
      </c>
      <c r="R4081" s="9" t="s">
        <v>393</v>
      </c>
      <c r="S4081" s="9" t="s">
        <v>16539</v>
      </c>
    </row>
    <row r="4082" spans="1:21" hidden="1" x14ac:dyDescent="0.2">
      <c r="A4082" s="9">
        <v>4269</v>
      </c>
      <c r="B4082" s="9" t="s">
        <v>16540</v>
      </c>
      <c r="C4082" s="9" t="s">
        <v>792</v>
      </c>
      <c r="D4082" s="9" t="s">
        <v>985</v>
      </c>
      <c r="E4082" s="9" t="s">
        <v>229</v>
      </c>
      <c r="F4082" s="9" t="s">
        <v>565</v>
      </c>
      <c r="G4082" s="9">
        <v>0.04</v>
      </c>
      <c r="L4082" s="9">
        <v>49.065454000000003</v>
      </c>
      <c r="M4082" s="9">
        <v>11.884709000000001</v>
      </c>
      <c r="O4082" s="9">
        <v>0</v>
      </c>
      <c r="P4082" s="9">
        <v>0</v>
      </c>
      <c r="Q4082" s="9">
        <v>0</v>
      </c>
      <c r="R4082" s="9" t="s">
        <v>393</v>
      </c>
      <c r="S4082" s="9" t="s">
        <v>16541</v>
      </c>
    </row>
    <row r="4083" spans="1:21" hidden="1" x14ac:dyDescent="0.2">
      <c r="A4083" s="9">
        <v>4270</v>
      </c>
      <c r="B4083" s="9" t="s">
        <v>16542</v>
      </c>
      <c r="C4083" s="9" t="s">
        <v>792</v>
      </c>
      <c r="D4083" s="9" t="s">
        <v>985</v>
      </c>
      <c r="E4083" s="9" t="s">
        <v>229</v>
      </c>
      <c r="F4083" s="9" t="s">
        <v>3063</v>
      </c>
      <c r="G4083" s="9">
        <v>0.32600000000000001</v>
      </c>
      <c r="L4083" s="9">
        <v>42.183495363995</v>
      </c>
      <c r="M4083" s="9">
        <v>2.7811920987409802</v>
      </c>
      <c r="O4083" s="9">
        <v>0</v>
      </c>
      <c r="P4083" s="9">
        <v>8.23</v>
      </c>
      <c r="Q4083" s="9">
        <v>0</v>
      </c>
      <c r="R4083" s="9" t="s">
        <v>393</v>
      </c>
      <c r="S4083" s="9" t="s">
        <v>16543</v>
      </c>
    </row>
    <row r="4084" spans="1:21" hidden="1" x14ac:dyDescent="0.2">
      <c r="A4084" s="9">
        <v>4271</v>
      </c>
      <c r="B4084" s="9" t="s">
        <v>16544</v>
      </c>
      <c r="C4084" s="9" t="s">
        <v>792</v>
      </c>
      <c r="D4084" s="9" t="s">
        <v>985</v>
      </c>
      <c r="E4084" s="9" t="s">
        <v>229</v>
      </c>
      <c r="F4084" s="9" t="s">
        <v>565</v>
      </c>
      <c r="G4084" s="9">
        <v>1.8599999999999901</v>
      </c>
      <c r="L4084" s="9">
        <v>50.039604333333301</v>
      </c>
      <c r="M4084" s="9">
        <v>11.718748666666601</v>
      </c>
      <c r="O4084" s="9">
        <v>0</v>
      </c>
      <c r="P4084" s="9">
        <v>0</v>
      </c>
      <c r="Q4084" s="9">
        <v>0</v>
      </c>
      <c r="R4084" s="9" t="s">
        <v>476</v>
      </c>
      <c r="S4084" s="9" t="s">
        <v>16545</v>
      </c>
      <c r="T4084" s="9" t="s">
        <v>16546</v>
      </c>
      <c r="U4084" s="9" t="s">
        <v>16547</v>
      </c>
    </row>
    <row r="4085" spans="1:21" hidden="1" x14ac:dyDescent="0.2">
      <c r="A4085" s="9">
        <v>4272</v>
      </c>
      <c r="B4085" s="9" t="s">
        <v>16548</v>
      </c>
      <c r="C4085" s="9" t="s">
        <v>792</v>
      </c>
      <c r="D4085" s="9" t="s">
        <v>985</v>
      </c>
      <c r="E4085" s="9" t="s">
        <v>229</v>
      </c>
      <c r="F4085" s="9" t="s">
        <v>565</v>
      </c>
      <c r="G4085" s="9">
        <v>4.4999999999999998E-2</v>
      </c>
      <c r="L4085" s="9">
        <v>48.203310999999999</v>
      </c>
      <c r="M4085" s="9">
        <v>8.2337810000000005</v>
      </c>
      <c r="O4085" s="9">
        <v>0</v>
      </c>
      <c r="P4085" s="9">
        <v>0</v>
      </c>
      <c r="Q4085" s="9">
        <v>0</v>
      </c>
      <c r="R4085" s="9" t="s">
        <v>393</v>
      </c>
      <c r="S4085" s="9" t="s">
        <v>16549</v>
      </c>
    </row>
    <row r="4086" spans="1:21" hidden="1" x14ac:dyDescent="0.2">
      <c r="A4086" s="9">
        <v>4273</v>
      </c>
      <c r="B4086" s="9" t="s">
        <v>16550</v>
      </c>
      <c r="C4086" s="9" t="s">
        <v>792</v>
      </c>
      <c r="D4086" s="9" t="s">
        <v>985</v>
      </c>
      <c r="E4086" s="9" t="s">
        <v>229</v>
      </c>
      <c r="F4086" s="9" t="s">
        <v>3063</v>
      </c>
      <c r="G4086" s="9">
        <v>0.28599999999999998</v>
      </c>
      <c r="L4086" s="9">
        <v>42.293366227766199</v>
      </c>
      <c r="M4086" s="9">
        <v>2.3607549243967898</v>
      </c>
      <c r="O4086" s="9">
        <v>0</v>
      </c>
      <c r="P4086" s="9">
        <v>12.244</v>
      </c>
      <c r="Q4086" s="9">
        <v>0</v>
      </c>
      <c r="R4086" s="9" t="s">
        <v>393</v>
      </c>
      <c r="S4086" s="9" t="s">
        <v>16551</v>
      </c>
    </row>
    <row r="4087" spans="1:21" hidden="1" x14ac:dyDescent="0.2">
      <c r="A4087" s="9">
        <v>4274</v>
      </c>
      <c r="B4087" s="9" t="s">
        <v>16552</v>
      </c>
      <c r="C4087" s="9" t="s">
        <v>792</v>
      </c>
      <c r="D4087" s="9" t="s">
        <v>985</v>
      </c>
      <c r="E4087" s="9" t="s">
        <v>229</v>
      </c>
      <c r="F4087" s="9" t="s">
        <v>3063</v>
      </c>
      <c r="G4087" s="9">
        <v>0.83799999999999997</v>
      </c>
      <c r="L4087" s="9">
        <v>42.268485476261901</v>
      </c>
      <c r="M4087" s="9">
        <v>1.8515942825440601</v>
      </c>
      <c r="O4087" s="9">
        <v>0</v>
      </c>
      <c r="P4087" s="9">
        <v>279</v>
      </c>
      <c r="Q4087" s="9">
        <v>0</v>
      </c>
      <c r="R4087" s="9" t="s">
        <v>393</v>
      </c>
      <c r="S4087" s="9" t="s">
        <v>16553</v>
      </c>
    </row>
    <row r="4088" spans="1:21" hidden="1" x14ac:dyDescent="0.2">
      <c r="A4088" s="9">
        <v>4275</v>
      </c>
      <c r="B4088" s="9" t="s">
        <v>16554</v>
      </c>
      <c r="C4088" s="9" t="s">
        <v>792</v>
      </c>
      <c r="D4088" s="9" t="s">
        <v>985</v>
      </c>
      <c r="E4088" s="9" t="s">
        <v>229</v>
      </c>
      <c r="F4088" s="9" t="s">
        <v>3338</v>
      </c>
      <c r="G4088" s="9">
        <v>11.5</v>
      </c>
      <c r="L4088" s="9">
        <v>44.956083</v>
      </c>
      <c r="M4088" s="9">
        <v>24.763985000000002</v>
      </c>
      <c r="O4088" s="9">
        <v>0</v>
      </c>
      <c r="P4088" s="9">
        <v>0</v>
      </c>
      <c r="Q4088" s="9">
        <v>0</v>
      </c>
      <c r="R4088" s="9" t="s">
        <v>393</v>
      </c>
      <c r="S4088" s="9" t="s">
        <v>16555</v>
      </c>
    </row>
    <row r="4089" spans="1:21" hidden="1" x14ac:dyDescent="0.2">
      <c r="A4089" s="9">
        <v>4276</v>
      </c>
      <c r="B4089" s="9" t="s">
        <v>16556</v>
      </c>
      <c r="C4089" s="9" t="s">
        <v>792</v>
      </c>
      <c r="D4089" s="9" t="s">
        <v>846</v>
      </c>
      <c r="E4089" s="9" t="s">
        <v>794</v>
      </c>
      <c r="F4089" s="9" t="s">
        <v>3338</v>
      </c>
      <c r="G4089" s="9">
        <v>10</v>
      </c>
      <c r="L4089" s="9">
        <v>44.327174999999997</v>
      </c>
      <c r="M4089" s="9">
        <v>25.946301999999999</v>
      </c>
      <c r="O4089" s="9">
        <v>0</v>
      </c>
      <c r="P4089" s="9">
        <v>0</v>
      </c>
      <c r="Q4089" s="9">
        <v>0</v>
      </c>
      <c r="R4089" s="9" t="s">
        <v>393</v>
      </c>
      <c r="S4089" s="9" t="s">
        <v>16557</v>
      </c>
    </row>
    <row r="4090" spans="1:21" hidden="1" x14ac:dyDescent="0.2">
      <c r="A4090" s="9">
        <v>4277</v>
      </c>
      <c r="B4090" s="9" t="s">
        <v>16558</v>
      </c>
      <c r="C4090" s="9" t="s">
        <v>792</v>
      </c>
      <c r="D4090" s="9" t="s">
        <v>846</v>
      </c>
      <c r="E4090" s="9" t="s">
        <v>794</v>
      </c>
      <c r="F4090" s="9" t="s">
        <v>3063</v>
      </c>
      <c r="G4090" s="9">
        <v>65</v>
      </c>
      <c r="L4090" s="9">
        <v>43.290999999999997</v>
      </c>
      <c r="M4090" s="9">
        <v>-6.12</v>
      </c>
      <c r="O4090" s="9">
        <v>0</v>
      </c>
      <c r="P4090" s="9">
        <v>0</v>
      </c>
      <c r="Q4090" s="9">
        <v>0</v>
      </c>
      <c r="R4090" s="9" t="s">
        <v>393</v>
      </c>
      <c r="S4090" s="9" t="s">
        <v>16559</v>
      </c>
    </row>
    <row r="4091" spans="1:21" hidden="1" x14ac:dyDescent="0.2">
      <c r="A4091" s="9">
        <v>4278</v>
      </c>
      <c r="B4091" s="9" t="s">
        <v>16560</v>
      </c>
      <c r="C4091" s="9" t="s">
        <v>792</v>
      </c>
      <c r="D4091" s="9" t="s">
        <v>985</v>
      </c>
      <c r="E4091" s="9" t="s">
        <v>229</v>
      </c>
      <c r="F4091" s="9" t="s">
        <v>3063</v>
      </c>
      <c r="G4091" s="9">
        <v>0.11</v>
      </c>
      <c r="L4091" s="9">
        <v>42.013713762483803</v>
      </c>
      <c r="M4091" s="9">
        <v>2.8230069275836098</v>
      </c>
      <c r="O4091" s="9">
        <v>0</v>
      </c>
      <c r="P4091" s="9">
        <v>2.2999999999999998</v>
      </c>
      <c r="Q4091" s="9">
        <v>0</v>
      </c>
      <c r="R4091" s="9" t="s">
        <v>393</v>
      </c>
      <c r="S4091" s="9" t="s">
        <v>16561</v>
      </c>
    </row>
    <row r="4092" spans="1:21" hidden="1" x14ac:dyDescent="0.2">
      <c r="A4092" s="9">
        <v>4279</v>
      </c>
      <c r="B4092" s="9" t="s">
        <v>16562</v>
      </c>
      <c r="C4092" s="9" t="s">
        <v>792</v>
      </c>
      <c r="D4092" s="9" t="s">
        <v>985</v>
      </c>
      <c r="E4092" s="9" t="s">
        <v>229</v>
      </c>
      <c r="F4092" s="9" t="s">
        <v>847</v>
      </c>
      <c r="G4092" s="9">
        <v>88</v>
      </c>
      <c r="L4092" s="9">
        <v>62.455953999999998</v>
      </c>
      <c r="M4092" s="9">
        <v>13.197702</v>
      </c>
      <c r="O4092" s="9">
        <v>0</v>
      </c>
      <c r="P4092" s="9">
        <v>0</v>
      </c>
      <c r="Q4092" s="9">
        <v>0</v>
      </c>
      <c r="R4092" s="9" t="s">
        <v>393</v>
      </c>
      <c r="S4092" s="9" t="s">
        <v>16563</v>
      </c>
    </row>
    <row r="4093" spans="1:21" hidden="1" x14ac:dyDescent="0.2">
      <c r="A4093" s="9">
        <v>4280</v>
      </c>
      <c r="B4093" s="9" t="s">
        <v>16564</v>
      </c>
      <c r="C4093" s="9" t="s">
        <v>792</v>
      </c>
      <c r="D4093" s="9" t="s">
        <v>985</v>
      </c>
      <c r="E4093" s="9" t="s">
        <v>229</v>
      </c>
      <c r="F4093" s="9" t="s">
        <v>565</v>
      </c>
      <c r="G4093" s="9">
        <v>2.4</v>
      </c>
      <c r="L4093" s="9">
        <v>49.21</v>
      </c>
      <c r="M4093" s="9">
        <v>10.72</v>
      </c>
      <c r="O4093" s="9">
        <v>0</v>
      </c>
      <c r="P4093" s="9">
        <v>0</v>
      </c>
      <c r="Q4093" s="9">
        <v>0</v>
      </c>
      <c r="R4093" s="9" t="s">
        <v>393</v>
      </c>
      <c r="S4093" s="9" t="s">
        <v>16565</v>
      </c>
    </row>
    <row r="4094" spans="1:21" hidden="1" x14ac:dyDescent="0.2">
      <c r="A4094" s="9">
        <v>4281</v>
      </c>
      <c r="B4094" s="9" t="s">
        <v>16566</v>
      </c>
      <c r="C4094" s="9" t="s">
        <v>792</v>
      </c>
      <c r="D4094" s="9" t="s">
        <v>846</v>
      </c>
      <c r="E4094" s="9" t="s">
        <v>794</v>
      </c>
      <c r="F4094" s="9" t="s">
        <v>847</v>
      </c>
      <c r="G4094" s="9">
        <v>12</v>
      </c>
      <c r="L4094" s="9">
        <v>60.501505999999999</v>
      </c>
      <c r="M4094" s="9">
        <v>14.964287000000001</v>
      </c>
      <c r="O4094" s="9">
        <v>0</v>
      </c>
      <c r="P4094" s="9">
        <v>0</v>
      </c>
      <c r="Q4094" s="9">
        <v>0</v>
      </c>
      <c r="R4094" s="9" t="s">
        <v>393</v>
      </c>
      <c r="S4094" s="9" t="s">
        <v>16567</v>
      </c>
    </row>
    <row r="4095" spans="1:21" hidden="1" x14ac:dyDescent="0.2">
      <c r="A4095" s="9">
        <v>4282</v>
      </c>
      <c r="B4095" s="9" t="s">
        <v>16568</v>
      </c>
      <c r="C4095" s="9" t="s">
        <v>792</v>
      </c>
      <c r="D4095" s="9" t="s">
        <v>985</v>
      </c>
      <c r="E4095" s="9" t="s">
        <v>229</v>
      </c>
      <c r="F4095" s="9" t="s">
        <v>565</v>
      </c>
      <c r="G4095" s="9">
        <v>7.8E-2</v>
      </c>
      <c r="L4095" s="9">
        <v>49.737009999999998</v>
      </c>
      <c r="M4095" s="9">
        <v>12.233501</v>
      </c>
      <c r="O4095" s="9">
        <v>0</v>
      </c>
      <c r="P4095" s="9">
        <v>0</v>
      </c>
      <c r="Q4095" s="9">
        <v>0</v>
      </c>
      <c r="R4095" s="9" t="s">
        <v>393</v>
      </c>
      <c r="S4095" s="9" t="s">
        <v>16569</v>
      </c>
    </row>
    <row r="4096" spans="1:21" hidden="1" x14ac:dyDescent="0.2">
      <c r="A4096" s="9">
        <v>4283</v>
      </c>
      <c r="B4096" s="9" t="s">
        <v>16570</v>
      </c>
      <c r="C4096" s="9" t="s">
        <v>792</v>
      </c>
      <c r="D4096" s="9" t="s">
        <v>985</v>
      </c>
      <c r="E4096" s="9" t="s">
        <v>229</v>
      </c>
      <c r="F4096" s="9" t="s">
        <v>3063</v>
      </c>
      <c r="G4096" s="9">
        <v>0.67300000000000004</v>
      </c>
      <c r="L4096" s="9">
        <v>42.140201529376199</v>
      </c>
      <c r="M4096" s="9">
        <v>1.67294445680253</v>
      </c>
      <c r="O4096" s="9">
        <v>0</v>
      </c>
      <c r="P4096" s="9">
        <v>55.02</v>
      </c>
      <c r="Q4096" s="9">
        <v>0</v>
      </c>
      <c r="R4096" s="9" t="s">
        <v>393</v>
      </c>
      <c r="S4096" s="9" t="s">
        <v>16571</v>
      </c>
    </row>
    <row r="4097" spans="1:19" hidden="1" x14ac:dyDescent="0.2">
      <c r="A4097" s="9">
        <v>4284</v>
      </c>
      <c r="B4097" s="9" t="s">
        <v>16572</v>
      </c>
      <c r="C4097" s="9" t="s">
        <v>792</v>
      </c>
      <c r="D4097" s="9" t="s">
        <v>985</v>
      </c>
      <c r="E4097" s="9" t="s">
        <v>229</v>
      </c>
      <c r="F4097" s="9" t="s">
        <v>3063</v>
      </c>
      <c r="G4097" s="9">
        <v>0.02</v>
      </c>
      <c r="L4097" s="9">
        <v>42.073025461783203</v>
      </c>
      <c r="M4097" s="9">
        <v>1.8215799167636999</v>
      </c>
      <c r="O4097" s="9">
        <v>0</v>
      </c>
      <c r="P4097" s="9">
        <v>18.350000000000001</v>
      </c>
      <c r="Q4097" s="9">
        <v>0</v>
      </c>
      <c r="R4097" s="9" t="s">
        <v>393</v>
      </c>
      <c r="S4097" s="9" t="s">
        <v>16573</v>
      </c>
    </row>
    <row r="4098" spans="1:19" hidden="1" x14ac:dyDescent="0.2">
      <c r="A4098" s="9">
        <v>4285</v>
      </c>
      <c r="B4098" s="9" t="s">
        <v>16574</v>
      </c>
      <c r="C4098" s="9" t="s">
        <v>792</v>
      </c>
      <c r="D4098" s="9" t="s">
        <v>985</v>
      </c>
      <c r="E4098" s="9" t="s">
        <v>229</v>
      </c>
      <c r="F4098" s="9" t="s">
        <v>3063</v>
      </c>
      <c r="G4098" s="9">
        <v>0.62</v>
      </c>
      <c r="L4098" s="9">
        <v>42.155979956470397</v>
      </c>
      <c r="M4098" s="9">
        <v>1.67915097084201</v>
      </c>
      <c r="O4098" s="9">
        <v>0</v>
      </c>
      <c r="P4098" s="9">
        <v>79.5</v>
      </c>
      <c r="Q4098" s="9">
        <v>0</v>
      </c>
      <c r="R4098" s="9" t="s">
        <v>393</v>
      </c>
      <c r="S4098" s="9" t="s">
        <v>16575</v>
      </c>
    </row>
    <row r="4099" spans="1:19" hidden="1" x14ac:dyDescent="0.2">
      <c r="A4099" s="9">
        <v>4286</v>
      </c>
      <c r="B4099" s="9" t="s">
        <v>16576</v>
      </c>
      <c r="C4099" s="9" t="s">
        <v>792</v>
      </c>
      <c r="D4099" s="9" t="s">
        <v>985</v>
      </c>
      <c r="E4099" s="9" t="s">
        <v>229</v>
      </c>
      <c r="F4099" s="9" t="s">
        <v>3063</v>
      </c>
      <c r="G4099" s="9">
        <v>4.4999999999999998E-2</v>
      </c>
      <c r="L4099" s="9">
        <v>42.239817120378603</v>
      </c>
      <c r="M4099" s="9">
        <v>1.8722700684543701</v>
      </c>
      <c r="O4099" s="9">
        <v>0</v>
      </c>
      <c r="P4099" s="9">
        <v>0</v>
      </c>
      <c r="Q4099" s="9">
        <v>0</v>
      </c>
      <c r="R4099" s="9" t="s">
        <v>393</v>
      </c>
      <c r="S4099" s="9" t="s">
        <v>16577</v>
      </c>
    </row>
    <row r="4100" spans="1:19" hidden="1" x14ac:dyDescent="0.2">
      <c r="A4100" s="9">
        <v>4287</v>
      </c>
      <c r="B4100" s="9" t="s">
        <v>16578</v>
      </c>
      <c r="C4100" s="9" t="s">
        <v>792</v>
      </c>
      <c r="D4100" s="9" t="s">
        <v>985</v>
      </c>
      <c r="E4100" s="9" t="s">
        <v>229</v>
      </c>
      <c r="F4100" s="9" t="s">
        <v>3063</v>
      </c>
      <c r="G4100" s="9">
        <v>0.06</v>
      </c>
      <c r="L4100" s="9">
        <v>42.036039026551201</v>
      </c>
      <c r="M4100" s="9">
        <v>1.5633389873147101</v>
      </c>
      <c r="O4100" s="9">
        <v>0</v>
      </c>
      <c r="P4100" s="9">
        <v>0</v>
      </c>
      <c r="Q4100" s="9">
        <v>0</v>
      </c>
      <c r="R4100" s="9" t="s">
        <v>393</v>
      </c>
      <c r="S4100" s="9" t="s">
        <v>16579</v>
      </c>
    </row>
    <row r="4101" spans="1:19" hidden="1" x14ac:dyDescent="0.2">
      <c r="A4101" s="9">
        <v>4288</v>
      </c>
      <c r="B4101" s="9" t="s">
        <v>16580</v>
      </c>
      <c r="C4101" s="9" t="s">
        <v>792</v>
      </c>
      <c r="D4101" s="9" t="s">
        <v>985</v>
      </c>
      <c r="E4101" s="9" t="s">
        <v>229</v>
      </c>
      <c r="F4101" s="9" t="s">
        <v>3063</v>
      </c>
      <c r="G4101" s="9">
        <v>6.4000000000000001E-2</v>
      </c>
      <c r="L4101" s="9">
        <v>42.090521744045702</v>
      </c>
      <c r="M4101" s="9">
        <v>2.82291448082584</v>
      </c>
      <c r="O4101" s="9">
        <v>0</v>
      </c>
      <c r="P4101" s="9">
        <v>0</v>
      </c>
      <c r="Q4101" s="9">
        <v>0</v>
      </c>
      <c r="R4101" s="9" t="s">
        <v>393</v>
      </c>
      <c r="S4101" s="9" t="s">
        <v>16581</v>
      </c>
    </row>
    <row r="4102" spans="1:19" hidden="1" x14ac:dyDescent="0.2">
      <c r="A4102" s="9">
        <v>4289</v>
      </c>
      <c r="B4102" s="9" t="s">
        <v>16582</v>
      </c>
      <c r="C4102" s="9" t="s">
        <v>792</v>
      </c>
      <c r="D4102" s="9" t="s">
        <v>985</v>
      </c>
      <c r="E4102" s="9" t="s">
        <v>229</v>
      </c>
      <c r="F4102" s="9" t="s">
        <v>3063</v>
      </c>
      <c r="G4102" s="9">
        <v>3.6999999999999998E-2</v>
      </c>
      <c r="L4102" s="9">
        <v>42.308216500771202</v>
      </c>
      <c r="M4102" s="9">
        <v>2.1633041851041201</v>
      </c>
      <c r="O4102" s="9">
        <v>0</v>
      </c>
      <c r="P4102" s="9">
        <v>0</v>
      </c>
      <c r="Q4102" s="9">
        <v>0</v>
      </c>
      <c r="R4102" s="9" t="s">
        <v>393</v>
      </c>
      <c r="S4102" s="9" t="s">
        <v>16583</v>
      </c>
    </row>
    <row r="4103" spans="1:19" hidden="1" x14ac:dyDescent="0.2">
      <c r="A4103" s="9">
        <v>4290</v>
      </c>
      <c r="B4103" s="9" t="s">
        <v>16584</v>
      </c>
      <c r="C4103" s="9" t="s">
        <v>792</v>
      </c>
      <c r="D4103" s="9" t="s">
        <v>985</v>
      </c>
      <c r="E4103" s="9" t="s">
        <v>229</v>
      </c>
      <c r="F4103" s="9" t="s">
        <v>3063</v>
      </c>
      <c r="G4103" s="9">
        <v>0.36499999999999999</v>
      </c>
      <c r="L4103" s="9">
        <v>42.055724119356299</v>
      </c>
      <c r="M4103" s="9">
        <v>2.9603602995958198</v>
      </c>
      <c r="O4103" s="9">
        <v>0</v>
      </c>
      <c r="P4103" s="9">
        <v>5.5369999999999999</v>
      </c>
      <c r="Q4103" s="9">
        <v>0</v>
      </c>
      <c r="R4103" s="9" t="s">
        <v>393</v>
      </c>
      <c r="S4103" s="9" t="s">
        <v>16585</v>
      </c>
    </row>
    <row r="4104" spans="1:19" hidden="1" x14ac:dyDescent="0.2">
      <c r="A4104" s="9">
        <v>4291</v>
      </c>
      <c r="B4104" s="9" t="s">
        <v>16586</v>
      </c>
      <c r="C4104" s="9" t="s">
        <v>792</v>
      </c>
      <c r="D4104" s="9" t="s">
        <v>985</v>
      </c>
      <c r="E4104" s="9" t="s">
        <v>229</v>
      </c>
      <c r="F4104" s="9" t="s">
        <v>3063</v>
      </c>
      <c r="G4104" s="9">
        <v>6.9699999999999998E-2</v>
      </c>
      <c r="L4104" s="9">
        <v>42.214074034759001</v>
      </c>
      <c r="M4104" s="9">
        <v>2.5105619676084099</v>
      </c>
      <c r="O4104" s="9">
        <v>0</v>
      </c>
      <c r="P4104" s="9">
        <v>12.7</v>
      </c>
      <c r="Q4104" s="9">
        <v>0</v>
      </c>
      <c r="R4104" s="9" t="s">
        <v>393</v>
      </c>
      <c r="S4104" s="9" t="s">
        <v>16587</v>
      </c>
    </row>
    <row r="4105" spans="1:19" hidden="1" x14ac:dyDescent="0.2">
      <c r="A4105" s="9">
        <v>4292</v>
      </c>
      <c r="B4105" s="9" t="s">
        <v>16588</v>
      </c>
      <c r="C4105" s="9" t="s">
        <v>792</v>
      </c>
      <c r="D4105" s="9" t="s">
        <v>985</v>
      </c>
      <c r="E4105" s="9" t="s">
        <v>229</v>
      </c>
      <c r="F4105" s="9" t="s">
        <v>3063</v>
      </c>
      <c r="G4105" s="9">
        <v>1.2</v>
      </c>
      <c r="L4105" s="9">
        <v>42.188179615558802</v>
      </c>
      <c r="M4105" s="9">
        <v>1.6927465002936399</v>
      </c>
      <c r="O4105" s="9">
        <v>0</v>
      </c>
      <c r="P4105" s="9">
        <v>118.47</v>
      </c>
      <c r="Q4105" s="9">
        <v>0</v>
      </c>
      <c r="R4105" s="9" t="s">
        <v>393</v>
      </c>
      <c r="S4105" s="9" t="s">
        <v>16589</v>
      </c>
    </row>
    <row r="4106" spans="1:19" hidden="1" x14ac:dyDescent="0.2">
      <c r="A4106" s="9">
        <v>4293</v>
      </c>
      <c r="B4106" s="9" t="s">
        <v>16590</v>
      </c>
      <c r="C4106" s="9" t="s">
        <v>792</v>
      </c>
      <c r="D4106" s="9" t="s">
        <v>985</v>
      </c>
      <c r="E4106" s="9" t="s">
        <v>229</v>
      </c>
      <c r="F4106" s="9" t="s">
        <v>3063</v>
      </c>
      <c r="G4106" s="9">
        <v>0.25</v>
      </c>
      <c r="L4106" s="9">
        <v>42.209421614810701</v>
      </c>
      <c r="M4106" s="9">
        <v>2.6582978220753399</v>
      </c>
      <c r="O4106" s="9">
        <v>0</v>
      </c>
      <c r="P4106" s="9">
        <v>0</v>
      </c>
      <c r="Q4106" s="9">
        <v>0</v>
      </c>
      <c r="R4106" s="9" t="s">
        <v>393</v>
      </c>
      <c r="S4106" s="9" t="s">
        <v>16591</v>
      </c>
    </row>
    <row r="4107" spans="1:19" hidden="1" x14ac:dyDescent="0.2">
      <c r="A4107" s="9">
        <v>4294</v>
      </c>
      <c r="B4107" s="9" t="s">
        <v>16592</v>
      </c>
      <c r="C4107" s="9" t="s">
        <v>792</v>
      </c>
      <c r="D4107" s="9" t="s">
        <v>985</v>
      </c>
      <c r="E4107" s="9" t="s">
        <v>229</v>
      </c>
      <c r="F4107" s="9" t="s">
        <v>3063</v>
      </c>
      <c r="G4107" s="9">
        <v>4.7774999999999996E-3</v>
      </c>
      <c r="L4107" s="9">
        <v>42.234659924971297</v>
      </c>
      <c r="M4107" s="9">
        <v>2.1183689213546399</v>
      </c>
      <c r="O4107" s="9">
        <v>0</v>
      </c>
      <c r="P4107" s="9">
        <v>0</v>
      </c>
      <c r="Q4107" s="9">
        <v>0</v>
      </c>
      <c r="R4107" s="9" t="s">
        <v>393</v>
      </c>
      <c r="S4107" s="9" t="s">
        <v>16593</v>
      </c>
    </row>
    <row r="4108" spans="1:19" hidden="1" x14ac:dyDescent="0.2">
      <c r="A4108" s="9">
        <v>4295</v>
      </c>
      <c r="B4108" s="9" t="s">
        <v>16594</v>
      </c>
      <c r="C4108" s="9" t="s">
        <v>792</v>
      </c>
      <c r="D4108" s="9" t="s">
        <v>985</v>
      </c>
      <c r="E4108" s="9" t="s">
        <v>229</v>
      </c>
      <c r="F4108" s="9" t="s">
        <v>3063</v>
      </c>
      <c r="G4108" s="9">
        <v>1.008</v>
      </c>
      <c r="L4108" s="9">
        <v>42.278221260671899</v>
      </c>
      <c r="M4108" s="9">
        <v>2.1601720078007798</v>
      </c>
      <c r="O4108" s="9">
        <v>0</v>
      </c>
      <c r="P4108" s="9">
        <v>36.07</v>
      </c>
      <c r="Q4108" s="9">
        <v>0</v>
      </c>
      <c r="R4108" s="9" t="s">
        <v>393</v>
      </c>
      <c r="S4108" s="9" t="s">
        <v>16595</v>
      </c>
    </row>
    <row r="4109" spans="1:19" hidden="1" x14ac:dyDescent="0.2">
      <c r="A4109" s="9">
        <v>4296</v>
      </c>
      <c r="B4109" s="9" t="s">
        <v>16596</v>
      </c>
      <c r="C4109" s="9" t="s">
        <v>792</v>
      </c>
      <c r="D4109" s="9" t="s">
        <v>846</v>
      </c>
      <c r="E4109" s="9" t="s">
        <v>794</v>
      </c>
      <c r="F4109" s="9" t="s">
        <v>586</v>
      </c>
      <c r="G4109" s="9">
        <v>97.7388535031847</v>
      </c>
      <c r="L4109" s="9">
        <v>43.570999999999998</v>
      </c>
      <c r="M4109" s="9">
        <v>2.94</v>
      </c>
      <c r="O4109" s="9">
        <v>0</v>
      </c>
      <c r="P4109" s="9">
        <v>0</v>
      </c>
      <c r="Q4109" s="9">
        <v>0</v>
      </c>
      <c r="R4109" s="9" t="s">
        <v>393</v>
      </c>
      <c r="S4109" s="9" t="s">
        <v>16597</v>
      </c>
    </row>
    <row r="4110" spans="1:19" hidden="1" x14ac:dyDescent="0.2">
      <c r="A4110" s="9">
        <v>4297</v>
      </c>
      <c r="B4110" s="9" t="s">
        <v>16598</v>
      </c>
      <c r="C4110" s="9" t="s">
        <v>792</v>
      </c>
      <c r="D4110" s="9" t="s">
        <v>985</v>
      </c>
      <c r="E4110" s="9" t="s">
        <v>229</v>
      </c>
      <c r="F4110" s="9" t="s">
        <v>3063</v>
      </c>
      <c r="G4110" s="9">
        <v>0.17</v>
      </c>
      <c r="L4110" s="9">
        <v>42.044869633464103</v>
      </c>
      <c r="M4110" s="9">
        <v>2.55464933066744</v>
      </c>
      <c r="O4110" s="9">
        <v>0</v>
      </c>
      <c r="P4110" s="9">
        <v>32.487000000000002</v>
      </c>
      <c r="Q4110" s="9">
        <v>0</v>
      </c>
      <c r="R4110" s="9" t="s">
        <v>393</v>
      </c>
      <c r="S4110" s="9" t="s">
        <v>16599</v>
      </c>
    </row>
    <row r="4111" spans="1:19" hidden="1" x14ac:dyDescent="0.2">
      <c r="A4111" s="9">
        <v>4298</v>
      </c>
      <c r="B4111" s="9" t="s">
        <v>16600</v>
      </c>
      <c r="C4111" s="9" t="s">
        <v>792</v>
      </c>
      <c r="D4111" s="9" t="s">
        <v>985</v>
      </c>
      <c r="E4111" s="9" t="s">
        <v>229</v>
      </c>
      <c r="F4111" s="9" t="s">
        <v>3063</v>
      </c>
      <c r="G4111" s="9">
        <v>0.29599999999999999</v>
      </c>
      <c r="L4111" s="9">
        <v>41.970032837269599</v>
      </c>
      <c r="M4111" s="9">
        <v>2.7681774872855098</v>
      </c>
      <c r="O4111" s="9">
        <v>0</v>
      </c>
      <c r="P4111" s="9">
        <v>4.49</v>
      </c>
      <c r="Q4111" s="9">
        <v>0</v>
      </c>
      <c r="R4111" s="9" t="s">
        <v>393</v>
      </c>
      <c r="S4111" s="9" t="s">
        <v>16601</v>
      </c>
    </row>
    <row r="4112" spans="1:19" hidden="1" x14ac:dyDescent="0.2">
      <c r="A4112" s="9">
        <v>4299</v>
      </c>
      <c r="B4112" s="9" t="s">
        <v>16602</v>
      </c>
      <c r="C4112" s="9" t="s">
        <v>792</v>
      </c>
      <c r="D4112" s="9" t="s">
        <v>985</v>
      </c>
      <c r="E4112" s="9" t="s">
        <v>229</v>
      </c>
      <c r="F4112" s="9" t="s">
        <v>3338</v>
      </c>
      <c r="G4112" s="9">
        <v>15</v>
      </c>
      <c r="L4112" s="9">
        <v>45.254714999999997</v>
      </c>
      <c r="M4112" s="9">
        <v>25.412469999999999</v>
      </c>
      <c r="O4112" s="9">
        <v>0</v>
      </c>
      <c r="P4112" s="9">
        <v>0</v>
      </c>
      <c r="Q4112" s="9">
        <v>0</v>
      </c>
      <c r="R4112" s="9" t="s">
        <v>393</v>
      </c>
      <c r="S4112" s="9" t="s">
        <v>16603</v>
      </c>
    </row>
    <row r="4113" spans="1:20" hidden="1" x14ac:dyDescent="0.2">
      <c r="A4113" s="9">
        <v>4300</v>
      </c>
      <c r="B4113" s="9" t="s">
        <v>16604</v>
      </c>
      <c r="C4113" s="9" t="s">
        <v>792</v>
      </c>
      <c r="D4113" s="9" t="s">
        <v>846</v>
      </c>
      <c r="E4113" s="9" t="s">
        <v>794</v>
      </c>
      <c r="F4113" s="9" t="s">
        <v>847</v>
      </c>
      <c r="G4113" s="9">
        <v>14</v>
      </c>
      <c r="L4113" s="9">
        <v>58.560479000000001</v>
      </c>
      <c r="M4113" s="9">
        <v>15.082435</v>
      </c>
      <c r="O4113" s="9">
        <v>170</v>
      </c>
      <c r="P4113" s="9">
        <v>25</v>
      </c>
      <c r="Q4113" s="9">
        <v>0</v>
      </c>
      <c r="R4113" s="9" t="s">
        <v>393</v>
      </c>
      <c r="S4113" s="9" t="s">
        <v>16605</v>
      </c>
    </row>
    <row r="4114" spans="1:20" hidden="1" x14ac:dyDescent="0.2">
      <c r="A4114" s="9">
        <v>4301</v>
      </c>
      <c r="B4114" s="9" t="s">
        <v>16606</v>
      </c>
      <c r="C4114" s="9" t="s">
        <v>792</v>
      </c>
      <c r="D4114" s="9" t="s">
        <v>846</v>
      </c>
      <c r="E4114" s="9" t="s">
        <v>794</v>
      </c>
      <c r="F4114" s="9" t="s">
        <v>3338</v>
      </c>
      <c r="G4114" s="9">
        <v>33.9</v>
      </c>
      <c r="L4114" s="9">
        <v>45.78295</v>
      </c>
      <c r="M4114" s="9">
        <v>27.341556000000001</v>
      </c>
      <c r="O4114" s="9">
        <v>0</v>
      </c>
      <c r="P4114" s="9">
        <v>0</v>
      </c>
      <c r="Q4114" s="9">
        <v>0</v>
      </c>
      <c r="R4114" s="9" t="s">
        <v>393</v>
      </c>
      <c r="S4114" s="9" t="s">
        <v>16607</v>
      </c>
    </row>
    <row r="4115" spans="1:20" hidden="1" x14ac:dyDescent="0.2">
      <c r="A4115" s="9">
        <v>4302</v>
      </c>
      <c r="B4115" s="9" t="s">
        <v>16608</v>
      </c>
      <c r="C4115" s="9" t="s">
        <v>792</v>
      </c>
      <c r="D4115" s="9" t="s">
        <v>985</v>
      </c>
      <c r="E4115" s="9" t="s">
        <v>229</v>
      </c>
      <c r="F4115" s="9" t="s">
        <v>565</v>
      </c>
      <c r="G4115" s="9">
        <v>0.14499999999999999</v>
      </c>
      <c r="L4115" s="9">
        <v>53.177536000000003</v>
      </c>
      <c r="M4115" s="9">
        <v>11.292896000000001</v>
      </c>
      <c r="O4115" s="9">
        <v>0</v>
      </c>
      <c r="P4115" s="9">
        <v>0</v>
      </c>
      <c r="Q4115" s="9">
        <v>0</v>
      </c>
      <c r="R4115" s="9" t="s">
        <v>393</v>
      </c>
      <c r="S4115" s="9" t="s">
        <v>16609</v>
      </c>
    </row>
    <row r="4116" spans="1:20" hidden="1" x14ac:dyDescent="0.2">
      <c r="A4116" s="9">
        <v>4303</v>
      </c>
      <c r="B4116" s="9" t="s">
        <v>16610</v>
      </c>
      <c r="C4116" s="9" t="s">
        <v>792</v>
      </c>
      <c r="D4116" s="9" t="s">
        <v>985</v>
      </c>
      <c r="E4116" s="9" t="s">
        <v>229</v>
      </c>
      <c r="F4116" s="9" t="s">
        <v>565</v>
      </c>
      <c r="G4116" s="9">
        <v>0.13</v>
      </c>
      <c r="L4116" s="9">
        <v>52.091560000000001</v>
      </c>
      <c r="M4116" s="9">
        <v>10.21213</v>
      </c>
      <c r="O4116" s="9">
        <v>0</v>
      </c>
      <c r="P4116" s="9">
        <v>0</v>
      </c>
      <c r="Q4116" s="9">
        <v>0</v>
      </c>
      <c r="R4116" s="9" t="s">
        <v>393</v>
      </c>
      <c r="S4116" s="9" t="s">
        <v>16611</v>
      </c>
    </row>
    <row r="4117" spans="1:20" hidden="1" x14ac:dyDescent="0.2">
      <c r="A4117" s="9">
        <v>4304</v>
      </c>
      <c r="B4117" s="9" t="s">
        <v>16612</v>
      </c>
      <c r="C4117" s="9" t="s">
        <v>792</v>
      </c>
      <c r="D4117" s="9" t="s">
        <v>985</v>
      </c>
      <c r="E4117" s="9" t="s">
        <v>229</v>
      </c>
      <c r="F4117" s="9" t="s">
        <v>565</v>
      </c>
      <c r="G4117" s="9">
        <v>0.16</v>
      </c>
      <c r="L4117" s="9">
        <v>50.22</v>
      </c>
      <c r="M4117" s="9">
        <v>10.981</v>
      </c>
      <c r="O4117" s="9">
        <v>0</v>
      </c>
      <c r="P4117" s="9">
        <v>0</v>
      </c>
      <c r="Q4117" s="9">
        <v>0</v>
      </c>
      <c r="R4117" s="9" t="s">
        <v>469</v>
      </c>
      <c r="S4117" s="9" t="s">
        <v>16613</v>
      </c>
      <c r="T4117" s="9" t="s">
        <v>16614</v>
      </c>
    </row>
    <row r="4118" spans="1:20" hidden="1" x14ac:dyDescent="0.2">
      <c r="A4118" s="9">
        <v>4305</v>
      </c>
      <c r="B4118" s="9" t="s">
        <v>16615</v>
      </c>
      <c r="C4118" s="9" t="s">
        <v>792</v>
      </c>
      <c r="D4118" s="9" t="s">
        <v>985</v>
      </c>
      <c r="E4118" s="9" t="s">
        <v>229</v>
      </c>
      <c r="F4118" s="9" t="s">
        <v>576</v>
      </c>
      <c r="G4118" s="9">
        <v>25</v>
      </c>
      <c r="L4118" s="9">
        <v>48.131686000000002</v>
      </c>
      <c r="M4118" s="9">
        <v>14.473996</v>
      </c>
      <c r="O4118" s="9">
        <v>0</v>
      </c>
      <c r="P4118" s="9">
        <v>0</v>
      </c>
      <c r="Q4118" s="9">
        <v>0</v>
      </c>
      <c r="R4118" s="9" t="s">
        <v>393</v>
      </c>
      <c r="S4118" s="9" t="s">
        <v>16616</v>
      </c>
    </row>
    <row r="4119" spans="1:20" hidden="1" x14ac:dyDescent="0.2">
      <c r="A4119" s="9">
        <v>4306</v>
      </c>
      <c r="B4119" s="9" t="s">
        <v>16617</v>
      </c>
      <c r="C4119" s="9" t="s">
        <v>792</v>
      </c>
      <c r="D4119" s="9" t="s">
        <v>985</v>
      </c>
      <c r="E4119" s="9" t="s">
        <v>229</v>
      </c>
      <c r="F4119" s="9" t="s">
        <v>565</v>
      </c>
      <c r="G4119" s="9">
        <v>0.21</v>
      </c>
      <c r="L4119" s="9">
        <v>48.1532555</v>
      </c>
      <c r="M4119" s="9">
        <v>12.6522185</v>
      </c>
      <c r="O4119" s="9">
        <v>0</v>
      </c>
      <c r="P4119" s="9">
        <v>0</v>
      </c>
      <c r="Q4119" s="9">
        <v>0</v>
      </c>
      <c r="R4119" s="9" t="s">
        <v>469</v>
      </c>
      <c r="S4119" s="9" t="s">
        <v>16618</v>
      </c>
      <c r="T4119" s="9" t="s">
        <v>16619</v>
      </c>
    </row>
    <row r="4120" spans="1:20" hidden="1" x14ac:dyDescent="0.2">
      <c r="A4120" s="9">
        <v>4307</v>
      </c>
      <c r="B4120" s="9" t="s">
        <v>16620</v>
      </c>
      <c r="C4120" s="9" t="s">
        <v>792</v>
      </c>
      <c r="D4120" s="9" t="s">
        <v>985</v>
      </c>
      <c r="E4120" s="9" t="s">
        <v>229</v>
      </c>
      <c r="F4120" s="9" t="s">
        <v>3063</v>
      </c>
      <c r="G4120" s="9">
        <v>0.16</v>
      </c>
      <c r="L4120" s="9">
        <v>42.219938512059599</v>
      </c>
      <c r="M4120" s="9">
        <v>2.5551296270036099</v>
      </c>
      <c r="O4120" s="9">
        <v>0</v>
      </c>
      <c r="P4120" s="9">
        <v>10.64</v>
      </c>
      <c r="Q4120" s="9">
        <v>0</v>
      </c>
      <c r="R4120" s="9" t="s">
        <v>393</v>
      </c>
      <c r="S4120" s="9" t="s">
        <v>16621</v>
      </c>
    </row>
    <row r="4121" spans="1:20" hidden="1" x14ac:dyDescent="0.2">
      <c r="A4121" s="9">
        <v>4308</v>
      </c>
      <c r="B4121" s="9" t="s">
        <v>16622</v>
      </c>
      <c r="C4121" s="9" t="s">
        <v>792</v>
      </c>
      <c r="D4121" s="9" t="s">
        <v>985</v>
      </c>
      <c r="E4121" s="9" t="s">
        <v>229</v>
      </c>
      <c r="F4121" s="9" t="s">
        <v>565</v>
      </c>
      <c r="G4121" s="9">
        <v>0.11</v>
      </c>
      <c r="L4121" s="9">
        <v>49.840746000000003</v>
      </c>
      <c r="M4121" s="9">
        <v>9.0498989999999999</v>
      </c>
      <c r="O4121" s="9">
        <v>0</v>
      </c>
      <c r="P4121" s="9">
        <v>0</v>
      </c>
      <c r="Q4121" s="9">
        <v>0</v>
      </c>
      <c r="R4121" s="9" t="s">
        <v>393</v>
      </c>
      <c r="S4121" s="9" t="s">
        <v>16623</v>
      </c>
    </row>
    <row r="4122" spans="1:20" hidden="1" x14ac:dyDescent="0.2">
      <c r="A4122" s="9">
        <v>4309</v>
      </c>
      <c r="B4122" s="9" t="s">
        <v>16624</v>
      </c>
      <c r="C4122" s="9" t="s">
        <v>792</v>
      </c>
      <c r="D4122" s="9" t="s">
        <v>985</v>
      </c>
      <c r="E4122" s="9" t="s">
        <v>229</v>
      </c>
      <c r="F4122" s="9" t="s">
        <v>565</v>
      </c>
      <c r="G4122" s="9">
        <v>0.15</v>
      </c>
      <c r="L4122" s="9">
        <v>51.162218000000003</v>
      </c>
      <c r="M4122" s="9">
        <v>7.1368029999999996</v>
      </c>
      <c r="O4122" s="9">
        <v>0</v>
      </c>
      <c r="P4122" s="9">
        <v>0</v>
      </c>
      <c r="Q4122" s="9">
        <v>0</v>
      </c>
      <c r="R4122" s="9" t="s">
        <v>393</v>
      </c>
      <c r="S4122" s="9" t="s">
        <v>16625</v>
      </c>
    </row>
    <row r="4123" spans="1:20" hidden="1" x14ac:dyDescent="0.2">
      <c r="A4123" s="9">
        <v>4310</v>
      </c>
      <c r="B4123" s="9" t="s">
        <v>16626</v>
      </c>
      <c r="C4123" s="9" t="s">
        <v>792</v>
      </c>
      <c r="D4123" s="9" t="s">
        <v>846</v>
      </c>
      <c r="E4123" s="9" t="s">
        <v>794</v>
      </c>
      <c r="F4123" s="9" t="s">
        <v>598</v>
      </c>
      <c r="G4123" s="9">
        <v>22</v>
      </c>
      <c r="L4123" s="9">
        <v>40.719766</v>
      </c>
      <c r="M4123" s="9">
        <v>9.1010240000000007</v>
      </c>
      <c r="O4123" s="9">
        <v>223.9</v>
      </c>
      <c r="P4123" s="9">
        <v>50</v>
      </c>
      <c r="Q4123" s="9">
        <v>0</v>
      </c>
      <c r="R4123" s="9" t="s">
        <v>393</v>
      </c>
      <c r="S4123" s="9" t="s">
        <v>16627</v>
      </c>
    </row>
    <row r="4124" spans="1:20" hidden="1" x14ac:dyDescent="0.2">
      <c r="A4124" s="9">
        <v>4311</v>
      </c>
      <c r="B4124" s="9" t="s">
        <v>16628</v>
      </c>
      <c r="C4124" s="9" t="s">
        <v>792</v>
      </c>
      <c r="D4124" s="9" t="s">
        <v>985</v>
      </c>
      <c r="E4124" s="9" t="s">
        <v>229</v>
      </c>
      <c r="F4124" s="9" t="s">
        <v>565</v>
      </c>
      <c r="G4124" s="9">
        <v>1.5</v>
      </c>
      <c r="L4124" s="9">
        <v>51.345950000000002</v>
      </c>
      <c r="M4124" s="9">
        <v>7.6376210000000002</v>
      </c>
      <c r="O4124" s="9">
        <v>0</v>
      </c>
      <c r="P4124" s="9">
        <v>0</v>
      </c>
      <c r="Q4124" s="9">
        <v>0</v>
      </c>
      <c r="R4124" s="9" t="s">
        <v>393</v>
      </c>
      <c r="S4124" s="9" t="s">
        <v>16629</v>
      </c>
    </row>
    <row r="4125" spans="1:20" hidden="1" x14ac:dyDescent="0.2">
      <c r="A4125" s="9">
        <v>4312</v>
      </c>
      <c r="B4125" s="9" t="s">
        <v>16630</v>
      </c>
      <c r="C4125" s="9" t="s">
        <v>792</v>
      </c>
      <c r="D4125" s="9" t="s">
        <v>793</v>
      </c>
      <c r="E4125" s="9" t="s">
        <v>794</v>
      </c>
      <c r="F4125" s="9" t="s">
        <v>576</v>
      </c>
      <c r="G4125" s="9">
        <v>31.5</v>
      </c>
      <c r="L4125" s="9">
        <v>47.05</v>
      </c>
      <c r="M4125" s="9">
        <v>13.05</v>
      </c>
      <c r="O4125" s="9">
        <v>0</v>
      </c>
      <c r="P4125" s="9">
        <v>0</v>
      </c>
      <c r="Q4125" s="9">
        <v>0</v>
      </c>
      <c r="R4125" s="9" t="s">
        <v>393</v>
      </c>
      <c r="S4125" s="9" t="s">
        <v>16631</v>
      </c>
    </row>
    <row r="4126" spans="1:20" hidden="1" x14ac:dyDescent="0.2">
      <c r="A4126" s="9">
        <v>4313</v>
      </c>
      <c r="B4126" s="9" t="s">
        <v>16632</v>
      </c>
      <c r="C4126" s="9" t="s">
        <v>792</v>
      </c>
      <c r="D4126" s="9" t="s">
        <v>846</v>
      </c>
      <c r="E4126" s="9" t="s">
        <v>794</v>
      </c>
      <c r="F4126" s="9" t="s">
        <v>1153</v>
      </c>
      <c r="G4126" s="9">
        <v>11</v>
      </c>
      <c r="L4126" s="9">
        <v>50.366250000000001</v>
      </c>
      <c r="M4126" s="9">
        <v>13.412917</v>
      </c>
      <c r="O4126" s="9">
        <v>287.56200000000001</v>
      </c>
      <c r="P4126" s="9">
        <v>52</v>
      </c>
      <c r="Q4126" s="9">
        <v>0</v>
      </c>
      <c r="R4126" s="9" t="s">
        <v>393</v>
      </c>
      <c r="S4126" s="9" t="s">
        <v>16633</v>
      </c>
    </row>
    <row r="4127" spans="1:20" hidden="1" x14ac:dyDescent="0.2">
      <c r="A4127" s="9">
        <v>4314</v>
      </c>
      <c r="B4127" s="9" t="s">
        <v>16634</v>
      </c>
      <c r="C4127" s="9" t="s">
        <v>792</v>
      </c>
      <c r="D4127" s="9" t="s">
        <v>985</v>
      </c>
      <c r="E4127" s="9" t="s">
        <v>229</v>
      </c>
      <c r="F4127" s="9" t="s">
        <v>598</v>
      </c>
      <c r="G4127" s="9">
        <v>14</v>
      </c>
      <c r="L4127" s="9">
        <v>46.076602000000001</v>
      </c>
      <c r="M4127" s="9">
        <v>10.908474</v>
      </c>
      <c r="O4127" s="9">
        <v>0</v>
      </c>
      <c r="P4127" s="9">
        <v>0</v>
      </c>
      <c r="Q4127" s="9">
        <v>0</v>
      </c>
      <c r="R4127" s="9" t="s">
        <v>393</v>
      </c>
      <c r="S4127" s="9" t="s">
        <v>16635</v>
      </c>
    </row>
    <row r="4128" spans="1:20" hidden="1" x14ac:dyDescent="0.2">
      <c r="A4128" s="9">
        <v>4315</v>
      </c>
      <c r="B4128" s="9" t="s">
        <v>16636</v>
      </c>
      <c r="C4128" s="9" t="s">
        <v>792</v>
      </c>
      <c r="D4128" s="9" t="s">
        <v>985</v>
      </c>
      <c r="E4128" s="9" t="s">
        <v>229</v>
      </c>
      <c r="F4128" s="9" t="s">
        <v>565</v>
      </c>
      <c r="G4128" s="9">
        <v>7.4999999999999997E-2</v>
      </c>
      <c r="L4128" s="9">
        <v>47.753203999999997</v>
      </c>
      <c r="M4128" s="9">
        <v>11.742502</v>
      </c>
      <c r="O4128" s="9">
        <v>0</v>
      </c>
      <c r="P4128" s="9">
        <v>0</v>
      </c>
      <c r="Q4128" s="9">
        <v>0</v>
      </c>
      <c r="R4128" s="9" t="s">
        <v>393</v>
      </c>
      <c r="S4128" s="9" t="s">
        <v>16637</v>
      </c>
    </row>
    <row r="4129" spans="1:19" hidden="1" x14ac:dyDescent="0.2">
      <c r="A4129" s="9">
        <v>4316</v>
      </c>
      <c r="B4129" s="9" t="s">
        <v>16638</v>
      </c>
      <c r="C4129" s="9" t="s">
        <v>792</v>
      </c>
      <c r="D4129" s="9" t="s">
        <v>985</v>
      </c>
      <c r="E4129" s="9" t="s">
        <v>229</v>
      </c>
      <c r="F4129" s="9" t="s">
        <v>565</v>
      </c>
      <c r="G4129" s="9">
        <v>0.115</v>
      </c>
      <c r="L4129" s="9">
        <v>50.573309000000002</v>
      </c>
      <c r="M4129" s="9">
        <v>8.5685339999999997</v>
      </c>
      <c r="O4129" s="9">
        <v>0</v>
      </c>
      <c r="P4129" s="9">
        <v>0</v>
      </c>
      <c r="Q4129" s="9">
        <v>0</v>
      </c>
      <c r="R4129" s="9" t="s">
        <v>393</v>
      </c>
      <c r="S4129" s="9" t="s">
        <v>16639</v>
      </c>
    </row>
    <row r="4130" spans="1:19" hidden="1" x14ac:dyDescent="0.2">
      <c r="A4130" s="9">
        <v>4317</v>
      </c>
      <c r="B4130" s="9" t="s">
        <v>16640</v>
      </c>
      <c r="C4130" s="9" t="s">
        <v>792</v>
      </c>
      <c r="D4130" s="9" t="s">
        <v>985</v>
      </c>
      <c r="E4130" s="9" t="s">
        <v>229</v>
      </c>
      <c r="F4130" s="9" t="s">
        <v>565</v>
      </c>
      <c r="G4130" s="9">
        <v>4.8500000000000001E-2</v>
      </c>
      <c r="L4130" s="9">
        <v>49.963999999999999</v>
      </c>
      <c r="M4130" s="9">
        <v>11.763999999999999</v>
      </c>
      <c r="O4130" s="9">
        <v>0</v>
      </c>
      <c r="P4130" s="9">
        <v>0</v>
      </c>
      <c r="Q4130" s="9">
        <v>0</v>
      </c>
      <c r="R4130" s="9" t="s">
        <v>393</v>
      </c>
      <c r="S4130" s="9" t="s">
        <v>16641</v>
      </c>
    </row>
    <row r="4131" spans="1:19" hidden="1" x14ac:dyDescent="0.2">
      <c r="A4131" s="9">
        <v>4318</v>
      </c>
      <c r="B4131" s="9" t="s">
        <v>16642</v>
      </c>
      <c r="C4131" s="9" t="s">
        <v>792</v>
      </c>
      <c r="D4131" s="9" t="s">
        <v>985</v>
      </c>
      <c r="E4131" s="9" t="s">
        <v>229</v>
      </c>
      <c r="F4131" s="9" t="s">
        <v>565</v>
      </c>
      <c r="G4131" s="9">
        <v>0.15</v>
      </c>
      <c r="L4131" s="9">
        <v>49.774963</v>
      </c>
      <c r="M4131" s="9">
        <v>7.6994449999999999</v>
      </c>
      <c r="O4131" s="9">
        <v>0</v>
      </c>
      <c r="P4131" s="9">
        <v>0</v>
      </c>
      <c r="Q4131" s="9">
        <v>0</v>
      </c>
      <c r="R4131" s="9" t="s">
        <v>393</v>
      </c>
      <c r="S4131" s="9" t="s">
        <v>16643</v>
      </c>
    </row>
    <row r="4132" spans="1:19" hidden="1" x14ac:dyDescent="0.2">
      <c r="A4132" s="9">
        <v>4319</v>
      </c>
      <c r="B4132" s="9" t="s">
        <v>16644</v>
      </c>
      <c r="C4132" s="9" t="s">
        <v>792</v>
      </c>
      <c r="D4132" s="9" t="s">
        <v>985</v>
      </c>
      <c r="E4132" s="9" t="s">
        <v>229</v>
      </c>
      <c r="F4132" s="9" t="s">
        <v>565</v>
      </c>
      <c r="G4132" s="9">
        <v>0.16700000000000001</v>
      </c>
      <c r="L4132" s="9">
        <v>50.590617000000002</v>
      </c>
      <c r="M4132" s="9">
        <v>13.127945</v>
      </c>
      <c r="O4132" s="9">
        <v>0</v>
      </c>
      <c r="P4132" s="9">
        <v>0</v>
      </c>
      <c r="Q4132" s="9">
        <v>0</v>
      </c>
      <c r="R4132" s="9" t="s">
        <v>393</v>
      </c>
      <c r="S4132" s="9" t="s">
        <v>16645</v>
      </c>
    </row>
    <row r="4133" spans="1:19" hidden="1" x14ac:dyDescent="0.2">
      <c r="A4133" s="9">
        <v>4320</v>
      </c>
      <c r="B4133" s="9" t="s">
        <v>16646</v>
      </c>
      <c r="C4133" s="9" t="s">
        <v>792</v>
      </c>
      <c r="D4133" s="9" t="s">
        <v>846</v>
      </c>
      <c r="E4133" s="9" t="s">
        <v>794</v>
      </c>
      <c r="F4133" s="9" t="s">
        <v>847</v>
      </c>
      <c r="G4133" s="9">
        <v>11.2</v>
      </c>
      <c r="L4133" s="9">
        <v>56.841853999999998</v>
      </c>
      <c r="M4133" s="9">
        <v>13.008626</v>
      </c>
      <c r="O4133" s="9">
        <v>0</v>
      </c>
      <c r="P4133" s="9">
        <v>0</v>
      </c>
      <c r="Q4133" s="9">
        <v>0</v>
      </c>
      <c r="R4133" s="9" t="s">
        <v>393</v>
      </c>
      <c r="S4133" s="9" t="s">
        <v>16647</v>
      </c>
    </row>
    <row r="4134" spans="1:19" hidden="1" x14ac:dyDescent="0.2">
      <c r="A4134" s="9">
        <v>4321</v>
      </c>
      <c r="B4134" s="9" t="s">
        <v>16648</v>
      </c>
      <c r="C4134" s="9" t="s">
        <v>792</v>
      </c>
      <c r="D4134" s="9" t="s">
        <v>985</v>
      </c>
      <c r="E4134" s="9" t="s">
        <v>229</v>
      </c>
      <c r="F4134" s="9" t="s">
        <v>3338</v>
      </c>
      <c r="G4134" s="9">
        <v>15.4</v>
      </c>
      <c r="L4134" s="9">
        <v>45.125022999999999</v>
      </c>
      <c r="M4134" s="9">
        <v>24.665071000000001</v>
      </c>
      <c r="O4134" s="9">
        <v>0</v>
      </c>
      <c r="P4134" s="9">
        <v>0</v>
      </c>
      <c r="Q4134" s="9">
        <v>0</v>
      </c>
      <c r="R4134" s="9" t="s">
        <v>393</v>
      </c>
      <c r="S4134" s="9" t="s">
        <v>16649</v>
      </c>
    </row>
    <row r="4135" spans="1:19" hidden="1" x14ac:dyDescent="0.2">
      <c r="A4135" s="9">
        <v>4322</v>
      </c>
      <c r="B4135" s="9" t="s">
        <v>16650</v>
      </c>
      <c r="C4135" s="9" t="s">
        <v>792</v>
      </c>
      <c r="D4135" s="9" t="s">
        <v>846</v>
      </c>
      <c r="E4135" s="9" t="s">
        <v>794</v>
      </c>
      <c r="F4135" s="9" t="s">
        <v>847</v>
      </c>
      <c r="G4135" s="9">
        <v>40</v>
      </c>
      <c r="L4135" s="9">
        <v>61.489482000000002</v>
      </c>
      <c r="M4135" s="9">
        <v>16.381976999999999</v>
      </c>
      <c r="O4135" s="9">
        <v>43</v>
      </c>
      <c r="P4135" s="9">
        <v>17</v>
      </c>
      <c r="Q4135" s="9">
        <v>0</v>
      </c>
      <c r="R4135" s="9" t="s">
        <v>393</v>
      </c>
      <c r="S4135" s="9" t="s">
        <v>16651</v>
      </c>
    </row>
    <row r="4136" spans="1:19" hidden="1" x14ac:dyDescent="0.2">
      <c r="A4136" s="9">
        <v>4323</v>
      </c>
      <c r="B4136" s="9" t="s">
        <v>16652</v>
      </c>
      <c r="C4136" s="9" t="s">
        <v>792</v>
      </c>
      <c r="D4136" s="9" t="s">
        <v>985</v>
      </c>
      <c r="E4136" s="9" t="s">
        <v>229</v>
      </c>
      <c r="F4136" s="9" t="s">
        <v>3063</v>
      </c>
      <c r="G4136" s="9">
        <v>0.56200000000000006</v>
      </c>
      <c r="L4136" s="9">
        <v>41.821890957750803</v>
      </c>
      <c r="M4136" s="9">
        <v>1.89538366184019</v>
      </c>
      <c r="O4136" s="9">
        <v>0</v>
      </c>
      <c r="P4136" s="9">
        <v>9.5500000000000007</v>
      </c>
      <c r="Q4136" s="9">
        <v>0</v>
      </c>
      <c r="R4136" s="9" t="s">
        <v>393</v>
      </c>
      <c r="S4136" s="9" t="s">
        <v>16653</v>
      </c>
    </row>
    <row r="4137" spans="1:19" hidden="1" x14ac:dyDescent="0.2">
      <c r="A4137" s="9">
        <v>4324</v>
      </c>
      <c r="B4137" s="9" t="s">
        <v>16654</v>
      </c>
      <c r="C4137" s="9" t="s">
        <v>792</v>
      </c>
      <c r="D4137" s="9" t="s">
        <v>846</v>
      </c>
      <c r="E4137" s="9" t="s">
        <v>794</v>
      </c>
      <c r="F4137" s="9" t="s">
        <v>3063</v>
      </c>
      <c r="G4137" s="9">
        <v>13</v>
      </c>
      <c r="L4137" s="9">
        <v>36.879002</v>
      </c>
      <c r="M4137" s="9">
        <v>-4.7910000000000004</v>
      </c>
      <c r="O4137" s="9">
        <v>0</v>
      </c>
      <c r="P4137" s="9">
        <v>0</v>
      </c>
      <c r="Q4137" s="9">
        <v>0</v>
      </c>
      <c r="R4137" s="9" t="s">
        <v>393</v>
      </c>
      <c r="S4137" s="9" t="s">
        <v>16655</v>
      </c>
    </row>
    <row r="4138" spans="1:19" hidden="1" x14ac:dyDescent="0.2">
      <c r="A4138" s="9">
        <v>4325</v>
      </c>
      <c r="B4138" s="9" t="s">
        <v>16656</v>
      </c>
      <c r="C4138" s="9" t="s">
        <v>792</v>
      </c>
      <c r="D4138" s="9" t="s">
        <v>985</v>
      </c>
      <c r="E4138" s="9" t="s">
        <v>229</v>
      </c>
      <c r="F4138" s="9" t="s">
        <v>598</v>
      </c>
      <c r="G4138" s="9">
        <v>48</v>
      </c>
      <c r="L4138" s="9">
        <v>45.739517799999902</v>
      </c>
      <c r="M4138" s="9">
        <v>7.4459141999999998</v>
      </c>
      <c r="O4138" s="9">
        <v>0</v>
      </c>
      <c r="P4138" s="9">
        <v>0</v>
      </c>
      <c r="Q4138" s="9">
        <v>0</v>
      </c>
      <c r="R4138" s="9" t="s">
        <v>393</v>
      </c>
      <c r="S4138" s="9" t="s">
        <v>16657</v>
      </c>
    </row>
    <row r="4139" spans="1:19" hidden="1" x14ac:dyDescent="0.2">
      <c r="A4139" s="9">
        <v>4326</v>
      </c>
      <c r="B4139" s="9" t="s">
        <v>5497</v>
      </c>
      <c r="C4139" s="9" t="s">
        <v>792</v>
      </c>
      <c r="D4139" s="9" t="s">
        <v>985</v>
      </c>
      <c r="E4139" s="9" t="s">
        <v>229</v>
      </c>
      <c r="F4139" s="9" t="s">
        <v>576</v>
      </c>
      <c r="G4139" s="9">
        <v>5</v>
      </c>
      <c r="L4139" s="9">
        <v>48.259256999999998</v>
      </c>
      <c r="M4139" s="9">
        <v>16.369185000000002</v>
      </c>
      <c r="O4139" s="9">
        <v>0</v>
      </c>
      <c r="P4139" s="9">
        <v>0</v>
      </c>
      <c r="Q4139" s="9">
        <v>0</v>
      </c>
      <c r="R4139" s="9" t="s">
        <v>393</v>
      </c>
      <c r="S4139" s="9" t="s">
        <v>16658</v>
      </c>
    </row>
    <row r="4140" spans="1:19" hidden="1" x14ac:dyDescent="0.2">
      <c r="A4140" s="9">
        <v>4327</v>
      </c>
      <c r="B4140" s="9" t="s">
        <v>16659</v>
      </c>
      <c r="C4140" s="9" t="s">
        <v>792</v>
      </c>
      <c r="D4140" s="9" t="s">
        <v>985</v>
      </c>
      <c r="E4140" s="9" t="s">
        <v>229</v>
      </c>
      <c r="F4140" s="9" t="s">
        <v>565</v>
      </c>
      <c r="G4140" s="9">
        <v>1.1000000000000001</v>
      </c>
      <c r="L4140" s="9">
        <v>48.28</v>
      </c>
      <c r="M4140" s="9">
        <v>10.31</v>
      </c>
      <c r="O4140" s="9">
        <v>0</v>
      </c>
      <c r="P4140" s="9">
        <v>0</v>
      </c>
      <c r="Q4140" s="9">
        <v>0</v>
      </c>
      <c r="R4140" s="9" t="s">
        <v>393</v>
      </c>
      <c r="S4140" s="9" t="s">
        <v>16660</v>
      </c>
    </row>
    <row r="4141" spans="1:19" hidden="1" x14ac:dyDescent="0.2">
      <c r="A4141" s="9">
        <v>4328</v>
      </c>
      <c r="B4141" s="9" t="s">
        <v>16661</v>
      </c>
      <c r="C4141" s="9" t="s">
        <v>792</v>
      </c>
      <c r="D4141" s="9" t="s">
        <v>985</v>
      </c>
      <c r="E4141" s="9" t="s">
        <v>229</v>
      </c>
      <c r="F4141" s="9" t="s">
        <v>565</v>
      </c>
      <c r="G4141" s="9">
        <v>6.7000000000000004E-2</v>
      </c>
      <c r="L4141" s="9">
        <v>51.121442999999999</v>
      </c>
      <c r="M4141" s="9">
        <v>10.832758999999999</v>
      </c>
      <c r="O4141" s="9">
        <v>0</v>
      </c>
      <c r="P4141" s="9">
        <v>0</v>
      </c>
      <c r="Q4141" s="9">
        <v>0</v>
      </c>
      <c r="R4141" s="9" t="s">
        <v>393</v>
      </c>
      <c r="S4141" s="9" t="s">
        <v>16662</v>
      </c>
    </row>
    <row r="4142" spans="1:19" hidden="1" x14ac:dyDescent="0.2">
      <c r="A4142" s="9">
        <v>4329</v>
      </c>
      <c r="B4142" s="9" t="s">
        <v>4385</v>
      </c>
      <c r="C4142" s="9" t="s">
        <v>792</v>
      </c>
      <c r="D4142" s="9" t="s">
        <v>793</v>
      </c>
      <c r="E4142" s="9" t="s">
        <v>794</v>
      </c>
      <c r="F4142" s="9" t="s">
        <v>576</v>
      </c>
      <c r="G4142" s="9">
        <v>360</v>
      </c>
      <c r="L4142" s="9">
        <v>46.936110999999997</v>
      </c>
      <c r="M4142" s="9">
        <v>10.0625</v>
      </c>
      <c r="N4142" s="9">
        <v>374.138888888888</v>
      </c>
      <c r="O4142" s="9">
        <v>35.630769230769197</v>
      </c>
      <c r="P4142" s="9">
        <v>291</v>
      </c>
      <c r="Q4142" s="9">
        <v>134690</v>
      </c>
      <c r="R4142" s="9" t="s">
        <v>393</v>
      </c>
      <c r="S4142" s="9" t="s">
        <v>16663</v>
      </c>
    </row>
    <row r="4143" spans="1:19" hidden="1" x14ac:dyDescent="0.2">
      <c r="A4143" s="9">
        <v>4330</v>
      </c>
      <c r="B4143" s="9" t="s">
        <v>16664</v>
      </c>
      <c r="C4143" s="9" t="s">
        <v>792</v>
      </c>
      <c r="D4143" s="9" t="s">
        <v>985</v>
      </c>
      <c r="E4143" s="9" t="s">
        <v>229</v>
      </c>
      <c r="F4143" s="9" t="s">
        <v>3338</v>
      </c>
      <c r="G4143" s="9">
        <v>15</v>
      </c>
      <c r="L4143" s="9">
        <v>45.234949999999998</v>
      </c>
      <c r="M4143" s="9">
        <v>24.655669</v>
      </c>
      <c r="O4143" s="9">
        <v>0</v>
      </c>
      <c r="P4143" s="9">
        <v>0</v>
      </c>
      <c r="Q4143" s="9">
        <v>0</v>
      </c>
      <c r="R4143" s="9" t="s">
        <v>393</v>
      </c>
      <c r="S4143" s="9" t="s">
        <v>16665</v>
      </c>
    </row>
    <row r="4144" spans="1:19" hidden="1" x14ac:dyDescent="0.2">
      <c r="A4144" s="9">
        <v>4331</v>
      </c>
      <c r="B4144" s="9" t="s">
        <v>16666</v>
      </c>
      <c r="C4144" s="9" t="s">
        <v>792</v>
      </c>
      <c r="D4144" s="9" t="s">
        <v>846</v>
      </c>
      <c r="E4144" s="9" t="s">
        <v>794</v>
      </c>
      <c r="F4144" s="9" t="s">
        <v>847</v>
      </c>
      <c r="G4144" s="9">
        <v>27</v>
      </c>
      <c r="L4144" s="9">
        <v>62.486721000000003</v>
      </c>
      <c r="M4144" s="9">
        <v>16.067976000000002</v>
      </c>
      <c r="O4144" s="9">
        <v>0</v>
      </c>
      <c r="P4144" s="9">
        <v>0</v>
      </c>
      <c r="Q4144" s="9">
        <v>0</v>
      </c>
      <c r="R4144" s="9" t="s">
        <v>393</v>
      </c>
      <c r="S4144" s="9" t="s">
        <v>16667</v>
      </c>
    </row>
    <row r="4145" spans="1:20" hidden="1" x14ac:dyDescent="0.2">
      <c r="A4145" s="9">
        <v>4332</v>
      </c>
      <c r="B4145" s="9" t="s">
        <v>16668</v>
      </c>
      <c r="C4145" s="9" t="s">
        <v>792</v>
      </c>
      <c r="D4145" s="9" t="s">
        <v>985</v>
      </c>
      <c r="E4145" s="9" t="s">
        <v>229</v>
      </c>
      <c r="F4145" s="9" t="s">
        <v>565</v>
      </c>
      <c r="G4145" s="9">
        <v>0.375</v>
      </c>
      <c r="L4145" s="9">
        <v>51.878182500000001</v>
      </c>
      <c r="M4145" s="9">
        <v>10.472904</v>
      </c>
      <c r="O4145" s="9">
        <v>0</v>
      </c>
      <c r="P4145" s="9">
        <v>0</v>
      </c>
      <c r="Q4145" s="9">
        <v>0</v>
      </c>
      <c r="R4145" s="9" t="s">
        <v>469</v>
      </c>
      <c r="S4145" s="9" t="s">
        <v>16669</v>
      </c>
      <c r="T4145" s="9" t="s">
        <v>16670</v>
      </c>
    </row>
    <row r="4146" spans="1:20" hidden="1" x14ac:dyDescent="0.2">
      <c r="A4146" s="9">
        <v>4333</v>
      </c>
      <c r="B4146" s="9" t="s">
        <v>16671</v>
      </c>
      <c r="C4146" s="9" t="s">
        <v>792</v>
      </c>
      <c r="D4146" s="9" t="s">
        <v>985</v>
      </c>
      <c r="E4146" s="9" t="s">
        <v>229</v>
      </c>
      <c r="F4146" s="9" t="s">
        <v>565</v>
      </c>
      <c r="G4146" s="9">
        <v>1.45</v>
      </c>
      <c r="L4146" s="9">
        <v>50.494827999999998</v>
      </c>
      <c r="M4146" s="9">
        <v>6.4225789999999998</v>
      </c>
      <c r="O4146" s="9">
        <v>0</v>
      </c>
      <c r="P4146" s="9">
        <v>0</v>
      </c>
      <c r="Q4146" s="9">
        <v>0</v>
      </c>
      <c r="R4146" s="9" t="s">
        <v>393</v>
      </c>
      <c r="S4146" s="9" t="s">
        <v>16672</v>
      </c>
    </row>
    <row r="4147" spans="1:20" hidden="1" x14ac:dyDescent="0.2">
      <c r="A4147" s="9">
        <v>4334</v>
      </c>
      <c r="B4147" s="9" t="s">
        <v>16673</v>
      </c>
      <c r="C4147" s="9" t="s">
        <v>792</v>
      </c>
      <c r="D4147" s="9" t="s">
        <v>985</v>
      </c>
      <c r="E4147" s="9" t="s">
        <v>229</v>
      </c>
      <c r="F4147" s="9" t="s">
        <v>847</v>
      </c>
      <c r="G4147" s="9">
        <v>104</v>
      </c>
      <c r="L4147" s="9">
        <v>58.274999999999999</v>
      </c>
      <c r="M4147" s="9">
        <v>12.272600000000001</v>
      </c>
      <c r="O4147" s="9">
        <v>0</v>
      </c>
      <c r="P4147" s="9">
        <v>20</v>
      </c>
      <c r="Q4147" s="9">
        <v>0</v>
      </c>
      <c r="R4147" s="9" t="s">
        <v>393</v>
      </c>
      <c r="S4147" s="9" t="s">
        <v>16674</v>
      </c>
    </row>
    <row r="4148" spans="1:20" hidden="1" x14ac:dyDescent="0.2">
      <c r="A4148" s="9">
        <v>4335</v>
      </c>
      <c r="B4148" s="9" t="s">
        <v>16675</v>
      </c>
      <c r="C4148" s="9" t="s">
        <v>792</v>
      </c>
      <c r="D4148" s="9" t="s">
        <v>985</v>
      </c>
      <c r="E4148" s="9" t="s">
        <v>229</v>
      </c>
      <c r="F4148" s="9" t="s">
        <v>565</v>
      </c>
      <c r="G4148" s="9">
        <v>1</v>
      </c>
      <c r="L4148" s="9">
        <v>48.294629999999998</v>
      </c>
      <c r="M4148" s="9">
        <v>9.8303910000000005</v>
      </c>
      <c r="O4148" s="9">
        <v>0</v>
      </c>
      <c r="P4148" s="9">
        <v>0</v>
      </c>
      <c r="Q4148" s="9">
        <v>0</v>
      </c>
      <c r="R4148" s="9" t="s">
        <v>393</v>
      </c>
      <c r="S4148" s="9" t="s">
        <v>16676</v>
      </c>
    </row>
    <row r="4149" spans="1:20" hidden="1" x14ac:dyDescent="0.2">
      <c r="A4149" s="9">
        <v>4336</v>
      </c>
      <c r="B4149" s="9" t="s">
        <v>16677</v>
      </c>
      <c r="C4149" s="9" t="s">
        <v>792</v>
      </c>
      <c r="D4149" s="9" t="s">
        <v>846</v>
      </c>
      <c r="E4149" s="9" t="s">
        <v>794</v>
      </c>
      <c r="F4149" s="9" t="s">
        <v>3063</v>
      </c>
      <c r="G4149" s="9">
        <v>4</v>
      </c>
      <c r="L4149" s="9">
        <v>38.985999999999997</v>
      </c>
      <c r="M4149" s="9">
        <v>-5.5380000000000003</v>
      </c>
      <c r="N4149" s="9">
        <v>5</v>
      </c>
      <c r="O4149" s="9">
        <v>808</v>
      </c>
      <c r="P4149" s="9">
        <v>9.0834771550549505</v>
      </c>
      <c r="Q4149" s="9">
        <v>20</v>
      </c>
      <c r="R4149" s="9" t="s">
        <v>393</v>
      </c>
      <c r="S4149" s="9" t="s">
        <v>16678</v>
      </c>
    </row>
    <row r="4150" spans="1:20" hidden="1" x14ac:dyDescent="0.2">
      <c r="A4150" s="9">
        <v>4337</v>
      </c>
      <c r="B4150" s="9" t="s">
        <v>16679</v>
      </c>
      <c r="C4150" s="9" t="s">
        <v>792</v>
      </c>
      <c r="D4150" s="9" t="s">
        <v>985</v>
      </c>
      <c r="E4150" s="9" t="s">
        <v>229</v>
      </c>
      <c r="F4150" s="9" t="s">
        <v>586</v>
      </c>
      <c r="G4150" s="9">
        <v>72</v>
      </c>
      <c r="L4150" s="9">
        <v>45.20308</v>
      </c>
      <c r="M4150" s="9">
        <v>6.5791300000000001</v>
      </c>
      <c r="O4150" s="9">
        <v>0</v>
      </c>
      <c r="P4150" s="9">
        <v>0</v>
      </c>
      <c r="Q4150" s="9">
        <v>0</v>
      </c>
      <c r="R4150" s="9" t="s">
        <v>393</v>
      </c>
      <c r="S4150" s="9" t="s">
        <v>16680</v>
      </c>
    </row>
    <row r="4151" spans="1:20" hidden="1" x14ac:dyDescent="0.2">
      <c r="A4151" s="9">
        <v>4338</v>
      </c>
      <c r="B4151" s="9" t="s">
        <v>16681</v>
      </c>
      <c r="C4151" s="9" t="s">
        <v>792</v>
      </c>
      <c r="D4151" s="9" t="s">
        <v>985</v>
      </c>
      <c r="E4151" s="9" t="s">
        <v>229</v>
      </c>
      <c r="F4151" s="9" t="s">
        <v>3063</v>
      </c>
      <c r="G4151" s="9">
        <v>0.32300000000000001</v>
      </c>
      <c r="L4151" s="9">
        <v>42.176949215669502</v>
      </c>
      <c r="M4151" s="9">
        <v>2.8797037655664299</v>
      </c>
      <c r="O4151" s="9">
        <v>0</v>
      </c>
      <c r="P4151" s="9">
        <v>0</v>
      </c>
      <c r="Q4151" s="9">
        <v>0</v>
      </c>
      <c r="R4151" s="9" t="s">
        <v>393</v>
      </c>
      <c r="S4151" s="9" t="s">
        <v>16682</v>
      </c>
    </row>
    <row r="4152" spans="1:20" hidden="1" x14ac:dyDescent="0.2">
      <c r="A4152" s="9">
        <v>4339</v>
      </c>
      <c r="B4152" s="9" t="s">
        <v>16683</v>
      </c>
      <c r="C4152" s="9" t="s">
        <v>792</v>
      </c>
      <c r="D4152" s="9" t="s">
        <v>985</v>
      </c>
      <c r="E4152" s="9" t="s">
        <v>229</v>
      </c>
      <c r="F4152" s="9" t="s">
        <v>3338</v>
      </c>
      <c r="G4152" s="9">
        <v>11.5</v>
      </c>
      <c r="L4152" s="9">
        <v>45.592717999999998</v>
      </c>
      <c r="M4152" s="9">
        <v>22.973351000000001</v>
      </c>
      <c r="O4152" s="9">
        <v>0</v>
      </c>
      <c r="P4152" s="9">
        <v>0</v>
      </c>
      <c r="Q4152" s="9">
        <v>0</v>
      </c>
      <c r="R4152" s="9" t="s">
        <v>393</v>
      </c>
      <c r="S4152" s="9" t="s">
        <v>16684</v>
      </c>
    </row>
    <row r="4153" spans="1:20" hidden="1" x14ac:dyDescent="0.2">
      <c r="A4153" s="9">
        <v>4340</v>
      </c>
      <c r="B4153" s="9" t="s">
        <v>16685</v>
      </c>
      <c r="C4153" s="9" t="s">
        <v>792</v>
      </c>
      <c r="D4153" s="9" t="s">
        <v>793</v>
      </c>
      <c r="E4153" s="9" t="s">
        <v>794</v>
      </c>
      <c r="F4153" s="9" t="s">
        <v>576</v>
      </c>
      <c r="G4153" s="9">
        <v>81</v>
      </c>
      <c r="L4153" s="9">
        <v>46.987999000000002</v>
      </c>
      <c r="M4153" s="9">
        <v>13.106</v>
      </c>
      <c r="O4153" s="9">
        <v>0</v>
      </c>
      <c r="P4153" s="9">
        <v>0</v>
      </c>
      <c r="Q4153" s="9">
        <v>0</v>
      </c>
      <c r="R4153" s="9" t="s">
        <v>393</v>
      </c>
      <c r="S4153" s="9" t="s">
        <v>16686</v>
      </c>
    </row>
    <row r="4154" spans="1:20" hidden="1" x14ac:dyDescent="0.2">
      <c r="A4154" s="9">
        <v>4341</v>
      </c>
      <c r="B4154" s="9" t="s">
        <v>16687</v>
      </c>
      <c r="C4154" s="9" t="s">
        <v>792</v>
      </c>
      <c r="D4154" s="9" t="s">
        <v>985</v>
      </c>
      <c r="E4154" s="9" t="s">
        <v>229</v>
      </c>
      <c r="F4154" s="9" t="s">
        <v>3338</v>
      </c>
      <c r="G4154" s="9">
        <v>15.9</v>
      </c>
      <c r="L4154" s="9">
        <v>45.524151000000003</v>
      </c>
      <c r="M4154" s="9">
        <v>22.859883</v>
      </c>
      <c r="O4154" s="9">
        <v>0</v>
      </c>
      <c r="P4154" s="9">
        <v>0</v>
      </c>
      <c r="Q4154" s="9">
        <v>0</v>
      </c>
      <c r="R4154" s="9" t="s">
        <v>393</v>
      </c>
      <c r="S4154" s="9" t="s">
        <v>16688</v>
      </c>
    </row>
    <row r="4155" spans="1:20" hidden="1" x14ac:dyDescent="0.2">
      <c r="A4155" s="9">
        <v>4342</v>
      </c>
      <c r="B4155" s="9" t="s">
        <v>16689</v>
      </c>
      <c r="C4155" s="9" t="s">
        <v>792</v>
      </c>
      <c r="D4155" s="9" t="s">
        <v>846</v>
      </c>
      <c r="E4155" s="9" t="s">
        <v>794</v>
      </c>
      <c r="F4155" s="9" t="s">
        <v>3338</v>
      </c>
      <c r="G4155" s="9">
        <v>15.9</v>
      </c>
      <c r="L4155" s="9">
        <v>45.517246</v>
      </c>
      <c r="M4155" s="9">
        <v>22.854631999999999</v>
      </c>
      <c r="O4155" s="9">
        <v>0</v>
      </c>
      <c r="P4155" s="9">
        <v>0</v>
      </c>
      <c r="Q4155" s="9">
        <v>0</v>
      </c>
      <c r="R4155" s="9" t="s">
        <v>393</v>
      </c>
      <c r="S4155" s="9" t="s">
        <v>16690</v>
      </c>
    </row>
    <row r="4156" spans="1:20" hidden="1" x14ac:dyDescent="0.2">
      <c r="A4156" s="9">
        <v>4343</v>
      </c>
      <c r="B4156" s="9" t="s">
        <v>11329</v>
      </c>
      <c r="C4156" s="9" t="s">
        <v>792</v>
      </c>
      <c r="D4156" s="9" t="s">
        <v>846</v>
      </c>
      <c r="E4156" s="9" t="s">
        <v>794</v>
      </c>
      <c r="F4156" s="9" t="s">
        <v>3063</v>
      </c>
      <c r="G4156" s="9">
        <v>1.5</v>
      </c>
      <c r="L4156" s="9">
        <v>46.979011999999997</v>
      </c>
      <c r="M4156" s="9">
        <v>15.022876</v>
      </c>
      <c r="O4156" s="9">
        <v>0</v>
      </c>
      <c r="P4156" s="9">
        <v>0</v>
      </c>
      <c r="Q4156" s="9">
        <v>0</v>
      </c>
      <c r="R4156" s="9" t="s">
        <v>393</v>
      </c>
      <c r="S4156" s="9" t="s">
        <v>16691</v>
      </c>
    </row>
    <row r="4157" spans="1:20" hidden="1" x14ac:dyDescent="0.2">
      <c r="A4157" s="9">
        <v>4344</v>
      </c>
      <c r="B4157" s="9" t="s">
        <v>16692</v>
      </c>
      <c r="C4157" s="9" t="s">
        <v>792</v>
      </c>
      <c r="D4157" s="9" t="s">
        <v>846</v>
      </c>
      <c r="E4157" s="9" t="s">
        <v>794</v>
      </c>
      <c r="F4157" s="9" t="s">
        <v>3338</v>
      </c>
      <c r="G4157" s="9">
        <v>15.9</v>
      </c>
      <c r="L4157" s="9">
        <v>45.562185999999997</v>
      </c>
      <c r="M4157" s="9">
        <v>22.897500000000001</v>
      </c>
      <c r="O4157" s="9">
        <v>0</v>
      </c>
      <c r="P4157" s="9">
        <v>0</v>
      </c>
      <c r="Q4157" s="9">
        <v>0</v>
      </c>
      <c r="R4157" s="9" t="s">
        <v>393</v>
      </c>
      <c r="S4157" s="9" t="s">
        <v>16693</v>
      </c>
    </row>
    <row r="4158" spans="1:20" hidden="1" x14ac:dyDescent="0.2">
      <c r="A4158" s="9">
        <v>4345</v>
      </c>
      <c r="B4158" s="9" t="s">
        <v>16694</v>
      </c>
      <c r="C4158" s="9" t="s">
        <v>792</v>
      </c>
      <c r="D4158" s="9" t="s">
        <v>985</v>
      </c>
      <c r="E4158" s="9" t="s">
        <v>229</v>
      </c>
      <c r="F4158" s="9" t="s">
        <v>598</v>
      </c>
      <c r="G4158" s="9">
        <v>4.08</v>
      </c>
      <c r="L4158" s="9">
        <v>45.601663000000002</v>
      </c>
      <c r="M4158" s="9">
        <v>9.8856310000000001</v>
      </c>
      <c r="O4158" s="9">
        <v>0</v>
      </c>
      <c r="P4158" s="9">
        <v>0</v>
      </c>
      <c r="Q4158" s="9">
        <v>0</v>
      </c>
      <c r="R4158" s="9" t="s">
        <v>393</v>
      </c>
      <c r="S4158" s="9" t="s">
        <v>16695</v>
      </c>
    </row>
    <row r="4159" spans="1:20" hidden="1" x14ac:dyDescent="0.2">
      <c r="A4159" s="9">
        <v>4346</v>
      </c>
      <c r="B4159" s="9" t="s">
        <v>16696</v>
      </c>
      <c r="C4159" s="9" t="s">
        <v>792</v>
      </c>
      <c r="D4159" s="9" t="s">
        <v>846</v>
      </c>
      <c r="E4159" s="9" t="s">
        <v>794</v>
      </c>
      <c r="F4159" s="9" t="s">
        <v>3338</v>
      </c>
      <c r="G4159" s="9">
        <v>10</v>
      </c>
      <c r="L4159" s="9">
        <v>45.249583000000001</v>
      </c>
      <c r="M4159" s="9">
        <v>25.735417000000002</v>
      </c>
      <c r="O4159" s="9">
        <v>53.67</v>
      </c>
      <c r="P4159" s="9">
        <v>108</v>
      </c>
      <c r="Q4159" s="9">
        <v>0</v>
      </c>
      <c r="R4159" s="9" t="s">
        <v>393</v>
      </c>
      <c r="S4159" s="9" t="s">
        <v>16697</v>
      </c>
    </row>
    <row r="4160" spans="1:20" hidden="1" x14ac:dyDescent="0.2">
      <c r="A4160" s="9">
        <v>4347</v>
      </c>
      <c r="B4160" s="9" t="s">
        <v>16698</v>
      </c>
      <c r="C4160" s="9" t="s">
        <v>792</v>
      </c>
      <c r="D4160" s="9" t="s">
        <v>846</v>
      </c>
      <c r="E4160" s="9" t="s">
        <v>794</v>
      </c>
      <c r="F4160" s="9" t="s">
        <v>3338</v>
      </c>
      <c r="G4160" s="9">
        <v>23</v>
      </c>
      <c r="L4160" s="9">
        <v>46.925769000000003</v>
      </c>
      <c r="M4160" s="9">
        <v>26.215465999999999</v>
      </c>
      <c r="O4160" s="9">
        <v>0</v>
      </c>
      <c r="P4160" s="9">
        <v>0</v>
      </c>
      <c r="Q4160" s="9">
        <v>0</v>
      </c>
      <c r="R4160" s="9" t="s">
        <v>393</v>
      </c>
      <c r="S4160" s="9" t="s">
        <v>16699</v>
      </c>
    </row>
    <row r="4161" spans="1:20" hidden="1" x14ac:dyDescent="0.2">
      <c r="A4161" s="9">
        <v>4348</v>
      </c>
      <c r="B4161" s="9" t="s">
        <v>16700</v>
      </c>
      <c r="C4161" s="9" t="s">
        <v>792</v>
      </c>
      <c r="D4161" s="9" t="s">
        <v>985</v>
      </c>
      <c r="E4161" s="9" t="s">
        <v>229</v>
      </c>
      <c r="F4161" s="9" t="s">
        <v>565</v>
      </c>
      <c r="G4161" s="9">
        <v>0.44700000000000001</v>
      </c>
      <c r="L4161" s="9">
        <v>47.882939</v>
      </c>
      <c r="M4161" s="9">
        <v>9.6445659999999993</v>
      </c>
      <c r="O4161" s="9">
        <v>0</v>
      </c>
      <c r="P4161" s="9">
        <v>0</v>
      </c>
      <c r="Q4161" s="9">
        <v>0</v>
      </c>
      <c r="R4161" s="9" t="s">
        <v>393</v>
      </c>
      <c r="S4161" s="9" t="s">
        <v>16701</v>
      </c>
    </row>
    <row r="4162" spans="1:20" hidden="1" x14ac:dyDescent="0.2">
      <c r="A4162" s="9">
        <v>4349</v>
      </c>
      <c r="B4162" s="9" t="s">
        <v>16702</v>
      </c>
      <c r="C4162" s="9" t="s">
        <v>792</v>
      </c>
      <c r="D4162" s="9" t="s">
        <v>985</v>
      </c>
      <c r="E4162" s="9" t="s">
        <v>229</v>
      </c>
      <c r="F4162" s="9" t="s">
        <v>565</v>
      </c>
      <c r="G4162" s="9">
        <v>0.505</v>
      </c>
      <c r="L4162" s="9">
        <v>50.898857</v>
      </c>
      <c r="M4162" s="9">
        <v>12.660523</v>
      </c>
      <c r="O4162" s="9">
        <v>0</v>
      </c>
      <c r="P4162" s="9">
        <v>0</v>
      </c>
      <c r="Q4162" s="9">
        <v>0</v>
      </c>
      <c r="R4162" s="9" t="s">
        <v>393</v>
      </c>
      <c r="S4162" s="9" t="s">
        <v>16703</v>
      </c>
    </row>
    <row r="4163" spans="1:20" hidden="1" x14ac:dyDescent="0.2">
      <c r="A4163" s="9">
        <v>4350</v>
      </c>
      <c r="B4163" s="9" t="s">
        <v>16704</v>
      </c>
      <c r="C4163" s="9" t="s">
        <v>792</v>
      </c>
      <c r="D4163" s="9" t="s">
        <v>985</v>
      </c>
      <c r="E4163" s="9" t="s">
        <v>229</v>
      </c>
      <c r="F4163" s="9" t="s">
        <v>565</v>
      </c>
      <c r="G4163" s="9">
        <v>4.4999999999999998E-2</v>
      </c>
      <c r="L4163" s="9">
        <v>50.721772999999999</v>
      </c>
      <c r="M4163" s="9">
        <v>9.9522879999999994</v>
      </c>
      <c r="O4163" s="9">
        <v>0</v>
      </c>
      <c r="P4163" s="9">
        <v>0</v>
      </c>
      <c r="Q4163" s="9">
        <v>0</v>
      </c>
      <c r="R4163" s="9" t="s">
        <v>393</v>
      </c>
      <c r="S4163" s="9" t="s">
        <v>16705</v>
      </c>
    </row>
    <row r="4164" spans="1:20" hidden="1" x14ac:dyDescent="0.2">
      <c r="A4164" s="9">
        <v>4351</v>
      </c>
      <c r="B4164" s="9" t="s">
        <v>16706</v>
      </c>
      <c r="C4164" s="9" t="s">
        <v>792</v>
      </c>
      <c r="D4164" s="9" t="s">
        <v>985</v>
      </c>
      <c r="E4164" s="9" t="s">
        <v>229</v>
      </c>
      <c r="F4164" s="9" t="s">
        <v>3063</v>
      </c>
      <c r="G4164" s="9">
        <v>1.28</v>
      </c>
      <c r="L4164" s="9">
        <v>42.314307186799503</v>
      </c>
      <c r="M4164" s="9">
        <v>2.1874561112556901</v>
      </c>
      <c r="O4164" s="9">
        <v>0</v>
      </c>
      <c r="P4164" s="9">
        <v>0</v>
      </c>
      <c r="Q4164" s="9">
        <v>0</v>
      </c>
      <c r="R4164" s="9" t="s">
        <v>393</v>
      </c>
      <c r="S4164" s="9" t="s">
        <v>16707</v>
      </c>
    </row>
    <row r="4165" spans="1:20" hidden="1" x14ac:dyDescent="0.2">
      <c r="A4165" s="9">
        <v>4352</v>
      </c>
      <c r="B4165" s="9" t="s">
        <v>16708</v>
      </c>
      <c r="C4165" s="9" t="s">
        <v>792</v>
      </c>
      <c r="D4165" s="9" t="s">
        <v>985</v>
      </c>
      <c r="E4165" s="9" t="s">
        <v>229</v>
      </c>
      <c r="F4165" s="9" t="s">
        <v>3063</v>
      </c>
      <c r="G4165" s="9">
        <v>0.33600000000000002</v>
      </c>
      <c r="L4165" s="9">
        <v>42.267035860448303</v>
      </c>
      <c r="M4165" s="9">
        <v>2.15897457769757</v>
      </c>
      <c r="O4165" s="9">
        <v>0</v>
      </c>
      <c r="P4165" s="9">
        <v>19.71</v>
      </c>
      <c r="Q4165" s="9">
        <v>0</v>
      </c>
      <c r="R4165" s="9" t="s">
        <v>393</v>
      </c>
      <c r="S4165" s="9" t="s">
        <v>16709</v>
      </c>
    </row>
    <row r="4166" spans="1:20" hidden="1" x14ac:dyDescent="0.2">
      <c r="A4166" s="9">
        <v>4353</v>
      </c>
      <c r="B4166" s="9" t="s">
        <v>16710</v>
      </c>
      <c r="C4166" s="9" t="s">
        <v>792</v>
      </c>
      <c r="D4166" s="9" t="s">
        <v>846</v>
      </c>
      <c r="E4166" s="9" t="s">
        <v>794</v>
      </c>
      <c r="F4166" s="9" t="s">
        <v>2981</v>
      </c>
      <c r="G4166" s="9">
        <v>1</v>
      </c>
      <c r="L4166" s="9">
        <v>52.762082999999997</v>
      </c>
      <c r="M4166" s="9">
        <v>-8.4770830000000004</v>
      </c>
      <c r="O4166" s="9">
        <v>465</v>
      </c>
      <c r="P4166" s="9">
        <v>16</v>
      </c>
      <c r="Q4166" s="9">
        <v>0</v>
      </c>
      <c r="R4166" s="9" t="s">
        <v>393</v>
      </c>
      <c r="S4166" s="9" t="s">
        <v>16711</v>
      </c>
    </row>
    <row r="4167" spans="1:20" hidden="1" x14ac:dyDescent="0.2">
      <c r="A4167" s="9">
        <v>4354</v>
      </c>
      <c r="B4167" s="9" t="s">
        <v>16712</v>
      </c>
      <c r="C4167" s="9" t="s">
        <v>792</v>
      </c>
      <c r="D4167" s="9" t="s">
        <v>846</v>
      </c>
      <c r="E4167" s="9" t="s">
        <v>794</v>
      </c>
      <c r="F4167" s="9" t="s">
        <v>3313</v>
      </c>
      <c r="G4167" s="9">
        <v>33</v>
      </c>
      <c r="L4167" s="9">
        <v>42.5441</v>
      </c>
      <c r="M4167" s="9">
        <v>23.4861</v>
      </c>
      <c r="O4167" s="9">
        <v>655.29999999999995</v>
      </c>
      <c r="P4167" s="9">
        <v>116</v>
      </c>
      <c r="Q4167" s="9">
        <v>0</v>
      </c>
      <c r="R4167" s="9" t="s">
        <v>393</v>
      </c>
      <c r="S4167" s="9" t="s">
        <v>16713</v>
      </c>
    </row>
    <row r="4168" spans="1:20" hidden="1" x14ac:dyDescent="0.2">
      <c r="A4168" s="9">
        <v>4355</v>
      </c>
      <c r="B4168" s="9" t="s">
        <v>16714</v>
      </c>
      <c r="C4168" s="9" t="s">
        <v>792</v>
      </c>
      <c r="D4168" s="9" t="s">
        <v>985</v>
      </c>
      <c r="E4168" s="9" t="s">
        <v>229</v>
      </c>
      <c r="F4168" s="9" t="s">
        <v>565</v>
      </c>
      <c r="G4168" s="9">
        <v>0.16</v>
      </c>
      <c r="L4168" s="9">
        <v>48.681292999999997</v>
      </c>
      <c r="M4168" s="9">
        <v>9.1443560000000002</v>
      </c>
      <c r="O4168" s="9">
        <v>0</v>
      </c>
      <c r="P4168" s="9">
        <v>0</v>
      </c>
      <c r="Q4168" s="9">
        <v>0</v>
      </c>
      <c r="R4168" s="9" t="s">
        <v>393</v>
      </c>
      <c r="S4168" s="9" t="s">
        <v>16715</v>
      </c>
    </row>
    <row r="4169" spans="1:20" hidden="1" x14ac:dyDescent="0.2">
      <c r="A4169" s="9">
        <v>4356</v>
      </c>
      <c r="B4169" s="9" t="s">
        <v>16716</v>
      </c>
      <c r="C4169" s="9" t="s">
        <v>792</v>
      </c>
      <c r="D4169" s="9" t="s">
        <v>985</v>
      </c>
      <c r="E4169" s="9" t="s">
        <v>229</v>
      </c>
      <c r="F4169" s="9" t="s">
        <v>565</v>
      </c>
      <c r="G4169" s="9">
        <v>0.188</v>
      </c>
      <c r="L4169" s="9">
        <v>48.744466000000003</v>
      </c>
      <c r="M4169" s="9">
        <v>13.532253499999999</v>
      </c>
      <c r="O4169" s="9">
        <v>0</v>
      </c>
      <c r="P4169" s="9">
        <v>0</v>
      </c>
      <c r="Q4169" s="9">
        <v>0</v>
      </c>
      <c r="R4169" s="9" t="s">
        <v>469</v>
      </c>
      <c r="S4169" s="9" t="s">
        <v>16717</v>
      </c>
      <c r="T4169" s="9" t="s">
        <v>16718</v>
      </c>
    </row>
    <row r="4170" spans="1:20" hidden="1" x14ac:dyDescent="0.2">
      <c r="A4170" s="9">
        <v>4357</v>
      </c>
      <c r="B4170" s="9" t="s">
        <v>16719</v>
      </c>
      <c r="C4170" s="9" t="s">
        <v>792</v>
      </c>
      <c r="D4170" s="9" t="s">
        <v>846</v>
      </c>
      <c r="E4170" s="9" t="s">
        <v>794</v>
      </c>
      <c r="F4170" s="9" t="s">
        <v>3063</v>
      </c>
      <c r="G4170" s="9">
        <v>38</v>
      </c>
      <c r="L4170" s="9">
        <v>42.853999999999999</v>
      </c>
      <c r="M4170" s="9">
        <v>-6.4589999999999996</v>
      </c>
      <c r="O4170" s="9">
        <v>0</v>
      </c>
      <c r="P4170" s="9">
        <v>0</v>
      </c>
      <c r="Q4170" s="9">
        <v>0</v>
      </c>
      <c r="R4170" s="9" t="s">
        <v>393</v>
      </c>
      <c r="S4170" s="9" t="s">
        <v>16720</v>
      </c>
    </row>
    <row r="4171" spans="1:20" hidden="1" x14ac:dyDescent="0.2">
      <c r="A4171" s="9">
        <v>4358</v>
      </c>
      <c r="B4171" s="9" t="s">
        <v>16721</v>
      </c>
      <c r="C4171" s="9" t="s">
        <v>792</v>
      </c>
      <c r="D4171" s="9" t="s">
        <v>985</v>
      </c>
      <c r="E4171" s="9" t="s">
        <v>229</v>
      </c>
      <c r="F4171" s="9" t="s">
        <v>565</v>
      </c>
      <c r="G4171" s="9">
        <v>0.06</v>
      </c>
      <c r="L4171" s="9">
        <v>47.941794000000002</v>
      </c>
      <c r="M4171" s="9">
        <v>12.594125999999999</v>
      </c>
      <c r="O4171" s="9">
        <v>0</v>
      </c>
      <c r="P4171" s="9">
        <v>0</v>
      </c>
      <c r="Q4171" s="9">
        <v>0</v>
      </c>
      <c r="R4171" s="9" t="s">
        <v>393</v>
      </c>
      <c r="S4171" s="9" t="s">
        <v>16722</v>
      </c>
    </row>
    <row r="4172" spans="1:20" hidden="1" x14ac:dyDescent="0.2">
      <c r="A4172" s="9">
        <v>4359</v>
      </c>
      <c r="B4172" s="9" t="s">
        <v>16723</v>
      </c>
      <c r="C4172" s="9" t="s">
        <v>792</v>
      </c>
      <c r="D4172" s="9" t="s">
        <v>985</v>
      </c>
      <c r="E4172" s="9" t="s">
        <v>229</v>
      </c>
      <c r="F4172" s="9" t="s">
        <v>565</v>
      </c>
      <c r="G4172" s="9">
        <v>3.5000000000000003E-2</v>
      </c>
      <c r="L4172" s="9">
        <v>48.002411000000002</v>
      </c>
      <c r="M4172" s="9">
        <v>10.18243</v>
      </c>
      <c r="O4172" s="9">
        <v>0</v>
      </c>
      <c r="P4172" s="9">
        <v>0</v>
      </c>
      <c r="Q4172" s="9">
        <v>0</v>
      </c>
      <c r="R4172" s="9" t="s">
        <v>393</v>
      </c>
      <c r="S4172" s="9" t="s">
        <v>16724</v>
      </c>
    </row>
    <row r="4173" spans="1:20" hidden="1" x14ac:dyDescent="0.2">
      <c r="A4173" s="9">
        <v>4360</v>
      </c>
      <c r="B4173" s="9" t="s">
        <v>16725</v>
      </c>
      <c r="C4173" s="9" t="s">
        <v>792</v>
      </c>
      <c r="D4173" s="9" t="s">
        <v>985</v>
      </c>
      <c r="E4173" s="9" t="s">
        <v>229</v>
      </c>
      <c r="F4173" s="9" t="s">
        <v>3338</v>
      </c>
      <c r="G4173" s="9">
        <v>4.25</v>
      </c>
      <c r="L4173" s="9">
        <v>45.906205999999997</v>
      </c>
      <c r="M4173" s="9">
        <v>23.558357999999998</v>
      </c>
      <c r="O4173" s="9">
        <v>0</v>
      </c>
      <c r="P4173" s="9">
        <v>0</v>
      </c>
      <c r="Q4173" s="9">
        <v>0</v>
      </c>
      <c r="R4173" s="9" t="s">
        <v>393</v>
      </c>
      <c r="S4173" s="9" t="s">
        <v>16726</v>
      </c>
    </row>
    <row r="4174" spans="1:20" hidden="1" x14ac:dyDescent="0.2">
      <c r="A4174" s="9">
        <v>4361</v>
      </c>
      <c r="B4174" s="9" t="s">
        <v>16727</v>
      </c>
      <c r="C4174" s="9" t="s">
        <v>792</v>
      </c>
      <c r="D4174" s="9" t="s">
        <v>846</v>
      </c>
      <c r="E4174" s="9" t="s">
        <v>794</v>
      </c>
      <c r="F4174" s="9" t="s">
        <v>3313</v>
      </c>
      <c r="G4174" s="9">
        <v>7.8</v>
      </c>
      <c r="L4174" s="9">
        <v>43.12</v>
      </c>
      <c r="M4174" s="9">
        <v>23.12</v>
      </c>
      <c r="O4174" s="9">
        <v>0.14000000000000001</v>
      </c>
      <c r="P4174" s="9">
        <v>529</v>
      </c>
      <c r="Q4174" s="9">
        <v>0</v>
      </c>
      <c r="R4174" s="9" t="s">
        <v>393</v>
      </c>
      <c r="S4174" s="9" t="s">
        <v>16728</v>
      </c>
    </row>
    <row r="4175" spans="1:20" hidden="1" x14ac:dyDescent="0.2">
      <c r="A4175" s="9">
        <v>4362</v>
      </c>
      <c r="B4175" s="9" t="s">
        <v>16729</v>
      </c>
      <c r="C4175" s="9" t="s">
        <v>792</v>
      </c>
      <c r="D4175" s="9" t="s">
        <v>985</v>
      </c>
      <c r="E4175" s="9" t="s">
        <v>229</v>
      </c>
      <c r="F4175" s="9" t="s">
        <v>565</v>
      </c>
      <c r="G4175" s="9">
        <v>0.26</v>
      </c>
      <c r="L4175" s="9">
        <v>47.660789999999999</v>
      </c>
      <c r="M4175" s="9">
        <v>9.7408000000000001</v>
      </c>
      <c r="O4175" s="9">
        <v>0</v>
      </c>
      <c r="P4175" s="9">
        <v>0</v>
      </c>
      <c r="Q4175" s="9">
        <v>0</v>
      </c>
      <c r="R4175" s="9" t="s">
        <v>393</v>
      </c>
      <c r="S4175" s="9" t="s">
        <v>16730</v>
      </c>
    </row>
    <row r="4176" spans="1:20" hidden="1" x14ac:dyDescent="0.2">
      <c r="A4176" s="9">
        <v>4363</v>
      </c>
      <c r="B4176" s="9" t="s">
        <v>16731</v>
      </c>
      <c r="C4176" s="9" t="s">
        <v>792</v>
      </c>
      <c r="D4176" s="9" t="s">
        <v>846</v>
      </c>
      <c r="E4176" s="9" t="s">
        <v>794</v>
      </c>
      <c r="F4176" s="9" t="s">
        <v>3338</v>
      </c>
      <c r="G4176" s="9">
        <v>11</v>
      </c>
      <c r="L4176" s="9">
        <v>46.932917000000003</v>
      </c>
      <c r="M4176" s="9">
        <v>26.337917000000001</v>
      </c>
      <c r="O4176" s="9">
        <v>10</v>
      </c>
      <c r="P4176" s="9">
        <v>27</v>
      </c>
      <c r="Q4176" s="9">
        <v>0</v>
      </c>
      <c r="R4176" s="9" t="s">
        <v>393</v>
      </c>
      <c r="S4176" s="9" t="s">
        <v>16732</v>
      </c>
    </row>
    <row r="4177" spans="1:19" hidden="1" x14ac:dyDescent="0.2">
      <c r="A4177" s="9">
        <v>4364</v>
      </c>
      <c r="B4177" s="9" t="s">
        <v>16733</v>
      </c>
      <c r="C4177" s="9" t="s">
        <v>792</v>
      </c>
      <c r="D4177" s="9" t="s">
        <v>846</v>
      </c>
      <c r="E4177" s="9" t="s">
        <v>794</v>
      </c>
      <c r="F4177" s="9" t="s">
        <v>3063</v>
      </c>
      <c r="G4177" s="9">
        <v>41.231999999999999</v>
      </c>
      <c r="L4177" s="9">
        <v>37.937530000000002</v>
      </c>
      <c r="M4177" s="9">
        <v>-5.7800250000000002</v>
      </c>
      <c r="N4177" s="9">
        <v>1867.4815677143899</v>
      </c>
      <c r="O4177" s="9">
        <v>213</v>
      </c>
      <c r="P4177" s="9">
        <v>132.69999999999999</v>
      </c>
      <c r="Q4177" s="9">
        <v>77000</v>
      </c>
      <c r="R4177" s="9" t="s">
        <v>393</v>
      </c>
      <c r="S4177" s="9" t="s">
        <v>16734</v>
      </c>
    </row>
    <row r="4178" spans="1:19" hidden="1" x14ac:dyDescent="0.2">
      <c r="A4178" s="9">
        <v>4365</v>
      </c>
      <c r="B4178" s="9" t="s">
        <v>16735</v>
      </c>
      <c r="C4178" s="9" t="s">
        <v>792</v>
      </c>
      <c r="D4178" s="9" t="s">
        <v>846</v>
      </c>
      <c r="E4178" s="9" t="s">
        <v>794</v>
      </c>
      <c r="F4178" s="9" t="s">
        <v>3313</v>
      </c>
      <c r="G4178" s="9">
        <v>21.2</v>
      </c>
      <c r="L4178" s="9">
        <v>41.5745</v>
      </c>
      <c r="M4178" s="9">
        <v>23.5626</v>
      </c>
      <c r="O4178" s="9">
        <v>0.06</v>
      </c>
      <c r="P4178" s="9">
        <v>456</v>
      </c>
      <c r="Q4178" s="9">
        <v>0</v>
      </c>
      <c r="R4178" s="9" t="s">
        <v>393</v>
      </c>
      <c r="S4178" s="9" t="s">
        <v>16736</v>
      </c>
    </row>
    <row r="4179" spans="1:19" hidden="1" x14ac:dyDescent="0.2">
      <c r="A4179" s="9">
        <v>4366</v>
      </c>
      <c r="B4179" s="9" t="s">
        <v>16737</v>
      </c>
      <c r="C4179" s="9" t="s">
        <v>792</v>
      </c>
      <c r="D4179" s="9" t="s">
        <v>846</v>
      </c>
      <c r="E4179" s="9" t="s">
        <v>794</v>
      </c>
      <c r="F4179" s="9" t="s">
        <v>3338</v>
      </c>
      <c r="G4179" s="9">
        <v>7.7</v>
      </c>
      <c r="L4179" s="9">
        <v>44.845314000000002</v>
      </c>
      <c r="M4179" s="9">
        <v>24.904655999999999</v>
      </c>
      <c r="O4179" s="9">
        <v>0</v>
      </c>
      <c r="P4179" s="9">
        <v>0</v>
      </c>
      <c r="Q4179" s="9">
        <v>0</v>
      </c>
      <c r="R4179" s="9" t="s">
        <v>393</v>
      </c>
      <c r="S4179" s="9" t="s">
        <v>16738</v>
      </c>
    </row>
    <row r="4180" spans="1:19" hidden="1" x14ac:dyDescent="0.2">
      <c r="A4180" s="9">
        <v>4367</v>
      </c>
      <c r="B4180" s="9" t="s">
        <v>16739</v>
      </c>
      <c r="C4180" s="9" t="s">
        <v>792</v>
      </c>
      <c r="D4180" s="9" t="s">
        <v>985</v>
      </c>
      <c r="E4180" s="9" t="s">
        <v>229</v>
      </c>
      <c r="F4180" s="9" t="s">
        <v>3063</v>
      </c>
      <c r="G4180" s="9">
        <v>0.1</v>
      </c>
      <c r="L4180" s="9">
        <v>42.306591645367497</v>
      </c>
      <c r="M4180" s="9">
        <v>2.1689796897921498</v>
      </c>
      <c r="O4180" s="9">
        <v>0</v>
      </c>
      <c r="P4180" s="9">
        <v>0</v>
      </c>
      <c r="Q4180" s="9">
        <v>0</v>
      </c>
      <c r="R4180" s="9" t="s">
        <v>393</v>
      </c>
      <c r="S4180" s="9" t="s">
        <v>16740</v>
      </c>
    </row>
    <row r="4181" spans="1:19" hidden="1" x14ac:dyDescent="0.2">
      <c r="A4181" s="9">
        <v>4368</v>
      </c>
      <c r="B4181" s="9" t="s">
        <v>16741</v>
      </c>
      <c r="C4181" s="9" t="s">
        <v>792</v>
      </c>
      <c r="D4181" s="9" t="s">
        <v>985</v>
      </c>
      <c r="E4181" s="9" t="s">
        <v>229</v>
      </c>
      <c r="F4181" s="9" t="s">
        <v>3338</v>
      </c>
      <c r="G4181" s="9">
        <v>12</v>
      </c>
      <c r="L4181" s="9">
        <v>45.638660000000002</v>
      </c>
      <c r="M4181" s="9">
        <v>23.011972</v>
      </c>
      <c r="O4181" s="9">
        <v>0</v>
      </c>
      <c r="P4181" s="9">
        <v>0</v>
      </c>
      <c r="Q4181" s="9">
        <v>0</v>
      </c>
      <c r="R4181" s="9" t="s">
        <v>393</v>
      </c>
      <c r="S4181" s="9" t="s">
        <v>16742</v>
      </c>
    </row>
    <row r="4182" spans="1:19" hidden="1" x14ac:dyDescent="0.2">
      <c r="A4182" s="9">
        <v>4369</v>
      </c>
      <c r="B4182" s="9" t="s">
        <v>16743</v>
      </c>
      <c r="C4182" s="9" t="s">
        <v>792</v>
      </c>
      <c r="D4182" s="9" t="s">
        <v>985</v>
      </c>
      <c r="E4182" s="9" t="s">
        <v>229</v>
      </c>
      <c r="F4182" s="9" t="s">
        <v>3063</v>
      </c>
      <c r="G4182" s="9">
        <v>0.78</v>
      </c>
      <c r="L4182" s="9">
        <v>42.250187711361001</v>
      </c>
      <c r="M4182" s="9">
        <v>2.1642291569460701</v>
      </c>
      <c r="O4182" s="9">
        <v>0</v>
      </c>
      <c r="P4182" s="9">
        <v>34</v>
      </c>
      <c r="Q4182" s="9">
        <v>0</v>
      </c>
      <c r="R4182" s="9" t="s">
        <v>393</v>
      </c>
      <c r="S4182" s="9" t="s">
        <v>16744</v>
      </c>
    </row>
    <row r="4183" spans="1:19" hidden="1" x14ac:dyDescent="0.2">
      <c r="A4183" s="9">
        <v>4370</v>
      </c>
      <c r="B4183" s="9" t="s">
        <v>16745</v>
      </c>
      <c r="C4183" s="9" t="s">
        <v>792</v>
      </c>
      <c r="D4183" s="9" t="s">
        <v>985</v>
      </c>
      <c r="E4183" s="9" t="s">
        <v>229</v>
      </c>
      <c r="F4183" s="9" t="s">
        <v>3063</v>
      </c>
      <c r="G4183" s="9">
        <v>0.52300000000000002</v>
      </c>
      <c r="L4183" s="9">
        <v>41.699985397666701</v>
      </c>
      <c r="M4183" s="9">
        <v>1.8696745541567501</v>
      </c>
      <c r="O4183" s="9">
        <v>0</v>
      </c>
      <c r="P4183" s="9">
        <v>7.5</v>
      </c>
      <c r="Q4183" s="9">
        <v>0</v>
      </c>
      <c r="R4183" s="9" t="s">
        <v>393</v>
      </c>
      <c r="S4183" s="9" t="s">
        <v>16746</v>
      </c>
    </row>
    <row r="4184" spans="1:19" hidden="1" x14ac:dyDescent="0.2">
      <c r="A4184" s="9">
        <v>4371</v>
      </c>
      <c r="B4184" s="9" t="s">
        <v>16747</v>
      </c>
      <c r="C4184" s="9" t="s">
        <v>792</v>
      </c>
      <c r="D4184" s="9" t="s">
        <v>846</v>
      </c>
      <c r="E4184" s="9" t="s">
        <v>794</v>
      </c>
      <c r="F4184" s="9" t="s">
        <v>598</v>
      </c>
      <c r="G4184" s="9">
        <v>5.8</v>
      </c>
      <c r="L4184" s="9">
        <v>44.250214999999997</v>
      </c>
      <c r="M4184" s="9">
        <v>9.6797839999999997</v>
      </c>
      <c r="O4184" s="9">
        <v>0.26</v>
      </c>
      <c r="P4184" s="9">
        <v>50</v>
      </c>
      <c r="Q4184" s="9">
        <v>0</v>
      </c>
      <c r="R4184" s="9" t="s">
        <v>393</v>
      </c>
      <c r="S4184" s="9" t="s">
        <v>16748</v>
      </c>
    </row>
    <row r="4185" spans="1:19" hidden="1" x14ac:dyDescent="0.2">
      <c r="A4185" s="9">
        <v>4372</v>
      </c>
      <c r="B4185" s="9" t="s">
        <v>16749</v>
      </c>
      <c r="C4185" s="9" t="s">
        <v>792</v>
      </c>
      <c r="D4185" s="9" t="s">
        <v>846</v>
      </c>
      <c r="E4185" s="9" t="s">
        <v>794</v>
      </c>
      <c r="F4185" s="9" t="s">
        <v>3313</v>
      </c>
      <c r="G4185" s="9">
        <v>21.5</v>
      </c>
      <c r="L4185" s="9">
        <v>41.656269999999999</v>
      </c>
      <c r="M4185" s="9">
        <v>23.375399999999999</v>
      </c>
      <c r="O4185" s="9">
        <v>4.5999999999999999E-2</v>
      </c>
      <c r="P4185" s="9">
        <v>532</v>
      </c>
      <c r="Q4185" s="9">
        <v>0</v>
      </c>
      <c r="R4185" s="9" t="s">
        <v>393</v>
      </c>
      <c r="S4185" s="9" t="s">
        <v>16750</v>
      </c>
    </row>
    <row r="4186" spans="1:19" hidden="1" x14ac:dyDescent="0.2">
      <c r="A4186" s="9">
        <v>4373</v>
      </c>
      <c r="B4186" s="9" t="s">
        <v>16751</v>
      </c>
      <c r="C4186" s="9" t="s">
        <v>792</v>
      </c>
      <c r="D4186" s="9" t="s">
        <v>985</v>
      </c>
      <c r="E4186" s="9" t="s">
        <v>229</v>
      </c>
      <c r="F4186" s="9" t="s">
        <v>3063</v>
      </c>
      <c r="G4186" s="9">
        <v>0.28999999999999998</v>
      </c>
      <c r="L4186" s="9">
        <v>41.981782619330701</v>
      </c>
      <c r="M4186" s="9">
        <v>2.3082086697038</v>
      </c>
      <c r="O4186" s="9">
        <v>0</v>
      </c>
      <c r="P4186" s="9">
        <v>3.49</v>
      </c>
      <c r="Q4186" s="9">
        <v>0</v>
      </c>
      <c r="R4186" s="9" t="s">
        <v>393</v>
      </c>
      <c r="S4186" s="9" t="s">
        <v>16752</v>
      </c>
    </row>
    <row r="4187" spans="1:19" hidden="1" x14ac:dyDescent="0.2">
      <c r="A4187" s="9">
        <v>4374</v>
      </c>
      <c r="B4187" s="9" t="s">
        <v>16753</v>
      </c>
      <c r="C4187" s="9" t="s">
        <v>792</v>
      </c>
      <c r="D4187" s="9" t="s">
        <v>846</v>
      </c>
      <c r="E4187" s="9" t="s">
        <v>794</v>
      </c>
      <c r="F4187" s="9" t="s">
        <v>3063</v>
      </c>
      <c r="G4187" s="9">
        <v>233</v>
      </c>
      <c r="L4187" s="9">
        <v>42.116250000000001</v>
      </c>
      <c r="M4187" s="9">
        <v>-7.2120829999999998</v>
      </c>
      <c r="N4187" s="9">
        <v>3.8884120171673802</v>
      </c>
      <c r="O4187" s="9">
        <v>536</v>
      </c>
      <c r="P4187" s="9">
        <v>141</v>
      </c>
      <c r="Q4187" s="9">
        <v>906</v>
      </c>
      <c r="R4187" s="9" t="s">
        <v>393</v>
      </c>
      <c r="S4187" s="9" t="s">
        <v>16754</v>
      </c>
    </row>
    <row r="4188" spans="1:19" hidden="1" x14ac:dyDescent="0.2">
      <c r="A4188" s="9">
        <v>4375</v>
      </c>
      <c r="B4188" s="9" t="s">
        <v>16755</v>
      </c>
      <c r="C4188" s="9" t="s">
        <v>792</v>
      </c>
      <c r="D4188" s="9" t="s">
        <v>846</v>
      </c>
      <c r="E4188" s="9" t="s">
        <v>794</v>
      </c>
      <c r="F4188" s="9" t="s">
        <v>3063</v>
      </c>
      <c r="G4188" s="9">
        <v>66</v>
      </c>
      <c r="L4188" s="9">
        <v>42.311000999999997</v>
      </c>
      <c r="M4188" s="9">
        <v>-7.0410000000000004</v>
      </c>
      <c r="O4188" s="9">
        <v>122</v>
      </c>
      <c r="P4188" s="9">
        <v>664.8</v>
      </c>
      <c r="Q4188" s="9">
        <v>0</v>
      </c>
      <c r="R4188" s="9" t="s">
        <v>393</v>
      </c>
      <c r="S4188" s="9" t="s">
        <v>16756</v>
      </c>
    </row>
    <row r="4189" spans="1:19" hidden="1" x14ac:dyDescent="0.2">
      <c r="A4189" s="9">
        <v>4376</v>
      </c>
      <c r="B4189" s="9" t="s">
        <v>16757</v>
      </c>
      <c r="C4189" s="9" t="s">
        <v>792</v>
      </c>
      <c r="D4189" s="9" t="s">
        <v>846</v>
      </c>
      <c r="E4189" s="9" t="s">
        <v>794</v>
      </c>
      <c r="F4189" s="9" t="s">
        <v>847</v>
      </c>
      <c r="G4189" s="9">
        <v>3</v>
      </c>
      <c r="L4189" s="9">
        <v>60.668610999999999</v>
      </c>
      <c r="M4189" s="9">
        <v>17.076944000000001</v>
      </c>
      <c r="O4189" s="9">
        <v>0</v>
      </c>
      <c r="P4189" s="9">
        <v>0</v>
      </c>
      <c r="Q4189" s="9">
        <v>0</v>
      </c>
      <c r="R4189" s="9" t="s">
        <v>393</v>
      </c>
      <c r="S4189" s="9" t="s">
        <v>16758</v>
      </c>
    </row>
    <row r="4190" spans="1:19" hidden="1" x14ac:dyDescent="0.2">
      <c r="A4190" s="9">
        <v>4377</v>
      </c>
      <c r="B4190" s="9" t="s">
        <v>16759</v>
      </c>
      <c r="C4190" s="9" t="s">
        <v>792</v>
      </c>
      <c r="D4190" s="9" t="s">
        <v>985</v>
      </c>
      <c r="E4190" s="9" t="s">
        <v>229</v>
      </c>
      <c r="F4190" s="9" t="s">
        <v>3063</v>
      </c>
      <c r="G4190" s="9">
        <v>0.16</v>
      </c>
      <c r="L4190" s="9">
        <v>42.2949244408357</v>
      </c>
      <c r="M4190" s="9">
        <v>2.16590631775221</v>
      </c>
      <c r="O4190" s="9">
        <v>0</v>
      </c>
      <c r="P4190" s="9">
        <v>12.875</v>
      </c>
      <c r="Q4190" s="9">
        <v>0</v>
      </c>
      <c r="R4190" s="9" t="s">
        <v>393</v>
      </c>
      <c r="S4190" s="9" t="s">
        <v>16760</v>
      </c>
    </row>
    <row r="4191" spans="1:19" hidden="1" x14ac:dyDescent="0.2">
      <c r="A4191" s="9">
        <v>4378</v>
      </c>
      <c r="B4191" s="9" t="s">
        <v>16761</v>
      </c>
      <c r="C4191" s="9" t="s">
        <v>792</v>
      </c>
      <c r="D4191" s="9" t="s">
        <v>985</v>
      </c>
      <c r="E4191" s="9" t="s">
        <v>229</v>
      </c>
      <c r="F4191" s="9" t="s">
        <v>3063</v>
      </c>
      <c r="G4191" s="9">
        <v>0.7</v>
      </c>
      <c r="L4191" s="9">
        <v>41.613773600997597</v>
      </c>
      <c r="M4191" s="9">
        <v>1.84822103368997</v>
      </c>
      <c r="O4191" s="9">
        <v>0</v>
      </c>
      <c r="P4191" s="9">
        <v>9.43</v>
      </c>
      <c r="Q4191" s="9">
        <v>0</v>
      </c>
      <c r="R4191" s="9" t="s">
        <v>393</v>
      </c>
      <c r="S4191" s="9" t="s">
        <v>16762</v>
      </c>
    </row>
    <row r="4192" spans="1:19" hidden="1" x14ac:dyDescent="0.2">
      <c r="A4192" s="9">
        <v>4379</v>
      </c>
      <c r="B4192" s="9" t="s">
        <v>16763</v>
      </c>
      <c r="C4192" s="9" t="s">
        <v>792</v>
      </c>
      <c r="D4192" s="9" t="s">
        <v>985</v>
      </c>
      <c r="E4192" s="9" t="s">
        <v>229</v>
      </c>
      <c r="F4192" s="9" t="s">
        <v>3063</v>
      </c>
      <c r="G4192" s="9">
        <v>0.95</v>
      </c>
      <c r="L4192" s="9">
        <v>41.976825884438803</v>
      </c>
      <c r="M4192" s="9">
        <v>1.8826314890098701</v>
      </c>
      <c r="O4192" s="9">
        <v>0</v>
      </c>
      <c r="P4192" s="9">
        <v>9.3699999999999992</v>
      </c>
      <c r="Q4192" s="9">
        <v>0</v>
      </c>
      <c r="R4192" s="9" t="s">
        <v>393</v>
      </c>
      <c r="S4192" s="9" t="s">
        <v>16764</v>
      </c>
    </row>
    <row r="4193" spans="1:19" hidden="1" x14ac:dyDescent="0.2">
      <c r="A4193" s="9">
        <v>4380</v>
      </c>
      <c r="B4193" s="9" t="s">
        <v>16765</v>
      </c>
      <c r="C4193" s="9" t="s">
        <v>792</v>
      </c>
      <c r="D4193" s="9" t="s">
        <v>985</v>
      </c>
      <c r="E4193" s="9" t="s">
        <v>229</v>
      </c>
      <c r="F4193" s="9" t="s">
        <v>565</v>
      </c>
      <c r="G4193" s="9">
        <v>5.1999999999999998E-2</v>
      </c>
      <c r="L4193" s="9">
        <v>49.822791000000002</v>
      </c>
      <c r="M4193" s="9">
        <v>11.325715000000001</v>
      </c>
      <c r="O4193" s="9">
        <v>0</v>
      </c>
      <c r="P4193" s="9">
        <v>0</v>
      </c>
      <c r="Q4193" s="9">
        <v>0</v>
      </c>
      <c r="R4193" s="9" t="s">
        <v>393</v>
      </c>
      <c r="S4193" s="9" t="s">
        <v>16766</v>
      </c>
    </row>
    <row r="4194" spans="1:19" hidden="1" x14ac:dyDescent="0.2">
      <c r="A4194" s="9">
        <v>4381</v>
      </c>
      <c r="B4194" s="9" t="s">
        <v>16767</v>
      </c>
      <c r="C4194" s="9" t="s">
        <v>792</v>
      </c>
      <c r="D4194" s="9" t="s">
        <v>846</v>
      </c>
      <c r="E4194" s="9" t="s">
        <v>794</v>
      </c>
      <c r="F4194" s="9" t="s">
        <v>3338</v>
      </c>
      <c r="G4194" s="9">
        <v>45</v>
      </c>
      <c r="L4194" s="9">
        <v>46.337083</v>
      </c>
      <c r="M4194" s="9">
        <v>27.046250000000001</v>
      </c>
      <c r="O4194" s="9">
        <v>103.7</v>
      </c>
      <c r="P4194" s="9">
        <v>29</v>
      </c>
      <c r="Q4194" s="9">
        <v>0</v>
      </c>
      <c r="R4194" s="9" t="s">
        <v>393</v>
      </c>
      <c r="S4194" s="9" t="s">
        <v>16768</v>
      </c>
    </row>
    <row r="4195" spans="1:19" hidden="1" x14ac:dyDescent="0.2">
      <c r="A4195" s="9">
        <v>4382</v>
      </c>
      <c r="B4195" s="9" t="s">
        <v>16769</v>
      </c>
      <c r="C4195" s="9" t="s">
        <v>792</v>
      </c>
      <c r="D4195" s="9" t="s">
        <v>846</v>
      </c>
      <c r="E4195" s="9" t="s">
        <v>794</v>
      </c>
      <c r="F4195" s="9" t="s">
        <v>3338</v>
      </c>
      <c r="G4195" s="9">
        <v>23</v>
      </c>
      <c r="L4195" s="9">
        <v>46.695416999999999</v>
      </c>
      <c r="M4195" s="9">
        <v>26.712917000000001</v>
      </c>
      <c r="O4195" s="9">
        <v>8.66</v>
      </c>
      <c r="P4195" s="9">
        <v>20</v>
      </c>
      <c r="Q4195" s="9">
        <v>0</v>
      </c>
      <c r="R4195" s="9" t="s">
        <v>393</v>
      </c>
      <c r="S4195" s="9" t="s">
        <v>16770</v>
      </c>
    </row>
    <row r="4196" spans="1:19" hidden="1" x14ac:dyDescent="0.2">
      <c r="A4196" s="9">
        <v>4383</v>
      </c>
      <c r="B4196" s="9" t="s">
        <v>16771</v>
      </c>
      <c r="C4196" s="9" t="s">
        <v>792</v>
      </c>
      <c r="D4196" s="9" t="s">
        <v>985</v>
      </c>
      <c r="E4196" s="9" t="s">
        <v>229</v>
      </c>
      <c r="F4196" s="9" t="s">
        <v>565</v>
      </c>
      <c r="G4196" s="9">
        <v>7.8799999999999995E-2</v>
      </c>
      <c r="L4196" s="9">
        <v>48.106516999999997</v>
      </c>
      <c r="M4196" s="9">
        <v>7.8646279999999997</v>
      </c>
      <c r="O4196" s="9">
        <v>0</v>
      </c>
      <c r="P4196" s="9">
        <v>0</v>
      </c>
      <c r="Q4196" s="9">
        <v>0</v>
      </c>
      <c r="R4196" s="9" t="s">
        <v>393</v>
      </c>
      <c r="S4196" s="9" t="s">
        <v>16772</v>
      </c>
    </row>
    <row r="4197" spans="1:19" hidden="1" x14ac:dyDescent="0.2">
      <c r="A4197" s="9">
        <v>4384</v>
      </c>
      <c r="B4197" s="9" t="s">
        <v>16773</v>
      </c>
      <c r="C4197" s="9" t="s">
        <v>792</v>
      </c>
      <c r="D4197" s="9" t="s">
        <v>846</v>
      </c>
      <c r="E4197" s="9" t="s">
        <v>794</v>
      </c>
      <c r="F4197" s="9" t="s">
        <v>3338</v>
      </c>
      <c r="G4197" s="9">
        <v>46</v>
      </c>
      <c r="L4197" s="9">
        <v>45.120417000000003</v>
      </c>
      <c r="M4197" s="9">
        <v>24.375416999999999</v>
      </c>
      <c r="O4197" s="9">
        <v>19</v>
      </c>
      <c r="P4197" s="9">
        <v>34</v>
      </c>
      <c r="Q4197" s="9">
        <v>0</v>
      </c>
      <c r="R4197" s="9" t="s">
        <v>393</v>
      </c>
      <c r="S4197" s="9" t="s">
        <v>16774</v>
      </c>
    </row>
    <row r="4198" spans="1:19" hidden="1" x14ac:dyDescent="0.2">
      <c r="A4198" s="9">
        <v>4385</v>
      </c>
      <c r="B4198" s="9" t="s">
        <v>16775</v>
      </c>
      <c r="C4198" s="9" t="s">
        <v>792</v>
      </c>
      <c r="D4198" s="9" t="s">
        <v>985</v>
      </c>
      <c r="E4198" s="9" t="s">
        <v>229</v>
      </c>
      <c r="F4198" s="9" t="s">
        <v>847</v>
      </c>
      <c r="G4198" s="9">
        <v>150</v>
      </c>
      <c r="L4198" s="9">
        <v>63.541981</v>
      </c>
      <c r="M4198" s="9">
        <v>16.45496</v>
      </c>
      <c r="O4198" s="9">
        <v>0</v>
      </c>
      <c r="P4198" s="9">
        <v>0</v>
      </c>
      <c r="Q4198" s="9">
        <v>0</v>
      </c>
      <c r="R4198" s="9" t="s">
        <v>393</v>
      </c>
      <c r="S4198" s="9" t="s">
        <v>16776</v>
      </c>
    </row>
    <row r="4199" spans="1:19" hidden="1" x14ac:dyDescent="0.2">
      <c r="A4199" s="9">
        <v>4386</v>
      </c>
      <c r="B4199" s="9" t="s">
        <v>16777</v>
      </c>
      <c r="C4199" s="9" t="s">
        <v>792</v>
      </c>
      <c r="D4199" s="9" t="s">
        <v>846</v>
      </c>
      <c r="E4199" s="9" t="s">
        <v>794</v>
      </c>
      <c r="F4199" s="9" t="s">
        <v>847</v>
      </c>
      <c r="G4199" s="9">
        <v>86</v>
      </c>
      <c r="L4199" s="9">
        <v>66.706406000000001</v>
      </c>
      <c r="M4199" s="9">
        <v>19.516480999999999</v>
      </c>
      <c r="O4199" s="9">
        <v>98</v>
      </c>
      <c r="P4199" s="9">
        <v>20</v>
      </c>
      <c r="Q4199" s="9">
        <v>0</v>
      </c>
      <c r="R4199" s="9" t="s">
        <v>393</v>
      </c>
      <c r="S4199" s="9" t="s">
        <v>16778</v>
      </c>
    </row>
    <row r="4200" spans="1:19" hidden="1" x14ac:dyDescent="0.2">
      <c r="A4200" s="9">
        <v>4387</v>
      </c>
      <c r="B4200" s="9" t="s">
        <v>16779</v>
      </c>
      <c r="C4200" s="9" t="s">
        <v>792</v>
      </c>
      <c r="D4200" s="9" t="s">
        <v>985</v>
      </c>
      <c r="E4200" s="9" t="s">
        <v>229</v>
      </c>
      <c r="F4200" s="9" t="s">
        <v>3338</v>
      </c>
      <c r="G4200" s="9">
        <v>48</v>
      </c>
      <c r="L4200" s="9">
        <v>45.071415000000002</v>
      </c>
      <c r="M4200" s="9">
        <v>24.361505000000001</v>
      </c>
      <c r="O4200" s="9">
        <v>0</v>
      </c>
      <c r="P4200" s="9">
        <v>0</v>
      </c>
      <c r="Q4200" s="9">
        <v>0</v>
      </c>
      <c r="R4200" s="9" t="s">
        <v>393</v>
      </c>
      <c r="S4200" s="9" t="s">
        <v>16780</v>
      </c>
    </row>
    <row r="4201" spans="1:19" hidden="1" x14ac:dyDescent="0.2">
      <c r="A4201" s="9">
        <v>4388</v>
      </c>
      <c r="B4201" s="9" t="s">
        <v>16781</v>
      </c>
      <c r="C4201" s="9" t="s">
        <v>792</v>
      </c>
      <c r="D4201" s="9" t="s">
        <v>846</v>
      </c>
      <c r="E4201" s="9" t="s">
        <v>794</v>
      </c>
      <c r="F4201" s="9" t="s">
        <v>847</v>
      </c>
      <c r="G4201" s="9">
        <v>64</v>
      </c>
      <c r="L4201" s="9">
        <v>66.499045999999893</v>
      </c>
      <c r="M4201" s="9">
        <v>17.107240999999998</v>
      </c>
      <c r="O4201" s="9">
        <v>740</v>
      </c>
      <c r="P4201" s="9">
        <v>19</v>
      </c>
      <c r="Q4201" s="9">
        <v>0</v>
      </c>
      <c r="R4201" s="9" t="s">
        <v>393</v>
      </c>
      <c r="S4201" s="9" t="s">
        <v>16782</v>
      </c>
    </row>
    <row r="4202" spans="1:19" hidden="1" x14ac:dyDescent="0.2">
      <c r="A4202" s="9">
        <v>4389</v>
      </c>
      <c r="B4202" s="9" t="s">
        <v>16783</v>
      </c>
      <c r="C4202" s="9" t="s">
        <v>792</v>
      </c>
      <c r="D4202" s="9" t="s">
        <v>985</v>
      </c>
      <c r="E4202" s="9" t="s">
        <v>229</v>
      </c>
      <c r="F4202" s="9" t="s">
        <v>565</v>
      </c>
      <c r="G4202" s="9">
        <v>1.2</v>
      </c>
      <c r="L4202" s="9">
        <v>48.973537999999998</v>
      </c>
      <c r="M4202" s="9">
        <v>13.145345000000001</v>
      </c>
      <c r="O4202" s="9">
        <v>0</v>
      </c>
      <c r="P4202" s="9">
        <v>0</v>
      </c>
      <c r="Q4202" s="9">
        <v>0</v>
      </c>
      <c r="R4202" s="9" t="s">
        <v>393</v>
      </c>
      <c r="S4202" s="9" t="s">
        <v>16784</v>
      </c>
    </row>
    <row r="4203" spans="1:19" hidden="1" x14ac:dyDescent="0.2">
      <c r="A4203" s="9">
        <v>4390</v>
      </c>
      <c r="B4203" s="9" t="s">
        <v>16785</v>
      </c>
      <c r="C4203" s="9" t="s">
        <v>792</v>
      </c>
      <c r="D4203" s="9" t="s">
        <v>846</v>
      </c>
      <c r="E4203" s="9" t="s">
        <v>794</v>
      </c>
      <c r="F4203" s="9" t="s">
        <v>576</v>
      </c>
      <c r="G4203" s="9">
        <v>30.9</v>
      </c>
      <c r="L4203" s="9">
        <v>47.133333299999997</v>
      </c>
      <c r="M4203" s="9">
        <v>13.1333333</v>
      </c>
      <c r="O4203" s="9">
        <v>0</v>
      </c>
      <c r="P4203" s="9">
        <v>0</v>
      </c>
      <c r="Q4203" s="9">
        <v>0</v>
      </c>
      <c r="R4203" s="9" t="s">
        <v>393</v>
      </c>
      <c r="S4203" s="9" t="s">
        <v>16786</v>
      </c>
    </row>
    <row r="4204" spans="1:19" hidden="1" x14ac:dyDescent="0.2">
      <c r="A4204" s="9">
        <v>4391</v>
      </c>
      <c r="B4204" s="9" t="s">
        <v>16787</v>
      </c>
      <c r="C4204" s="9" t="s">
        <v>792</v>
      </c>
      <c r="D4204" s="9" t="s">
        <v>846</v>
      </c>
      <c r="E4204" s="9" t="s">
        <v>794</v>
      </c>
      <c r="F4204" s="9" t="s">
        <v>847</v>
      </c>
      <c r="G4204" s="9">
        <v>36</v>
      </c>
      <c r="L4204" s="9">
        <v>64.933513000000005</v>
      </c>
      <c r="M4204" s="9">
        <v>20.046481</v>
      </c>
      <c r="O4204" s="9">
        <v>0</v>
      </c>
      <c r="P4204" s="9">
        <v>0</v>
      </c>
      <c r="Q4204" s="9">
        <v>0</v>
      </c>
      <c r="R4204" s="9" t="s">
        <v>393</v>
      </c>
      <c r="S4204" s="9" t="s">
        <v>16788</v>
      </c>
    </row>
    <row r="4205" spans="1:19" hidden="1" x14ac:dyDescent="0.2">
      <c r="A4205" s="9">
        <v>4392</v>
      </c>
      <c r="B4205" s="9" t="s">
        <v>16789</v>
      </c>
      <c r="C4205" s="9" t="s">
        <v>792</v>
      </c>
      <c r="D4205" s="9" t="s">
        <v>985</v>
      </c>
      <c r="E4205" s="9" t="s">
        <v>229</v>
      </c>
      <c r="F4205" s="9" t="s">
        <v>565</v>
      </c>
      <c r="G4205" s="9">
        <v>0.45</v>
      </c>
      <c r="L4205" s="9">
        <v>51.053981</v>
      </c>
      <c r="M4205" s="9">
        <v>6.976712</v>
      </c>
      <c r="O4205" s="9">
        <v>0</v>
      </c>
      <c r="P4205" s="9">
        <v>0</v>
      </c>
      <c r="Q4205" s="9">
        <v>0</v>
      </c>
      <c r="R4205" s="9" t="s">
        <v>393</v>
      </c>
      <c r="S4205" s="9" t="s">
        <v>16790</v>
      </c>
    </row>
    <row r="4206" spans="1:19" hidden="1" x14ac:dyDescent="0.2">
      <c r="A4206" s="9">
        <v>4393</v>
      </c>
      <c r="B4206" s="9" t="s">
        <v>16791</v>
      </c>
      <c r="C4206" s="9" t="s">
        <v>792</v>
      </c>
      <c r="D4206" s="9" t="s">
        <v>985</v>
      </c>
      <c r="E4206" s="9" t="s">
        <v>229</v>
      </c>
      <c r="F4206" s="9" t="s">
        <v>3063</v>
      </c>
      <c r="G4206" s="9">
        <v>1</v>
      </c>
      <c r="L4206" s="9">
        <v>42.333657753720097</v>
      </c>
      <c r="M4206" s="9">
        <v>2.1718643441707401</v>
      </c>
      <c r="O4206" s="9">
        <v>0</v>
      </c>
      <c r="P4206" s="9">
        <v>56.28</v>
      </c>
      <c r="Q4206" s="9">
        <v>0</v>
      </c>
      <c r="R4206" s="9" t="s">
        <v>393</v>
      </c>
      <c r="S4206" s="9" t="s">
        <v>16792</v>
      </c>
    </row>
    <row r="4207" spans="1:19" hidden="1" x14ac:dyDescent="0.2">
      <c r="A4207" s="9">
        <v>4394</v>
      </c>
      <c r="B4207" s="9" t="s">
        <v>16793</v>
      </c>
      <c r="C4207" s="9" t="s">
        <v>792</v>
      </c>
      <c r="D4207" s="9" t="s">
        <v>985</v>
      </c>
      <c r="E4207" s="9" t="s">
        <v>229</v>
      </c>
      <c r="F4207" s="9" t="s">
        <v>565</v>
      </c>
      <c r="G4207" s="9">
        <v>0.36</v>
      </c>
      <c r="L4207" s="9">
        <v>48.452252000000001</v>
      </c>
      <c r="M4207" s="9">
        <v>10.403121000000001</v>
      </c>
      <c r="O4207" s="9">
        <v>0</v>
      </c>
      <c r="P4207" s="9">
        <v>0</v>
      </c>
      <c r="Q4207" s="9">
        <v>0</v>
      </c>
      <c r="R4207" s="9" t="s">
        <v>393</v>
      </c>
      <c r="S4207" s="9" t="s">
        <v>16794</v>
      </c>
    </row>
    <row r="4208" spans="1:19" hidden="1" x14ac:dyDescent="0.2">
      <c r="A4208" s="9">
        <v>4395</v>
      </c>
      <c r="B4208" s="9" t="s">
        <v>16795</v>
      </c>
      <c r="C4208" s="9" t="s">
        <v>792</v>
      </c>
      <c r="D4208" s="9" t="s">
        <v>985</v>
      </c>
      <c r="E4208" s="9" t="s">
        <v>229</v>
      </c>
      <c r="F4208" s="9" t="s">
        <v>565</v>
      </c>
      <c r="G4208" s="9">
        <v>7.1999999999999995E-2</v>
      </c>
      <c r="L4208" s="9">
        <v>48.188243999999997</v>
      </c>
      <c r="M4208" s="9">
        <v>9.8261409999999998</v>
      </c>
      <c r="O4208" s="9">
        <v>0</v>
      </c>
      <c r="P4208" s="9">
        <v>0</v>
      </c>
      <c r="Q4208" s="9">
        <v>0</v>
      </c>
      <c r="R4208" s="9" t="s">
        <v>393</v>
      </c>
      <c r="S4208" s="9" t="s">
        <v>16796</v>
      </c>
    </row>
    <row r="4209" spans="1:20" hidden="1" x14ac:dyDescent="0.2">
      <c r="A4209" s="9">
        <v>4396</v>
      </c>
      <c r="B4209" s="9" t="s">
        <v>16797</v>
      </c>
      <c r="C4209" s="9" t="s">
        <v>792</v>
      </c>
      <c r="D4209" s="9" t="s">
        <v>985</v>
      </c>
      <c r="E4209" s="9" t="s">
        <v>229</v>
      </c>
      <c r="F4209" s="9" t="s">
        <v>565</v>
      </c>
      <c r="G4209" s="9">
        <v>3.6799999999999999E-2</v>
      </c>
      <c r="L4209" s="9">
        <v>49.050347000000002</v>
      </c>
      <c r="M4209" s="9">
        <v>12.913492</v>
      </c>
      <c r="O4209" s="9">
        <v>0</v>
      </c>
      <c r="P4209" s="9">
        <v>0</v>
      </c>
      <c r="Q4209" s="9">
        <v>0</v>
      </c>
      <c r="R4209" s="9" t="s">
        <v>393</v>
      </c>
      <c r="S4209" s="9" t="s">
        <v>16798</v>
      </c>
    </row>
    <row r="4210" spans="1:20" hidden="1" x14ac:dyDescent="0.2">
      <c r="A4210" s="9">
        <v>4397</v>
      </c>
      <c r="B4210" s="9" t="s">
        <v>16799</v>
      </c>
      <c r="C4210" s="9" t="s">
        <v>792</v>
      </c>
      <c r="D4210" s="9" t="s">
        <v>985</v>
      </c>
      <c r="E4210" s="9" t="s">
        <v>229</v>
      </c>
      <c r="F4210" s="9" t="s">
        <v>586</v>
      </c>
      <c r="G4210" s="9">
        <v>97</v>
      </c>
      <c r="L4210" s="9">
        <v>45.117184600000002</v>
      </c>
      <c r="M4210" s="9">
        <v>5.9590867999999997</v>
      </c>
      <c r="O4210" s="9">
        <v>0</v>
      </c>
      <c r="P4210" s="9">
        <v>270</v>
      </c>
      <c r="Q4210" s="9">
        <v>0</v>
      </c>
      <c r="R4210" s="9" t="s">
        <v>393</v>
      </c>
      <c r="S4210" s="9" t="s">
        <v>16800</v>
      </c>
    </row>
    <row r="4211" spans="1:20" hidden="1" x14ac:dyDescent="0.2">
      <c r="A4211" s="9">
        <v>4398</v>
      </c>
      <c r="B4211" s="9" t="s">
        <v>16801</v>
      </c>
      <c r="C4211" s="9" t="s">
        <v>792</v>
      </c>
      <c r="D4211" s="9" t="s">
        <v>846</v>
      </c>
      <c r="E4211" s="9" t="s">
        <v>794</v>
      </c>
      <c r="F4211" s="9" t="s">
        <v>576</v>
      </c>
      <c r="G4211" s="9">
        <v>4.9000000000000004</v>
      </c>
      <c r="L4211" s="9">
        <v>47.116666700000003</v>
      </c>
      <c r="M4211" s="9">
        <v>13.433333299999999</v>
      </c>
      <c r="O4211" s="9">
        <v>0</v>
      </c>
      <c r="P4211" s="9">
        <v>0</v>
      </c>
      <c r="Q4211" s="9">
        <v>0</v>
      </c>
      <c r="R4211" s="9" t="s">
        <v>393</v>
      </c>
      <c r="S4211" s="9" t="s">
        <v>16802</v>
      </c>
    </row>
    <row r="4212" spans="1:20" hidden="1" x14ac:dyDescent="0.2">
      <c r="A4212" s="9">
        <v>4399</v>
      </c>
      <c r="B4212" s="9" t="s">
        <v>16803</v>
      </c>
      <c r="C4212" s="9" t="s">
        <v>792</v>
      </c>
      <c r="D4212" s="9" t="s">
        <v>985</v>
      </c>
      <c r="E4212" s="9" t="s">
        <v>229</v>
      </c>
      <c r="F4212" s="9" t="s">
        <v>565</v>
      </c>
      <c r="G4212" s="9">
        <v>4.2</v>
      </c>
      <c r="L4212" s="9">
        <v>49.900179999999999</v>
      </c>
      <c r="M4212" s="9">
        <v>9.5867599999999999</v>
      </c>
      <c r="O4212" s="9">
        <v>0</v>
      </c>
      <c r="P4212" s="9">
        <v>0</v>
      </c>
      <c r="Q4212" s="9">
        <v>0</v>
      </c>
      <c r="R4212" s="9" t="s">
        <v>393</v>
      </c>
      <c r="S4212" s="9" t="s">
        <v>16804</v>
      </c>
    </row>
    <row r="4213" spans="1:20" hidden="1" x14ac:dyDescent="0.2">
      <c r="A4213" s="9">
        <v>4400</v>
      </c>
      <c r="B4213" s="9" t="s">
        <v>16805</v>
      </c>
      <c r="C4213" s="9" t="s">
        <v>792</v>
      </c>
      <c r="D4213" s="9" t="s">
        <v>985</v>
      </c>
      <c r="E4213" s="9" t="s">
        <v>229</v>
      </c>
      <c r="F4213" s="9" t="s">
        <v>576</v>
      </c>
      <c r="G4213" s="9">
        <v>5</v>
      </c>
      <c r="L4213" s="9">
        <v>47.799405643506397</v>
      </c>
      <c r="M4213" s="9">
        <v>13.0439901351929</v>
      </c>
      <c r="O4213" s="9">
        <v>0</v>
      </c>
      <c r="P4213" s="9">
        <v>0</v>
      </c>
      <c r="Q4213" s="9">
        <v>0</v>
      </c>
      <c r="R4213" s="9" t="s">
        <v>393</v>
      </c>
      <c r="S4213" s="9" t="s">
        <v>16806</v>
      </c>
    </row>
    <row r="4214" spans="1:20" hidden="1" x14ac:dyDescent="0.2">
      <c r="A4214" s="9">
        <v>4401</v>
      </c>
      <c r="B4214" s="9" t="s">
        <v>16807</v>
      </c>
      <c r="C4214" s="9" t="s">
        <v>792</v>
      </c>
      <c r="D4214" s="9" t="s">
        <v>985</v>
      </c>
      <c r="E4214" s="9" t="s">
        <v>229</v>
      </c>
      <c r="F4214" s="9" t="s">
        <v>565</v>
      </c>
      <c r="G4214" s="9">
        <v>0.22700000000000001</v>
      </c>
      <c r="L4214" s="9">
        <v>48.444057999999998</v>
      </c>
      <c r="M4214" s="9">
        <v>13.089995999999999</v>
      </c>
      <c r="O4214" s="9">
        <v>0</v>
      </c>
      <c r="P4214" s="9">
        <v>0</v>
      </c>
      <c r="Q4214" s="9">
        <v>0</v>
      </c>
      <c r="R4214" s="9" t="s">
        <v>393</v>
      </c>
      <c r="S4214" s="9" t="s">
        <v>16808</v>
      </c>
    </row>
    <row r="4215" spans="1:20" hidden="1" x14ac:dyDescent="0.2">
      <c r="A4215" s="9">
        <v>4402</v>
      </c>
      <c r="B4215" s="9" t="s">
        <v>16809</v>
      </c>
      <c r="C4215" s="9" t="s">
        <v>792</v>
      </c>
      <c r="D4215" s="9" t="s">
        <v>985</v>
      </c>
      <c r="E4215" s="9" t="s">
        <v>229</v>
      </c>
      <c r="F4215" s="9" t="s">
        <v>3338</v>
      </c>
      <c r="G4215" s="9">
        <v>14</v>
      </c>
      <c r="L4215" s="9">
        <v>46.848185000000001</v>
      </c>
      <c r="M4215" s="9">
        <v>26.508258000000001</v>
      </c>
      <c r="O4215" s="9">
        <v>0</v>
      </c>
      <c r="P4215" s="9">
        <v>0</v>
      </c>
      <c r="Q4215" s="9">
        <v>0</v>
      </c>
      <c r="R4215" s="9" t="s">
        <v>393</v>
      </c>
      <c r="S4215" s="9" t="s">
        <v>16810</v>
      </c>
    </row>
    <row r="4216" spans="1:20" hidden="1" x14ac:dyDescent="0.2">
      <c r="A4216" s="9">
        <v>4403</v>
      </c>
      <c r="B4216" s="9" t="s">
        <v>16811</v>
      </c>
      <c r="C4216" s="9" t="s">
        <v>792</v>
      </c>
      <c r="D4216" s="9" t="s">
        <v>985</v>
      </c>
      <c r="E4216" s="9" t="s">
        <v>229</v>
      </c>
      <c r="F4216" s="9" t="s">
        <v>3338</v>
      </c>
      <c r="G4216" s="9">
        <v>23</v>
      </c>
      <c r="L4216" s="9">
        <v>45.404859999999999</v>
      </c>
      <c r="M4216" s="9">
        <v>25.15259</v>
      </c>
      <c r="O4216" s="9">
        <v>0</v>
      </c>
      <c r="P4216" s="9">
        <v>0</v>
      </c>
      <c r="Q4216" s="9">
        <v>0</v>
      </c>
      <c r="R4216" s="9" t="s">
        <v>393</v>
      </c>
      <c r="S4216" s="9" t="s">
        <v>16812</v>
      </c>
    </row>
    <row r="4217" spans="1:20" hidden="1" x14ac:dyDescent="0.2">
      <c r="A4217" s="9">
        <v>4404</v>
      </c>
      <c r="B4217" s="9" t="s">
        <v>16813</v>
      </c>
      <c r="C4217" s="9" t="s">
        <v>792</v>
      </c>
      <c r="D4217" s="9" t="s">
        <v>985</v>
      </c>
      <c r="E4217" s="9" t="s">
        <v>229</v>
      </c>
      <c r="F4217" s="9" t="s">
        <v>565</v>
      </c>
      <c r="G4217" s="9">
        <v>0.67200000000000004</v>
      </c>
      <c r="L4217" s="9">
        <v>49.5</v>
      </c>
      <c r="M4217" s="9">
        <v>12.5</v>
      </c>
      <c r="O4217" s="9">
        <v>0</v>
      </c>
      <c r="P4217" s="9">
        <v>0</v>
      </c>
      <c r="Q4217" s="9">
        <v>0</v>
      </c>
      <c r="R4217" s="9" t="s">
        <v>393</v>
      </c>
      <c r="S4217" s="9" t="s">
        <v>16814</v>
      </c>
    </row>
    <row r="4218" spans="1:20" hidden="1" x14ac:dyDescent="0.2">
      <c r="A4218" s="9">
        <v>4405</v>
      </c>
      <c r="B4218" s="9" t="s">
        <v>16815</v>
      </c>
      <c r="C4218" s="9" t="s">
        <v>792</v>
      </c>
      <c r="D4218" s="9" t="s">
        <v>985</v>
      </c>
      <c r="E4218" s="9" t="s">
        <v>229</v>
      </c>
      <c r="F4218" s="9" t="s">
        <v>565</v>
      </c>
      <c r="G4218" s="9">
        <v>0.22500000000000001</v>
      </c>
      <c r="L4218" s="9">
        <v>49.490949000000001</v>
      </c>
      <c r="M4218" s="9">
        <v>12.5162</v>
      </c>
      <c r="O4218" s="9">
        <v>0</v>
      </c>
      <c r="P4218" s="9">
        <v>0</v>
      </c>
      <c r="Q4218" s="9">
        <v>0</v>
      </c>
      <c r="R4218" s="9" t="s">
        <v>393</v>
      </c>
      <c r="S4218" s="9" t="s">
        <v>16816</v>
      </c>
    </row>
    <row r="4219" spans="1:20" hidden="1" x14ac:dyDescent="0.2">
      <c r="A4219" s="9">
        <v>4406</v>
      </c>
      <c r="B4219" s="9" t="s">
        <v>16817</v>
      </c>
      <c r="C4219" s="9" t="s">
        <v>792</v>
      </c>
      <c r="D4219" s="9" t="s">
        <v>846</v>
      </c>
      <c r="E4219" s="9" t="s">
        <v>794</v>
      </c>
      <c r="F4219" s="9" t="s">
        <v>3338</v>
      </c>
      <c r="G4219" s="9">
        <v>53</v>
      </c>
      <c r="L4219" s="9">
        <v>43.920417</v>
      </c>
      <c r="M4219" s="9">
        <v>24.625416999999999</v>
      </c>
      <c r="O4219" s="9">
        <v>78</v>
      </c>
      <c r="P4219" s="9">
        <v>29</v>
      </c>
      <c r="Q4219" s="9">
        <v>0</v>
      </c>
      <c r="R4219" s="9" t="s">
        <v>393</v>
      </c>
      <c r="S4219" s="9" t="s">
        <v>16818</v>
      </c>
    </row>
    <row r="4220" spans="1:20" hidden="1" x14ac:dyDescent="0.2">
      <c r="A4220" s="9">
        <v>4407</v>
      </c>
      <c r="B4220" s="9" t="s">
        <v>16819</v>
      </c>
      <c r="C4220" s="9" t="s">
        <v>792</v>
      </c>
      <c r="D4220" s="9" t="s">
        <v>985</v>
      </c>
      <c r="E4220" s="9" t="s">
        <v>229</v>
      </c>
      <c r="F4220" s="9" t="s">
        <v>3338</v>
      </c>
      <c r="G4220" s="9">
        <v>10</v>
      </c>
      <c r="L4220" s="9">
        <v>47.066488</v>
      </c>
      <c r="M4220" s="9">
        <v>22.148015999999998</v>
      </c>
      <c r="O4220" s="9">
        <v>0</v>
      </c>
      <c r="P4220" s="9">
        <v>0</v>
      </c>
      <c r="Q4220" s="9">
        <v>0</v>
      </c>
      <c r="R4220" s="9" t="s">
        <v>393</v>
      </c>
      <c r="S4220" s="9" t="s">
        <v>16820</v>
      </c>
    </row>
    <row r="4221" spans="1:20" hidden="1" x14ac:dyDescent="0.2">
      <c r="A4221" s="9">
        <v>4408</v>
      </c>
      <c r="B4221" s="9" t="s">
        <v>16821</v>
      </c>
      <c r="C4221" s="9" t="s">
        <v>792</v>
      </c>
      <c r="D4221" s="9" t="s">
        <v>846</v>
      </c>
      <c r="E4221" s="9" t="s">
        <v>794</v>
      </c>
      <c r="F4221" s="9" t="s">
        <v>847</v>
      </c>
      <c r="G4221" s="9">
        <v>31</v>
      </c>
      <c r="L4221" s="9">
        <v>66.467003000000005</v>
      </c>
      <c r="M4221" s="9">
        <v>16.549485000000001</v>
      </c>
      <c r="O4221" s="9">
        <v>605</v>
      </c>
      <c r="P4221" s="9">
        <v>31</v>
      </c>
      <c r="Q4221" s="9">
        <v>0</v>
      </c>
      <c r="R4221" s="9" t="s">
        <v>393</v>
      </c>
      <c r="S4221" s="9" t="s">
        <v>16822</v>
      </c>
    </row>
    <row r="4222" spans="1:20" hidden="1" x14ac:dyDescent="0.2">
      <c r="A4222" s="9">
        <v>4409</v>
      </c>
      <c r="B4222" s="9" t="s">
        <v>16823</v>
      </c>
      <c r="C4222" s="9" t="s">
        <v>792</v>
      </c>
      <c r="D4222" s="9" t="s">
        <v>985</v>
      </c>
      <c r="E4222" s="9" t="s">
        <v>229</v>
      </c>
      <c r="F4222" s="9" t="s">
        <v>565</v>
      </c>
      <c r="G4222" s="9">
        <v>0.33</v>
      </c>
      <c r="L4222" s="9">
        <v>48.685825000000001</v>
      </c>
      <c r="M4222" s="9">
        <v>9.7484149999999996</v>
      </c>
      <c r="O4222" s="9">
        <v>0</v>
      </c>
      <c r="P4222" s="9">
        <v>0</v>
      </c>
      <c r="Q4222" s="9">
        <v>0</v>
      </c>
      <c r="R4222" s="9" t="s">
        <v>393</v>
      </c>
      <c r="S4222" s="9" t="s">
        <v>16824</v>
      </c>
    </row>
    <row r="4223" spans="1:20" hidden="1" x14ac:dyDescent="0.2">
      <c r="A4223" s="9">
        <v>4410</v>
      </c>
      <c r="B4223" s="9" t="s">
        <v>4166</v>
      </c>
      <c r="C4223" s="9" t="s">
        <v>792</v>
      </c>
      <c r="D4223" s="9" t="s">
        <v>846</v>
      </c>
      <c r="E4223" s="9" t="s">
        <v>794</v>
      </c>
      <c r="F4223" s="9" t="s">
        <v>1121</v>
      </c>
      <c r="G4223" s="9">
        <v>42</v>
      </c>
      <c r="L4223" s="9">
        <v>41.41</v>
      </c>
      <c r="M4223" s="9">
        <v>-8.5</v>
      </c>
      <c r="N4223" s="9">
        <v>640.47619047619003</v>
      </c>
      <c r="O4223" s="9">
        <v>55</v>
      </c>
      <c r="P4223" s="9">
        <v>75</v>
      </c>
      <c r="Q4223" s="9">
        <v>26900</v>
      </c>
      <c r="R4223" s="9" t="s">
        <v>393</v>
      </c>
      <c r="S4223" s="9" t="s">
        <v>16825</v>
      </c>
    </row>
    <row r="4224" spans="1:20" hidden="1" x14ac:dyDescent="0.2">
      <c r="A4224" s="9">
        <v>4411</v>
      </c>
      <c r="B4224" s="9" t="s">
        <v>16826</v>
      </c>
      <c r="C4224" s="9" t="s">
        <v>792</v>
      </c>
      <c r="D4224" s="9" t="s">
        <v>985</v>
      </c>
      <c r="E4224" s="9" t="s">
        <v>229</v>
      </c>
      <c r="F4224" s="9" t="s">
        <v>3063</v>
      </c>
      <c r="G4224" s="9">
        <v>0.28999999999999998</v>
      </c>
      <c r="L4224" s="9">
        <v>41.976311610176197</v>
      </c>
      <c r="M4224" s="9">
        <v>2.7874188731118901</v>
      </c>
      <c r="O4224" s="9">
        <v>0</v>
      </c>
      <c r="P4224" s="9">
        <v>9.58</v>
      </c>
      <c r="Q4224" s="9">
        <v>0</v>
      </c>
      <c r="R4224" s="9" t="s">
        <v>469</v>
      </c>
      <c r="S4224" s="9" t="s">
        <v>16827</v>
      </c>
      <c r="T4224" s="9" t="s">
        <v>16828</v>
      </c>
    </row>
    <row r="4225" spans="1:20" hidden="1" x14ac:dyDescent="0.2">
      <c r="A4225" s="9">
        <v>4412</v>
      </c>
      <c r="B4225" s="9" t="s">
        <v>16829</v>
      </c>
      <c r="C4225" s="9" t="s">
        <v>792</v>
      </c>
      <c r="D4225" s="9" t="s">
        <v>985</v>
      </c>
      <c r="E4225" s="9" t="s">
        <v>229</v>
      </c>
      <c r="F4225" s="9" t="s">
        <v>3063</v>
      </c>
      <c r="G4225" s="9">
        <v>0.14499999999999999</v>
      </c>
      <c r="L4225" s="9">
        <v>42.189515735914298</v>
      </c>
      <c r="M4225" s="9">
        <v>2.19743689253401</v>
      </c>
      <c r="O4225" s="9">
        <v>0</v>
      </c>
      <c r="P4225" s="9">
        <v>0</v>
      </c>
      <c r="Q4225" s="9">
        <v>0</v>
      </c>
      <c r="R4225" s="9" t="s">
        <v>393</v>
      </c>
      <c r="S4225" s="9" t="s">
        <v>16830</v>
      </c>
    </row>
    <row r="4226" spans="1:20" hidden="1" x14ac:dyDescent="0.2">
      <c r="A4226" s="9">
        <v>4413</v>
      </c>
      <c r="B4226" s="9" t="s">
        <v>16831</v>
      </c>
      <c r="C4226" s="9" t="s">
        <v>792</v>
      </c>
      <c r="D4226" s="9" t="s">
        <v>985</v>
      </c>
      <c r="E4226" s="9" t="s">
        <v>229</v>
      </c>
      <c r="F4226" s="9" t="s">
        <v>3063</v>
      </c>
      <c r="G4226" s="9">
        <v>0.65100000000000002</v>
      </c>
      <c r="L4226" s="9">
        <v>41.960020539152197</v>
      </c>
      <c r="M4226" s="9">
        <v>2.6343890147891802</v>
      </c>
      <c r="O4226" s="9">
        <v>0</v>
      </c>
      <c r="P4226" s="9">
        <v>10.27</v>
      </c>
      <c r="Q4226" s="9">
        <v>0</v>
      </c>
      <c r="R4226" s="9" t="s">
        <v>393</v>
      </c>
      <c r="S4226" s="9" t="s">
        <v>16832</v>
      </c>
    </row>
    <row r="4227" spans="1:20" hidden="1" x14ac:dyDescent="0.2">
      <c r="A4227" s="9">
        <v>4414</v>
      </c>
      <c r="B4227" s="9" t="s">
        <v>16833</v>
      </c>
      <c r="C4227" s="9" t="s">
        <v>792</v>
      </c>
      <c r="D4227" s="9" t="s">
        <v>985</v>
      </c>
      <c r="E4227" s="9" t="s">
        <v>229</v>
      </c>
      <c r="F4227" s="9" t="s">
        <v>3063</v>
      </c>
      <c r="G4227" s="9">
        <v>0.23</v>
      </c>
      <c r="L4227" s="9">
        <v>41.512906522408201</v>
      </c>
      <c r="M4227" s="9">
        <v>1.6982888368359199</v>
      </c>
      <c r="O4227" s="9">
        <v>0</v>
      </c>
      <c r="P4227" s="9">
        <v>16.43</v>
      </c>
      <c r="Q4227" s="9">
        <v>0</v>
      </c>
      <c r="R4227" s="9" t="s">
        <v>393</v>
      </c>
      <c r="S4227" s="9" t="s">
        <v>16834</v>
      </c>
    </row>
    <row r="4228" spans="1:20" hidden="1" x14ac:dyDescent="0.2">
      <c r="A4228" s="9">
        <v>4415</v>
      </c>
      <c r="B4228" s="9" t="s">
        <v>16835</v>
      </c>
      <c r="C4228" s="9" t="s">
        <v>792</v>
      </c>
      <c r="D4228" s="9" t="s">
        <v>985</v>
      </c>
      <c r="E4228" s="9" t="s">
        <v>229</v>
      </c>
      <c r="F4228" s="9" t="s">
        <v>3063</v>
      </c>
      <c r="G4228" s="9">
        <v>0.66399999999999904</v>
      </c>
      <c r="L4228" s="9">
        <v>41.600548554987697</v>
      </c>
      <c r="M4228" s="9">
        <v>1.8515579192329601</v>
      </c>
      <c r="O4228" s="9">
        <v>0</v>
      </c>
      <c r="P4228" s="9">
        <v>9.8099999999999898</v>
      </c>
      <c r="Q4228" s="9">
        <v>0</v>
      </c>
      <c r="R4228" s="9" t="s">
        <v>469</v>
      </c>
      <c r="S4228" s="9" t="s">
        <v>16836</v>
      </c>
      <c r="T4228" s="9" t="s">
        <v>16837</v>
      </c>
    </row>
    <row r="4229" spans="1:20" hidden="1" x14ac:dyDescent="0.2">
      <c r="A4229" s="9">
        <v>4416</v>
      </c>
      <c r="B4229" s="9" t="s">
        <v>16838</v>
      </c>
      <c r="C4229" s="9" t="s">
        <v>792</v>
      </c>
      <c r="D4229" s="9" t="s">
        <v>985</v>
      </c>
      <c r="E4229" s="9" t="s">
        <v>229</v>
      </c>
      <c r="F4229" s="9" t="s">
        <v>3063</v>
      </c>
      <c r="G4229" s="9">
        <v>0.46300000000000002</v>
      </c>
      <c r="L4229" s="9">
        <v>41.938285827767103</v>
      </c>
      <c r="M4229" s="9">
        <v>1.62229049812685</v>
      </c>
      <c r="O4229" s="9">
        <v>0</v>
      </c>
      <c r="P4229" s="9">
        <v>18</v>
      </c>
      <c r="Q4229" s="9">
        <v>0</v>
      </c>
      <c r="R4229" s="9" t="s">
        <v>393</v>
      </c>
      <c r="S4229" s="9" t="s">
        <v>16839</v>
      </c>
    </row>
    <row r="4230" spans="1:20" hidden="1" x14ac:dyDescent="0.2">
      <c r="A4230" s="9">
        <v>4417</v>
      </c>
      <c r="B4230" s="9" t="s">
        <v>16840</v>
      </c>
      <c r="C4230" s="9" t="s">
        <v>792</v>
      </c>
      <c r="D4230" s="9" t="s">
        <v>985</v>
      </c>
      <c r="E4230" s="9" t="s">
        <v>229</v>
      </c>
      <c r="F4230" s="9" t="s">
        <v>3063</v>
      </c>
      <c r="G4230" s="9">
        <v>0.66500000000000004</v>
      </c>
      <c r="L4230" s="9">
        <v>42.257846143499897</v>
      </c>
      <c r="M4230" s="9">
        <v>1.8467924666579401</v>
      </c>
      <c r="O4230" s="9">
        <v>0</v>
      </c>
      <c r="P4230" s="9">
        <v>48.4</v>
      </c>
      <c r="Q4230" s="9">
        <v>0</v>
      </c>
      <c r="R4230" s="9" t="s">
        <v>393</v>
      </c>
      <c r="S4230" s="9" t="s">
        <v>16841</v>
      </c>
    </row>
    <row r="4231" spans="1:20" hidden="1" x14ac:dyDescent="0.2">
      <c r="A4231" s="9">
        <v>4418</v>
      </c>
      <c r="B4231" s="9" t="s">
        <v>16842</v>
      </c>
      <c r="C4231" s="9" t="s">
        <v>792</v>
      </c>
      <c r="D4231" s="9" t="s">
        <v>985</v>
      </c>
      <c r="E4231" s="9" t="s">
        <v>229</v>
      </c>
      <c r="F4231" s="9" t="s">
        <v>3063</v>
      </c>
      <c r="G4231" s="9">
        <v>6</v>
      </c>
      <c r="L4231" s="9">
        <v>42.364244701936997</v>
      </c>
      <c r="M4231" s="9">
        <v>2.17470520795744</v>
      </c>
      <c r="O4231" s="9">
        <v>0</v>
      </c>
      <c r="P4231" s="9">
        <v>0</v>
      </c>
      <c r="Q4231" s="9">
        <v>0</v>
      </c>
      <c r="R4231" s="9" t="s">
        <v>393</v>
      </c>
      <c r="S4231" s="9" t="s">
        <v>16843</v>
      </c>
    </row>
    <row r="4232" spans="1:20" hidden="1" x14ac:dyDescent="0.2">
      <c r="A4232" s="9">
        <v>4419</v>
      </c>
      <c r="B4232" s="9" t="s">
        <v>16844</v>
      </c>
      <c r="C4232" s="9" t="s">
        <v>792</v>
      </c>
      <c r="D4232" s="9" t="s">
        <v>985</v>
      </c>
      <c r="E4232" s="9" t="s">
        <v>229</v>
      </c>
      <c r="F4232" s="9" t="s">
        <v>3063</v>
      </c>
      <c r="G4232" s="9">
        <v>0.56000000000000005</v>
      </c>
      <c r="L4232" s="9">
        <v>42.214762324989998</v>
      </c>
      <c r="M4232" s="9">
        <v>1.86955387628762</v>
      </c>
      <c r="O4232" s="9">
        <v>0</v>
      </c>
      <c r="P4232" s="9">
        <v>24.42</v>
      </c>
      <c r="Q4232" s="9">
        <v>0</v>
      </c>
      <c r="R4232" s="9" t="s">
        <v>393</v>
      </c>
      <c r="S4232" s="9" t="s">
        <v>16845</v>
      </c>
    </row>
    <row r="4233" spans="1:20" hidden="1" x14ac:dyDescent="0.2">
      <c r="A4233" s="9">
        <v>4420</v>
      </c>
      <c r="B4233" s="9" t="s">
        <v>16846</v>
      </c>
      <c r="C4233" s="9" t="s">
        <v>792</v>
      </c>
      <c r="D4233" s="9" t="s">
        <v>985</v>
      </c>
      <c r="E4233" s="9" t="s">
        <v>229</v>
      </c>
      <c r="F4233" s="9" t="s">
        <v>3063</v>
      </c>
      <c r="G4233" s="9">
        <v>0.47</v>
      </c>
      <c r="L4233" s="9">
        <v>42.044274844556099</v>
      </c>
      <c r="M4233" s="9">
        <v>2.2364830761865302</v>
      </c>
      <c r="O4233" s="9">
        <v>0</v>
      </c>
      <c r="P4233" s="9">
        <v>4.5759999999999996</v>
      </c>
      <c r="Q4233" s="9">
        <v>0</v>
      </c>
      <c r="R4233" s="9" t="s">
        <v>393</v>
      </c>
      <c r="S4233" s="9" t="s">
        <v>16847</v>
      </c>
    </row>
    <row r="4234" spans="1:20" hidden="1" x14ac:dyDescent="0.2">
      <c r="A4234" s="9">
        <v>4421</v>
      </c>
      <c r="B4234" s="9" t="s">
        <v>16848</v>
      </c>
      <c r="C4234" s="9" t="s">
        <v>792</v>
      </c>
      <c r="D4234" s="9" t="s">
        <v>985</v>
      </c>
      <c r="E4234" s="9" t="s">
        <v>229</v>
      </c>
      <c r="F4234" s="9" t="s">
        <v>3063</v>
      </c>
      <c r="G4234" s="9">
        <v>0.18</v>
      </c>
      <c r="L4234" s="9">
        <v>41.7261406560065</v>
      </c>
      <c r="M4234" s="9">
        <v>1.8677613946857301</v>
      </c>
      <c r="O4234" s="9">
        <v>0</v>
      </c>
      <c r="P4234" s="9">
        <v>35.92</v>
      </c>
      <c r="Q4234" s="9">
        <v>0</v>
      </c>
      <c r="R4234" s="9" t="s">
        <v>393</v>
      </c>
      <c r="S4234" s="9" t="s">
        <v>16849</v>
      </c>
    </row>
    <row r="4235" spans="1:20" hidden="1" x14ac:dyDescent="0.2">
      <c r="A4235" s="9">
        <v>4422</v>
      </c>
      <c r="B4235" s="9" t="s">
        <v>16850</v>
      </c>
      <c r="C4235" s="9" t="s">
        <v>792</v>
      </c>
      <c r="D4235" s="9" t="s">
        <v>985</v>
      </c>
      <c r="E4235" s="9" t="s">
        <v>229</v>
      </c>
      <c r="F4235" s="9" t="s">
        <v>3063</v>
      </c>
      <c r="G4235" s="9">
        <v>1.085</v>
      </c>
      <c r="L4235" s="9">
        <v>42.257942998014698</v>
      </c>
      <c r="M4235" s="9">
        <v>1.84657247743015</v>
      </c>
      <c r="O4235" s="9">
        <v>0</v>
      </c>
      <c r="P4235" s="9">
        <v>101.3</v>
      </c>
      <c r="Q4235" s="9">
        <v>0</v>
      </c>
      <c r="R4235" s="9" t="s">
        <v>393</v>
      </c>
      <c r="S4235" s="9" t="s">
        <v>16851</v>
      </c>
    </row>
    <row r="4236" spans="1:20" hidden="1" x14ac:dyDescent="0.2">
      <c r="A4236" s="9">
        <v>4423</v>
      </c>
      <c r="B4236" s="9" t="s">
        <v>16852</v>
      </c>
      <c r="C4236" s="9" t="s">
        <v>792</v>
      </c>
      <c r="D4236" s="9" t="s">
        <v>985</v>
      </c>
      <c r="E4236" s="9" t="s">
        <v>229</v>
      </c>
      <c r="F4236" s="9" t="s">
        <v>3063</v>
      </c>
      <c r="G4236" s="9">
        <v>0.29499999999999998</v>
      </c>
      <c r="L4236" s="9">
        <v>41.919325975618698</v>
      </c>
      <c r="M4236" s="9">
        <v>1.6749868886464201</v>
      </c>
      <c r="O4236" s="9">
        <v>0</v>
      </c>
      <c r="P4236" s="9">
        <v>6.61</v>
      </c>
      <c r="Q4236" s="9">
        <v>0</v>
      </c>
      <c r="R4236" s="9" t="s">
        <v>393</v>
      </c>
      <c r="S4236" s="9" t="s">
        <v>16853</v>
      </c>
    </row>
    <row r="4237" spans="1:20" hidden="1" x14ac:dyDescent="0.2">
      <c r="A4237" s="9">
        <v>4424</v>
      </c>
      <c r="B4237" s="9" t="s">
        <v>16854</v>
      </c>
      <c r="C4237" s="9" t="s">
        <v>792</v>
      </c>
      <c r="D4237" s="9" t="s">
        <v>985</v>
      </c>
      <c r="E4237" s="9" t="s">
        <v>229</v>
      </c>
      <c r="F4237" s="9" t="s">
        <v>3063</v>
      </c>
      <c r="G4237" s="9">
        <v>1.591</v>
      </c>
      <c r="L4237" s="9">
        <v>41.751206338956997</v>
      </c>
      <c r="M4237" s="9">
        <v>2.48439086050054</v>
      </c>
      <c r="O4237" s="9">
        <v>0</v>
      </c>
      <c r="P4237" s="9">
        <v>774</v>
      </c>
      <c r="Q4237" s="9">
        <v>0</v>
      </c>
      <c r="R4237" s="9" t="s">
        <v>469</v>
      </c>
      <c r="S4237" s="9" t="s">
        <v>16855</v>
      </c>
      <c r="T4237" s="9" t="s">
        <v>16856</v>
      </c>
    </row>
    <row r="4238" spans="1:20" hidden="1" x14ac:dyDescent="0.2">
      <c r="A4238" s="9">
        <v>4425</v>
      </c>
      <c r="B4238" s="9" t="s">
        <v>11254</v>
      </c>
      <c r="C4238" s="9" t="s">
        <v>792</v>
      </c>
      <c r="D4238" s="9" t="s">
        <v>846</v>
      </c>
      <c r="E4238" s="9" t="s">
        <v>794</v>
      </c>
      <c r="F4238" s="9" t="s">
        <v>576</v>
      </c>
      <c r="G4238" s="9">
        <v>8</v>
      </c>
      <c r="L4238" s="9">
        <v>47.487000000000002</v>
      </c>
      <c r="M4238" s="9">
        <v>14.026</v>
      </c>
      <c r="O4238" s="9">
        <v>0</v>
      </c>
      <c r="P4238" s="9">
        <v>0</v>
      </c>
      <c r="Q4238" s="9">
        <v>0</v>
      </c>
      <c r="R4238" s="9" t="s">
        <v>393</v>
      </c>
      <c r="S4238" s="9" t="s">
        <v>16857</v>
      </c>
    </row>
    <row r="4239" spans="1:20" hidden="1" x14ac:dyDescent="0.2">
      <c r="A4239" s="9">
        <v>4426</v>
      </c>
      <c r="B4239" s="9" t="s">
        <v>16858</v>
      </c>
      <c r="C4239" s="9" t="s">
        <v>792</v>
      </c>
      <c r="D4239" s="9" t="s">
        <v>985</v>
      </c>
      <c r="E4239" s="9" t="s">
        <v>229</v>
      </c>
      <c r="F4239" s="9" t="s">
        <v>598</v>
      </c>
      <c r="G4239" s="9">
        <v>4</v>
      </c>
      <c r="L4239" s="9">
        <v>45.882800000000003</v>
      </c>
      <c r="M4239" s="9">
        <v>9.6531129999999994</v>
      </c>
      <c r="O4239" s="9">
        <v>0</v>
      </c>
      <c r="P4239" s="9">
        <v>0</v>
      </c>
      <c r="Q4239" s="9">
        <v>0</v>
      </c>
      <c r="R4239" s="9" t="s">
        <v>393</v>
      </c>
      <c r="S4239" s="9" t="s">
        <v>16859</v>
      </c>
    </row>
    <row r="4240" spans="1:20" hidden="1" x14ac:dyDescent="0.2">
      <c r="A4240" s="9">
        <v>4427</v>
      </c>
      <c r="B4240" s="9" t="s">
        <v>16860</v>
      </c>
      <c r="C4240" s="9" t="s">
        <v>792</v>
      </c>
      <c r="D4240" s="9" t="s">
        <v>846</v>
      </c>
      <c r="E4240" s="9" t="s">
        <v>794</v>
      </c>
      <c r="F4240" s="9" t="s">
        <v>3063</v>
      </c>
      <c r="G4240" s="9">
        <v>33</v>
      </c>
      <c r="L4240" s="9">
        <v>40.373001000000002</v>
      </c>
      <c r="M4240" s="9">
        <v>-4.3120000000000003</v>
      </c>
      <c r="N4240" s="9">
        <v>3151.5151515151501</v>
      </c>
      <c r="O4240" s="9">
        <v>138</v>
      </c>
      <c r="P4240" s="9">
        <v>276.60000000000002</v>
      </c>
      <c r="Q4240" s="9">
        <v>104000</v>
      </c>
      <c r="R4240" s="9" t="s">
        <v>393</v>
      </c>
      <c r="S4240" s="9" t="s">
        <v>16861</v>
      </c>
    </row>
    <row r="4241" spans="1:20" hidden="1" x14ac:dyDescent="0.2">
      <c r="A4241" s="9">
        <v>4428</v>
      </c>
      <c r="B4241" s="9" t="s">
        <v>16862</v>
      </c>
      <c r="C4241" s="9" t="s">
        <v>792</v>
      </c>
      <c r="D4241" s="9" t="s">
        <v>846</v>
      </c>
      <c r="E4241" s="9" t="s">
        <v>794</v>
      </c>
      <c r="F4241" s="9" t="s">
        <v>598</v>
      </c>
      <c r="G4241" s="9">
        <v>4.3</v>
      </c>
      <c r="L4241" s="9">
        <v>45.433312999999998</v>
      </c>
      <c r="M4241" s="9">
        <v>7.4174220000000002</v>
      </c>
      <c r="O4241" s="9">
        <v>0</v>
      </c>
      <c r="P4241" s="9">
        <v>0</v>
      </c>
      <c r="Q4241" s="9">
        <v>0</v>
      </c>
      <c r="R4241" s="9" t="s">
        <v>393</v>
      </c>
      <c r="S4241" s="9" t="s">
        <v>16863</v>
      </c>
    </row>
    <row r="4242" spans="1:20" hidden="1" x14ac:dyDescent="0.2">
      <c r="A4242" s="9">
        <v>4429</v>
      </c>
      <c r="B4242" s="9" t="s">
        <v>16864</v>
      </c>
      <c r="C4242" s="9" t="s">
        <v>792</v>
      </c>
      <c r="D4242" s="9" t="s">
        <v>846</v>
      </c>
      <c r="E4242" s="9" t="s">
        <v>794</v>
      </c>
      <c r="F4242" s="9" t="s">
        <v>3313</v>
      </c>
      <c r="G4242" s="9">
        <v>14.2</v>
      </c>
      <c r="L4242" s="9">
        <v>41.585360000000001</v>
      </c>
      <c r="M4242" s="9">
        <v>23.290500000000002</v>
      </c>
      <c r="O4242" s="9">
        <v>0.03</v>
      </c>
      <c r="P4242" s="9">
        <v>230</v>
      </c>
      <c r="Q4242" s="9">
        <v>0</v>
      </c>
      <c r="R4242" s="9" t="s">
        <v>393</v>
      </c>
      <c r="S4242" s="9" t="s">
        <v>16865</v>
      </c>
    </row>
    <row r="4243" spans="1:20" hidden="1" x14ac:dyDescent="0.2">
      <c r="A4243" s="9">
        <v>4430</v>
      </c>
      <c r="B4243" s="9" t="s">
        <v>16866</v>
      </c>
      <c r="C4243" s="9" t="s">
        <v>792</v>
      </c>
      <c r="D4243" s="9" t="s">
        <v>985</v>
      </c>
      <c r="E4243" s="9" t="s">
        <v>229</v>
      </c>
      <c r="F4243" s="9" t="s">
        <v>3063</v>
      </c>
      <c r="G4243" s="9">
        <v>0.377</v>
      </c>
      <c r="L4243" s="9">
        <v>41.743083801858702</v>
      </c>
      <c r="M4243" s="9">
        <v>1.9012814529962401</v>
      </c>
      <c r="O4243" s="9">
        <v>0</v>
      </c>
      <c r="P4243" s="9">
        <v>8.3000000000000007</v>
      </c>
      <c r="Q4243" s="9">
        <v>0</v>
      </c>
      <c r="R4243" s="9" t="s">
        <v>393</v>
      </c>
      <c r="S4243" s="9" t="s">
        <v>16867</v>
      </c>
    </row>
    <row r="4244" spans="1:20" hidden="1" x14ac:dyDescent="0.2">
      <c r="A4244" s="9">
        <v>4431</v>
      </c>
      <c r="B4244" s="9" t="s">
        <v>16868</v>
      </c>
      <c r="C4244" s="9" t="s">
        <v>792</v>
      </c>
      <c r="D4244" s="9" t="s">
        <v>985</v>
      </c>
      <c r="E4244" s="9" t="s">
        <v>229</v>
      </c>
      <c r="F4244" s="9" t="s">
        <v>3063</v>
      </c>
      <c r="G4244" s="9">
        <v>0.21</v>
      </c>
      <c r="L4244" s="9">
        <v>42.209358693323601</v>
      </c>
      <c r="M4244" s="9">
        <v>2.60504285804616</v>
      </c>
      <c r="O4244" s="9">
        <v>0</v>
      </c>
      <c r="P4244" s="9">
        <v>0</v>
      </c>
      <c r="Q4244" s="9">
        <v>0</v>
      </c>
      <c r="R4244" s="9" t="s">
        <v>393</v>
      </c>
      <c r="S4244" s="9" t="s">
        <v>16869</v>
      </c>
    </row>
    <row r="4245" spans="1:20" hidden="1" x14ac:dyDescent="0.2">
      <c r="A4245" s="9">
        <v>4432</v>
      </c>
      <c r="B4245" s="9" t="s">
        <v>16870</v>
      </c>
      <c r="C4245" s="9" t="s">
        <v>792</v>
      </c>
      <c r="D4245" s="9" t="s">
        <v>985</v>
      </c>
      <c r="E4245" s="9" t="s">
        <v>229</v>
      </c>
      <c r="F4245" s="9" t="s">
        <v>3063</v>
      </c>
      <c r="G4245" s="9">
        <v>0.26500000000000001</v>
      </c>
      <c r="L4245" s="9">
        <v>42.178188722959597</v>
      </c>
      <c r="M4245" s="9">
        <v>2.1952795385682502</v>
      </c>
      <c r="O4245" s="9">
        <v>0</v>
      </c>
      <c r="P4245" s="9">
        <v>5.65</v>
      </c>
      <c r="Q4245" s="9">
        <v>0</v>
      </c>
      <c r="R4245" s="9" t="s">
        <v>393</v>
      </c>
      <c r="S4245" s="9" t="s">
        <v>16871</v>
      </c>
    </row>
    <row r="4246" spans="1:20" hidden="1" x14ac:dyDescent="0.2">
      <c r="A4246" s="9">
        <v>4433</v>
      </c>
      <c r="B4246" s="9" t="s">
        <v>16872</v>
      </c>
      <c r="C4246" s="9" t="s">
        <v>792</v>
      </c>
      <c r="D4246" s="9" t="s">
        <v>846</v>
      </c>
      <c r="E4246" s="9" t="s">
        <v>794</v>
      </c>
      <c r="F4246" s="9" t="s">
        <v>3338</v>
      </c>
      <c r="G4246" s="9">
        <v>42</v>
      </c>
      <c r="L4246" s="9">
        <v>45.821683999999998</v>
      </c>
      <c r="M4246" s="9">
        <v>23.610768</v>
      </c>
      <c r="O4246" s="9">
        <v>0</v>
      </c>
      <c r="P4246" s="9">
        <v>0</v>
      </c>
      <c r="Q4246" s="9">
        <v>0</v>
      </c>
      <c r="R4246" s="9" t="s">
        <v>393</v>
      </c>
      <c r="S4246" s="9" t="s">
        <v>16873</v>
      </c>
    </row>
    <row r="4247" spans="1:20" hidden="1" x14ac:dyDescent="0.2">
      <c r="A4247" s="9">
        <v>4434</v>
      </c>
      <c r="B4247" s="9" t="s">
        <v>16874</v>
      </c>
      <c r="C4247" s="9" t="s">
        <v>792</v>
      </c>
      <c r="D4247" s="9" t="s">
        <v>985</v>
      </c>
      <c r="E4247" s="9" t="s">
        <v>229</v>
      </c>
      <c r="F4247" s="9" t="s">
        <v>565</v>
      </c>
      <c r="G4247" s="9">
        <v>0.27</v>
      </c>
      <c r="L4247" s="9">
        <v>48.716999999999999</v>
      </c>
      <c r="M4247" s="9">
        <v>13.581</v>
      </c>
      <c r="O4247" s="9">
        <v>0</v>
      </c>
      <c r="P4247" s="9">
        <v>0</v>
      </c>
      <c r="Q4247" s="9">
        <v>0</v>
      </c>
      <c r="R4247" s="9" t="s">
        <v>393</v>
      </c>
      <c r="S4247" s="9" t="s">
        <v>16875</v>
      </c>
    </row>
    <row r="4248" spans="1:20" hidden="1" x14ac:dyDescent="0.2">
      <c r="A4248" s="9">
        <v>4435</v>
      </c>
      <c r="B4248" s="9" t="s">
        <v>16876</v>
      </c>
      <c r="C4248" s="9" t="s">
        <v>792</v>
      </c>
      <c r="D4248" s="9" t="s">
        <v>985</v>
      </c>
      <c r="E4248" s="9" t="s">
        <v>229</v>
      </c>
      <c r="F4248" s="9" t="s">
        <v>565</v>
      </c>
      <c r="G4248" s="9">
        <v>0.33</v>
      </c>
      <c r="L4248" s="9">
        <v>47.576000000000001</v>
      </c>
      <c r="M4248" s="9">
        <v>10.518000000000001</v>
      </c>
      <c r="O4248" s="9">
        <v>0</v>
      </c>
      <c r="P4248" s="9">
        <v>0</v>
      </c>
      <c r="Q4248" s="9">
        <v>0</v>
      </c>
      <c r="R4248" s="9" t="s">
        <v>393</v>
      </c>
      <c r="S4248" s="9" t="s">
        <v>16877</v>
      </c>
    </row>
    <row r="4249" spans="1:20" hidden="1" x14ac:dyDescent="0.2">
      <c r="A4249" s="9">
        <v>4436</v>
      </c>
      <c r="B4249" s="9" t="s">
        <v>16878</v>
      </c>
      <c r="C4249" s="9" t="s">
        <v>792</v>
      </c>
      <c r="D4249" s="9" t="s">
        <v>985</v>
      </c>
      <c r="E4249" s="9" t="s">
        <v>229</v>
      </c>
      <c r="F4249" s="9" t="s">
        <v>565</v>
      </c>
      <c r="G4249" s="9">
        <v>0.25</v>
      </c>
      <c r="L4249" s="9">
        <v>48.598348000000001</v>
      </c>
      <c r="M4249" s="9">
        <v>13.586612000000001</v>
      </c>
      <c r="O4249" s="9">
        <v>0</v>
      </c>
      <c r="P4249" s="9">
        <v>0</v>
      </c>
      <c r="Q4249" s="9">
        <v>0</v>
      </c>
      <c r="R4249" s="9" t="s">
        <v>393</v>
      </c>
      <c r="S4249" s="9" t="s">
        <v>16879</v>
      </c>
    </row>
    <row r="4250" spans="1:20" hidden="1" x14ac:dyDescent="0.2">
      <c r="A4250" s="9">
        <v>4437</v>
      </c>
      <c r="B4250" s="9" t="s">
        <v>16880</v>
      </c>
      <c r="C4250" s="9" t="s">
        <v>792</v>
      </c>
      <c r="D4250" s="9" t="s">
        <v>985</v>
      </c>
      <c r="E4250" s="9" t="s">
        <v>229</v>
      </c>
      <c r="F4250" s="9" t="s">
        <v>565</v>
      </c>
      <c r="G4250" s="9">
        <v>0.33400000000000002</v>
      </c>
      <c r="L4250" s="9">
        <v>47.712215</v>
      </c>
      <c r="M4250" s="9">
        <v>7.861243</v>
      </c>
      <c r="O4250" s="9">
        <v>0</v>
      </c>
      <c r="P4250" s="9">
        <v>0</v>
      </c>
      <c r="Q4250" s="9">
        <v>0</v>
      </c>
      <c r="R4250" s="9" t="s">
        <v>393</v>
      </c>
      <c r="S4250" s="9" t="s">
        <v>16881</v>
      </c>
    </row>
    <row r="4251" spans="1:20" hidden="1" x14ac:dyDescent="0.2">
      <c r="A4251" s="9">
        <v>4438</v>
      </c>
      <c r="B4251" s="9" t="s">
        <v>16882</v>
      </c>
      <c r="C4251" s="9" t="s">
        <v>792</v>
      </c>
      <c r="D4251" s="9" t="s">
        <v>985</v>
      </c>
      <c r="E4251" s="9" t="s">
        <v>229</v>
      </c>
      <c r="F4251" s="9" t="s">
        <v>565</v>
      </c>
      <c r="G4251" s="9">
        <v>0.08</v>
      </c>
      <c r="L4251" s="9">
        <v>48.406435999999999</v>
      </c>
      <c r="M4251" s="9">
        <v>11.469232999999999</v>
      </c>
      <c r="O4251" s="9">
        <v>0</v>
      </c>
      <c r="P4251" s="9">
        <v>0</v>
      </c>
      <c r="Q4251" s="9">
        <v>0</v>
      </c>
      <c r="R4251" s="9" t="s">
        <v>393</v>
      </c>
      <c r="S4251" s="9" t="s">
        <v>16883</v>
      </c>
    </row>
    <row r="4252" spans="1:20" hidden="1" x14ac:dyDescent="0.2">
      <c r="A4252" s="9">
        <v>4439</v>
      </c>
      <c r="B4252" s="9" t="s">
        <v>16884</v>
      </c>
      <c r="C4252" s="9" t="s">
        <v>792</v>
      </c>
      <c r="D4252" s="9" t="s">
        <v>985</v>
      </c>
      <c r="E4252" s="9" t="s">
        <v>229</v>
      </c>
      <c r="F4252" s="9" t="s">
        <v>565</v>
      </c>
      <c r="G4252" s="9">
        <v>0.2611</v>
      </c>
      <c r="L4252" s="9">
        <v>48.087865999999998</v>
      </c>
      <c r="M4252" s="9">
        <v>12.5688335</v>
      </c>
      <c r="O4252" s="9">
        <v>0</v>
      </c>
      <c r="P4252" s="9">
        <v>0</v>
      </c>
      <c r="Q4252" s="9">
        <v>0</v>
      </c>
      <c r="R4252" s="9" t="s">
        <v>469</v>
      </c>
      <c r="S4252" s="9" t="s">
        <v>16885</v>
      </c>
      <c r="T4252" s="9" t="s">
        <v>16886</v>
      </c>
    </row>
    <row r="4253" spans="1:20" hidden="1" x14ac:dyDescent="0.2">
      <c r="A4253" s="9">
        <v>4440</v>
      </c>
      <c r="B4253" s="9" t="s">
        <v>16887</v>
      </c>
      <c r="C4253" s="9" t="s">
        <v>792</v>
      </c>
      <c r="D4253" s="9" t="s">
        <v>985</v>
      </c>
      <c r="E4253" s="9" t="s">
        <v>229</v>
      </c>
      <c r="F4253" s="9" t="s">
        <v>565</v>
      </c>
      <c r="G4253" s="9">
        <v>0.13</v>
      </c>
      <c r="L4253" s="9">
        <v>47.730162</v>
      </c>
      <c r="M4253" s="9">
        <v>11.845924500000001</v>
      </c>
      <c r="O4253" s="9">
        <v>0</v>
      </c>
      <c r="P4253" s="9">
        <v>0</v>
      </c>
      <c r="Q4253" s="9">
        <v>0</v>
      </c>
      <c r="R4253" s="9" t="s">
        <v>469</v>
      </c>
      <c r="S4253" s="9" t="s">
        <v>16888</v>
      </c>
      <c r="T4253" s="9" t="s">
        <v>16889</v>
      </c>
    </row>
    <row r="4254" spans="1:20" hidden="1" x14ac:dyDescent="0.2">
      <c r="A4254" s="9">
        <v>4441</v>
      </c>
      <c r="B4254" s="9" t="s">
        <v>16890</v>
      </c>
      <c r="C4254" s="9" t="s">
        <v>792</v>
      </c>
      <c r="D4254" s="9" t="s">
        <v>985</v>
      </c>
      <c r="E4254" s="9" t="s">
        <v>229</v>
      </c>
      <c r="F4254" s="9" t="s">
        <v>565</v>
      </c>
      <c r="G4254" s="9">
        <v>0.17</v>
      </c>
      <c r="L4254" s="9">
        <v>49.791910999999999</v>
      </c>
      <c r="M4254" s="9">
        <v>7.6135419999999998</v>
      </c>
      <c r="O4254" s="9">
        <v>0</v>
      </c>
      <c r="P4254" s="9">
        <v>0</v>
      </c>
      <c r="Q4254" s="9">
        <v>0</v>
      </c>
      <c r="R4254" s="9" t="s">
        <v>393</v>
      </c>
      <c r="S4254" s="9" t="s">
        <v>16891</v>
      </c>
    </row>
    <row r="4255" spans="1:20" hidden="1" x14ac:dyDescent="0.2">
      <c r="A4255" s="9">
        <v>4442</v>
      </c>
      <c r="B4255" s="9" t="s">
        <v>16892</v>
      </c>
      <c r="C4255" s="9" t="s">
        <v>792</v>
      </c>
      <c r="D4255" s="9" t="s">
        <v>985</v>
      </c>
      <c r="E4255" s="9" t="s">
        <v>229</v>
      </c>
      <c r="F4255" s="9" t="s">
        <v>565</v>
      </c>
      <c r="G4255" s="9">
        <v>0.04</v>
      </c>
      <c r="L4255" s="9">
        <v>48.367303999999997</v>
      </c>
      <c r="M4255" s="9">
        <v>8.8064119999999999</v>
      </c>
      <c r="O4255" s="9">
        <v>0</v>
      </c>
      <c r="P4255" s="9">
        <v>0</v>
      </c>
      <c r="Q4255" s="9">
        <v>0</v>
      </c>
      <c r="R4255" s="9" t="s">
        <v>393</v>
      </c>
      <c r="S4255" s="9" t="s">
        <v>16893</v>
      </c>
    </row>
    <row r="4256" spans="1:20" hidden="1" x14ac:dyDescent="0.2">
      <c r="A4256" s="9">
        <v>4443</v>
      </c>
      <c r="B4256" s="9" t="s">
        <v>16894</v>
      </c>
      <c r="C4256" s="9" t="s">
        <v>792</v>
      </c>
      <c r="D4256" s="9" t="s">
        <v>985</v>
      </c>
      <c r="E4256" s="9" t="s">
        <v>229</v>
      </c>
      <c r="F4256" s="9" t="s">
        <v>565</v>
      </c>
      <c r="G4256" s="9">
        <v>0.06</v>
      </c>
      <c r="L4256" s="9">
        <v>48.655107999999998</v>
      </c>
      <c r="M4256" s="9">
        <v>13.339969999999999</v>
      </c>
      <c r="O4256" s="9">
        <v>0</v>
      </c>
      <c r="P4256" s="9">
        <v>0</v>
      </c>
      <c r="Q4256" s="9">
        <v>0</v>
      </c>
      <c r="R4256" s="9" t="s">
        <v>393</v>
      </c>
      <c r="S4256" s="9" t="s">
        <v>16895</v>
      </c>
    </row>
    <row r="4257" spans="1:20" hidden="1" x14ac:dyDescent="0.2">
      <c r="A4257" s="9">
        <v>4444</v>
      </c>
      <c r="B4257" s="9" t="s">
        <v>16896</v>
      </c>
      <c r="C4257" s="9" t="s">
        <v>792</v>
      </c>
      <c r="D4257" s="9" t="s">
        <v>985</v>
      </c>
      <c r="E4257" s="9" t="s">
        <v>229</v>
      </c>
      <c r="F4257" s="9" t="s">
        <v>565</v>
      </c>
      <c r="G4257" s="9">
        <v>0.06</v>
      </c>
      <c r="L4257" s="9">
        <v>49.628590000000003</v>
      </c>
      <c r="M4257" s="9">
        <v>8.9948990000000002</v>
      </c>
      <c r="O4257" s="9">
        <v>0</v>
      </c>
      <c r="P4257" s="9">
        <v>0</v>
      </c>
      <c r="Q4257" s="9">
        <v>0</v>
      </c>
      <c r="R4257" s="9" t="s">
        <v>393</v>
      </c>
      <c r="S4257" s="9" t="s">
        <v>16897</v>
      </c>
    </row>
    <row r="4258" spans="1:20" hidden="1" x14ac:dyDescent="0.2">
      <c r="A4258" s="9">
        <v>4445</v>
      </c>
      <c r="B4258" s="9" t="s">
        <v>16898</v>
      </c>
      <c r="C4258" s="9" t="s">
        <v>792</v>
      </c>
      <c r="D4258" s="9" t="s">
        <v>846</v>
      </c>
      <c r="E4258" s="9" t="s">
        <v>794</v>
      </c>
      <c r="F4258" s="9" t="s">
        <v>576</v>
      </c>
      <c r="G4258" s="9">
        <v>14</v>
      </c>
      <c r="L4258" s="9">
        <v>46.570999</v>
      </c>
      <c r="M4258" s="9">
        <v>13.722</v>
      </c>
      <c r="O4258" s="9">
        <v>0</v>
      </c>
      <c r="P4258" s="9">
        <v>0</v>
      </c>
      <c r="Q4258" s="9">
        <v>0</v>
      </c>
      <c r="R4258" s="9" t="s">
        <v>393</v>
      </c>
      <c r="S4258" s="9" t="s">
        <v>16899</v>
      </c>
    </row>
    <row r="4259" spans="1:20" hidden="1" x14ac:dyDescent="0.2">
      <c r="A4259" s="9">
        <v>4446</v>
      </c>
      <c r="B4259" s="9" t="s">
        <v>16900</v>
      </c>
      <c r="C4259" s="9" t="s">
        <v>792</v>
      </c>
      <c r="D4259" s="9" t="s">
        <v>985</v>
      </c>
      <c r="E4259" s="9" t="s">
        <v>229</v>
      </c>
      <c r="F4259" s="9" t="s">
        <v>565</v>
      </c>
      <c r="G4259" s="9">
        <v>4.4999999999999998E-2</v>
      </c>
      <c r="L4259" s="9">
        <v>48.333959999999998</v>
      </c>
      <c r="M4259" s="9">
        <v>7.9167310000000004</v>
      </c>
      <c r="O4259" s="9">
        <v>0</v>
      </c>
      <c r="P4259" s="9">
        <v>0</v>
      </c>
      <c r="Q4259" s="9">
        <v>0</v>
      </c>
      <c r="R4259" s="9" t="s">
        <v>393</v>
      </c>
      <c r="S4259" s="9" t="s">
        <v>16901</v>
      </c>
    </row>
    <row r="4260" spans="1:20" hidden="1" x14ac:dyDescent="0.2">
      <c r="A4260" s="9">
        <v>4447</v>
      </c>
      <c r="B4260" s="9" t="s">
        <v>16902</v>
      </c>
      <c r="C4260" s="9" t="s">
        <v>792</v>
      </c>
      <c r="D4260" s="9" t="s">
        <v>985</v>
      </c>
      <c r="E4260" s="9" t="s">
        <v>229</v>
      </c>
      <c r="F4260" s="9" t="s">
        <v>565</v>
      </c>
      <c r="G4260" s="9">
        <v>2.6</v>
      </c>
      <c r="L4260" s="9">
        <v>48.191000000000003</v>
      </c>
      <c r="M4260" s="9">
        <v>10.728999999999999</v>
      </c>
      <c r="O4260" s="9">
        <v>0</v>
      </c>
      <c r="P4260" s="9">
        <v>0</v>
      </c>
      <c r="Q4260" s="9">
        <v>0</v>
      </c>
      <c r="R4260" s="9" t="s">
        <v>393</v>
      </c>
      <c r="S4260" s="9" t="s">
        <v>16903</v>
      </c>
    </row>
    <row r="4261" spans="1:20" hidden="1" x14ac:dyDescent="0.2">
      <c r="A4261" s="9">
        <v>4448</v>
      </c>
      <c r="B4261" s="9" t="s">
        <v>16904</v>
      </c>
      <c r="C4261" s="9" t="s">
        <v>792</v>
      </c>
      <c r="D4261" s="9" t="s">
        <v>846</v>
      </c>
      <c r="E4261" s="9" t="s">
        <v>794</v>
      </c>
      <c r="F4261" s="9" t="s">
        <v>576</v>
      </c>
      <c r="G4261" s="9">
        <v>10</v>
      </c>
      <c r="L4261" s="9">
        <v>46.929001</v>
      </c>
      <c r="M4261" s="9">
        <v>12.545</v>
      </c>
      <c r="O4261" s="9">
        <v>0</v>
      </c>
      <c r="P4261" s="9">
        <v>0</v>
      </c>
      <c r="Q4261" s="9">
        <v>0</v>
      </c>
      <c r="R4261" s="9" t="s">
        <v>393</v>
      </c>
      <c r="S4261" s="9" t="s">
        <v>16905</v>
      </c>
    </row>
    <row r="4262" spans="1:20" hidden="1" x14ac:dyDescent="0.2">
      <c r="A4262" s="9">
        <v>4449</v>
      </c>
      <c r="B4262" s="9" t="s">
        <v>16906</v>
      </c>
      <c r="C4262" s="9" t="s">
        <v>792</v>
      </c>
      <c r="D4262" s="9" t="s">
        <v>793</v>
      </c>
      <c r="E4262" s="9" t="s">
        <v>794</v>
      </c>
      <c r="F4262" s="9" t="s">
        <v>565</v>
      </c>
      <c r="G4262" s="9">
        <v>44</v>
      </c>
      <c r="L4262" s="9">
        <v>48.655930799999901</v>
      </c>
      <c r="M4262" s="9">
        <v>8.3262274999999999</v>
      </c>
      <c r="O4262" s="9">
        <v>14.288</v>
      </c>
      <c r="P4262" s="9">
        <v>65</v>
      </c>
      <c r="Q4262" s="9">
        <v>0</v>
      </c>
      <c r="R4262" s="9" t="s">
        <v>393</v>
      </c>
      <c r="S4262" s="9" t="s">
        <v>16907</v>
      </c>
    </row>
    <row r="4263" spans="1:20" hidden="1" x14ac:dyDescent="0.2">
      <c r="A4263" s="9">
        <v>4450</v>
      </c>
      <c r="B4263" s="9" t="s">
        <v>14154</v>
      </c>
      <c r="C4263" s="9" t="s">
        <v>792</v>
      </c>
      <c r="D4263" s="9" t="s">
        <v>985</v>
      </c>
      <c r="E4263" s="9" t="s">
        <v>229</v>
      </c>
      <c r="F4263" s="9" t="s">
        <v>565</v>
      </c>
      <c r="G4263" s="9">
        <v>47.1</v>
      </c>
      <c r="L4263" s="9">
        <v>50.220568874750001</v>
      </c>
      <c r="M4263" s="9">
        <v>10.080005764545</v>
      </c>
      <c r="O4263" s="9">
        <v>0</v>
      </c>
      <c r="P4263" s="9">
        <v>0</v>
      </c>
      <c r="Q4263" s="9">
        <v>0</v>
      </c>
      <c r="R4263" s="9" t="s">
        <v>393</v>
      </c>
      <c r="S4263" s="9" t="s">
        <v>16908</v>
      </c>
    </row>
    <row r="4264" spans="1:20" hidden="1" x14ac:dyDescent="0.2">
      <c r="A4264" s="9">
        <v>4451</v>
      </c>
      <c r="B4264" s="9" t="s">
        <v>16909</v>
      </c>
      <c r="C4264" s="9" t="s">
        <v>792</v>
      </c>
      <c r="D4264" s="9" t="s">
        <v>846</v>
      </c>
      <c r="E4264" s="9" t="s">
        <v>794</v>
      </c>
      <c r="F4264" s="9" t="s">
        <v>3338</v>
      </c>
      <c r="G4264" s="9">
        <v>14</v>
      </c>
      <c r="L4264" s="9">
        <v>45.778750000000002</v>
      </c>
      <c r="M4264" s="9">
        <v>24.512917000000002</v>
      </c>
      <c r="O4264" s="9">
        <v>5.2</v>
      </c>
      <c r="P4264" s="9">
        <v>22</v>
      </c>
      <c r="Q4264" s="9">
        <v>0</v>
      </c>
      <c r="R4264" s="9" t="s">
        <v>393</v>
      </c>
      <c r="S4264" s="9" t="s">
        <v>16910</v>
      </c>
    </row>
    <row r="4265" spans="1:20" hidden="1" x14ac:dyDescent="0.2">
      <c r="A4265" s="9">
        <v>4452</v>
      </c>
      <c r="B4265" s="9" t="s">
        <v>16911</v>
      </c>
      <c r="C4265" s="9" t="s">
        <v>792</v>
      </c>
      <c r="D4265" s="9" t="s">
        <v>846</v>
      </c>
      <c r="E4265" s="9" t="s">
        <v>794</v>
      </c>
      <c r="F4265" s="9" t="s">
        <v>3338</v>
      </c>
      <c r="G4265" s="9">
        <v>12</v>
      </c>
      <c r="L4265" s="9">
        <v>45.341493999999997</v>
      </c>
      <c r="M4265" s="9">
        <v>25.430562999999999</v>
      </c>
      <c r="O4265" s="9">
        <v>0</v>
      </c>
      <c r="P4265" s="9">
        <v>0</v>
      </c>
      <c r="Q4265" s="9">
        <v>0</v>
      </c>
      <c r="R4265" s="9" t="s">
        <v>393</v>
      </c>
      <c r="S4265" s="9" t="s">
        <v>16912</v>
      </c>
    </row>
    <row r="4266" spans="1:20" hidden="1" x14ac:dyDescent="0.2">
      <c r="A4266" s="9">
        <v>4453</v>
      </c>
      <c r="B4266" s="9" t="s">
        <v>16913</v>
      </c>
      <c r="C4266" s="9" t="s">
        <v>792</v>
      </c>
      <c r="D4266" s="9" t="s">
        <v>985</v>
      </c>
      <c r="E4266" s="9" t="s">
        <v>229</v>
      </c>
      <c r="F4266" s="9" t="s">
        <v>1121</v>
      </c>
      <c r="G4266" s="9">
        <v>8.8000000000000007</v>
      </c>
      <c r="L4266" s="9">
        <v>41.34</v>
      </c>
      <c r="M4266" s="9">
        <v>-8.11</v>
      </c>
      <c r="O4266" s="9">
        <v>0</v>
      </c>
      <c r="P4266" s="9">
        <v>0</v>
      </c>
      <c r="Q4266" s="9">
        <v>0</v>
      </c>
      <c r="R4266" s="9" t="s">
        <v>393</v>
      </c>
      <c r="S4266" s="9" t="s">
        <v>16914</v>
      </c>
    </row>
    <row r="4267" spans="1:20" hidden="1" x14ac:dyDescent="0.2">
      <c r="A4267" s="9">
        <v>4454</v>
      </c>
      <c r="B4267" s="9" t="s">
        <v>16915</v>
      </c>
      <c r="C4267" s="9" t="s">
        <v>792</v>
      </c>
      <c r="D4267" s="9" t="s">
        <v>985</v>
      </c>
      <c r="E4267" s="9" t="s">
        <v>229</v>
      </c>
      <c r="F4267" s="9" t="s">
        <v>565</v>
      </c>
      <c r="G4267" s="9">
        <v>0.24</v>
      </c>
      <c r="L4267" s="9">
        <v>48.380795999999997</v>
      </c>
      <c r="M4267" s="9">
        <v>10.890366</v>
      </c>
      <c r="O4267" s="9">
        <v>0</v>
      </c>
      <c r="P4267" s="9">
        <v>0</v>
      </c>
      <c r="Q4267" s="9">
        <v>0</v>
      </c>
      <c r="R4267" s="9" t="s">
        <v>393</v>
      </c>
      <c r="S4267" s="9" t="s">
        <v>16916</v>
      </c>
    </row>
    <row r="4268" spans="1:20" hidden="1" x14ac:dyDescent="0.2">
      <c r="A4268" s="9">
        <v>4455</v>
      </c>
      <c r="B4268" s="9" t="s">
        <v>16917</v>
      </c>
      <c r="C4268" s="9" t="s">
        <v>792</v>
      </c>
      <c r="D4268" s="9" t="s">
        <v>985</v>
      </c>
      <c r="E4268" s="9" t="s">
        <v>229</v>
      </c>
      <c r="F4268" s="9" t="s">
        <v>3063</v>
      </c>
      <c r="G4268" s="9">
        <v>0.36299999999999999</v>
      </c>
      <c r="L4268" s="9">
        <v>42.164537351032699</v>
      </c>
      <c r="M4268" s="9">
        <v>2.9843227798678602</v>
      </c>
      <c r="O4268" s="9">
        <v>0</v>
      </c>
      <c r="P4268" s="9">
        <v>9</v>
      </c>
      <c r="Q4268" s="9">
        <v>0</v>
      </c>
      <c r="R4268" s="9" t="s">
        <v>393</v>
      </c>
      <c r="S4268" s="9" t="s">
        <v>16918</v>
      </c>
    </row>
    <row r="4269" spans="1:20" hidden="1" x14ac:dyDescent="0.2">
      <c r="A4269" s="9">
        <v>4456</v>
      </c>
      <c r="B4269" s="9" t="s">
        <v>16919</v>
      </c>
      <c r="C4269" s="9" t="s">
        <v>792</v>
      </c>
      <c r="D4269" s="9" t="s">
        <v>985</v>
      </c>
      <c r="E4269" s="9" t="s">
        <v>229</v>
      </c>
      <c r="F4269" s="9" t="s">
        <v>3063</v>
      </c>
      <c r="G4269" s="9">
        <v>0.42</v>
      </c>
      <c r="L4269" s="9">
        <v>42.187049755828397</v>
      </c>
      <c r="M4269" s="9">
        <v>2.7659209316320799</v>
      </c>
      <c r="O4269" s="9">
        <v>0</v>
      </c>
      <c r="P4269" s="9">
        <v>8.9</v>
      </c>
      <c r="Q4269" s="9">
        <v>0</v>
      </c>
      <c r="R4269" s="9" t="s">
        <v>393</v>
      </c>
      <c r="S4269" s="9" t="s">
        <v>16920</v>
      </c>
    </row>
    <row r="4270" spans="1:20" hidden="1" x14ac:dyDescent="0.2">
      <c r="A4270" s="9">
        <v>4457</v>
      </c>
      <c r="B4270" s="9" t="s">
        <v>16921</v>
      </c>
      <c r="C4270" s="9" t="s">
        <v>792</v>
      </c>
      <c r="D4270" s="9" t="s">
        <v>985</v>
      </c>
      <c r="E4270" s="9" t="s">
        <v>229</v>
      </c>
      <c r="F4270" s="9" t="s">
        <v>3063</v>
      </c>
      <c r="G4270" s="9">
        <v>0.84499999999999997</v>
      </c>
      <c r="L4270" s="9">
        <v>42.212377023700498</v>
      </c>
      <c r="M4270" s="9">
        <v>2.2158503621652699</v>
      </c>
      <c r="O4270" s="9">
        <v>0</v>
      </c>
      <c r="P4270" s="9">
        <v>20.3</v>
      </c>
      <c r="Q4270" s="9">
        <v>0</v>
      </c>
      <c r="R4270" s="9" t="s">
        <v>469</v>
      </c>
      <c r="S4270" s="9" t="s">
        <v>16922</v>
      </c>
      <c r="T4270" s="9" t="s">
        <v>16923</v>
      </c>
    </row>
    <row r="4271" spans="1:20" hidden="1" x14ac:dyDescent="0.2">
      <c r="A4271" s="9">
        <v>4458</v>
      </c>
      <c r="B4271" s="9" t="s">
        <v>16924</v>
      </c>
      <c r="C4271" s="9" t="s">
        <v>792</v>
      </c>
      <c r="D4271" s="9" t="s">
        <v>985</v>
      </c>
      <c r="E4271" s="9" t="s">
        <v>229</v>
      </c>
      <c r="F4271" s="9" t="s">
        <v>3063</v>
      </c>
      <c r="G4271" s="9">
        <v>0.13200000000000001</v>
      </c>
      <c r="L4271" s="9">
        <v>41.826744509413302</v>
      </c>
      <c r="M4271" s="9">
        <v>1.8915311226846501</v>
      </c>
      <c r="O4271" s="9">
        <v>0</v>
      </c>
      <c r="P4271" s="9">
        <v>0</v>
      </c>
      <c r="Q4271" s="9">
        <v>0</v>
      </c>
      <c r="R4271" s="9" t="s">
        <v>393</v>
      </c>
      <c r="S4271" s="9" t="s">
        <v>16925</v>
      </c>
    </row>
    <row r="4272" spans="1:20" hidden="1" x14ac:dyDescent="0.2">
      <c r="A4272" s="9">
        <v>4459</v>
      </c>
      <c r="B4272" s="9" t="s">
        <v>16926</v>
      </c>
      <c r="C4272" s="9" t="s">
        <v>792</v>
      </c>
      <c r="D4272" s="9" t="s">
        <v>846</v>
      </c>
      <c r="E4272" s="9" t="s">
        <v>794</v>
      </c>
      <c r="F4272" s="9" t="s">
        <v>576</v>
      </c>
      <c r="G4272" s="9">
        <v>5</v>
      </c>
      <c r="L4272" s="9">
        <v>47.348998999999999</v>
      </c>
      <c r="M4272" s="9">
        <v>11.885</v>
      </c>
      <c r="O4272" s="9">
        <v>0</v>
      </c>
      <c r="P4272" s="9">
        <v>0</v>
      </c>
      <c r="Q4272" s="9">
        <v>0</v>
      </c>
      <c r="R4272" s="9" t="s">
        <v>393</v>
      </c>
      <c r="S4272" s="9" t="s">
        <v>16927</v>
      </c>
    </row>
    <row r="4273" spans="1:19" hidden="1" x14ac:dyDescent="0.2">
      <c r="A4273" s="9">
        <v>4460</v>
      </c>
      <c r="B4273" s="9" t="s">
        <v>16928</v>
      </c>
      <c r="C4273" s="9" t="s">
        <v>792</v>
      </c>
      <c r="D4273" s="9" t="s">
        <v>846</v>
      </c>
      <c r="E4273" s="9" t="s">
        <v>794</v>
      </c>
      <c r="F4273" s="9" t="s">
        <v>847</v>
      </c>
      <c r="G4273" s="9">
        <v>40</v>
      </c>
      <c r="L4273" s="9">
        <v>65.525763999999995</v>
      </c>
      <c r="M4273" s="9">
        <v>21.183167999999998</v>
      </c>
      <c r="O4273" s="9">
        <v>0</v>
      </c>
      <c r="P4273" s="9">
        <v>0</v>
      </c>
      <c r="Q4273" s="9">
        <v>0</v>
      </c>
      <c r="R4273" s="9" t="s">
        <v>393</v>
      </c>
      <c r="S4273" s="9" t="s">
        <v>16929</v>
      </c>
    </row>
    <row r="4274" spans="1:19" hidden="1" x14ac:dyDescent="0.2">
      <c r="A4274" s="9">
        <v>4461</v>
      </c>
      <c r="B4274" s="9" t="s">
        <v>16930</v>
      </c>
      <c r="C4274" s="9" t="s">
        <v>792</v>
      </c>
      <c r="D4274" s="9" t="s">
        <v>985</v>
      </c>
      <c r="E4274" s="9" t="s">
        <v>229</v>
      </c>
      <c r="F4274" s="9" t="s">
        <v>565</v>
      </c>
      <c r="G4274" s="9">
        <v>5.5E-2</v>
      </c>
      <c r="L4274" s="9">
        <v>49.413224999999997</v>
      </c>
      <c r="M4274" s="9">
        <v>12.420541</v>
      </c>
      <c r="O4274" s="9">
        <v>0</v>
      </c>
      <c r="P4274" s="9">
        <v>0</v>
      </c>
      <c r="Q4274" s="9">
        <v>0</v>
      </c>
      <c r="R4274" s="9" t="s">
        <v>393</v>
      </c>
      <c r="S4274" s="9" t="s">
        <v>16931</v>
      </c>
    </row>
    <row r="4275" spans="1:19" hidden="1" x14ac:dyDescent="0.2">
      <c r="A4275" s="9">
        <v>4462</v>
      </c>
      <c r="B4275" s="9" t="s">
        <v>12207</v>
      </c>
      <c r="C4275" s="9" t="s">
        <v>792</v>
      </c>
      <c r="D4275" s="9" t="s">
        <v>846</v>
      </c>
      <c r="E4275" s="9" t="s">
        <v>794</v>
      </c>
      <c r="F4275" s="9" t="s">
        <v>847</v>
      </c>
      <c r="G4275" s="9">
        <v>12</v>
      </c>
      <c r="L4275" s="9">
        <v>63.326493399999997</v>
      </c>
      <c r="M4275" s="9">
        <v>14.5811578</v>
      </c>
      <c r="O4275" s="9">
        <v>0</v>
      </c>
      <c r="P4275" s="9">
        <v>0</v>
      </c>
      <c r="Q4275" s="9">
        <v>0</v>
      </c>
      <c r="R4275" s="9" t="s">
        <v>393</v>
      </c>
      <c r="S4275" s="9" t="s">
        <v>16932</v>
      </c>
    </row>
    <row r="4276" spans="1:19" hidden="1" x14ac:dyDescent="0.2">
      <c r="A4276" s="9">
        <v>4463</v>
      </c>
      <c r="B4276" s="9" t="s">
        <v>7656</v>
      </c>
      <c r="C4276" s="9" t="s">
        <v>792</v>
      </c>
      <c r="D4276" s="9" t="s">
        <v>846</v>
      </c>
      <c r="E4276" s="9" t="s">
        <v>794</v>
      </c>
      <c r="F4276" s="9" t="s">
        <v>3063</v>
      </c>
      <c r="G4276" s="9">
        <v>80</v>
      </c>
      <c r="L4276" s="9">
        <v>43.353000999999999</v>
      </c>
      <c r="M4276" s="9">
        <v>-6.8710000000000004</v>
      </c>
      <c r="O4276" s="9">
        <v>96.48</v>
      </c>
      <c r="P4276" s="9">
        <v>94.6</v>
      </c>
      <c r="Q4276" s="9">
        <v>0</v>
      </c>
      <c r="R4276" s="9" t="s">
        <v>393</v>
      </c>
      <c r="S4276" s="9" t="s">
        <v>16933</v>
      </c>
    </row>
    <row r="4277" spans="1:19" hidden="1" x14ac:dyDescent="0.2">
      <c r="A4277" s="9">
        <v>4464</v>
      </c>
      <c r="B4277" s="9" t="s">
        <v>16934</v>
      </c>
      <c r="C4277" s="9" t="s">
        <v>792</v>
      </c>
      <c r="D4277" s="9" t="s">
        <v>985</v>
      </c>
      <c r="E4277" s="9" t="s">
        <v>229</v>
      </c>
      <c r="F4277" s="9" t="s">
        <v>3338</v>
      </c>
      <c r="G4277" s="9">
        <v>11.7</v>
      </c>
      <c r="L4277" s="9">
        <v>45.187151999999998</v>
      </c>
      <c r="M4277" s="9">
        <v>26.764863999999999</v>
      </c>
      <c r="O4277" s="9">
        <v>0</v>
      </c>
      <c r="P4277" s="9">
        <v>0</v>
      </c>
      <c r="Q4277" s="9">
        <v>0</v>
      </c>
      <c r="R4277" s="9" t="s">
        <v>393</v>
      </c>
      <c r="S4277" s="9" t="s">
        <v>16935</v>
      </c>
    </row>
    <row r="4278" spans="1:19" hidden="1" x14ac:dyDescent="0.2">
      <c r="A4278" s="9">
        <v>4465</v>
      </c>
      <c r="B4278" s="9" t="s">
        <v>16936</v>
      </c>
      <c r="C4278" s="9" t="s">
        <v>792</v>
      </c>
      <c r="D4278" s="9" t="s">
        <v>846</v>
      </c>
      <c r="E4278" s="9" t="s">
        <v>794</v>
      </c>
      <c r="F4278" s="9" t="s">
        <v>3338</v>
      </c>
      <c r="G4278" s="9">
        <v>42</v>
      </c>
      <c r="L4278" s="9">
        <v>45.495417000000003</v>
      </c>
      <c r="M4278" s="9">
        <v>26.250416999999999</v>
      </c>
      <c r="O4278" s="9">
        <v>155</v>
      </c>
      <c r="P4278" s="9">
        <v>122</v>
      </c>
      <c r="Q4278" s="9">
        <v>0</v>
      </c>
      <c r="R4278" s="9" t="s">
        <v>393</v>
      </c>
      <c r="S4278" s="9" t="s">
        <v>16937</v>
      </c>
    </row>
    <row r="4279" spans="1:19" hidden="1" x14ac:dyDescent="0.2">
      <c r="A4279" s="9">
        <v>4466</v>
      </c>
      <c r="B4279" s="9" t="s">
        <v>16938</v>
      </c>
      <c r="C4279" s="9" t="s">
        <v>792</v>
      </c>
      <c r="D4279" s="9" t="s">
        <v>985</v>
      </c>
      <c r="E4279" s="9" t="s">
        <v>229</v>
      </c>
      <c r="F4279" s="9" t="s">
        <v>565</v>
      </c>
      <c r="G4279" s="9">
        <v>26.56</v>
      </c>
      <c r="L4279" s="9">
        <v>49.295795261999999</v>
      </c>
      <c r="M4279" s="9">
        <v>10.67152366142</v>
      </c>
      <c r="O4279" s="9">
        <v>0</v>
      </c>
      <c r="P4279" s="9">
        <v>0</v>
      </c>
      <c r="Q4279" s="9">
        <v>0</v>
      </c>
      <c r="R4279" s="9" t="s">
        <v>393</v>
      </c>
      <c r="S4279" s="9" t="s">
        <v>16939</v>
      </c>
    </row>
    <row r="4280" spans="1:19" hidden="1" x14ac:dyDescent="0.2">
      <c r="A4280" s="9">
        <v>4467</v>
      </c>
      <c r="B4280" s="9" t="s">
        <v>16940</v>
      </c>
      <c r="C4280" s="9" t="s">
        <v>792</v>
      </c>
      <c r="D4280" s="9" t="s">
        <v>846</v>
      </c>
      <c r="E4280" s="9" t="s">
        <v>794</v>
      </c>
      <c r="F4280" s="9" t="s">
        <v>847</v>
      </c>
      <c r="G4280" s="9">
        <v>40</v>
      </c>
      <c r="L4280" s="9">
        <v>58.986325000000001</v>
      </c>
      <c r="M4280" s="9">
        <v>14.106716</v>
      </c>
      <c r="O4280" s="9">
        <v>300</v>
      </c>
      <c r="P4280" s="9">
        <v>20</v>
      </c>
      <c r="Q4280" s="9">
        <v>0</v>
      </c>
      <c r="R4280" s="9" t="s">
        <v>393</v>
      </c>
      <c r="S4280" s="9" t="s">
        <v>16941</v>
      </c>
    </row>
    <row r="4281" spans="1:19" hidden="1" x14ac:dyDescent="0.2">
      <c r="A4281" s="9">
        <v>4468</v>
      </c>
      <c r="B4281" s="9" t="s">
        <v>16942</v>
      </c>
      <c r="C4281" s="9" t="s">
        <v>792</v>
      </c>
      <c r="D4281" s="9" t="s">
        <v>846</v>
      </c>
      <c r="E4281" s="9" t="s">
        <v>794</v>
      </c>
      <c r="F4281" s="9" t="s">
        <v>847</v>
      </c>
      <c r="G4281" s="9">
        <v>15.6</v>
      </c>
      <c r="L4281" s="9">
        <v>62.9166667</v>
      </c>
      <c r="M4281" s="9">
        <v>15.016666699999901</v>
      </c>
      <c r="O4281" s="9">
        <v>0</v>
      </c>
      <c r="P4281" s="9">
        <v>0</v>
      </c>
      <c r="Q4281" s="9">
        <v>0</v>
      </c>
      <c r="R4281" s="9" t="s">
        <v>393</v>
      </c>
      <c r="S4281" s="9" t="s">
        <v>16943</v>
      </c>
    </row>
    <row r="4282" spans="1:19" hidden="1" x14ac:dyDescent="0.2">
      <c r="A4282" s="9">
        <v>4469</v>
      </c>
      <c r="B4282" s="9" t="s">
        <v>16944</v>
      </c>
      <c r="C4282" s="9" t="s">
        <v>792</v>
      </c>
      <c r="D4282" s="9" t="s">
        <v>846</v>
      </c>
      <c r="E4282" s="9" t="s">
        <v>794</v>
      </c>
      <c r="F4282" s="9" t="s">
        <v>3338</v>
      </c>
      <c r="G4282" s="9">
        <v>26</v>
      </c>
      <c r="L4282" s="9">
        <v>44.407916999999998</v>
      </c>
      <c r="M4282" s="9">
        <v>24.354583000000002</v>
      </c>
      <c r="O4282" s="9">
        <v>19.2</v>
      </c>
      <c r="P4282" s="9">
        <v>26</v>
      </c>
      <c r="Q4282" s="9">
        <v>0</v>
      </c>
      <c r="R4282" s="9" t="s">
        <v>393</v>
      </c>
      <c r="S4282" s="9" t="s">
        <v>16945</v>
      </c>
    </row>
    <row r="4283" spans="1:19" hidden="1" x14ac:dyDescent="0.2">
      <c r="A4283" s="9">
        <v>4470</v>
      </c>
      <c r="B4283" s="9" t="s">
        <v>16946</v>
      </c>
      <c r="C4283" s="9" t="s">
        <v>792</v>
      </c>
      <c r="D4283" s="9" t="s">
        <v>846</v>
      </c>
      <c r="E4283" s="9" t="s">
        <v>794</v>
      </c>
      <c r="F4283" s="9" t="s">
        <v>1153</v>
      </c>
      <c r="G4283" s="9">
        <v>3</v>
      </c>
      <c r="L4283" s="9">
        <v>49.891249999999999</v>
      </c>
      <c r="M4283" s="9">
        <v>17.579583</v>
      </c>
      <c r="O4283" s="9">
        <v>217</v>
      </c>
      <c r="P4283" s="9">
        <v>65</v>
      </c>
      <c r="Q4283" s="9">
        <v>0</v>
      </c>
      <c r="R4283" s="9" t="s">
        <v>393</v>
      </c>
      <c r="S4283" s="9" t="s">
        <v>16947</v>
      </c>
    </row>
    <row r="4284" spans="1:19" hidden="1" x14ac:dyDescent="0.2">
      <c r="A4284" s="9">
        <v>4471</v>
      </c>
      <c r="B4284" s="9" t="s">
        <v>16948</v>
      </c>
      <c r="C4284" s="9" t="s">
        <v>792</v>
      </c>
      <c r="D4284" s="9" t="s">
        <v>846</v>
      </c>
      <c r="E4284" s="9" t="s">
        <v>794</v>
      </c>
      <c r="F4284" s="9" t="s">
        <v>847</v>
      </c>
      <c r="G4284" s="9">
        <v>62</v>
      </c>
      <c r="L4284" s="9">
        <v>63.167910999999997</v>
      </c>
      <c r="M4284" s="9">
        <v>17.277051</v>
      </c>
      <c r="O4284" s="9">
        <v>0</v>
      </c>
      <c r="P4284" s="9">
        <v>0</v>
      </c>
      <c r="Q4284" s="9">
        <v>0</v>
      </c>
      <c r="R4284" s="9" t="s">
        <v>393</v>
      </c>
      <c r="S4284" s="9" t="s">
        <v>16949</v>
      </c>
    </row>
    <row r="4285" spans="1:19" hidden="1" x14ac:dyDescent="0.2">
      <c r="A4285" s="9">
        <v>4472</v>
      </c>
      <c r="B4285" s="9" t="s">
        <v>16950</v>
      </c>
      <c r="C4285" s="9" t="s">
        <v>792</v>
      </c>
      <c r="D4285" s="9" t="s">
        <v>846</v>
      </c>
      <c r="E4285" s="9" t="s">
        <v>794</v>
      </c>
      <c r="F4285" s="9" t="s">
        <v>3338</v>
      </c>
      <c r="G4285" s="9">
        <v>12</v>
      </c>
      <c r="L4285" s="9">
        <v>46.731780000000001</v>
      </c>
      <c r="M4285" s="9">
        <v>23.350680000000001</v>
      </c>
      <c r="O4285" s="9">
        <v>7.5</v>
      </c>
      <c r="P4285" s="9">
        <v>70</v>
      </c>
      <c r="Q4285" s="9">
        <v>0</v>
      </c>
      <c r="R4285" s="9" t="s">
        <v>393</v>
      </c>
      <c r="S4285" s="9" t="s">
        <v>16951</v>
      </c>
    </row>
    <row r="4286" spans="1:19" hidden="1" x14ac:dyDescent="0.2">
      <c r="A4286" s="9">
        <v>4473</v>
      </c>
      <c r="B4286" s="9" t="s">
        <v>16952</v>
      </c>
      <c r="C4286" s="9" t="s">
        <v>792</v>
      </c>
      <c r="D4286" s="9" t="s">
        <v>793</v>
      </c>
      <c r="E4286" s="9" t="s">
        <v>794</v>
      </c>
      <c r="F4286" s="9" t="s">
        <v>565</v>
      </c>
      <c r="G4286" s="9">
        <v>7.42</v>
      </c>
      <c r="L4286" s="9">
        <v>51.351040400000002</v>
      </c>
      <c r="M4286" s="9">
        <v>7.9680568999999997</v>
      </c>
      <c r="O4286" s="9">
        <v>0</v>
      </c>
      <c r="P4286" s="9">
        <v>0</v>
      </c>
      <c r="Q4286" s="9">
        <v>0</v>
      </c>
      <c r="R4286" s="9" t="s">
        <v>393</v>
      </c>
      <c r="S4286" s="9" t="s">
        <v>16953</v>
      </c>
    </row>
    <row r="4287" spans="1:19" hidden="1" x14ac:dyDescent="0.2">
      <c r="A4287" s="9">
        <v>4474</v>
      </c>
      <c r="B4287" s="9" t="s">
        <v>16954</v>
      </c>
      <c r="C4287" s="9" t="s">
        <v>792</v>
      </c>
      <c r="D4287" s="9" t="s">
        <v>985</v>
      </c>
      <c r="E4287" s="9" t="s">
        <v>229</v>
      </c>
      <c r="F4287" s="9" t="s">
        <v>3063</v>
      </c>
      <c r="G4287" s="9">
        <v>0.28999999999999998</v>
      </c>
      <c r="L4287" s="9">
        <v>42.204184873634198</v>
      </c>
      <c r="M4287" s="9">
        <v>2.1793234097444598</v>
      </c>
      <c r="O4287" s="9">
        <v>0</v>
      </c>
      <c r="P4287" s="9">
        <v>12.4</v>
      </c>
      <c r="Q4287" s="9">
        <v>0</v>
      </c>
      <c r="R4287" s="9" t="s">
        <v>393</v>
      </c>
      <c r="S4287" s="9" t="s">
        <v>16955</v>
      </c>
    </row>
    <row r="4288" spans="1:19" hidden="1" x14ac:dyDescent="0.2">
      <c r="A4288" s="9">
        <v>4475</v>
      </c>
      <c r="B4288" s="9" t="s">
        <v>16956</v>
      </c>
      <c r="C4288" s="9" t="s">
        <v>792</v>
      </c>
      <c r="D4288" s="9" t="s">
        <v>846</v>
      </c>
      <c r="E4288" s="9" t="s">
        <v>794</v>
      </c>
      <c r="F4288" s="9" t="s">
        <v>3313</v>
      </c>
      <c r="G4288" s="9">
        <v>28</v>
      </c>
      <c r="L4288" s="9">
        <v>41.562649999999998</v>
      </c>
      <c r="M4288" s="9">
        <v>23.56559</v>
      </c>
      <c r="O4288" s="9">
        <v>0.04</v>
      </c>
      <c r="P4288" s="9">
        <v>438</v>
      </c>
      <c r="Q4288" s="9">
        <v>0</v>
      </c>
      <c r="R4288" s="9" t="s">
        <v>393</v>
      </c>
      <c r="S4288" s="9" t="s">
        <v>16957</v>
      </c>
    </row>
    <row r="4289" spans="1:19" hidden="1" x14ac:dyDescent="0.2">
      <c r="A4289" s="9">
        <v>4476</v>
      </c>
      <c r="B4289" s="9" t="s">
        <v>16958</v>
      </c>
      <c r="C4289" s="9" t="s">
        <v>792</v>
      </c>
      <c r="D4289" s="9" t="s">
        <v>985</v>
      </c>
      <c r="E4289" s="9" t="s">
        <v>229</v>
      </c>
      <c r="F4289" s="9" t="s">
        <v>565</v>
      </c>
      <c r="G4289" s="9">
        <v>1.3</v>
      </c>
      <c r="L4289" s="9">
        <v>47.645653000000003</v>
      </c>
      <c r="M4289" s="9">
        <v>7.9175979999999999</v>
      </c>
      <c r="O4289" s="9">
        <v>0</v>
      </c>
      <c r="P4289" s="9">
        <v>0</v>
      </c>
      <c r="Q4289" s="9">
        <v>0</v>
      </c>
      <c r="R4289" s="9" t="s">
        <v>393</v>
      </c>
      <c r="S4289" s="9" t="s">
        <v>16959</v>
      </c>
    </row>
    <row r="4290" spans="1:19" hidden="1" x14ac:dyDescent="0.2">
      <c r="A4290" s="9">
        <v>4477</v>
      </c>
      <c r="B4290" s="9" t="s">
        <v>16960</v>
      </c>
      <c r="C4290" s="9" t="s">
        <v>792</v>
      </c>
      <c r="D4290" s="9" t="s">
        <v>846</v>
      </c>
      <c r="E4290" s="9" t="s">
        <v>794</v>
      </c>
      <c r="F4290" s="9" t="s">
        <v>598</v>
      </c>
      <c r="G4290" s="9">
        <v>12.8</v>
      </c>
      <c r="L4290" s="9">
        <v>44.539551000000003</v>
      </c>
      <c r="M4290" s="9">
        <v>8.3388760000000008</v>
      </c>
      <c r="O4290" s="9">
        <v>2.2999999999999998</v>
      </c>
      <c r="P4290" s="9">
        <v>67</v>
      </c>
      <c r="Q4290" s="9">
        <v>0</v>
      </c>
      <c r="R4290" s="9" t="s">
        <v>393</v>
      </c>
      <c r="S4290" s="9" t="s">
        <v>16961</v>
      </c>
    </row>
    <row r="4291" spans="1:19" hidden="1" x14ac:dyDescent="0.2">
      <c r="A4291" s="9">
        <v>4478</v>
      </c>
      <c r="B4291" s="9" t="s">
        <v>16962</v>
      </c>
      <c r="C4291" s="9" t="s">
        <v>792</v>
      </c>
      <c r="D4291" s="9" t="s">
        <v>985</v>
      </c>
      <c r="E4291" s="9" t="s">
        <v>229</v>
      </c>
      <c r="F4291" s="9" t="s">
        <v>565</v>
      </c>
      <c r="G4291" s="9">
        <v>0.09</v>
      </c>
      <c r="L4291" s="9">
        <v>47.918872</v>
      </c>
      <c r="M4291" s="9">
        <v>8.6329820000000002</v>
      </c>
      <c r="O4291" s="9">
        <v>0</v>
      </c>
      <c r="P4291" s="9">
        <v>0</v>
      </c>
      <c r="Q4291" s="9">
        <v>0</v>
      </c>
      <c r="R4291" s="9" t="s">
        <v>393</v>
      </c>
      <c r="S4291" s="9" t="s">
        <v>16963</v>
      </c>
    </row>
    <row r="4292" spans="1:19" hidden="1" x14ac:dyDescent="0.2">
      <c r="A4292" s="9">
        <v>4479</v>
      </c>
      <c r="B4292" s="9" t="s">
        <v>16964</v>
      </c>
      <c r="C4292" s="9" t="s">
        <v>792</v>
      </c>
      <c r="D4292" s="9" t="s">
        <v>985</v>
      </c>
      <c r="E4292" s="9" t="s">
        <v>229</v>
      </c>
      <c r="F4292" s="9" t="s">
        <v>565</v>
      </c>
      <c r="G4292" s="9">
        <v>3.4000000000000002E-2</v>
      </c>
      <c r="L4292" s="9">
        <v>49.207596000000002</v>
      </c>
      <c r="M4292" s="9">
        <v>9.9855079999999994</v>
      </c>
      <c r="O4292" s="9">
        <v>0</v>
      </c>
      <c r="P4292" s="9">
        <v>0</v>
      </c>
      <c r="Q4292" s="9">
        <v>0</v>
      </c>
      <c r="R4292" s="9" t="s">
        <v>393</v>
      </c>
      <c r="S4292" s="9" t="s">
        <v>16965</v>
      </c>
    </row>
    <row r="4293" spans="1:19" hidden="1" x14ac:dyDescent="0.2">
      <c r="A4293" s="9">
        <v>4480</v>
      </c>
      <c r="B4293" s="9" t="s">
        <v>16966</v>
      </c>
      <c r="C4293" s="9" t="s">
        <v>792</v>
      </c>
      <c r="D4293" s="9" t="s">
        <v>985</v>
      </c>
      <c r="E4293" s="9" t="s">
        <v>229</v>
      </c>
      <c r="F4293" s="9" t="s">
        <v>565</v>
      </c>
      <c r="G4293" s="9">
        <v>0.26</v>
      </c>
      <c r="L4293" s="9">
        <v>51.437100000000001</v>
      </c>
      <c r="M4293" s="9">
        <v>14.651529999999999</v>
      </c>
      <c r="O4293" s="9">
        <v>0</v>
      </c>
      <c r="P4293" s="9">
        <v>0</v>
      </c>
      <c r="Q4293" s="9">
        <v>0</v>
      </c>
      <c r="R4293" s="9" t="s">
        <v>393</v>
      </c>
      <c r="S4293" s="9" t="s">
        <v>16967</v>
      </c>
    </row>
    <row r="4294" spans="1:19" hidden="1" x14ac:dyDescent="0.2">
      <c r="A4294" s="9">
        <v>4481</v>
      </c>
      <c r="B4294" s="9" t="s">
        <v>16968</v>
      </c>
      <c r="C4294" s="9" t="s">
        <v>792</v>
      </c>
      <c r="D4294" s="9" t="s">
        <v>985</v>
      </c>
      <c r="E4294" s="9" t="s">
        <v>229</v>
      </c>
      <c r="F4294" s="9" t="s">
        <v>3313</v>
      </c>
      <c r="G4294" s="9">
        <v>22.4</v>
      </c>
      <c r="L4294" s="9">
        <v>42.4452</v>
      </c>
      <c r="M4294" s="9">
        <v>25.636399999999998</v>
      </c>
      <c r="O4294" s="9">
        <v>142.4</v>
      </c>
      <c r="P4294" s="9">
        <v>132</v>
      </c>
      <c r="Q4294" s="9">
        <v>0</v>
      </c>
      <c r="R4294" s="9" t="s">
        <v>393</v>
      </c>
      <c r="S4294" s="9" t="s">
        <v>16969</v>
      </c>
    </row>
    <row r="4295" spans="1:19" hidden="1" x14ac:dyDescent="0.2">
      <c r="A4295" s="9">
        <v>4482</v>
      </c>
      <c r="B4295" s="9" t="s">
        <v>16970</v>
      </c>
      <c r="C4295" s="9" t="s">
        <v>792</v>
      </c>
      <c r="D4295" s="9" t="s">
        <v>985</v>
      </c>
      <c r="E4295" s="9" t="s">
        <v>229</v>
      </c>
      <c r="F4295" s="9" t="s">
        <v>565</v>
      </c>
      <c r="G4295" s="9">
        <v>4.4999999999999998E-2</v>
      </c>
      <c r="L4295" s="9">
        <v>49.585000000000001</v>
      </c>
      <c r="M4295" s="9">
        <v>11.476000000000001</v>
      </c>
      <c r="O4295" s="9">
        <v>0</v>
      </c>
      <c r="P4295" s="9">
        <v>0</v>
      </c>
      <c r="Q4295" s="9">
        <v>0</v>
      </c>
      <c r="R4295" s="9" t="s">
        <v>393</v>
      </c>
      <c r="S4295" s="9" t="s">
        <v>16971</v>
      </c>
    </row>
    <row r="4296" spans="1:19" hidden="1" x14ac:dyDescent="0.2">
      <c r="A4296" s="9">
        <v>4483</v>
      </c>
      <c r="B4296" s="9" t="s">
        <v>16972</v>
      </c>
      <c r="C4296" s="9" t="s">
        <v>792</v>
      </c>
      <c r="D4296" s="9" t="s">
        <v>985</v>
      </c>
      <c r="E4296" s="9" t="s">
        <v>229</v>
      </c>
      <c r="F4296" s="9" t="s">
        <v>565</v>
      </c>
      <c r="G4296" s="9">
        <v>0.29199999999999998</v>
      </c>
      <c r="L4296" s="9">
        <v>49.214238999999999</v>
      </c>
      <c r="M4296" s="9">
        <v>12.204829</v>
      </c>
      <c r="O4296" s="9">
        <v>0</v>
      </c>
      <c r="P4296" s="9">
        <v>0</v>
      </c>
      <c r="Q4296" s="9">
        <v>0</v>
      </c>
      <c r="R4296" s="9" t="s">
        <v>393</v>
      </c>
      <c r="S4296" s="9" t="s">
        <v>16973</v>
      </c>
    </row>
    <row r="4297" spans="1:19" hidden="1" x14ac:dyDescent="0.2">
      <c r="A4297" s="9">
        <v>4484</v>
      </c>
      <c r="B4297" s="9" t="s">
        <v>16974</v>
      </c>
      <c r="C4297" s="9" t="s">
        <v>792</v>
      </c>
      <c r="D4297" s="9" t="s">
        <v>985</v>
      </c>
      <c r="E4297" s="9" t="s">
        <v>229</v>
      </c>
      <c r="F4297" s="9" t="s">
        <v>565</v>
      </c>
      <c r="G4297" s="9">
        <v>5.6000000000000001E-2</v>
      </c>
      <c r="L4297" s="9">
        <v>49.403911999999998</v>
      </c>
      <c r="M4297" s="9">
        <v>12.417128999999999</v>
      </c>
      <c r="O4297" s="9">
        <v>0</v>
      </c>
      <c r="P4297" s="9">
        <v>0</v>
      </c>
      <c r="Q4297" s="9">
        <v>0</v>
      </c>
      <c r="R4297" s="9" t="s">
        <v>393</v>
      </c>
      <c r="S4297" s="9" t="s">
        <v>16975</v>
      </c>
    </row>
    <row r="4298" spans="1:19" hidden="1" x14ac:dyDescent="0.2">
      <c r="A4298" s="9">
        <v>4485</v>
      </c>
      <c r="B4298" s="9" t="s">
        <v>16976</v>
      </c>
      <c r="C4298" s="9" t="s">
        <v>792</v>
      </c>
      <c r="D4298" s="9" t="s">
        <v>985</v>
      </c>
      <c r="E4298" s="9" t="s">
        <v>229</v>
      </c>
      <c r="F4298" s="9" t="s">
        <v>565</v>
      </c>
      <c r="G4298" s="9">
        <v>1</v>
      </c>
      <c r="L4298" s="9">
        <v>47.644531999999998</v>
      </c>
      <c r="M4298" s="9">
        <v>7.7532860000000001</v>
      </c>
      <c r="O4298" s="9">
        <v>0</v>
      </c>
      <c r="P4298" s="9">
        <v>0</v>
      </c>
      <c r="Q4298" s="9">
        <v>0</v>
      </c>
      <c r="R4298" s="9" t="s">
        <v>393</v>
      </c>
      <c r="S4298" s="9" t="s">
        <v>16977</v>
      </c>
    </row>
    <row r="4299" spans="1:19" hidden="1" x14ac:dyDescent="0.2">
      <c r="A4299" s="9">
        <v>4486</v>
      </c>
      <c r="B4299" s="9" t="s">
        <v>16978</v>
      </c>
      <c r="C4299" s="9" t="s">
        <v>792</v>
      </c>
      <c r="D4299" s="9" t="s">
        <v>985</v>
      </c>
      <c r="E4299" s="9" t="s">
        <v>229</v>
      </c>
      <c r="F4299" s="9" t="s">
        <v>565</v>
      </c>
      <c r="G4299" s="9">
        <v>6.7000000000000004E-2</v>
      </c>
      <c r="L4299" s="9">
        <v>50.086818999999998</v>
      </c>
      <c r="M4299" s="9">
        <v>11.401548999999999</v>
      </c>
      <c r="O4299" s="9">
        <v>0</v>
      </c>
      <c r="P4299" s="9">
        <v>0</v>
      </c>
      <c r="Q4299" s="9">
        <v>0</v>
      </c>
      <c r="R4299" s="9" t="s">
        <v>393</v>
      </c>
      <c r="S4299" s="9" t="s">
        <v>16979</v>
      </c>
    </row>
    <row r="4300" spans="1:19" hidden="1" x14ac:dyDescent="0.2">
      <c r="A4300" s="9">
        <v>4487</v>
      </c>
      <c r="B4300" s="9" t="s">
        <v>16980</v>
      </c>
      <c r="C4300" s="9" t="s">
        <v>792</v>
      </c>
      <c r="D4300" s="9" t="s">
        <v>985</v>
      </c>
      <c r="E4300" s="9" t="s">
        <v>229</v>
      </c>
      <c r="F4300" s="9" t="s">
        <v>565</v>
      </c>
      <c r="G4300" s="9">
        <v>0.13500000000000001</v>
      </c>
      <c r="L4300" s="9">
        <v>49.532620000000001</v>
      </c>
      <c r="M4300" s="9">
        <v>10.53152</v>
      </c>
      <c r="O4300" s="9">
        <v>0</v>
      </c>
      <c r="P4300" s="9">
        <v>0</v>
      </c>
      <c r="Q4300" s="9">
        <v>0</v>
      </c>
      <c r="R4300" s="9" t="s">
        <v>393</v>
      </c>
      <c r="S4300" s="9" t="s">
        <v>16981</v>
      </c>
    </row>
    <row r="4301" spans="1:19" hidden="1" x14ac:dyDescent="0.2">
      <c r="A4301" s="9">
        <v>4488</v>
      </c>
      <c r="B4301" s="9" t="s">
        <v>16982</v>
      </c>
      <c r="C4301" s="9" t="s">
        <v>792</v>
      </c>
      <c r="D4301" s="9" t="s">
        <v>985</v>
      </c>
      <c r="E4301" s="9" t="s">
        <v>229</v>
      </c>
      <c r="F4301" s="9" t="s">
        <v>565</v>
      </c>
      <c r="G4301" s="9">
        <v>3.9E-2</v>
      </c>
      <c r="L4301" s="9">
        <v>49.205100000000002</v>
      </c>
      <c r="M4301" s="9">
        <v>12.954129999999999</v>
      </c>
      <c r="O4301" s="9">
        <v>0</v>
      </c>
      <c r="P4301" s="9">
        <v>0</v>
      </c>
      <c r="Q4301" s="9">
        <v>0</v>
      </c>
      <c r="R4301" s="9" t="s">
        <v>393</v>
      </c>
      <c r="S4301" s="9" t="s">
        <v>16983</v>
      </c>
    </row>
    <row r="4302" spans="1:19" hidden="1" x14ac:dyDescent="0.2">
      <c r="A4302" s="9">
        <v>4489</v>
      </c>
      <c r="B4302" s="9" t="s">
        <v>16984</v>
      </c>
      <c r="C4302" s="9" t="s">
        <v>792</v>
      </c>
      <c r="D4302" s="9" t="s">
        <v>846</v>
      </c>
      <c r="E4302" s="9" t="s">
        <v>794</v>
      </c>
      <c r="F4302" s="9" t="s">
        <v>847</v>
      </c>
      <c r="G4302" s="9">
        <v>99</v>
      </c>
      <c r="L4302" s="9">
        <v>59.049013000000002</v>
      </c>
      <c r="M4302" s="9">
        <v>17.465807000000002</v>
      </c>
      <c r="O4302" s="9">
        <v>173</v>
      </c>
      <c r="P4302" s="9">
        <v>318</v>
      </c>
      <c r="Q4302" s="9">
        <v>0</v>
      </c>
      <c r="R4302" s="9" t="s">
        <v>393</v>
      </c>
      <c r="S4302" s="9" t="s">
        <v>16985</v>
      </c>
    </row>
    <row r="4303" spans="1:19" hidden="1" x14ac:dyDescent="0.2">
      <c r="A4303" s="9">
        <v>4490</v>
      </c>
      <c r="B4303" s="9" t="s">
        <v>16986</v>
      </c>
      <c r="C4303" s="9" t="s">
        <v>792</v>
      </c>
      <c r="D4303" s="9" t="s">
        <v>846</v>
      </c>
      <c r="E4303" s="9" t="s">
        <v>794</v>
      </c>
      <c r="F4303" s="9" t="s">
        <v>847</v>
      </c>
      <c r="G4303" s="9">
        <v>8</v>
      </c>
      <c r="L4303" s="9">
        <v>65.683333300000001</v>
      </c>
      <c r="M4303" s="9">
        <v>18.1666667</v>
      </c>
      <c r="O4303" s="9">
        <v>778</v>
      </c>
      <c r="P4303" s="9">
        <v>21</v>
      </c>
      <c r="Q4303" s="9">
        <v>0</v>
      </c>
      <c r="R4303" s="9" t="s">
        <v>393</v>
      </c>
      <c r="S4303" s="9" t="s">
        <v>16987</v>
      </c>
    </row>
    <row r="4304" spans="1:19" hidden="1" x14ac:dyDescent="0.2">
      <c r="A4304" s="9">
        <v>4491</v>
      </c>
      <c r="B4304" s="9" t="s">
        <v>16988</v>
      </c>
      <c r="C4304" s="9" t="s">
        <v>792</v>
      </c>
      <c r="D4304" s="9" t="s">
        <v>846</v>
      </c>
      <c r="E4304" s="9" t="s">
        <v>794</v>
      </c>
      <c r="F4304" s="9" t="s">
        <v>3338</v>
      </c>
      <c r="G4304" s="9">
        <v>50</v>
      </c>
      <c r="L4304" s="9">
        <v>44.537083000000003</v>
      </c>
      <c r="M4304" s="9">
        <v>24.325417000000002</v>
      </c>
      <c r="O4304" s="9">
        <v>225</v>
      </c>
      <c r="P4304" s="9">
        <v>33</v>
      </c>
      <c r="Q4304" s="9">
        <v>0</v>
      </c>
      <c r="R4304" s="9" t="s">
        <v>393</v>
      </c>
      <c r="S4304" s="9" t="s">
        <v>16989</v>
      </c>
    </row>
    <row r="4305" spans="1:20" hidden="1" x14ac:dyDescent="0.2">
      <c r="A4305" s="9">
        <v>4492</v>
      </c>
      <c r="B4305" s="9" t="s">
        <v>16990</v>
      </c>
      <c r="C4305" s="9" t="s">
        <v>792</v>
      </c>
      <c r="D4305" s="9" t="s">
        <v>846</v>
      </c>
      <c r="E4305" s="9" t="s">
        <v>794</v>
      </c>
      <c r="F4305" s="9" t="s">
        <v>576</v>
      </c>
      <c r="G4305" s="9">
        <v>15</v>
      </c>
      <c r="L4305" s="9">
        <v>47.799405643506397</v>
      </c>
      <c r="M4305" s="9">
        <v>13.0439901351929</v>
      </c>
      <c r="O4305" s="9">
        <v>0</v>
      </c>
      <c r="P4305" s="9">
        <v>0</v>
      </c>
      <c r="Q4305" s="9">
        <v>0</v>
      </c>
      <c r="R4305" s="9" t="s">
        <v>393</v>
      </c>
      <c r="S4305" s="9" t="s">
        <v>16991</v>
      </c>
    </row>
    <row r="4306" spans="1:20" hidden="1" x14ac:dyDescent="0.2">
      <c r="A4306" s="9">
        <v>4493</v>
      </c>
      <c r="B4306" s="9" t="s">
        <v>16992</v>
      </c>
      <c r="C4306" s="9" t="s">
        <v>792</v>
      </c>
      <c r="D4306" s="9" t="s">
        <v>985</v>
      </c>
      <c r="E4306" s="9" t="s">
        <v>229</v>
      </c>
      <c r="F4306" s="9" t="s">
        <v>576</v>
      </c>
      <c r="G4306" s="9">
        <v>12</v>
      </c>
      <c r="L4306" s="9">
        <v>47.175224999999998</v>
      </c>
      <c r="M4306" s="9">
        <v>15.320385</v>
      </c>
      <c r="O4306" s="9">
        <v>0</v>
      </c>
      <c r="P4306" s="9">
        <v>0</v>
      </c>
      <c r="Q4306" s="9">
        <v>0</v>
      </c>
      <c r="R4306" s="9" t="s">
        <v>393</v>
      </c>
      <c r="S4306" s="9" t="s">
        <v>16993</v>
      </c>
    </row>
    <row r="4307" spans="1:20" hidden="1" x14ac:dyDescent="0.2">
      <c r="A4307" s="9">
        <v>4494</v>
      </c>
      <c r="B4307" s="9" t="s">
        <v>16994</v>
      </c>
      <c r="C4307" s="9" t="s">
        <v>792</v>
      </c>
      <c r="D4307" s="9" t="s">
        <v>985</v>
      </c>
      <c r="E4307" s="9" t="s">
        <v>229</v>
      </c>
      <c r="F4307" s="9" t="s">
        <v>3338</v>
      </c>
      <c r="G4307" s="9">
        <v>12.22</v>
      </c>
      <c r="L4307" s="9">
        <v>45.615251000000001</v>
      </c>
      <c r="M4307" s="9">
        <v>23.012205000000002</v>
      </c>
      <c r="O4307" s="9">
        <v>0</v>
      </c>
      <c r="P4307" s="9">
        <v>0</v>
      </c>
      <c r="Q4307" s="9">
        <v>0</v>
      </c>
      <c r="R4307" s="9" t="s">
        <v>393</v>
      </c>
      <c r="S4307" s="9" t="s">
        <v>16995</v>
      </c>
    </row>
    <row r="4308" spans="1:20" hidden="1" x14ac:dyDescent="0.2">
      <c r="A4308" s="9">
        <v>4495</v>
      </c>
      <c r="B4308" s="9" t="s">
        <v>16996</v>
      </c>
      <c r="C4308" s="9" t="s">
        <v>792</v>
      </c>
      <c r="D4308" s="9" t="s">
        <v>985</v>
      </c>
      <c r="E4308" s="9" t="s">
        <v>229</v>
      </c>
      <c r="F4308" s="9" t="s">
        <v>3063</v>
      </c>
      <c r="G4308" s="9">
        <v>0.223</v>
      </c>
      <c r="L4308" s="9">
        <v>41.827629405663401</v>
      </c>
      <c r="M4308" s="9">
        <v>1.7496611763526899</v>
      </c>
      <c r="O4308" s="9">
        <v>0</v>
      </c>
      <c r="P4308" s="9">
        <v>5</v>
      </c>
      <c r="Q4308" s="9">
        <v>0</v>
      </c>
      <c r="R4308" s="9" t="s">
        <v>393</v>
      </c>
      <c r="S4308" s="9" t="s">
        <v>16997</v>
      </c>
    </row>
    <row r="4309" spans="1:20" hidden="1" x14ac:dyDescent="0.2">
      <c r="A4309" s="9">
        <v>4496</v>
      </c>
      <c r="B4309" s="9" t="s">
        <v>16998</v>
      </c>
      <c r="C4309" s="9" t="s">
        <v>792</v>
      </c>
      <c r="D4309" s="9" t="s">
        <v>846</v>
      </c>
      <c r="E4309" s="9" t="s">
        <v>794</v>
      </c>
      <c r="F4309" s="9" t="s">
        <v>847</v>
      </c>
      <c r="G4309" s="9">
        <v>4.6248382632777503</v>
      </c>
      <c r="L4309" s="9">
        <v>58.450011000000003</v>
      </c>
      <c r="M4309" s="9">
        <v>15.491865000000001</v>
      </c>
      <c r="O4309" s="9">
        <v>0</v>
      </c>
      <c r="P4309" s="9">
        <v>0</v>
      </c>
      <c r="Q4309" s="9">
        <v>0</v>
      </c>
      <c r="R4309" s="9" t="s">
        <v>393</v>
      </c>
      <c r="S4309" s="9" t="s">
        <v>16999</v>
      </c>
    </row>
    <row r="4310" spans="1:20" hidden="1" x14ac:dyDescent="0.2">
      <c r="A4310" s="9">
        <v>4497</v>
      </c>
      <c r="B4310" s="9" t="s">
        <v>17000</v>
      </c>
      <c r="C4310" s="9" t="s">
        <v>792</v>
      </c>
      <c r="D4310" s="9" t="s">
        <v>985</v>
      </c>
      <c r="E4310" s="9" t="s">
        <v>229</v>
      </c>
      <c r="F4310" s="9" t="s">
        <v>565</v>
      </c>
      <c r="G4310" s="9">
        <v>7.0000000000000007E-2</v>
      </c>
      <c r="L4310" s="9">
        <v>48.700767999999997</v>
      </c>
      <c r="M4310" s="9">
        <v>8.7441139999999997</v>
      </c>
      <c r="O4310" s="9">
        <v>0</v>
      </c>
      <c r="P4310" s="9">
        <v>0</v>
      </c>
      <c r="Q4310" s="9">
        <v>0</v>
      </c>
      <c r="R4310" s="9" t="s">
        <v>393</v>
      </c>
      <c r="S4310" s="9" t="s">
        <v>17001</v>
      </c>
    </row>
    <row r="4311" spans="1:20" hidden="1" x14ac:dyDescent="0.2">
      <c r="A4311" s="9">
        <v>4498</v>
      </c>
      <c r="B4311" s="9" t="s">
        <v>17002</v>
      </c>
      <c r="C4311" s="9" t="s">
        <v>792</v>
      </c>
      <c r="D4311" s="9" t="s">
        <v>793</v>
      </c>
      <c r="E4311" s="9" t="s">
        <v>794</v>
      </c>
      <c r="F4311" s="9" t="s">
        <v>565</v>
      </c>
      <c r="G4311" s="9">
        <v>35</v>
      </c>
      <c r="L4311" s="9">
        <v>49.552216000000001</v>
      </c>
      <c r="M4311" s="9">
        <v>12.281256000000001</v>
      </c>
      <c r="O4311" s="9">
        <v>0</v>
      </c>
      <c r="P4311" s="9">
        <v>0</v>
      </c>
      <c r="Q4311" s="9">
        <v>0</v>
      </c>
      <c r="R4311" s="9" t="s">
        <v>393</v>
      </c>
      <c r="S4311" s="9" t="s">
        <v>17003</v>
      </c>
    </row>
    <row r="4312" spans="1:20" hidden="1" x14ac:dyDescent="0.2">
      <c r="A4312" s="9">
        <v>4499</v>
      </c>
      <c r="B4312" s="9" t="s">
        <v>17004</v>
      </c>
      <c r="C4312" s="9" t="s">
        <v>792</v>
      </c>
      <c r="D4312" s="9" t="s">
        <v>846</v>
      </c>
      <c r="E4312" s="9" t="s">
        <v>794</v>
      </c>
      <c r="F4312" s="9" t="s">
        <v>3338</v>
      </c>
      <c r="G4312" s="9">
        <v>45</v>
      </c>
      <c r="L4312" s="9">
        <v>46.727083</v>
      </c>
      <c r="M4312" s="9">
        <v>23.296250000000001</v>
      </c>
      <c r="O4312" s="9">
        <v>74</v>
      </c>
      <c r="P4312" s="9">
        <v>97</v>
      </c>
      <c r="Q4312" s="9">
        <v>0</v>
      </c>
      <c r="R4312" s="9" t="s">
        <v>393</v>
      </c>
      <c r="S4312" s="9" t="s">
        <v>17005</v>
      </c>
    </row>
    <row r="4313" spans="1:20" hidden="1" x14ac:dyDescent="0.2">
      <c r="A4313" s="9">
        <v>4500</v>
      </c>
      <c r="B4313" s="9" t="s">
        <v>17006</v>
      </c>
      <c r="C4313" s="9" t="s">
        <v>792</v>
      </c>
      <c r="D4313" s="9" t="s">
        <v>846</v>
      </c>
      <c r="E4313" s="9" t="s">
        <v>794</v>
      </c>
      <c r="F4313" s="9" t="s">
        <v>847</v>
      </c>
      <c r="G4313" s="9">
        <v>40</v>
      </c>
      <c r="L4313" s="9">
        <v>59.386350999999998</v>
      </c>
      <c r="M4313" s="9">
        <v>13.569723</v>
      </c>
      <c r="O4313" s="9">
        <v>9</v>
      </c>
      <c r="P4313" s="9">
        <v>269</v>
      </c>
      <c r="Q4313" s="9">
        <v>0</v>
      </c>
      <c r="R4313" s="9" t="s">
        <v>393</v>
      </c>
      <c r="S4313" s="9" t="s">
        <v>17007</v>
      </c>
    </row>
    <row r="4314" spans="1:20" hidden="1" x14ac:dyDescent="0.2">
      <c r="A4314" s="9">
        <v>4501</v>
      </c>
      <c r="B4314" s="9" t="s">
        <v>17008</v>
      </c>
      <c r="C4314" s="9" t="s">
        <v>792</v>
      </c>
      <c r="D4314" s="9" t="s">
        <v>985</v>
      </c>
      <c r="E4314" s="9" t="s">
        <v>229</v>
      </c>
      <c r="F4314" s="9" t="s">
        <v>565</v>
      </c>
      <c r="G4314" s="9">
        <v>0.19</v>
      </c>
      <c r="L4314" s="9">
        <v>49.608241499999998</v>
      </c>
      <c r="M4314" s="9">
        <v>9.6777110000000004</v>
      </c>
      <c r="O4314" s="9">
        <v>0</v>
      </c>
      <c r="P4314" s="9">
        <v>0</v>
      </c>
      <c r="Q4314" s="9">
        <v>0</v>
      </c>
      <c r="R4314" s="9" t="s">
        <v>469</v>
      </c>
      <c r="S4314" s="9" t="s">
        <v>17009</v>
      </c>
      <c r="T4314" s="9" t="s">
        <v>17010</v>
      </c>
    </row>
    <row r="4315" spans="1:20" hidden="1" x14ac:dyDescent="0.2">
      <c r="A4315" s="9">
        <v>4502</v>
      </c>
      <c r="B4315" s="9" t="s">
        <v>17011</v>
      </c>
      <c r="C4315" s="9" t="s">
        <v>792</v>
      </c>
      <c r="D4315" s="9" t="s">
        <v>985</v>
      </c>
      <c r="E4315" s="9" t="s">
        <v>229</v>
      </c>
      <c r="F4315" s="9" t="s">
        <v>3063</v>
      </c>
      <c r="G4315" s="9">
        <v>0.11</v>
      </c>
      <c r="L4315" s="9">
        <v>42.249457183769799</v>
      </c>
      <c r="M4315" s="9">
        <v>1.8644130313432301</v>
      </c>
      <c r="O4315" s="9">
        <v>0</v>
      </c>
      <c r="P4315" s="9">
        <v>1.8</v>
      </c>
      <c r="Q4315" s="9">
        <v>0</v>
      </c>
      <c r="R4315" s="9" t="s">
        <v>393</v>
      </c>
      <c r="S4315" s="9" t="s">
        <v>17012</v>
      </c>
    </row>
    <row r="4316" spans="1:20" hidden="1" x14ac:dyDescent="0.2">
      <c r="A4316" s="9">
        <v>4503</v>
      </c>
      <c r="B4316" s="9" t="s">
        <v>17013</v>
      </c>
      <c r="C4316" s="9" t="s">
        <v>792</v>
      </c>
      <c r="D4316" s="9" t="s">
        <v>846</v>
      </c>
      <c r="E4316" s="9" t="s">
        <v>794</v>
      </c>
      <c r="F4316" s="9" t="s">
        <v>598</v>
      </c>
      <c r="G4316" s="9">
        <v>82.4</v>
      </c>
      <c r="L4316" s="9">
        <v>45.433312999999998</v>
      </c>
      <c r="M4316" s="9">
        <v>7.4174220000000002</v>
      </c>
      <c r="O4316" s="9">
        <v>27.95</v>
      </c>
      <c r="P4316" s="9">
        <v>1217</v>
      </c>
      <c r="Q4316" s="9">
        <v>0</v>
      </c>
      <c r="R4316" s="9" t="s">
        <v>393</v>
      </c>
      <c r="S4316" s="9" t="s">
        <v>17014</v>
      </c>
    </row>
    <row r="4317" spans="1:20" hidden="1" x14ac:dyDescent="0.2">
      <c r="A4317" s="9">
        <v>4504</v>
      </c>
      <c r="B4317" s="9" t="s">
        <v>17015</v>
      </c>
      <c r="C4317" s="9" t="s">
        <v>792</v>
      </c>
      <c r="D4317" s="9" t="s">
        <v>985</v>
      </c>
      <c r="E4317" s="9" t="s">
        <v>229</v>
      </c>
      <c r="F4317" s="9" t="s">
        <v>3063</v>
      </c>
      <c r="G4317" s="9">
        <v>0.375</v>
      </c>
      <c r="L4317" s="9">
        <v>41.830157107599298</v>
      </c>
      <c r="M4317" s="9">
        <v>1.8821393083292</v>
      </c>
      <c r="O4317" s="9">
        <v>0</v>
      </c>
      <c r="P4317" s="9">
        <v>4.7</v>
      </c>
      <c r="Q4317" s="9">
        <v>0</v>
      </c>
      <c r="R4317" s="9" t="s">
        <v>393</v>
      </c>
      <c r="S4317" s="9" t="s">
        <v>17016</v>
      </c>
    </row>
    <row r="4318" spans="1:20" hidden="1" x14ac:dyDescent="0.2">
      <c r="A4318" s="9">
        <v>4505</v>
      </c>
      <c r="B4318" s="9" t="s">
        <v>17017</v>
      </c>
      <c r="C4318" s="9" t="s">
        <v>792</v>
      </c>
      <c r="D4318" s="9" t="s">
        <v>985</v>
      </c>
      <c r="E4318" s="9" t="s">
        <v>229</v>
      </c>
      <c r="F4318" s="9" t="s">
        <v>3338</v>
      </c>
      <c r="G4318" s="9">
        <v>11.8</v>
      </c>
      <c r="L4318" s="9">
        <v>45.032494999999997</v>
      </c>
      <c r="M4318" s="9">
        <v>23.263674999999999</v>
      </c>
      <c r="O4318" s="9">
        <v>0</v>
      </c>
      <c r="P4318" s="9">
        <v>0</v>
      </c>
      <c r="Q4318" s="9">
        <v>0</v>
      </c>
      <c r="R4318" s="9" t="s">
        <v>393</v>
      </c>
      <c r="S4318" s="9" t="s">
        <v>17018</v>
      </c>
    </row>
    <row r="4319" spans="1:20" hidden="1" x14ac:dyDescent="0.2">
      <c r="A4319" s="9">
        <v>4506</v>
      </c>
      <c r="B4319" s="9" t="s">
        <v>17019</v>
      </c>
      <c r="C4319" s="9" t="s">
        <v>792</v>
      </c>
      <c r="D4319" s="9" t="s">
        <v>846</v>
      </c>
      <c r="E4319" s="9" t="s">
        <v>794</v>
      </c>
      <c r="F4319" s="9" t="s">
        <v>3338</v>
      </c>
      <c r="G4319" s="9">
        <v>18</v>
      </c>
      <c r="L4319" s="9">
        <v>47.078749999999999</v>
      </c>
      <c r="M4319" s="9">
        <v>22.207916999999998</v>
      </c>
      <c r="O4319" s="9">
        <v>52.9</v>
      </c>
      <c r="P4319" s="9">
        <v>37</v>
      </c>
      <c r="Q4319" s="9">
        <v>0</v>
      </c>
      <c r="R4319" s="9" t="s">
        <v>393</v>
      </c>
      <c r="S4319" s="9" t="s">
        <v>17020</v>
      </c>
    </row>
    <row r="4320" spans="1:20" hidden="1" x14ac:dyDescent="0.2">
      <c r="A4320" s="9">
        <v>4507</v>
      </c>
      <c r="B4320" s="9" t="s">
        <v>17021</v>
      </c>
      <c r="C4320" s="9" t="s">
        <v>792</v>
      </c>
      <c r="D4320" s="9" t="s">
        <v>985</v>
      </c>
      <c r="E4320" s="9" t="s">
        <v>229</v>
      </c>
      <c r="F4320" s="9" t="s">
        <v>3338</v>
      </c>
      <c r="G4320" s="9">
        <v>31.8</v>
      </c>
      <c r="L4320" s="9">
        <v>45.576935499999998</v>
      </c>
      <c r="M4320" s="9">
        <v>22.915900000000001</v>
      </c>
      <c r="O4320" s="9">
        <v>0</v>
      </c>
      <c r="P4320" s="9">
        <v>0</v>
      </c>
      <c r="Q4320" s="9">
        <v>0</v>
      </c>
      <c r="R4320" s="9" t="s">
        <v>469</v>
      </c>
      <c r="S4320" s="9" t="s">
        <v>17022</v>
      </c>
      <c r="T4320" s="9" t="s">
        <v>17023</v>
      </c>
    </row>
    <row r="4321" spans="1:22" hidden="1" x14ac:dyDescent="0.2">
      <c r="A4321" s="9">
        <v>4508</v>
      </c>
      <c r="B4321" s="9" t="s">
        <v>17024</v>
      </c>
      <c r="C4321" s="9" t="s">
        <v>792</v>
      </c>
      <c r="D4321" s="9" t="s">
        <v>985</v>
      </c>
      <c r="E4321" s="9" t="s">
        <v>229</v>
      </c>
      <c r="F4321" s="9" t="s">
        <v>565</v>
      </c>
      <c r="G4321" s="9">
        <v>0.15403</v>
      </c>
      <c r="L4321" s="9">
        <v>48.936667</v>
      </c>
      <c r="M4321" s="9">
        <v>8.9191669999999998</v>
      </c>
      <c r="O4321" s="9">
        <v>0</v>
      </c>
      <c r="P4321" s="9">
        <v>0</v>
      </c>
      <c r="Q4321" s="9">
        <v>0</v>
      </c>
      <c r="R4321" s="9" t="s">
        <v>393</v>
      </c>
      <c r="S4321" s="9" t="s">
        <v>17025</v>
      </c>
    </row>
    <row r="4322" spans="1:22" hidden="1" x14ac:dyDescent="0.2">
      <c r="A4322" s="9">
        <v>4509</v>
      </c>
      <c r="B4322" s="9" t="s">
        <v>17026</v>
      </c>
      <c r="C4322" s="9" t="s">
        <v>792</v>
      </c>
      <c r="D4322" s="9" t="s">
        <v>846</v>
      </c>
      <c r="E4322" s="9" t="s">
        <v>794</v>
      </c>
      <c r="F4322" s="9" t="s">
        <v>3063</v>
      </c>
      <c r="G4322" s="9">
        <v>40</v>
      </c>
      <c r="L4322" s="9">
        <v>38.174999</v>
      </c>
      <c r="M4322" s="9">
        <v>-2.7959999999999998</v>
      </c>
      <c r="N4322" s="9">
        <v>4375</v>
      </c>
      <c r="O4322" s="9">
        <v>498</v>
      </c>
      <c r="P4322" s="9">
        <v>94</v>
      </c>
      <c r="Q4322" s="9">
        <v>175000</v>
      </c>
      <c r="R4322" s="9" t="s">
        <v>393</v>
      </c>
      <c r="S4322" s="9" t="s">
        <v>17027</v>
      </c>
    </row>
    <row r="4323" spans="1:22" hidden="1" x14ac:dyDescent="0.2">
      <c r="A4323" s="9">
        <v>4510</v>
      </c>
      <c r="B4323" s="9" t="s">
        <v>17028</v>
      </c>
      <c r="C4323" s="9" t="s">
        <v>792</v>
      </c>
      <c r="D4323" s="9" t="s">
        <v>846</v>
      </c>
      <c r="E4323" s="9" t="s">
        <v>794</v>
      </c>
      <c r="F4323" s="9" t="s">
        <v>847</v>
      </c>
      <c r="G4323" s="9">
        <v>73</v>
      </c>
      <c r="L4323" s="9">
        <v>59.633333299999997</v>
      </c>
      <c r="M4323" s="9">
        <v>16.2</v>
      </c>
      <c r="O4323" s="9">
        <v>0</v>
      </c>
      <c r="P4323" s="9">
        <v>0</v>
      </c>
      <c r="Q4323" s="9">
        <v>0</v>
      </c>
      <c r="R4323" s="9" t="s">
        <v>393</v>
      </c>
      <c r="S4323" s="9" t="s">
        <v>17029</v>
      </c>
    </row>
    <row r="4324" spans="1:22" hidden="1" x14ac:dyDescent="0.2">
      <c r="A4324" s="9">
        <v>4511</v>
      </c>
      <c r="B4324" s="9" t="s">
        <v>17030</v>
      </c>
      <c r="C4324" s="9" t="s">
        <v>792</v>
      </c>
      <c r="D4324" s="9" t="s">
        <v>846</v>
      </c>
      <c r="E4324" s="9" t="s">
        <v>794</v>
      </c>
      <c r="F4324" s="9" t="s">
        <v>847</v>
      </c>
      <c r="G4324" s="9">
        <v>14.4</v>
      </c>
      <c r="L4324" s="9">
        <v>56.584336999999998</v>
      </c>
      <c r="M4324" s="9">
        <v>13.756098</v>
      </c>
      <c r="O4324" s="9">
        <v>0</v>
      </c>
      <c r="P4324" s="9">
        <v>0</v>
      </c>
      <c r="Q4324" s="9">
        <v>0</v>
      </c>
      <c r="R4324" s="9" t="s">
        <v>393</v>
      </c>
      <c r="S4324" s="9" t="s">
        <v>17031</v>
      </c>
    </row>
    <row r="4325" spans="1:22" hidden="1" x14ac:dyDescent="0.2">
      <c r="A4325" s="9">
        <v>4512</v>
      </c>
      <c r="B4325" s="9" t="s">
        <v>17032</v>
      </c>
      <c r="C4325" s="9" t="s">
        <v>792</v>
      </c>
      <c r="D4325" s="9" t="s">
        <v>985</v>
      </c>
      <c r="E4325" s="9" t="s">
        <v>229</v>
      </c>
      <c r="F4325" s="9" t="s">
        <v>3063</v>
      </c>
      <c r="G4325" s="9">
        <v>0.27200000000000002</v>
      </c>
      <c r="L4325" s="9">
        <v>42.174876763295202</v>
      </c>
      <c r="M4325" s="9">
        <v>2.82922973636617</v>
      </c>
      <c r="O4325" s="9">
        <v>0</v>
      </c>
      <c r="P4325" s="9">
        <v>6</v>
      </c>
      <c r="Q4325" s="9">
        <v>0</v>
      </c>
      <c r="R4325" s="9" t="s">
        <v>393</v>
      </c>
      <c r="S4325" s="9" t="s">
        <v>17033</v>
      </c>
    </row>
    <row r="4326" spans="1:22" hidden="1" x14ac:dyDescent="0.2">
      <c r="A4326" s="9">
        <v>4513</v>
      </c>
      <c r="B4326" s="9" t="s">
        <v>17034</v>
      </c>
      <c r="C4326" s="9" t="s">
        <v>792</v>
      </c>
      <c r="D4326" s="9" t="s">
        <v>985</v>
      </c>
      <c r="E4326" s="9" t="s">
        <v>229</v>
      </c>
      <c r="F4326" s="9" t="s">
        <v>3063</v>
      </c>
      <c r="G4326" s="9">
        <v>4.4359999999999999</v>
      </c>
      <c r="L4326" s="9">
        <v>42.341742582812799</v>
      </c>
      <c r="M4326" s="9">
        <v>2.2969073890327798</v>
      </c>
      <c r="O4326" s="9">
        <v>0</v>
      </c>
      <c r="P4326" s="9">
        <v>0</v>
      </c>
      <c r="Q4326" s="9">
        <v>0</v>
      </c>
      <c r="R4326" s="9" t="s">
        <v>393</v>
      </c>
      <c r="S4326" s="9" t="s">
        <v>17035</v>
      </c>
    </row>
    <row r="4327" spans="1:22" hidden="1" x14ac:dyDescent="0.2">
      <c r="A4327" s="9">
        <v>4514</v>
      </c>
      <c r="B4327" s="9" t="s">
        <v>17036</v>
      </c>
      <c r="C4327" s="9" t="s">
        <v>792</v>
      </c>
      <c r="D4327" s="9" t="s">
        <v>985</v>
      </c>
      <c r="E4327" s="9" t="s">
        <v>229</v>
      </c>
      <c r="F4327" s="9" t="s">
        <v>565</v>
      </c>
      <c r="G4327" s="9">
        <v>7.4999999999999997E-2</v>
      </c>
      <c r="L4327" s="9">
        <v>48.61</v>
      </c>
      <c r="M4327" s="9">
        <v>9.4499999999999993</v>
      </c>
      <c r="O4327" s="9">
        <v>0</v>
      </c>
      <c r="P4327" s="9">
        <v>0</v>
      </c>
      <c r="Q4327" s="9">
        <v>0</v>
      </c>
      <c r="R4327" s="9" t="s">
        <v>393</v>
      </c>
      <c r="S4327" s="9" t="s">
        <v>17037</v>
      </c>
    </row>
    <row r="4328" spans="1:22" hidden="1" x14ac:dyDescent="0.2">
      <c r="A4328" s="9">
        <v>4515</v>
      </c>
      <c r="B4328" s="9" t="s">
        <v>17038</v>
      </c>
      <c r="C4328" s="9" t="s">
        <v>792</v>
      </c>
      <c r="D4328" s="9" t="s">
        <v>985</v>
      </c>
      <c r="E4328" s="9" t="s">
        <v>229</v>
      </c>
      <c r="F4328" s="9" t="s">
        <v>565</v>
      </c>
      <c r="G4328" s="9">
        <v>0.17</v>
      </c>
      <c r="L4328" s="9">
        <v>49.789963999999998</v>
      </c>
      <c r="M4328" s="9">
        <v>12.167642000000001</v>
      </c>
      <c r="O4328" s="9">
        <v>0</v>
      </c>
      <c r="P4328" s="9">
        <v>0</v>
      </c>
      <c r="Q4328" s="9">
        <v>0</v>
      </c>
      <c r="R4328" s="9" t="s">
        <v>393</v>
      </c>
      <c r="S4328" s="9" t="s">
        <v>17039</v>
      </c>
    </row>
    <row r="4329" spans="1:22" hidden="1" x14ac:dyDescent="0.2">
      <c r="A4329" s="9">
        <v>4516</v>
      </c>
      <c r="B4329" s="9" t="s">
        <v>17040</v>
      </c>
      <c r="C4329" s="9" t="s">
        <v>792</v>
      </c>
      <c r="D4329" s="9" t="s">
        <v>985</v>
      </c>
      <c r="E4329" s="9" t="s">
        <v>229</v>
      </c>
      <c r="F4329" s="9" t="s">
        <v>565</v>
      </c>
      <c r="G4329" s="9">
        <v>4.4999999999999998E-2</v>
      </c>
      <c r="L4329" s="9">
        <v>51.839770000000001</v>
      </c>
      <c r="M4329" s="9">
        <v>10.799391999999999</v>
      </c>
      <c r="O4329" s="9">
        <v>0</v>
      </c>
      <c r="P4329" s="9">
        <v>0</v>
      </c>
      <c r="Q4329" s="9">
        <v>0</v>
      </c>
      <c r="R4329" s="9" t="s">
        <v>393</v>
      </c>
      <c r="S4329" s="9" t="s">
        <v>17041</v>
      </c>
    </row>
    <row r="4330" spans="1:22" hidden="1" x14ac:dyDescent="0.2">
      <c r="A4330" s="9">
        <v>4517</v>
      </c>
      <c r="B4330" s="9" t="s">
        <v>15472</v>
      </c>
      <c r="C4330" s="9" t="s">
        <v>792</v>
      </c>
      <c r="D4330" s="9" t="s">
        <v>985</v>
      </c>
      <c r="E4330" s="9" t="s">
        <v>229</v>
      </c>
      <c r="F4330" s="9" t="s">
        <v>565</v>
      </c>
      <c r="G4330" s="9">
        <v>0.58399999999999996</v>
      </c>
      <c r="L4330" s="9">
        <v>50.784135999999997</v>
      </c>
      <c r="M4330" s="9">
        <v>13.0844445</v>
      </c>
      <c r="O4330" s="9">
        <v>0</v>
      </c>
      <c r="P4330" s="9">
        <v>0</v>
      </c>
      <c r="Q4330" s="9">
        <v>0</v>
      </c>
      <c r="R4330" s="9" t="s">
        <v>527</v>
      </c>
      <c r="S4330" s="9" t="s">
        <v>17042</v>
      </c>
      <c r="T4330" s="9" t="s">
        <v>17043</v>
      </c>
      <c r="U4330" s="9" t="s">
        <v>17044</v>
      </c>
      <c r="V4330" s="9" t="s">
        <v>17045</v>
      </c>
    </row>
    <row r="4331" spans="1:22" hidden="1" x14ac:dyDescent="0.2">
      <c r="A4331" s="9">
        <v>4518</v>
      </c>
      <c r="B4331" s="9" t="s">
        <v>17046</v>
      </c>
      <c r="C4331" s="9" t="s">
        <v>792</v>
      </c>
      <c r="D4331" s="9" t="s">
        <v>985</v>
      </c>
      <c r="E4331" s="9" t="s">
        <v>229</v>
      </c>
      <c r="F4331" s="9" t="s">
        <v>565</v>
      </c>
      <c r="G4331" s="9">
        <v>5.5E-2</v>
      </c>
      <c r="L4331" s="9">
        <v>51.571677000000001</v>
      </c>
      <c r="M4331" s="9">
        <v>8.2818970000000007</v>
      </c>
      <c r="O4331" s="9">
        <v>0</v>
      </c>
      <c r="P4331" s="9">
        <v>0</v>
      </c>
      <c r="Q4331" s="9">
        <v>0</v>
      </c>
      <c r="R4331" s="9" t="s">
        <v>393</v>
      </c>
      <c r="S4331" s="9" t="s">
        <v>17047</v>
      </c>
    </row>
    <row r="4332" spans="1:22" hidden="1" x14ac:dyDescent="0.2">
      <c r="A4332" s="9">
        <v>4519</v>
      </c>
      <c r="B4332" s="9" t="s">
        <v>17048</v>
      </c>
      <c r="C4332" s="9" t="s">
        <v>792</v>
      </c>
      <c r="D4332" s="9" t="s">
        <v>846</v>
      </c>
      <c r="E4332" s="9" t="s">
        <v>794</v>
      </c>
      <c r="F4332" s="9" t="s">
        <v>847</v>
      </c>
      <c r="G4332" s="9">
        <v>18</v>
      </c>
      <c r="L4332" s="9">
        <v>59.2</v>
      </c>
      <c r="M4332" s="9">
        <v>17.45</v>
      </c>
      <c r="O4332" s="9">
        <v>0</v>
      </c>
      <c r="P4332" s="9">
        <v>0</v>
      </c>
      <c r="Q4332" s="9">
        <v>0</v>
      </c>
      <c r="R4332" s="9" t="s">
        <v>393</v>
      </c>
      <c r="S4332" s="9" t="s">
        <v>17049</v>
      </c>
    </row>
    <row r="4333" spans="1:22" hidden="1" x14ac:dyDescent="0.2">
      <c r="A4333" s="9">
        <v>4520</v>
      </c>
      <c r="B4333" s="9" t="s">
        <v>17050</v>
      </c>
      <c r="C4333" s="9" t="s">
        <v>792</v>
      </c>
      <c r="D4333" s="9" t="s">
        <v>846</v>
      </c>
      <c r="E4333" s="9" t="s">
        <v>794</v>
      </c>
      <c r="F4333" s="9" t="s">
        <v>3338</v>
      </c>
      <c r="G4333" s="9">
        <v>70</v>
      </c>
      <c r="L4333" s="9">
        <v>45.277016000000003</v>
      </c>
      <c r="M4333" s="9">
        <v>24.309553999999999</v>
      </c>
      <c r="O4333" s="9">
        <v>0</v>
      </c>
      <c r="P4333" s="9">
        <v>24</v>
      </c>
      <c r="Q4333" s="9">
        <v>0</v>
      </c>
      <c r="R4333" s="9" t="s">
        <v>393</v>
      </c>
      <c r="S4333" s="9" t="s">
        <v>17051</v>
      </c>
    </row>
    <row r="4334" spans="1:22" hidden="1" x14ac:dyDescent="0.2">
      <c r="A4334" s="9">
        <v>4521</v>
      </c>
      <c r="B4334" s="9" t="s">
        <v>17052</v>
      </c>
      <c r="C4334" s="9" t="s">
        <v>792</v>
      </c>
      <c r="D4334" s="9" t="s">
        <v>985</v>
      </c>
      <c r="E4334" s="9" t="s">
        <v>229</v>
      </c>
      <c r="F4334" s="9" t="s">
        <v>565</v>
      </c>
      <c r="G4334" s="9">
        <v>9.0999999999999998E-2</v>
      </c>
      <c r="L4334" s="9">
        <v>50.643821000000003</v>
      </c>
      <c r="M4334" s="9">
        <v>10.019648</v>
      </c>
      <c r="O4334" s="9">
        <v>0</v>
      </c>
      <c r="P4334" s="9">
        <v>0</v>
      </c>
      <c r="Q4334" s="9">
        <v>0</v>
      </c>
      <c r="R4334" s="9" t="s">
        <v>393</v>
      </c>
      <c r="S4334" s="9" t="s">
        <v>17053</v>
      </c>
    </row>
    <row r="4335" spans="1:22" hidden="1" x14ac:dyDescent="0.2">
      <c r="A4335" s="9">
        <v>4522</v>
      </c>
      <c r="B4335" s="9" t="s">
        <v>17054</v>
      </c>
      <c r="C4335" s="9" t="s">
        <v>792</v>
      </c>
      <c r="D4335" s="9" t="s">
        <v>985</v>
      </c>
      <c r="E4335" s="9" t="s">
        <v>229</v>
      </c>
      <c r="F4335" s="9" t="s">
        <v>565</v>
      </c>
      <c r="G4335" s="9">
        <v>5.5E-2</v>
      </c>
      <c r="L4335" s="9">
        <v>49.299723999999998</v>
      </c>
      <c r="M4335" s="9">
        <v>9.8240350000000003</v>
      </c>
      <c r="O4335" s="9">
        <v>0</v>
      </c>
      <c r="P4335" s="9">
        <v>0</v>
      </c>
      <c r="Q4335" s="9">
        <v>0</v>
      </c>
      <c r="R4335" s="9" t="s">
        <v>393</v>
      </c>
      <c r="S4335" s="9" t="s">
        <v>17055</v>
      </c>
    </row>
    <row r="4336" spans="1:22" hidden="1" x14ac:dyDescent="0.2">
      <c r="A4336" s="9">
        <v>4523</v>
      </c>
      <c r="B4336" s="9" t="s">
        <v>17056</v>
      </c>
      <c r="C4336" s="9" t="s">
        <v>792</v>
      </c>
      <c r="D4336" s="9" t="s">
        <v>985</v>
      </c>
      <c r="E4336" s="9" t="s">
        <v>229</v>
      </c>
      <c r="F4336" s="9" t="s">
        <v>565</v>
      </c>
      <c r="G4336" s="9">
        <v>0.14799999999999999</v>
      </c>
      <c r="L4336" s="9">
        <v>47.873061999999997</v>
      </c>
      <c r="M4336" s="9">
        <v>12.644254999999999</v>
      </c>
      <c r="O4336" s="9">
        <v>0</v>
      </c>
      <c r="P4336" s="9">
        <v>0</v>
      </c>
      <c r="Q4336" s="9">
        <v>0</v>
      </c>
      <c r="R4336" s="9" t="s">
        <v>393</v>
      </c>
      <c r="S4336" s="9" t="s">
        <v>17057</v>
      </c>
    </row>
    <row r="4337" spans="1:19" hidden="1" x14ac:dyDescent="0.2">
      <c r="A4337" s="9">
        <v>4524</v>
      </c>
      <c r="B4337" s="9" t="s">
        <v>17058</v>
      </c>
      <c r="C4337" s="9" t="s">
        <v>792</v>
      </c>
      <c r="D4337" s="9" t="s">
        <v>793</v>
      </c>
      <c r="E4337" s="9" t="s">
        <v>794</v>
      </c>
      <c r="F4337" s="9" t="s">
        <v>598</v>
      </c>
      <c r="G4337" s="9">
        <v>559</v>
      </c>
      <c r="L4337" s="9">
        <v>42.553001000000002</v>
      </c>
      <c r="M4337" s="9">
        <v>13.555999999999999</v>
      </c>
      <c r="N4337" s="9">
        <v>4.6511627906976702</v>
      </c>
      <c r="O4337" s="9">
        <v>1.69</v>
      </c>
      <c r="P4337" s="9">
        <v>656.6</v>
      </c>
      <c r="Q4337" s="9">
        <v>2600</v>
      </c>
      <c r="R4337" s="9" t="s">
        <v>393</v>
      </c>
      <c r="S4337" s="9" t="s">
        <v>17059</v>
      </c>
    </row>
    <row r="4338" spans="1:19" hidden="1" x14ac:dyDescent="0.2">
      <c r="A4338" s="9">
        <v>4525</v>
      </c>
      <c r="B4338" s="9" t="s">
        <v>17060</v>
      </c>
      <c r="C4338" s="9" t="s">
        <v>792</v>
      </c>
      <c r="D4338" s="9" t="s">
        <v>985</v>
      </c>
      <c r="E4338" s="9" t="s">
        <v>229</v>
      </c>
      <c r="F4338" s="9" t="s">
        <v>565</v>
      </c>
      <c r="G4338" s="9">
        <v>31.3</v>
      </c>
      <c r="L4338" s="9">
        <v>50.800976499999997</v>
      </c>
      <c r="M4338" s="9">
        <v>13.210195499999999</v>
      </c>
      <c r="O4338" s="9">
        <v>0</v>
      </c>
      <c r="P4338" s="9">
        <v>0</v>
      </c>
      <c r="Q4338" s="9">
        <v>0</v>
      </c>
      <c r="R4338" s="9" t="s">
        <v>393</v>
      </c>
      <c r="S4338" s="9" t="s">
        <v>17061</v>
      </c>
    </row>
    <row r="4339" spans="1:19" hidden="1" x14ac:dyDescent="0.2">
      <c r="A4339" s="9">
        <v>4526</v>
      </c>
      <c r="B4339" s="9" t="s">
        <v>17062</v>
      </c>
      <c r="C4339" s="9" t="s">
        <v>792</v>
      </c>
      <c r="D4339" s="9" t="s">
        <v>793</v>
      </c>
      <c r="E4339" s="9" t="s">
        <v>794</v>
      </c>
      <c r="F4339" s="9" t="s">
        <v>3063</v>
      </c>
      <c r="G4339" s="9">
        <v>7.1</v>
      </c>
      <c r="L4339" s="9">
        <v>42.6334211</v>
      </c>
      <c r="M4339" s="9">
        <v>0.21801799999999999</v>
      </c>
      <c r="O4339" s="9">
        <v>0</v>
      </c>
      <c r="P4339" s="9">
        <v>0</v>
      </c>
      <c r="Q4339" s="9">
        <v>0</v>
      </c>
      <c r="R4339" s="9" t="s">
        <v>393</v>
      </c>
      <c r="S4339" s="9" t="s">
        <v>17063</v>
      </c>
    </row>
    <row r="4340" spans="1:19" hidden="1" x14ac:dyDescent="0.2">
      <c r="A4340" s="9">
        <v>4527</v>
      </c>
      <c r="B4340" s="9" t="s">
        <v>17064</v>
      </c>
      <c r="C4340" s="9" t="s">
        <v>792</v>
      </c>
      <c r="D4340" s="9" t="s">
        <v>985</v>
      </c>
      <c r="E4340" s="9" t="s">
        <v>229</v>
      </c>
      <c r="F4340" s="9" t="s">
        <v>565</v>
      </c>
      <c r="G4340" s="9">
        <v>0.65500000000000003</v>
      </c>
      <c r="L4340" s="9">
        <v>50.933</v>
      </c>
      <c r="M4340" s="9">
        <v>12.702999999999999</v>
      </c>
      <c r="O4340" s="9">
        <v>0</v>
      </c>
      <c r="P4340" s="9">
        <v>0</v>
      </c>
      <c r="Q4340" s="9">
        <v>0</v>
      </c>
      <c r="R4340" s="9" t="s">
        <v>393</v>
      </c>
      <c r="S4340" s="9" t="s">
        <v>17065</v>
      </c>
    </row>
    <row r="4341" spans="1:19" hidden="1" x14ac:dyDescent="0.2">
      <c r="A4341" s="9">
        <v>4528</v>
      </c>
      <c r="B4341" s="9" t="s">
        <v>17066</v>
      </c>
      <c r="C4341" s="9" t="s">
        <v>792</v>
      </c>
      <c r="D4341" s="9" t="s">
        <v>846</v>
      </c>
      <c r="E4341" s="9" t="s">
        <v>794</v>
      </c>
      <c r="F4341" s="9" t="s">
        <v>3338</v>
      </c>
      <c r="G4341" s="9">
        <v>4.84</v>
      </c>
      <c r="L4341" s="9">
        <v>44.821492999999997</v>
      </c>
      <c r="M4341" s="9">
        <v>25.488923</v>
      </c>
      <c r="O4341" s="9">
        <v>0</v>
      </c>
      <c r="P4341" s="9">
        <v>0</v>
      </c>
      <c r="Q4341" s="9">
        <v>0</v>
      </c>
      <c r="R4341" s="9" t="s">
        <v>393</v>
      </c>
      <c r="S4341" s="9" t="s">
        <v>17067</v>
      </c>
    </row>
    <row r="4342" spans="1:19" hidden="1" x14ac:dyDescent="0.2">
      <c r="A4342" s="9">
        <v>4529</v>
      </c>
      <c r="B4342" s="9" t="s">
        <v>17068</v>
      </c>
      <c r="C4342" s="9" t="s">
        <v>792</v>
      </c>
      <c r="D4342" s="9" t="s">
        <v>846</v>
      </c>
      <c r="E4342" s="9" t="s">
        <v>794</v>
      </c>
      <c r="F4342" s="9" t="s">
        <v>3338</v>
      </c>
      <c r="G4342" s="9">
        <v>12</v>
      </c>
      <c r="L4342" s="9">
        <v>45.057917000000003</v>
      </c>
      <c r="M4342" s="9">
        <v>23.267917000000001</v>
      </c>
      <c r="O4342" s="9">
        <v>4.76</v>
      </c>
      <c r="P4342" s="9">
        <v>25</v>
      </c>
      <c r="Q4342" s="9">
        <v>0</v>
      </c>
      <c r="R4342" s="9" t="s">
        <v>393</v>
      </c>
      <c r="S4342" s="9" t="s">
        <v>17069</v>
      </c>
    </row>
    <row r="4343" spans="1:19" hidden="1" x14ac:dyDescent="0.2">
      <c r="A4343" s="9">
        <v>4530</v>
      </c>
      <c r="B4343" s="9" t="s">
        <v>17070</v>
      </c>
      <c r="C4343" s="9" t="s">
        <v>792</v>
      </c>
      <c r="D4343" s="9" t="s">
        <v>846</v>
      </c>
      <c r="E4343" s="9" t="s">
        <v>794</v>
      </c>
      <c r="F4343" s="9" t="s">
        <v>3338</v>
      </c>
      <c r="G4343" s="9">
        <v>44</v>
      </c>
      <c r="L4343" s="9">
        <v>46.932513</v>
      </c>
      <c r="M4343" s="9">
        <v>26.270160000000001</v>
      </c>
      <c r="O4343" s="9">
        <v>0</v>
      </c>
      <c r="P4343" s="9">
        <v>0</v>
      </c>
      <c r="Q4343" s="9">
        <v>0</v>
      </c>
      <c r="R4343" s="9" t="s">
        <v>393</v>
      </c>
      <c r="S4343" s="9" t="s">
        <v>17071</v>
      </c>
    </row>
    <row r="4344" spans="1:19" hidden="1" x14ac:dyDescent="0.2">
      <c r="A4344" s="9">
        <v>4531</v>
      </c>
      <c r="B4344" s="9" t="s">
        <v>17072</v>
      </c>
      <c r="C4344" s="9" t="s">
        <v>792</v>
      </c>
      <c r="D4344" s="9" t="s">
        <v>846</v>
      </c>
      <c r="E4344" s="9" t="s">
        <v>794</v>
      </c>
      <c r="F4344" s="9" t="s">
        <v>3338</v>
      </c>
      <c r="G4344" s="9">
        <v>15</v>
      </c>
      <c r="L4344" s="9">
        <v>44.982917</v>
      </c>
      <c r="M4344" s="9">
        <v>24.742083000000001</v>
      </c>
      <c r="O4344" s="9">
        <v>54.8</v>
      </c>
      <c r="P4344" s="9">
        <v>35</v>
      </c>
      <c r="Q4344" s="9">
        <v>0</v>
      </c>
      <c r="R4344" s="9" t="s">
        <v>393</v>
      </c>
      <c r="S4344" s="9" t="s">
        <v>17073</v>
      </c>
    </row>
    <row r="4345" spans="1:19" hidden="1" x14ac:dyDescent="0.2">
      <c r="A4345" s="9">
        <v>4532</v>
      </c>
      <c r="B4345" s="9" t="s">
        <v>17074</v>
      </c>
      <c r="C4345" s="9" t="s">
        <v>792</v>
      </c>
      <c r="D4345" s="9" t="s">
        <v>985</v>
      </c>
      <c r="E4345" s="9" t="s">
        <v>229</v>
      </c>
      <c r="F4345" s="9" t="s">
        <v>3338</v>
      </c>
      <c r="G4345" s="9">
        <v>15</v>
      </c>
      <c r="L4345" s="9">
        <v>45.163978</v>
      </c>
      <c r="M4345" s="9">
        <v>24.659182999999999</v>
      </c>
      <c r="O4345" s="9">
        <v>0</v>
      </c>
      <c r="P4345" s="9">
        <v>0</v>
      </c>
      <c r="Q4345" s="9">
        <v>0</v>
      </c>
      <c r="R4345" s="9" t="s">
        <v>393</v>
      </c>
      <c r="S4345" s="9" t="s">
        <v>17075</v>
      </c>
    </row>
    <row r="4346" spans="1:19" hidden="1" x14ac:dyDescent="0.2">
      <c r="A4346" s="9">
        <v>4533</v>
      </c>
      <c r="B4346" s="9" t="s">
        <v>17076</v>
      </c>
      <c r="C4346" s="9" t="s">
        <v>792</v>
      </c>
      <c r="D4346" s="9" t="s">
        <v>846</v>
      </c>
      <c r="E4346" s="9" t="s">
        <v>794</v>
      </c>
      <c r="F4346" s="9" t="s">
        <v>3338</v>
      </c>
      <c r="G4346" s="9">
        <v>10</v>
      </c>
      <c r="L4346" s="9">
        <v>45.209482000000001</v>
      </c>
      <c r="M4346" s="9">
        <v>26.050985000000001</v>
      </c>
      <c r="O4346" s="9">
        <v>0</v>
      </c>
      <c r="P4346" s="9">
        <v>0</v>
      </c>
      <c r="Q4346" s="9">
        <v>0</v>
      </c>
      <c r="R4346" s="9" t="s">
        <v>393</v>
      </c>
      <c r="S4346" s="9" t="s">
        <v>17077</v>
      </c>
    </row>
    <row r="4347" spans="1:19" hidden="1" x14ac:dyDescent="0.2">
      <c r="A4347" s="9">
        <v>4534</v>
      </c>
      <c r="B4347" s="9" t="s">
        <v>17078</v>
      </c>
      <c r="C4347" s="9" t="s">
        <v>792</v>
      </c>
      <c r="D4347" s="9" t="s">
        <v>985</v>
      </c>
      <c r="E4347" s="9" t="s">
        <v>229</v>
      </c>
      <c r="F4347" s="9" t="s">
        <v>3063</v>
      </c>
      <c r="G4347" s="9">
        <v>0.16</v>
      </c>
      <c r="L4347" s="9">
        <v>41.8351134313912</v>
      </c>
      <c r="M4347" s="9">
        <v>1.7307278669814199</v>
      </c>
      <c r="O4347" s="9">
        <v>0</v>
      </c>
      <c r="P4347" s="9">
        <v>8.6</v>
      </c>
      <c r="Q4347" s="9">
        <v>0</v>
      </c>
      <c r="R4347" s="9" t="s">
        <v>393</v>
      </c>
      <c r="S4347" s="9" t="s">
        <v>17079</v>
      </c>
    </row>
    <row r="4348" spans="1:19" hidden="1" x14ac:dyDescent="0.2">
      <c r="A4348" s="9">
        <v>4535</v>
      </c>
      <c r="B4348" s="9" t="s">
        <v>17080</v>
      </c>
      <c r="C4348" s="9" t="s">
        <v>792</v>
      </c>
      <c r="D4348" s="9" t="s">
        <v>846</v>
      </c>
      <c r="E4348" s="9" t="s">
        <v>794</v>
      </c>
      <c r="F4348" s="9" t="s">
        <v>3338</v>
      </c>
      <c r="G4348" s="9">
        <v>5</v>
      </c>
      <c r="L4348" s="9">
        <v>45.413407999999997</v>
      </c>
      <c r="M4348" s="9">
        <v>24.708013999999999</v>
      </c>
      <c r="O4348" s="9">
        <v>0.17499999999999999</v>
      </c>
      <c r="P4348" s="9">
        <v>5.5</v>
      </c>
      <c r="Q4348" s="9">
        <v>0</v>
      </c>
      <c r="R4348" s="9" t="s">
        <v>393</v>
      </c>
      <c r="S4348" s="9" t="s">
        <v>17081</v>
      </c>
    </row>
    <row r="4349" spans="1:19" hidden="1" x14ac:dyDescent="0.2">
      <c r="A4349" s="9">
        <v>4536</v>
      </c>
      <c r="B4349" s="9" t="s">
        <v>17082</v>
      </c>
      <c r="C4349" s="9" t="s">
        <v>792</v>
      </c>
      <c r="D4349" s="9" t="s">
        <v>985</v>
      </c>
      <c r="E4349" s="9" t="s">
        <v>229</v>
      </c>
      <c r="F4349" s="9" t="s">
        <v>3338</v>
      </c>
      <c r="G4349" s="9">
        <v>14</v>
      </c>
      <c r="L4349" s="9">
        <v>46.871155999999999</v>
      </c>
      <c r="M4349" s="9">
        <v>26.486142999999998</v>
      </c>
      <c r="O4349" s="9">
        <v>0</v>
      </c>
      <c r="P4349" s="9">
        <v>0</v>
      </c>
      <c r="Q4349" s="9">
        <v>0</v>
      </c>
      <c r="R4349" s="9" t="s">
        <v>393</v>
      </c>
      <c r="S4349" s="9" t="s">
        <v>17083</v>
      </c>
    </row>
    <row r="4350" spans="1:19" hidden="1" x14ac:dyDescent="0.2">
      <c r="A4350" s="9">
        <v>4537</v>
      </c>
      <c r="B4350" s="9" t="s">
        <v>17084</v>
      </c>
      <c r="C4350" s="9" t="s">
        <v>792</v>
      </c>
      <c r="D4350" s="9" t="s">
        <v>846</v>
      </c>
      <c r="E4350" s="9" t="s">
        <v>794</v>
      </c>
      <c r="F4350" s="9" t="s">
        <v>847</v>
      </c>
      <c r="G4350" s="9">
        <v>8.6933050061611805</v>
      </c>
      <c r="L4350" s="9">
        <v>61.490515000000002</v>
      </c>
      <c r="M4350" s="9">
        <v>14.712678</v>
      </c>
      <c r="O4350" s="9">
        <v>73</v>
      </c>
      <c r="P4350" s="9">
        <v>28</v>
      </c>
      <c r="Q4350" s="9">
        <v>0</v>
      </c>
      <c r="R4350" s="9" t="s">
        <v>393</v>
      </c>
      <c r="S4350" s="9" t="s">
        <v>17085</v>
      </c>
    </row>
    <row r="4351" spans="1:19" hidden="1" x14ac:dyDescent="0.2">
      <c r="A4351" s="9">
        <v>4538</v>
      </c>
      <c r="B4351" s="9" t="s">
        <v>17086</v>
      </c>
      <c r="C4351" s="9" t="s">
        <v>792</v>
      </c>
      <c r="D4351" s="9" t="s">
        <v>985</v>
      </c>
      <c r="E4351" s="9" t="s">
        <v>229</v>
      </c>
      <c r="F4351" s="9" t="s">
        <v>3338</v>
      </c>
      <c r="G4351" s="9">
        <v>11.8</v>
      </c>
      <c r="L4351" s="9">
        <v>45.224080999999998</v>
      </c>
      <c r="M4351" s="9">
        <v>26.733625</v>
      </c>
      <c r="O4351" s="9">
        <v>0</v>
      </c>
      <c r="P4351" s="9">
        <v>0</v>
      </c>
      <c r="Q4351" s="9">
        <v>0</v>
      </c>
      <c r="R4351" s="9" t="s">
        <v>393</v>
      </c>
      <c r="S4351" s="9" t="s">
        <v>17087</v>
      </c>
    </row>
    <row r="4352" spans="1:19" hidden="1" x14ac:dyDescent="0.2">
      <c r="A4352" s="9">
        <v>4539</v>
      </c>
      <c r="B4352" s="9" t="s">
        <v>17088</v>
      </c>
      <c r="C4352" s="9" t="s">
        <v>792</v>
      </c>
      <c r="D4352" s="9" t="s">
        <v>985</v>
      </c>
      <c r="E4352" s="9" t="s">
        <v>229</v>
      </c>
      <c r="F4352" s="9" t="s">
        <v>3063</v>
      </c>
      <c r="G4352" s="9">
        <v>3.6999999999999998E-2</v>
      </c>
      <c r="L4352" s="9">
        <v>42.210955197677002</v>
      </c>
      <c r="M4352" s="9">
        <v>2.5078359923455098</v>
      </c>
      <c r="O4352" s="9">
        <v>0</v>
      </c>
      <c r="P4352" s="9">
        <v>11.6</v>
      </c>
      <c r="Q4352" s="9">
        <v>0</v>
      </c>
      <c r="R4352" s="9" t="s">
        <v>393</v>
      </c>
      <c r="S4352" s="9" t="s">
        <v>17089</v>
      </c>
    </row>
    <row r="4353" spans="1:20" hidden="1" x14ac:dyDescent="0.2">
      <c r="A4353" s="9">
        <v>4540</v>
      </c>
      <c r="B4353" s="9" t="s">
        <v>17090</v>
      </c>
      <c r="C4353" s="9" t="s">
        <v>792</v>
      </c>
      <c r="D4353" s="9" t="s">
        <v>985</v>
      </c>
      <c r="E4353" s="9" t="s">
        <v>229</v>
      </c>
      <c r="F4353" s="9" t="s">
        <v>3063</v>
      </c>
      <c r="G4353" s="9">
        <v>0.36</v>
      </c>
      <c r="L4353" s="9">
        <v>42.002677302016899</v>
      </c>
      <c r="M4353" s="9">
        <v>1.8866228447021001</v>
      </c>
      <c r="O4353" s="9">
        <v>0</v>
      </c>
      <c r="P4353" s="9">
        <v>6.99</v>
      </c>
      <c r="Q4353" s="9">
        <v>0</v>
      </c>
      <c r="R4353" s="9" t="s">
        <v>393</v>
      </c>
      <c r="S4353" s="9" t="s">
        <v>17091</v>
      </c>
    </row>
    <row r="4354" spans="1:20" hidden="1" x14ac:dyDescent="0.2">
      <c r="A4354" s="9">
        <v>4541</v>
      </c>
      <c r="B4354" s="9" t="s">
        <v>17092</v>
      </c>
      <c r="C4354" s="9" t="s">
        <v>792</v>
      </c>
      <c r="D4354" s="9" t="s">
        <v>985</v>
      </c>
      <c r="E4354" s="9" t="s">
        <v>229</v>
      </c>
      <c r="F4354" s="9" t="s">
        <v>3063</v>
      </c>
      <c r="G4354" s="9">
        <v>0.25800000000000001</v>
      </c>
      <c r="L4354" s="9">
        <v>41.841823804273098</v>
      </c>
      <c r="M4354" s="9">
        <v>1.8796718484567401</v>
      </c>
      <c r="O4354" s="9">
        <v>0</v>
      </c>
      <c r="P4354" s="9">
        <v>7.6</v>
      </c>
      <c r="Q4354" s="9">
        <v>0</v>
      </c>
      <c r="R4354" s="9" t="s">
        <v>393</v>
      </c>
      <c r="S4354" s="9" t="s">
        <v>17093</v>
      </c>
    </row>
    <row r="4355" spans="1:20" hidden="1" x14ac:dyDescent="0.2">
      <c r="A4355" s="9">
        <v>4542</v>
      </c>
      <c r="B4355" s="9" t="s">
        <v>17094</v>
      </c>
      <c r="C4355" s="9" t="s">
        <v>792</v>
      </c>
      <c r="D4355" s="9" t="s">
        <v>985</v>
      </c>
      <c r="E4355" s="9" t="s">
        <v>229</v>
      </c>
      <c r="F4355" s="9" t="s">
        <v>3063</v>
      </c>
      <c r="G4355" s="9">
        <v>0.44</v>
      </c>
      <c r="L4355" s="9">
        <v>41.972656781104099</v>
      </c>
      <c r="M4355" s="9">
        <v>2.6860709312744602</v>
      </c>
      <c r="O4355" s="9">
        <v>0</v>
      </c>
      <c r="P4355" s="9">
        <v>7.77</v>
      </c>
      <c r="Q4355" s="9">
        <v>0</v>
      </c>
      <c r="R4355" s="9" t="s">
        <v>393</v>
      </c>
      <c r="S4355" s="9" t="s">
        <v>17095</v>
      </c>
    </row>
    <row r="4356" spans="1:20" hidden="1" x14ac:dyDescent="0.2">
      <c r="A4356" s="9">
        <v>4543</v>
      </c>
      <c r="B4356" s="9" t="s">
        <v>17096</v>
      </c>
      <c r="C4356" s="9" t="s">
        <v>792</v>
      </c>
      <c r="D4356" s="9" t="s">
        <v>985</v>
      </c>
      <c r="E4356" s="9" t="s">
        <v>229</v>
      </c>
      <c r="F4356" s="9" t="s">
        <v>598</v>
      </c>
      <c r="G4356" s="9">
        <v>10</v>
      </c>
      <c r="L4356" s="9">
        <v>46.034722199999997</v>
      </c>
      <c r="M4356" s="9">
        <v>12.6791666999999</v>
      </c>
      <c r="O4356" s="9">
        <v>0</v>
      </c>
      <c r="P4356" s="9">
        <v>0</v>
      </c>
      <c r="Q4356" s="9">
        <v>0</v>
      </c>
      <c r="R4356" s="9" t="s">
        <v>393</v>
      </c>
      <c r="S4356" s="9" t="s">
        <v>17097</v>
      </c>
    </row>
    <row r="4357" spans="1:20" hidden="1" x14ac:dyDescent="0.2">
      <c r="A4357" s="9">
        <v>4544</v>
      </c>
      <c r="B4357" s="9" t="s">
        <v>17098</v>
      </c>
      <c r="C4357" s="9" t="s">
        <v>792</v>
      </c>
      <c r="D4357" s="9" t="s">
        <v>846</v>
      </c>
      <c r="E4357" s="9" t="s">
        <v>794</v>
      </c>
      <c r="F4357" s="9" t="s">
        <v>3063</v>
      </c>
      <c r="G4357" s="9">
        <v>13</v>
      </c>
      <c r="L4357" s="9">
        <v>42.706001000000001</v>
      </c>
      <c r="M4357" s="9">
        <v>-0.52</v>
      </c>
      <c r="O4357" s="9">
        <v>0</v>
      </c>
      <c r="P4357" s="9">
        <v>0</v>
      </c>
      <c r="Q4357" s="9">
        <v>0</v>
      </c>
      <c r="R4357" s="9" t="s">
        <v>393</v>
      </c>
      <c r="S4357" s="9" t="s">
        <v>17099</v>
      </c>
    </row>
    <row r="4358" spans="1:20" hidden="1" x14ac:dyDescent="0.2">
      <c r="A4358" s="9">
        <v>4545</v>
      </c>
      <c r="B4358" s="9" t="s">
        <v>17100</v>
      </c>
      <c r="C4358" s="9" t="s">
        <v>792</v>
      </c>
      <c r="D4358" s="9" t="s">
        <v>846</v>
      </c>
      <c r="E4358" s="9" t="s">
        <v>794</v>
      </c>
      <c r="F4358" s="9" t="s">
        <v>586</v>
      </c>
      <c r="G4358" s="9">
        <v>58</v>
      </c>
      <c r="L4358" s="9">
        <v>45.986899999999999</v>
      </c>
      <c r="M4358" s="9">
        <v>4.0493800000000002</v>
      </c>
      <c r="O4358" s="9">
        <v>128</v>
      </c>
      <c r="P4358" s="9">
        <v>70</v>
      </c>
      <c r="Q4358" s="9">
        <v>0</v>
      </c>
      <c r="R4358" s="9" t="s">
        <v>393</v>
      </c>
      <c r="S4358" s="9" t="s">
        <v>17101</v>
      </c>
    </row>
    <row r="4359" spans="1:20" hidden="1" x14ac:dyDescent="0.2">
      <c r="A4359" s="9">
        <v>4546</v>
      </c>
      <c r="B4359" s="9" t="s">
        <v>17102</v>
      </c>
      <c r="C4359" s="9" t="s">
        <v>792</v>
      </c>
      <c r="D4359" s="9" t="s">
        <v>985</v>
      </c>
      <c r="E4359" s="9" t="s">
        <v>229</v>
      </c>
      <c r="F4359" s="9" t="s">
        <v>565</v>
      </c>
      <c r="G4359" s="9">
        <v>0.14499999999999999</v>
      </c>
      <c r="L4359" s="9">
        <v>49.291921000000002</v>
      </c>
      <c r="M4359" s="9">
        <v>11.946966</v>
      </c>
      <c r="O4359" s="9">
        <v>0</v>
      </c>
      <c r="P4359" s="9">
        <v>0</v>
      </c>
      <c r="Q4359" s="9">
        <v>0</v>
      </c>
      <c r="R4359" s="9" t="s">
        <v>393</v>
      </c>
      <c r="S4359" s="9" t="s">
        <v>17103</v>
      </c>
    </row>
    <row r="4360" spans="1:20" hidden="1" x14ac:dyDescent="0.2">
      <c r="A4360" s="9">
        <v>4547</v>
      </c>
      <c r="B4360" s="9" t="s">
        <v>17104</v>
      </c>
      <c r="C4360" s="9" t="s">
        <v>792</v>
      </c>
      <c r="D4360" s="9" t="s">
        <v>846</v>
      </c>
      <c r="E4360" s="9" t="s">
        <v>794</v>
      </c>
      <c r="F4360" s="9" t="s">
        <v>1153</v>
      </c>
      <c r="G4360" s="9">
        <v>12</v>
      </c>
      <c r="L4360" s="9">
        <v>49.566249999999997</v>
      </c>
      <c r="M4360" s="9">
        <v>16.30875</v>
      </c>
      <c r="O4360" s="9">
        <v>53.142000000000003</v>
      </c>
      <c r="P4360" s="9">
        <v>78</v>
      </c>
      <c r="Q4360" s="9">
        <v>0</v>
      </c>
      <c r="R4360" s="9" t="s">
        <v>393</v>
      </c>
      <c r="S4360" s="9" t="s">
        <v>17105</v>
      </c>
    </row>
    <row r="4361" spans="1:20" hidden="1" x14ac:dyDescent="0.2">
      <c r="A4361" s="9">
        <v>4548</v>
      </c>
      <c r="B4361" s="9" t="s">
        <v>17106</v>
      </c>
      <c r="C4361" s="9" t="s">
        <v>792</v>
      </c>
      <c r="D4361" s="9" t="s">
        <v>846</v>
      </c>
      <c r="E4361" s="9" t="s">
        <v>794</v>
      </c>
      <c r="F4361" s="9" t="s">
        <v>3338</v>
      </c>
      <c r="G4361" s="9">
        <v>14</v>
      </c>
      <c r="L4361" s="9">
        <v>45.808750000000003</v>
      </c>
      <c r="M4361" s="9">
        <v>24.749583000000001</v>
      </c>
      <c r="O4361" s="9">
        <v>4.25</v>
      </c>
      <c r="P4361" s="9">
        <v>20</v>
      </c>
      <c r="Q4361" s="9">
        <v>0</v>
      </c>
      <c r="R4361" s="9" t="s">
        <v>393</v>
      </c>
      <c r="S4361" s="9" t="s">
        <v>17107</v>
      </c>
    </row>
    <row r="4362" spans="1:20" hidden="1" x14ac:dyDescent="0.2">
      <c r="A4362" s="9">
        <v>4549</v>
      </c>
      <c r="B4362" s="9" t="s">
        <v>17108</v>
      </c>
      <c r="C4362" s="9" t="s">
        <v>792</v>
      </c>
      <c r="D4362" s="9" t="s">
        <v>985</v>
      </c>
      <c r="E4362" s="9" t="s">
        <v>229</v>
      </c>
      <c r="F4362" s="9" t="s">
        <v>565</v>
      </c>
      <c r="G4362" s="9">
        <v>0.36</v>
      </c>
      <c r="L4362" s="9">
        <v>50.747328000000003</v>
      </c>
      <c r="M4362" s="9">
        <v>13.190712</v>
      </c>
      <c r="O4362" s="9">
        <v>0</v>
      </c>
      <c r="P4362" s="9">
        <v>0</v>
      </c>
      <c r="Q4362" s="9">
        <v>0</v>
      </c>
      <c r="R4362" s="9" t="s">
        <v>393</v>
      </c>
      <c r="S4362" s="9" t="s">
        <v>17109</v>
      </c>
    </row>
    <row r="4363" spans="1:20" hidden="1" x14ac:dyDescent="0.2">
      <c r="A4363" s="9">
        <v>4550</v>
      </c>
      <c r="B4363" s="9" t="s">
        <v>17110</v>
      </c>
      <c r="C4363" s="9" t="s">
        <v>792</v>
      </c>
      <c r="D4363" s="9" t="s">
        <v>985</v>
      </c>
      <c r="E4363" s="9" t="s">
        <v>229</v>
      </c>
      <c r="F4363" s="9" t="s">
        <v>565</v>
      </c>
      <c r="G4363" s="9">
        <v>0.44</v>
      </c>
      <c r="L4363" s="9">
        <v>51.317514000000003</v>
      </c>
      <c r="M4363" s="9">
        <v>9.5080069999999992</v>
      </c>
      <c r="O4363" s="9">
        <v>0</v>
      </c>
      <c r="P4363" s="9">
        <v>0</v>
      </c>
      <c r="Q4363" s="9">
        <v>0</v>
      </c>
      <c r="R4363" s="9" t="s">
        <v>393</v>
      </c>
      <c r="S4363" s="9" t="s">
        <v>17111</v>
      </c>
    </row>
    <row r="4364" spans="1:20" hidden="1" x14ac:dyDescent="0.2">
      <c r="A4364" s="9">
        <v>4551</v>
      </c>
      <c r="B4364" s="9" t="s">
        <v>17112</v>
      </c>
      <c r="C4364" s="9" t="s">
        <v>792</v>
      </c>
      <c r="D4364" s="9" t="s">
        <v>985</v>
      </c>
      <c r="E4364" s="9" t="s">
        <v>229</v>
      </c>
      <c r="F4364" s="9" t="s">
        <v>1189</v>
      </c>
      <c r="G4364" s="9">
        <v>30</v>
      </c>
      <c r="L4364" s="9">
        <v>60.868056000000003</v>
      </c>
      <c r="M4364" s="9">
        <v>26.704160000000002</v>
      </c>
      <c r="O4364" s="9">
        <v>0</v>
      </c>
      <c r="P4364" s="9">
        <v>0</v>
      </c>
      <c r="Q4364" s="9">
        <v>0</v>
      </c>
      <c r="R4364" s="9" t="s">
        <v>393</v>
      </c>
      <c r="S4364" s="9" t="s">
        <v>17113</v>
      </c>
    </row>
    <row r="4365" spans="1:20" hidden="1" x14ac:dyDescent="0.2">
      <c r="A4365" s="9">
        <v>4552</v>
      </c>
      <c r="B4365" s="9" t="s">
        <v>17114</v>
      </c>
      <c r="C4365" s="9" t="s">
        <v>792</v>
      </c>
      <c r="D4365" s="9" t="s">
        <v>846</v>
      </c>
      <c r="E4365" s="9" t="s">
        <v>794</v>
      </c>
      <c r="F4365" s="9" t="s">
        <v>3338</v>
      </c>
      <c r="G4365" s="9">
        <v>14</v>
      </c>
      <c r="L4365" s="9">
        <v>45.835417</v>
      </c>
      <c r="M4365" s="9">
        <v>24.860417000000002</v>
      </c>
      <c r="O4365" s="9">
        <v>12.25</v>
      </c>
      <c r="P4365" s="9">
        <v>26</v>
      </c>
      <c r="Q4365" s="9">
        <v>0</v>
      </c>
      <c r="R4365" s="9" t="s">
        <v>393</v>
      </c>
      <c r="S4365" s="9" t="s">
        <v>17115</v>
      </c>
    </row>
    <row r="4366" spans="1:20" hidden="1" x14ac:dyDescent="0.2">
      <c r="A4366" s="9">
        <v>4553</v>
      </c>
      <c r="B4366" s="9" t="s">
        <v>17116</v>
      </c>
      <c r="C4366" s="9" t="s">
        <v>792</v>
      </c>
      <c r="D4366" s="9" t="s">
        <v>846</v>
      </c>
      <c r="E4366" s="9" t="s">
        <v>794</v>
      </c>
      <c r="F4366" s="9" t="s">
        <v>3338</v>
      </c>
      <c r="G4366" s="9">
        <v>5.2</v>
      </c>
      <c r="L4366" s="9">
        <v>45.305039999999998</v>
      </c>
      <c r="M4366" s="9">
        <v>25.070867</v>
      </c>
      <c r="O4366" s="9">
        <v>0</v>
      </c>
      <c r="P4366" s="9">
        <v>0</v>
      </c>
      <c r="Q4366" s="9">
        <v>0</v>
      </c>
      <c r="R4366" s="9" t="s">
        <v>393</v>
      </c>
      <c r="S4366" s="9" t="s">
        <v>17117</v>
      </c>
    </row>
    <row r="4367" spans="1:20" hidden="1" x14ac:dyDescent="0.2">
      <c r="A4367" s="9">
        <v>4554</v>
      </c>
      <c r="B4367" s="9" t="s">
        <v>17118</v>
      </c>
      <c r="C4367" s="9" t="s">
        <v>792</v>
      </c>
      <c r="D4367" s="9" t="s">
        <v>846</v>
      </c>
      <c r="E4367" s="9" t="s">
        <v>794</v>
      </c>
      <c r="F4367" s="9" t="s">
        <v>1153</v>
      </c>
      <c r="G4367" s="9">
        <v>16</v>
      </c>
      <c r="L4367" s="9">
        <v>48.907916999999998</v>
      </c>
      <c r="M4367" s="9">
        <v>15.817083</v>
      </c>
      <c r="O4367" s="9">
        <v>122.66500000000001</v>
      </c>
      <c r="P4367" s="9">
        <v>59</v>
      </c>
      <c r="Q4367" s="9">
        <v>0</v>
      </c>
      <c r="R4367" s="9" t="s">
        <v>393</v>
      </c>
      <c r="S4367" s="9" t="s">
        <v>17119</v>
      </c>
    </row>
    <row r="4368" spans="1:20" hidden="1" x14ac:dyDescent="0.2">
      <c r="A4368" s="9">
        <v>4555</v>
      </c>
      <c r="B4368" s="9" t="s">
        <v>17120</v>
      </c>
      <c r="C4368" s="9" t="s">
        <v>792</v>
      </c>
      <c r="D4368" s="9" t="s">
        <v>985</v>
      </c>
      <c r="E4368" s="9" t="s">
        <v>229</v>
      </c>
      <c r="F4368" s="9" t="s">
        <v>565</v>
      </c>
      <c r="G4368" s="9">
        <v>0.19</v>
      </c>
      <c r="L4368" s="9">
        <v>51.025959499999999</v>
      </c>
      <c r="M4368" s="9">
        <v>9.1949295000000006</v>
      </c>
      <c r="O4368" s="9">
        <v>0</v>
      </c>
      <c r="P4368" s="9">
        <v>0</v>
      </c>
      <c r="Q4368" s="9">
        <v>0</v>
      </c>
      <c r="R4368" s="9" t="s">
        <v>469</v>
      </c>
      <c r="S4368" s="9" t="s">
        <v>17121</v>
      </c>
      <c r="T4368" s="9" t="s">
        <v>17122</v>
      </c>
    </row>
    <row r="4369" spans="1:19" hidden="1" x14ac:dyDescent="0.2">
      <c r="A4369" s="9">
        <v>4556</v>
      </c>
      <c r="B4369" s="9" t="s">
        <v>17123</v>
      </c>
      <c r="C4369" s="9" t="s">
        <v>792</v>
      </c>
      <c r="D4369" s="9" t="s">
        <v>985</v>
      </c>
      <c r="E4369" s="9" t="s">
        <v>229</v>
      </c>
      <c r="F4369" s="9" t="s">
        <v>565</v>
      </c>
      <c r="G4369" s="9">
        <v>0.34399999999999997</v>
      </c>
      <c r="L4369" s="9">
        <v>48.538069</v>
      </c>
      <c r="M4369" s="9">
        <v>9.4865650000000006</v>
      </c>
      <c r="O4369" s="9">
        <v>0</v>
      </c>
      <c r="P4369" s="9">
        <v>0</v>
      </c>
      <c r="Q4369" s="9">
        <v>0</v>
      </c>
      <c r="R4369" s="9" t="s">
        <v>393</v>
      </c>
      <c r="S4369" s="9" t="s">
        <v>17124</v>
      </c>
    </row>
    <row r="4370" spans="1:19" hidden="1" x14ac:dyDescent="0.2">
      <c r="A4370" s="9">
        <v>4557</v>
      </c>
      <c r="B4370" s="9" t="s">
        <v>17125</v>
      </c>
      <c r="C4370" s="9" t="s">
        <v>792</v>
      </c>
      <c r="D4370" s="9" t="s">
        <v>846</v>
      </c>
      <c r="E4370" s="9" t="s">
        <v>794</v>
      </c>
      <c r="F4370" s="9" t="s">
        <v>576</v>
      </c>
      <c r="G4370" s="9">
        <v>23.5</v>
      </c>
      <c r="L4370" s="9">
        <v>47.904444400000003</v>
      </c>
      <c r="M4370" s="9">
        <v>13.026388900000001</v>
      </c>
      <c r="O4370" s="9">
        <v>0</v>
      </c>
      <c r="P4370" s="9">
        <v>0</v>
      </c>
      <c r="Q4370" s="9">
        <v>0</v>
      </c>
      <c r="R4370" s="9" t="s">
        <v>393</v>
      </c>
      <c r="S4370" s="9" t="s">
        <v>17126</v>
      </c>
    </row>
    <row r="4371" spans="1:19" hidden="1" x14ac:dyDescent="0.2">
      <c r="A4371" s="9">
        <v>4558</v>
      </c>
      <c r="B4371" s="9" t="s">
        <v>17127</v>
      </c>
      <c r="C4371" s="9" t="s">
        <v>792</v>
      </c>
      <c r="D4371" s="9" t="s">
        <v>985</v>
      </c>
      <c r="E4371" s="9" t="s">
        <v>229</v>
      </c>
      <c r="F4371" s="9" t="s">
        <v>565</v>
      </c>
      <c r="G4371" s="9">
        <v>0.64</v>
      </c>
      <c r="L4371" s="9">
        <v>48.906616999999997</v>
      </c>
      <c r="M4371" s="9">
        <v>13.595375000000001</v>
      </c>
      <c r="O4371" s="9">
        <v>0</v>
      </c>
      <c r="P4371" s="9">
        <v>0</v>
      </c>
      <c r="Q4371" s="9">
        <v>0</v>
      </c>
      <c r="R4371" s="9" t="s">
        <v>393</v>
      </c>
      <c r="S4371" s="9" t="s">
        <v>17128</v>
      </c>
    </row>
    <row r="4372" spans="1:19" hidden="1" x14ac:dyDescent="0.2">
      <c r="A4372" s="9">
        <v>4559</v>
      </c>
      <c r="B4372" s="9" t="s">
        <v>17129</v>
      </c>
      <c r="C4372" s="9" t="s">
        <v>792</v>
      </c>
      <c r="D4372" s="9" t="s">
        <v>985</v>
      </c>
      <c r="E4372" s="9" t="s">
        <v>229</v>
      </c>
      <c r="F4372" s="9" t="s">
        <v>565</v>
      </c>
      <c r="G4372" s="9">
        <v>0.35</v>
      </c>
      <c r="L4372" s="9">
        <v>48.347952999999997</v>
      </c>
      <c r="M4372" s="9">
        <v>10.307713</v>
      </c>
      <c r="O4372" s="9">
        <v>0</v>
      </c>
      <c r="P4372" s="9">
        <v>0</v>
      </c>
      <c r="Q4372" s="9">
        <v>0</v>
      </c>
      <c r="R4372" s="9" t="s">
        <v>393</v>
      </c>
      <c r="S4372" s="9" t="s">
        <v>17130</v>
      </c>
    </row>
    <row r="4373" spans="1:19" hidden="1" x14ac:dyDescent="0.2">
      <c r="A4373" s="9">
        <v>4560</v>
      </c>
      <c r="B4373" s="9" t="s">
        <v>17131</v>
      </c>
      <c r="C4373" s="9" t="s">
        <v>792</v>
      </c>
      <c r="D4373" s="9" t="s">
        <v>985</v>
      </c>
      <c r="E4373" s="9" t="s">
        <v>229</v>
      </c>
      <c r="F4373" s="9" t="s">
        <v>565</v>
      </c>
      <c r="G4373" s="9">
        <v>4.8000000000000001E-2</v>
      </c>
      <c r="L4373" s="9">
        <v>49.505299999999998</v>
      </c>
      <c r="M4373" s="9">
        <v>9.0526999999999997</v>
      </c>
      <c r="O4373" s="9">
        <v>0</v>
      </c>
      <c r="P4373" s="9">
        <v>0</v>
      </c>
      <c r="Q4373" s="9">
        <v>0</v>
      </c>
      <c r="R4373" s="9" t="s">
        <v>393</v>
      </c>
      <c r="S4373" s="9" t="s">
        <v>17132</v>
      </c>
    </row>
    <row r="4374" spans="1:19" hidden="1" x14ac:dyDescent="0.2">
      <c r="A4374" s="9">
        <v>4561</v>
      </c>
      <c r="B4374" s="9" t="s">
        <v>17133</v>
      </c>
      <c r="C4374" s="9" t="s">
        <v>792</v>
      </c>
      <c r="D4374" s="9" t="s">
        <v>985</v>
      </c>
      <c r="E4374" s="9" t="s">
        <v>229</v>
      </c>
      <c r="F4374" s="9" t="s">
        <v>565</v>
      </c>
      <c r="G4374" s="9">
        <v>4.2999999999999997E-2</v>
      </c>
      <c r="L4374" s="9">
        <v>48.63</v>
      </c>
      <c r="M4374" s="9">
        <v>12.404</v>
      </c>
      <c r="O4374" s="9">
        <v>0</v>
      </c>
      <c r="P4374" s="9">
        <v>0</v>
      </c>
      <c r="Q4374" s="9">
        <v>0</v>
      </c>
      <c r="R4374" s="9" t="s">
        <v>393</v>
      </c>
      <c r="S4374" s="9" t="s">
        <v>17134</v>
      </c>
    </row>
    <row r="4375" spans="1:19" hidden="1" x14ac:dyDescent="0.2">
      <c r="A4375" s="9">
        <v>4562</v>
      </c>
      <c r="B4375" s="9" t="s">
        <v>17135</v>
      </c>
      <c r="C4375" s="9" t="s">
        <v>792</v>
      </c>
      <c r="D4375" s="9" t="s">
        <v>985</v>
      </c>
      <c r="E4375" s="9" t="s">
        <v>229</v>
      </c>
      <c r="F4375" s="9" t="s">
        <v>565</v>
      </c>
      <c r="G4375" s="9">
        <v>0.1</v>
      </c>
      <c r="L4375" s="9">
        <v>48.147874000000002</v>
      </c>
      <c r="M4375" s="9">
        <v>12.642898000000001</v>
      </c>
      <c r="O4375" s="9">
        <v>0</v>
      </c>
      <c r="P4375" s="9">
        <v>0</v>
      </c>
      <c r="Q4375" s="9">
        <v>0</v>
      </c>
      <c r="R4375" s="9" t="s">
        <v>393</v>
      </c>
      <c r="S4375" s="9" t="s">
        <v>17136</v>
      </c>
    </row>
    <row r="4376" spans="1:19" hidden="1" x14ac:dyDescent="0.2">
      <c r="A4376" s="9">
        <v>4563</v>
      </c>
      <c r="B4376" s="9" t="s">
        <v>17137</v>
      </c>
      <c r="C4376" s="9" t="s">
        <v>792</v>
      </c>
      <c r="D4376" s="9" t="s">
        <v>985</v>
      </c>
      <c r="E4376" s="9" t="s">
        <v>229</v>
      </c>
      <c r="F4376" s="9" t="s">
        <v>565</v>
      </c>
      <c r="G4376" s="9">
        <v>4.65E-2</v>
      </c>
      <c r="L4376" s="9">
        <v>50.094101000000002</v>
      </c>
      <c r="M4376" s="9">
        <v>11.763855</v>
      </c>
      <c r="O4376" s="9">
        <v>0</v>
      </c>
      <c r="P4376" s="9">
        <v>0</v>
      </c>
      <c r="Q4376" s="9">
        <v>0</v>
      </c>
      <c r="R4376" s="9" t="s">
        <v>393</v>
      </c>
      <c r="S4376" s="9" t="s">
        <v>17138</v>
      </c>
    </row>
    <row r="4377" spans="1:19" hidden="1" x14ac:dyDescent="0.2">
      <c r="A4377" s="9">
        <v>4564</v>
      </c>
      <c r="B4377" s="9" t="s">
        <v>17139</v>
      </c>
      <c r="C4377" s="9" t="s">
        <v>792</v>
      </c>
      <c r="D4377" s="9" t="s">
        <v>985</v>
      </c>
      <c r="E4377" s="9" t="s">
        <v>229</v>
      </c>
      <c r="F4377" s="9" t="s">
        <v>565</v>
      </c>
      <c r="G4377" s="9">
        <v>0.11</v>
      </c>
      <c r="L4377" s="9">
        <v>48.874000000000002</v>
      </c>
      <c r="M4377" s="9">
        <v>8.7080000000000002</v>
      </c>
      <c r="O4377" s="9">
        <v>0</v>
      </c>
      <c r="P4377" s="9">
        <v>0</v>
      </c>
      <c r="Q4377" s="9">
        <v>0</v>
      </c>
      <c r="R4377" s="9" t="s">
        <v>393</v>
      </c>
      <c r="S4377" s="9" t="s">
        <v>17140</v>
      </c>
    </row>
    <row r="4378" spans="1:19" hidden="1" x14ac:dyDescent="0.2">
      <c r="A4378" s="9">
        <v>4565</v>
      </c>
      <c r="B4378" s="9" t="s">
        <v>17139</v>
      </c>
      <c r="C4378" s="9" t="s">
        <v>792</v>
      </c>
      <c r="D4378" s="9" t="s">
        <v>985</v>
      </c>
      <c r="E4378" s="9" t="s">
        <v>229</v>
      </c>
      <c r="F4378" s="9" t="s">
        <v>565</v>
      </c>
      <c r="G4378" s="9">
        <v>3.4000000000000002E-2</v>
      </c>
      <c r="L4378" s="9">
        <v>48.547840999999998</v>
      </c>
      <c r="M4378" s="9">
        <v>8.0363330000000008</v>
      </c>
      <c r="O4378" s="9">
        <v>0</v>
      </c>
      <c r="P4378" s="9">
        <v>0</v>
      </c>
      <c r="Q4378" s="9">
        <v>0</v>
      </c>
      <c r="R4378" s="9" t="s">
        <v>393</v>
      </c>
      <c r="S4378" s="9" t="s">
        <v>17141</v>
      </c>
    </row>
    <row r="4379" spans="1:19" hidden="1" x14ac:dyDescent="0.2">
      <c r="A4379" s="9">
        <v>4566</v>
      </c>
      <c r="B4379" s="9" t="s">
        <v>17139</v>
      </c>
      <c r="C4379" s="9" t="s">
        <v>792</v>
      </c>
      <c r="D4379" s="9" t="s">
        <v>985</v>
      </c>
      <c r="E4379" s="9" t="s">
        <v>229</v>
      </c>
      <c r="F4379" s="9" t="s">
        <v>565</v>
      </c>
      <c r="G4379" s="9">
        <v>5.3999999999999999E-2</v>
      </c>
      <c r="L4379" s="9">
        <v>49.771000000000001</v>
      </c>
      <c r="M4379" s="9">
        <v>11.004</v>
      </c>
      <c r="O4379" s="9">
        <v>0</v>
      </c>
      <c r="P4379" s="9">
        <v>0</v>
      </c>
      <c r="Q4379" s="9">
        <v>0</v>
      </c>
      <c r="R4379" s="9" t="s">
        <v>393</v>
      </c>
      <c r="S4379" s="9" t="s">
        <v>17142</v>
      </c>
    </row>
    <row r="4380" spans="1:19" hidden="1" x14ac:dyDescent="0.2">
      <c r="A4380" s="9">
        <v>4567</v>
      </c>
      <c r="B4380" s="9" t="s">
        <v>17139</v>
      </c>
      <c r="C4380" s="9" t="s">
        <v>792</v>
      </c>
      <c r="D4380" s="9" t="s">
        <v>985</v>
      </c>
      <c r="E4380" s="9" t="s">
        <v>229</v>
      </c>
      <c r="F4380" s="9" t="s">
        <v>565</v>
      </c>
      <c r="G4380" s="9">
        <v>4.2000000000000003E-2</v>
      </c>
      <c r="L4380" s="9">
        <v>48.667999999999999</v>
      </c>
      <c r="M4380" s="9">
        <v>12.599</v>
      </c>
      <c r="O4380" s="9">
        <v>0</v>
      </c>
      <c r="P4380" s="9">
        <v>0</v>
      </c>
      <c r="Q4380" s="9">
        <v>0</v>
      </c>
      <c r="R4380" s="9" t="s">
        <v>393</v>
      </c>
      <c r="S4380" s="9" t="s">
        <v>17143</v>
      </c>
    </row>
    <row r="4381" spans="1:19" hidden="1" x14ac:dyDescent="0.2">
      <c r="A4381" s="9">
        <v>4568</v>
      </c>
      <c r="B4381" s="9" t="s">
        <v>17144</v>
      </c>
      <c r="C4381" s="9" t="s">
        <v>792</v>
      </c>
      <c r="D4381" s="9" t="s">
        <v>985</v>
      </c>
      <c r="E4381" s="9" t="s">
        <v>229</v>
      </c>
      <c r="F4381" s="9" t="s">
        <v>565</v>
      </c>
      <c r="G4381" s="9">
        <v>3.5999999999999997E-2</v>
      </c>
      <c r="L4381" s="9">
        <v>47.786627000000003</v>
      </c>
      <c r="M4381" s="9">
        <v>8.048235</v>
      </c>
      <c r="O4381" s="9">
        <v>0</v>
      </c>
      <c r="P4381" s="9">
        <v>0</v>
      </c>
      <c r="Q4381" s="9">
        <v>0</v>
      </c>
      <c r="R4381" s="9" t="s">
        <v>393</v>
      </c>
      <c r="S4381" s="9" t="s">
        <v>17145</v>
      </c>
    </row>
    <row r="4382" spans="1:19" hidden="1" x14ac:dyDescent="0.2">
      <c r="A4382" s="9">
        <v>4569</v>
      </c>
      <c r="B4382" s="9" t="s">
        <v>17146</v>
      </c>
      <c r="C4382" s="9" t="s">
        <v>792</v>
      </c>
      <c r="D4382" s="9" t="s">
        <v>985</v>
      </c>
      <c r="E4382" s="9" t="s">
        <v>229</v>
      </c>
      <c r="F4382" s="9" t="s">
        <v>565</v>
      </c>
      <c r="G4382" s="9">
        <v>0.6</v>
      </c>
      <c r="L4382" s="9">
        <v>51.155555</v>
      </c>
      <c r="M4382" s="9">
        <v>7.9925639999999998</v>
      </c>
      <c r="O4382" s="9">
        <v>0</v>
      </c>
      <c r="P4382" s="9">
        <v>0</v>
      </c>
      <c r="Q4382" s="9">
        <v>0</v>
      </c>
      <c r="R4382" s="9" t="s">
        <v>393</v>
      </c>
      <c r="S4382" s="9" t="s">
        <v>17147</v>
      </c>
    </row>
    <row r="4383" spans="1:19" hidden="1" x14ac:dyDescent="0.2">
      <c r="A4383" s="9">
        <v>4570</v>
      </c>
      <c r="B4383" s="9" t="s">
        <v>17148</v>
      </c>
      <c r="C4383" s="9" t="s">
        <v>792</v>
      </c>
      <c r="D4383" s="9" t="s">
        <v>985</v>
      </c>
      <c r="E4383" s="9" t="s">
        <v>229</v>
      </c>
      <c r="F4383" s="9" t="s">
        <v>565</v>
      </c>
      <c r="G4383" s="9">
        <v>0.22</v>
      </c>
      <c r="L4383" s="9">
        <v>51.999000000000002</v>
      </c>
      <c r="M4383" s="9">
        <v>11.308999999999999</v>
      </c>
      <c r="O4383" s="9">
        <v>0</v>
      </c>
      <c r="P4383" s="9">
        <v>0</v>
      </c>
      <c r="Q4383" s="9">
        <v>0</v>
      </c>
      <c r="R4383" s="9" t="s">
        <v>393</v>
      </c>
      <c r="S4383" s="9" t="s">
        <v>17149</v>
      </c>
    </row>
    <row r="4384" spans="1:19" hidden="1" x14ac:dyDescent="0.2">
      <c r="A4384" s="9">
        <v>4571</v>
      </c>
      <c r="B4384" s="9" t="s">
        <v>17150</v>
      </c>
      <c r="C4384" s="9" t="s">
        <v>792</v>
      </c>
      <c r="D4384" s="9" t="s">
        <v>985</v>
      </c>
      <c r="E4384" s="9" t="s">
        <v>229</v>
      </c>
      <c r="F4384" s="9" t="s">
        <v>565</v>
      </c>
      <c r="G4384" s="9">
        <v>0.53</v>
      </c>
      <c r="L4384" s="9">
        <v>50.875318</v>
      </c>
      <c r="M4384" s="9">
        <v>13.021385</v>
      </c>
      <c r="O4384" s="9">
        <v>0</v>
      </c>
      <c r="P4384" s="9">
        <v>0</v>
      </c>
      <c r="Q4384" s="9">
        <v>0</v>
      </c>
      <c r="R4384" s="9" t="s">
        <v>393</v>
      </c>
      <c r="S4384" s="9" t="s">
        <v>17151</v>
      </c>
    </row>
    <row r="4385" spans="1:22" hidden="1" x14ac:dyDescent="0.2">
      <c r="A4385" s="9">
        <v>4572</v>
      </c>
      <c r="B4385" s="9" t="s">
        <v>17152</v>
      </c>
      <c r="C4385" s="9" t="s">
        <v>792</v>
      </c>
      <c r="D4385" s="9" t="s">
        <v>985</v>
      </c>
      <c r="E4385" s="9" t="s">
        <v>229</v>
      </c>
      <c r="F4385" s="9" t="s">
        <v>565</v>
      </c>
      <c r="G4385" s="9">
        <v>0.33</v>
      </c>
      <c r="L4385" s="9">
        <v>51.405279999999998</v>
      </c>
      <c r="M4385" s="9">
        <v>7.9927609999999998</v>
      </c>
      <c r="O4385" s="9">
        <v>0</v>
      </c>
      <c r="P4385" s="9">
        <v>0</v>
      </c>
      <c r="Q4385" s="9">
        <v>0</v>
      </c>
      <c r="R4385" s="9" t="s">
        <v>393</v>
      </c>
      <c r="S4385" s="9" t="s">
        <v>17153</v>
      </c>
    </row>
    <row r="4386" spans="1:22" hidden="1" x14ac:dyDescent="0.2">
      <c r="A4386" s="9">
        <v>4573</v>
      </c>
      <c r="B4386" s="9" t="s">
        <v>17154</v>
      </c>
      <c r="C4386" s="9" t="s">
        <v>792</v>
      </c>
      <c r="D4386" s="9" t="s">
        <v>985</v>
      </c>
      <c r="E4386" s="9" t="s">
        <v>229</v>
      </c>
      <c r="F4386" s="9" t="s">
        <v>565</v>
      </c>
      <c r="G4386" s="9">
        <v>0.39</v>
      </c>
      <c r="L4386" s="9">
        <v>47.633000000000003</v>
      </c>
      <c r="M4386" s="9">
        <v>11.237</v>
      </c>
      <c r="O4386" s="9">
        <v>0</v>
      </c>
      <c r="P4386" s="9">
        <v>0</v>
      </c>
      <c r="Q4386" s="9">
        <v>0</v>
      </c>
      <c r="R4386" s="9" t="s">
        <v>393</v>
      </c>
      <c r="S4386" s="9" t="s">
        <v>17155</v>
      </c>
    </row>
    <row r="4387" spans="1:22" hidden="1" x14ac:dyDescent="0.2">
      <c r="A4387" s="9">
        <v>4574</v>
      </c>
      <c r="B4387" s="9" t="s">
        <v>17156</v>
      </c>
      <c r="C4387" s="9" t="s">
        <v>792</v>
      </c>
      <c r="D4387" s="9" t="s">
        <v>985</v>
      </c>
      <c r="E4387" s="9" t="s">
        <v>229</v>
      </c>
      <c r="F4387" s="9" t="s">
        <v>565</v>
      </c>
      <c r="G4387" s="9">
        <v>9.5000000000000001E-2</v>
      </c>
      <c r="L4387" s="9">
        <v>50.046650999999997</v>
      </c>
      <c r="M4387" s="9">
        <v>12.174458</v>
      </c>
      <c r="O4387" s="9">
        <v>0</v>
      </c>
      <c r="P4387" s="9">
        <v>0</v>
      </c>
      <c r="Q4387" s="9">
        <v>0</v>
      </c>
      <c r="R4387" s="9" t="s">
        <v>393</v>
      </c>
      <c r="S4387" s="9" t="s">
        <v>17157</v>
      </c>
    </row>
    <row r="4388" spans="1:22" hidden="1" x14ac:dyDescent="0.2">
      <c r="A4388" s="9">
        <v>4575</v>
      </c>
      <c r="B4388" s="9" t="s">
        <v>17158</v>
      </c>
      <c r="C4388" s="9" t="s">
        <v>792</v>
      </c>
      <c r="D4388" s="9" t="s">
        <v>985</v>
      </c>
      <c r="E4388" s="9" t="s">
        <v>229</v>
      </c>
      <c r="F4388" s="9" t="s">
        <v>565</v>
      </c>
      <c r="G4388" s="9">
        <v>0.3</v>
      </c>
      <c r="L4388" s="9">
        <v>49.536999999999999</v>
      </c>
      <c r="M4388" s="9">
        <v>12.15</v>
      </c>
      <c r="O4388" s="9">
        <v>0</v>
      </c>
      <c r="P4388" s="9">
        <v>0</v>
      </c>
      <c r="Q4388" s="9">
        <v>0</v>
      </c>
      <c r="R4388" s="9" t="s">
        <v>527</v>
      </c>
      <c r="S4388" s="9" t="s">
        <v>17159</v>
      </c>
      <c r="T4388" s="9" t="s">
        <v>17160</v>
      </c>
      <c r="U4388" s="9" t="s">
        <v>17161</v>
      </c>
      <c r="V4388" s="9" t="s">
        <v>17162</v>
      </c>
    </row>
    <row r="4389" spans="1:22" hidden="1" x14ac:dyDescent="0.2">
      <c r="A4389" s="9">
        <v>4576</v>
      </c>
      <c r="B4389" s="9" t="s">
        <v>17163</v>
      </c>
      <c r="C4389" s="9" t="s">
        <v>792</v>
      </c>
      <c r="D4389" s="9" t="s">
        <v>985</v>
      </c>
      <c r="E4389" s="9" t="s">
        <v>229</v>
      </c>
      <c r="F4389" s="9" t="s">
        <v>565</v>
      </c>
      <c r="G4389" s="9">
        <v>0.22</v>
      </c>
      <c r="L4389" s="9">
        <v>50.46</v>
      </c>
      <c r="M4389" s="9">
        <v>12.721</v>
      </c>
      <c r="O4389" s="9">
        <v>0</v>
      </c>
      <c r="P4389" s="9">
        <v>0</v>
      </c>
      <c r="Q4389" s="9">
        <v>0</v>
      </c>
      <c r="R4389" s="9" t="s">
        <v>469</v>
      </c>
      <c r="S4389" s="9" t="s">
        <v>17164</v>
      </c>
      <c r="T4389" s="9" t="s">
        <v>17165</v>
      </c>
    </row>
    <row r="4390" spans="1:22" hidden="1" x14ac:dyDescent="0.2">
      <c r="A4390" s="9">
        <v>4577</v>
      </c>
      <c r="B4390" s="9" t="s">
        <v>17166</v>
      </c>
      <c r="C4390" s="9" t="s">
        <v>792</v>
      </c>
      <c r="D4390" s="9" t="s">
        <v>985</v>
      </c>
      <c r="E4390" s="9" t="s">
        <v>229</v>
      </c>
      <c r="F4390" s="9" t="s">
        <v>565</v>
      </c>
      <c r="G4390" s="9">
        <v>0.25</v>
      </c>
      <c r="L4390" s="9">
        <v>50.653292999999998</v>
      </c>
      <c r="M4390" s="9">
        <v>8.7054270000000002</v>
      </c>
      <c r="O4390" s="9">
        <v>0</v>
      </c>
      <c r="P4390" s="9">
        <v>0</v>
      </c>
      <c r="Q4390" s="9">
        <v>0</v>
      </c>
      <c r="R4390" s="9" t="s">
        <v>393</v>
      </c>
      <c r="S4390" s="9" t="s">
        <v>17167</v>
      </c>
    </row>
    <row r="4391" spans="1:22" hidden="1" x14ac:dyDescent="0.2">
      <c r="A4391" s="9">
        <v>4578</v>
      </c>
      <c r="B4391" s="9" t="s">
        <v>17168</v>
      </c>
      <c r="C4391" s="9" t="s">
        <v>792</v>
      </c>
      <c r="D4391" s="9" t="s">
        <v>985</v>
      </c>
      <c r="E4391" s="9" t="s">
        <v>229</v>
      </c>
      <c r="F4391" s="9" t="s">
        <v>565</v>
      </c>
      <c r="G4391" s="9">
        <v>8.3000000000000004E-2</v>
      </c>
      <c r="L4391" s="9">
        <v>49.831817999999998</v>
      </c>
      <c r="M4391" s="9">
        <v>9.1236669999999993</v>
      </c>
      <c r="O4391" s="9">
        <v>0</v>
      </c>
      <c r="P4391" s="9">
        <v>0</v>
      </c>
      <c r="Q4391" s="9">
        <v>0</v>
      </c>
      <c r="R4391" s="9" t="s">
        <v>393</v>
      </c>
      <c r="S4391" s="9" t="s">
        <v>17169</v>
      </c>
    </row>
    <row r="4392" spans="1:22" hidden="1" x14ac:dyDescent="0.2">
      <c r="A4392" s="9">
        <v>4579</v>
      </c>
      <c r="B4392" s="9" t="s">
        <v>17170</v>
      </c>
      <c r="C4392" s="9" t="s">
        <v>792</v>
      </c>
      <c r="D4392" s="9" t="s">
        <v>985</v>
      </c>
      <c r="E4392" s="9" t="s">
        <v>229</v>
      </c>
      <c r="F4392" s="9" t="s">
        <v>565</v>
      </c>
      <c r="G4392" s="9">
        <v>0.35</v>
      </c>
      <c r="L4392" s="9">
        <v>48.025097000000002</v>
      </c>
      <c r="M4392" s="9">
        <v>12.545427</v>
      </c>
      <c r="O4392" s="9">
        <v>0</v>
      </c>
      <c r="P4392" s="9">
        <v>0</v>
      </c>
      <c r="Q4392" s="9">
        <v>0</v>
      </c>
      <c r="R4392" s="9" t="s">
        <v>393</v>
      </c>
      <c r="S4392" s="9" t="s">
        <v>17171</v>
      </c>
    </row>
    <row r="4393" spans="1:22" hidden="1" x14ac:dyDescent="0.2">
      <c r="A4393" s="9">
        <v>4580</v>
      </c>
      <c r="B4393" s="9" t="s">
        <v>17172</v>
      </c>
      <c r="C4393" s="9" t="s">
        <v>792</v>
      </c>
      <c r="D4393" s="9" t="s">
        <v>985</v>
      </c>
      <c r="E4393" s="9" t="s">
        <v>229</v>
      </c>
      <c r="F4393" s="9" t="s">
        <v>565</v>
      </c>
      <c r="G4393" s="9">
        <v>3.6999999999999998E-2</v>
      </c>
      <c r="L4393" s="9">
        <v>48.079282999999997</v>
      </c>
      <c r="M4393" s="9">
        <v>10.783028</v>
      </c>
      <c r="O4393" s="9">
        <v>0</v>
      </c>
      <c r="P4393" s="9">
        <v>0</v>
      </c>
      <c r="Q4393" s="9">
        <v>0</v>
      </c>
      <c r="R4393" s="9" t="s">
        <v>393</v>
      </c>
      <c r="S4393" s="9" t="s">
        <v>17173</v>
      </c>
    </row>
    <row r="4394" spans="1:22" hidden="1" x14ac:dyDescent="0.2">
      <c r="A4394" s="9">
        <v>4581</v>
      </c>
      <c r="B4394" s="9" t="s">
        <v>17174</v>
      </c>
      <c r="C4394" s="9" t="s">
        <v>792</v>
      </c>
      <c r="D4394" s="9" t="s">
        <v>985</v>
      </c>
      <c r="E4394" s="9" t="s">
        <v>229</v>
      </c>
      <c r="F4394" s="9" t="s">
        <v>565</v>
      </c>
      <c r="G4394" s="9">
        <v>3.6999999999999998E-2</v>
      </c>
      <c r="L4394" s="9">
        <v>51.684429000000002</v>
      </c>
      <c r="M4394" s="9">
        <v>9.5674159999999997</v>
      </c>
      <c r="O4394" s="9">
        <v>0</v>
      </c>
      <c r="P4394" s="9">
        <v>0</v>
      </c>
      <c r="Q4394" s="9">
        <v>0</v>
      </c>
      <c r="R4394" s="9" t="s">
        <v>393</v>
      </c>
      <c r="S4394" s="9" t="s">
        <v>17175</v>
      </c>
    </row>
    <row r="4395" spans="1:22" hidden="1" x14ac:dyDescent="0.2">
      <c r="A4395" s="9">
        <v>4582</v>
      </c>
      <c r="B4395" s="9" t="s">
        <v>17176</v>
      </c>
      <c r="C4395" s="9" t="s">
        <v>792</v>
      </c>
      <c r="D4395" s="9" t="s">
        <v>985</v>
      </c>
      <c r="E4395" s="9" t="s">
        <v>229</v>
      </c>
      <c r="F4395" s="9" t="s">
        <v>565</v>
      </c>
      <c r="G4395" s="9">
        <v>5.5E-2</v>
      </c>
      <c r="L4395" s="9">
        <v>47.850999999999999</v>
      </c>
      <c r="M4395" s="9">
        <v>12.122999999999999</v>
      </c>
      <c r="O4395" s="9">
        <v>0</v>
      </c>
      <c r="P4395" s="9">
        <v>0</v>
      </c>
      <c r="Q4395" s="9">
        <v>0</v>
      </c>
      <c r="R4395" s="9" t="s">
        <v>393</v>
      </c>
      <c r="S4395" s="9" t="s">
        <v>17177</v>
      </c>
    </row>
    <row r="4396" spans="1:22" hidden="1" x14ac:dyDescent="0.2">
      <c r="A4396" s="9">
        <v>4583</v>
      </c>
      <c r="B4396" s="9" t="s">
        <v>17178</v>
      </c>
      <c r="C4396" s="9" t="s">
        <v>792</v>
      </c>
      <c r="D4396" s="9" t="s">
        <v>985</v>
      </c>
      <c r="E4396" s="9" t="s">
        <v>229</v>
      </c>
      <c r="F4396" s="9" t="s">
        <v>565</v>
      </c>
      <c r="G4396" s="9">
        <v>0.06</v>
      </c>
      <c r="L4396" s="9">
        <v>51.865997</v>
      </c>
      <c r="M4396" s="9">
        <v>9.1019199999999998</v>
      </c>
      <c r="O4396" s="9">
        <v>0</v>
      </c>
      <c r="P4396" s="9">
        <v>0</v>
      </c>
      <c r="Q4396" s="9">
        <v>0</v>
      </c>
      <c r="R4396" s="9" t="s">
        <v>393</v>
      </c>
      <c r="S4396" s="9" t="s">
        <v>17179</v>
      </c>
    </row>
    <row r="4397" spans="1:22" hidden="1" x14ac:dyDescent="0.2">
      <c r="A4397" s="9">
        <v>4584</v>
      </c>
      <c r="B4397" s="9" t="s">
        <v>17180</v>
      </c>
      <c r="C4397" s="9" t="s">
        <v>792</v>
      </c>
      <c r="D4397" s="9" t="s">
        <v>985</v>
      </c>
      <c r="E4397" s="9" t="s">
        <v>229</v>
      </c>
      <c r="F4397" s="9" t="s">
        <v>565</v>
      </c>
      <c r="G4397" s="9">
        <v>0.14000000000000001</v>
      </c>
      <c r="L4397" s="9">
        <v>47.745052000000001</v>
      </c>
      <c r="M4397" s="9">
        <v>9.9193770000000008</v>
      </c>
      <c r="O4397" s="9">
        <v>0</v>
      </c>
      <c r="P4397" s="9">
        <v>0</v>
      </c>
      <c r="Q4397" s="9">
        <v>0</v>
      </c>
      <c r="R4397" s="9" t="s">
        <v>393</v>
      </c>
      <c r="S4397" s="9" t="s">
        <v>17181</v>
      </c>
    </row>
    <row r="4398" spans="1:22" hidden="1" x14ac:dyDescent="0.2">
      <c r="A4398" s="9">
        <v>4585</v>
      </c>
      <c r="B4398" s="9" t="s">
        <v>17180</v>
      </c>
      <c r="C4398" s="9" t="s">
        <v>792</v>
      </c>
      <c r="D4398" s="9" t="s">
        <v>985</v>
      </c>
      <c r="E4398" s="9" t="s">
        <v>229</v>
      </c>
      <c r="F4398" s="9" t="s">
        <v>565</v>
      </c>
      <c r="G4398" s="9">
        <v>0.08</v>
      </c>
      <c r="L4398" s="9">
        <v>47.769300999999999</v>
      </c>
      <c r="M4398" s="9">
        <v>10.304952999999999</v>
      </c>
      <c r="O4398" s="9">
        <v>0</v>
      </c>
      <c r="P4398" s="9">
        <v>0</v>
      </c>
      <c r="Q4398" s="9">
        <v>0</v>
      </c>
      <c r="R4398" s="9" t="s">
        <v>393</v>
      </c>
      <c r="S4398" s="9" t="s">
        <v>17182</v>
      </c>
    </row>
    <row r="4399" spans="1:22" hidden="1" x14ac:dyDescent="0.2">
      <c r="A4399" s="9">
        <v>4586</v>
      </c>
      <c r="B4399" s="9" t="s">
        <v>17180</v>
      </c>
      <c r="C4399" s="9" t="s">
        <v>792</v>
      </c>
      <c r="D4399" s="9" t="s">
        <v>985</v>
      </c>
      <c r="E4399" s="9" t="s">
        <v>229</v>
      </c>
      <c r="F4399" s="9" t="s">
        <v>565</v>
      </c>
      <c r="G4399" s="9">
        <v>0.32</v>
      </c>
      <c r="L4399" s="9">
        <v>48.442</v>
      </c>
      <c r="M4399" s="9">
        <v>8.6839999999999993</v>
      </c>
      <c r="O4399" s="9">
        <v>0</v>
      </c>
      <c r="P4399" s="9">
        <v>0</v>
      </c>
      <c r="Q4399" s="9">
        <v>0</v>
      </c>
      <c r="R4399" s="9" t="s">
        <v>393</v>
      </c>
      <c r="S4399" s="9" t="s">
        <v>17183</v>
      </c>
    </row>
    <row r="4400" spans="1:22" hidden="1" x14ac:dyDescent="0.2">
      <c r="A4400" s="9">
        <v>4587</v>
      </c>
      <c r="B4400" s="9" t="s">
        <v>17180</v>
      </c>
      <c r="C4400" s="9" t="s">
        <v>792</v>
      </c>
      <c r="D4400" s="9" t="s">
        <v>985</v>
      </c>
      <c r="E4400" s="9" t="s">
        <v>229</v>
      </c>
      <c r="F4400" s="9" t="s">
        <v>565</v>
      </c>
      <c r="G4400" s="9">
        <v>1.732</v>
      </c>
      <c r="L4400" s="9">
        <v>47.691142999999997</v>
      </c>
      <c r="M4400" s="9">
        <v>10.323696</v>
      </c>
      <c r="O4400" s="9">
        <v>0</v>
      </c>
      <c r="P4400" s="9">
        <v>0</v>
      </c>
      <c r="Q4400" s="9">
        <v>0</v>
      </c>
      <c r="R4400" s="9" t="s">
        <v>393</v>
      </c>
      <c r="S4400" s="9" t="s">
        <v>17184</v>
      </c>
    </row>
    <row r="4401" spans="1:19" hidden="1" x14ac:dyDescent="0.2">
      <c r="A4401" s="9">
        <v>4588</v>
      </c>
      <c r="B4401" s="9" t="s">
        <v>17185</v>
      </c>
      <c r="C4401" s="9" t="s">
        <v>792</v>
      </c>
      <c r="D4401" s="9" t="s">
        <v>985</v>
      </c>
      <c r="E4401" s="9" t="s">
        <v>229</v>
      </c>
      <c r="F4401" s="9" t="s">
        <v>565</v>
      </c>
      <c r="G4401" s="9">
        <v>3.6999999999999998E-2</v>
      </c>
      <c r="L4401" s="9">
        <v>48.090950999999997</v>
      </c>
      <c r="M4401" s="9">
        <v>7.9522430000000002</v>
      </c>
      <c r="O4401" s="9">
        <v>0</v>
      </c>
      <c r="P4401" s="9">
        <v>0</v>
      </c>
      <c r="Q4401" s="9">
        <v>0</v>
      </c>
      <c r="R4401" s="9" t="s">
        <v>393</v>
      </c>
      <c r="S4401" s="9" t="s">
        <v>17186</v>
      </c>
    </row>
    <row r="4402" spans="1:19" hidden="1" x14ac:dyDescent="0.2">
      <c r="A4402" s="9">
        <v>4589</v>
      </c>
      <c r="B4402" s="9" t="s">
        <v>17187</v>
      </c>
      <c r="C4402" s="9" t="s">
        <v>792</v>
      </c>
      <c r="D4402" s="9" t="s">
        <v>985</v>
      </c>
      <c r="E4402" s="9" t="s">
        <v>229</v>
      </c>
      <c r="F4402" s="9" t="s">
        <v>565</v>
      </c>
      <c r="G4402" s="9">
        <v>0.13</v>
      </c>
      <c r="L4402" s="9">
        <v>48.470734999999998</v>
      </c>
      <c r="M4402" s="9">
        <v>7.9398410000000004</v>
      </c>
      <c r="O4402" s="9">
        <v>0</v>
      </c>
      <c r="P4402" s="9">
        <v>0</v>
      </c>
      <c r="Q4402" s="9">
        <v>0</v>
      </c>
      <c r="R4402" s="9" t="s">
        <v>393</v>
      </c>
      <c r="S4402" s="9" t="s">
        <v>17188</v>
      </c>
    </row>
    <row r="4403" spans="1:19" hidden="1" x14ac:dyDescent="0.2">
      <c r="A4403" s="9">
        <v>4590</v>
      </c>
      <c r="B4403" s="9" t="s">
        <v>17189</v>
      </c>
      <c r="C4403" s="9" t="s">
        <v>792</v>
      </c>
      <c r="D4403" s="9" t="s">
        <v>985</v>
      </c>
      <c r="E4403" s="9" t="s">
        <v>229</v>
      </c>
      <c r="F4403" s="9" t="s">
        <v>565</v>
      </c>
      <c r="G4403" s="9">
        <v>0.25</v>
      </c>
      <c r="L4403" s="9">
        <v>48.705088000000003</v>
      </c>
      <c r="M4403" s="9">
        <v>9.6396350000000002</v>
      </c>
      <c r="O4403" s="9">
        <v>0</v>
      </c>
      <c r="P4403" s="9">
        <v>0</v>
      </c>
      <c r="Q4403" s="9">
        <v>0</v>
      </c>
      <c r="R4403" s="9" t="s">
        <v>393</v>
      </c>
      <c r="S4403" s="9" t="s">
        <v>17190</v>
      </c>
    </row>
    <row r="4404" spans="1:19" hidden="1" x14ac:dyDescent="0.2">
      <c r="A4404" s="9">
        <v>4591</v>
      </c>
      <c r="B4404" s="9" t="s">
        <v>17191</v>
      </c>
      <c r="C4404" s="9" t="s">
        <v>792</v>
      </c>
      <c r="D4404" s="9" t="s">
        <v>985</v>
      </c>
      <c r="E4404" s="9" t="s">
        <v>229</v>
      </c>
      <c r="F4404" s="9" t="s">
        <v>565</v>
      </c>
      <c r="G4404" s="9">
        <v>7.4999999999999997E-2</v>
      </c>
      <c r="L4404" s="9">
        <v>51.112445000000001</v>
      </c>
      <c r="M4404" s="9">
        <v>6.626601</v>
      </c>
      <c r="O4404" s="9">
        <v>0</v>
      </c>
      <c r="P4404" s="9">
        <v>0</v>
      </c>
      <c r="Q4404" s="9">
        <v>0</v>
      </c>
      <c r="R4404" s="9" t="s">
        <v>393</v>
      </c>
      <c r="S4404" s="9" t="s">
        <v>17192</v>
      </c>
    </row>
    <row r="4405" spans="1:19" hidden="1" x14ac:dyDescent="0.2">
      <c r="A4405" s="9">
        <v>4592</v>
      </c>
      <c r="B4405" s="9" t="s">
        <v>17193</v>
      </c>
      <c r="C4405" s="9" t="s">
        <v>792</v>
      </c>
      <c r="D4405" s="9" t="s">
        <v>985</v>
      </c>
      <c r="E4405" s="9" t="s">
        <v>229</v>
      </c>
      <c r="F4405" s="9" t="s">
        <v>565</v>
      </c>
      <c r="G4405" s="9">
        <v>0.6</v>
      </c>
      <c r="L4405" s="9">
        <v>50.500689000000001</v>
      </c>
      <c r="M4405" s="9">
        <v>12.756474000000001</v>
      </c>
      <c r="O4405" s="9">
        <v>0</v>
      </c>
      <c r="P4405" s="9">
        <v>0</v>
      </c>
      <c r="Q4405" s="9">
        <v>0</v>
      </c>
      <c r="R4405" s="9" t="s">
        <v>393</v>
      </c>
      <c r="S4405" s="9" t="s">
        <v>17194</v>
      </c>
    </row>
    <row r="4406" spans="1:19" hidden="1" x14ac:dyDescent="0.2">
      <c r="A4406" s="9">
        <v>4593</v>
      </c>
      <c r="B4406" s="9" t="s">
        <v>17195</v>
      </c>
      <c r="C4406" s="9" t="s">
        <v>792</v>
      </c>
      <c r="D4406" s="9" t="s">
        <v>985</v>
      </c>
      <c r="E4406" s="9" t="s">
        <v>229</v>
      </c>
      <c r="F4406" s="9" t="s">
        <v>565</v>
      </c>
      <c r="G4406" s="9">
        <v>3.6999999999999998E-2</v>
      </c>
      <c r="L4406" s="9">
        <v>50.535088000000002</v>
      </c>
      <c r="M4406" s="9">
        <v>8.0409109999999995</v>
      </c>
      <c r="O4406" s="9">
        <v>0</v>
      </c>
      <c r="P4406" s="9">
        <v>0</v>
      </c>
      <c r="Q4406" s="9">
        <v>0</v>
      </c>
      <c r="R4406" s="9" t="s">
        <v>393</v>
      </c>
      <c r="S4406" s="9" t="s">
        <v>17196</v>
      </c>
    </row>
    <row r="4407" spans="1:19" hidden="1" x14ac:dyDescent="0.2">
      <c r="A4407" s="9">
        <v>4594</v>
      </c>
      <c r="B4407" s="9" t="s">
        <v>17197</v>
      </c>
      <c r="C4407" s="9" t="s">
        <v>792</v>
      </c>
      <c r="D4407" s="9" t="s">
        <v>985</v>
      </c>
      <c r="E4407" s="9" t="s">
        <v>229</v>
      </c>
      <c r="F4407" s="9" t="s">
        <v>565</v>
      </c>
      <c r="G4407" s="9">
        <v>0.42</v>
      </c>
      <c r="L4407" s="9">
        <v>50.010098999999997</v>
      </c>
      <c r="M4407" s="9">
        <v>6.4431890000000003</v>
      </c>
      <c r="O4407" s="9">
        <v>0</v>
      </c>
      <c r="P4407" s="9">
        <v>0</v>
      </c>
      <c r="Q4407" s="9">
        <v>0</v>
      </c>
      <c r="R4407" s="9" t="s">
        <v>393</v>
      </c>
      <c r="S4407" s="9" t="s">
        <v>17198</v>
      </c>
    </row>
    <row r="4408" spans="1:19" hidden="1" x14ac:dyDescent="0.2">
      <c r="A4408" s="9">
        <v>4595</v>
      </c>
      <c r="B4408" s="9" t="s">
        <v>17199</v>
      </c>
      <c r="C4408" s="9" t="s">
        <v>792</v>
      </c>
      <c r="D4408" s="9" t="s">
        <v>985</v>
      </c>
      <c r="E4408" s="9" t="s">
        <v>229</v>
      </c>
      <c r="F4408" s="9" t="s">
        <v>565</v>
      </c>
      <c r="G4408" s="9">
        <v>1.04</v>
      </c>
      <c r="L4408" s="9">
        <v>51.412809000000003</v>
      </c>
      <c r="M4408" s="9">
        <v>7.2208870000000003</v>
      </c>
      <c r="O4408" s="9">
        <v>0</v>
      </c>
      <c r="P4408" s="9">
        <v>0</v>
      </c>
      <c r="Q4408" s="9">
        <v>0</v>
      </c>
      <c r="R4408" s="9" t="s">
        <v>393</v>
      </c>
      <c r="S4408" s="9" t="s">
        <v>17200</v>
      </c>
    </row>
    <row r="4409" spans="1:19" hidden="1" x14ac:dyDescent="0.2">
      <c r="A4409" s="9">
        <v>4596</v>
      </c>
      <c r="B4409" s="9" t="s">
        <v>17201</v>
      </c>
      <c r="C4409" s="9" t="s">
        <v>792</v>
      </c>
      <c r="D4409" s="9" t="s">
        <v>985</v>
      </c>
      <c r="E4409" s="9" t="s">
        <v>229</v>
      </c>
      <c r="F4409" s="9" t="s">
        <v>565</v>
      </c>
      <c r="G4409" s="9">
        <v>0.22</v>
      </c>
      <c r="L4409" s="9">
        <v>39.667943999999999</v>
      </c>
      <c r="M4409" s="9">
        <v>20.073222999999999</v>
      </c>
      <c r="O4409" s="9">
        <v>0</v>
      </c>
      <c r="P4409" s="9">
        <v>0</v>
      </c>
      <c r="Q4409" s="9">
        <v>0</v>
      </c>
      <c r="R4409" s="9" t="s">
        <v>393</v>
      </c>
      <c r="S4409" s="9" t="s">
        <v>17202</v>
      </c>
    </row>
    <row r="4410" spans="1:19" hidden="1" x14ac:dyDescent="0.2">
      <c r="A4410" s="9">
        <v>4597</v>
      </c>
      <c r="B4410" s="9" t="s">
        <v>17203</v>
      </c>
      <c r="C4410" s="9" t="s">
        <v>792</v>
      </c>
      <c r="D4410" s="9" t="s">
        <v>985</v>
      </c>
      <c r="E4410" s="9" t="s">
        <v>229</v>
      </c>
      <c r="F4410" s="9" t="s">
        <v>565</v>
      </c>
      <c r="G4410" s="9">
        <v>0.09</v>
      </c>
      <c r="L4410" s="9">
        <v>51.706131999999997</v>
      </c>
      <c r="M4410" s="9">
        <v>9.2873359999999998</v>
      </c>
      <c r="O4410" s="9">
        <v>0</v>
      </c>
      <c r="P4410" s="9">
        <v>0</v>
      </c>
      <c r="Q4410" s="9">
        <v>0</v>
      </c>
      <c r="R4410" s="9" t="s">
        <v>393</v>
      </c>
      <c r="S4410" s="9" t="s">
        <v>17204</v>
      </c>
    </row>
    <row r="4411" spans="1:19" hidden="1" x14ac:dyDescent="0.2">
      <c r="A4411" s="9">
        <v>4598</v>
      </c>
      <c r="B4411" s="9" t="s">
        <v>17205</v>
      </c>
      <c r="C4411" s="9" t="s">
        <v>792</v>
      </c>
      <c r="D4411" s="9" t="s">
        <v>985</v>
      </c>
      <c r="E4411" s="9" t="s">
        <v>229</v>
      </c>
      <c r="F4411" s="9" t="s">
        <v>565</v>
      </c>
      <c r="G4411" s="9">
        <v>0.24</v>
      </c>
      <c r="L4411" s="9">
        <v>51.220455999999999</v>
      </c>
      <c r="M4411" s="9">
        <v>7.3145519999999999</v>
      </c>
      <c r="O4411" s="9">
        <v>0</v>
      </c>
      <c r="P4411" s="9">
        <v>0</v>
      </c>
      <c r="Q4411" s="9">
        <v>0</v>
      </c>
      <c r="R4411" s="9" t="s">
        <v>393</v>
      </c>
      <c r="S4411" s="9" t="s">
        <v>17206</v>
      </c>
    </row>
    <row r="4412" spans="1:19" hidden="1" x14ac:dyDescent="0.2">
      <c r="A4412" s="9">
        <v>4599</v>
      </c>
      <c r="B4412" s="9" t="s">
        <v>17207</v>
      </c>
      <c r="C4412" s="9" t="s">
        <v>792</v>
      </c>
      <c r="D4412" s="9" t="s">
        <v>985</v>
      </c>
      <c r="E4412" s="9" t="s">
        <v>229</v>
      </c>
      <c r="F4412" s="9" t="s">
        <v>565</v>
      </c>
      <c r="G4412" s="9">
        <v>0.6</v>
      </c>
      <c r="L4412" s="9">
        <v>48.6631</v>
      </c>
      <c r="M4412" s="9">
        <v>9.3637999999999995</v>
      </c>
      <c r="O4412" s="9">
        <v>0</v>
      </c>
      <c r="P4412" s="9">
        <v>0</v>
      </c>
      <c r="Q4412" s="9">
        <v>0</v>
      </c>
      <c r="R4412" s="9" t="s">
        <v>393</v>
      </c>
      <c r="S4412" s="9" t="s">
        <v>17208</v>
      </c>
    </row>
    <row r="4413" spans="1:19" hidden="1" x14ac:dyDescent="0.2">
      <c r="A4413" s="9">
        <v>4600</v>
      </c>
      <c r="B4413" s="9" t="s">
        <v>17209</v>
      </c>
      <c r="C4413" s="9" t="s">
        <v>792</v>
      </c>
      <c r="D4413" s="9" t="s">
        <v>985</v>
      </c>
      <c r="E4413" s="9" t="s">
        <v>229</v>
      </c>
      <c r="F4413" s="9" t="s">
        <v>565</v>
      </c>
      <c r="G4413" s="9">
        <v>0.8</v>
      </c>
      <c r="L4413" s="9">
        <v>50.375894000000002</v>
      </c>
      <c r="M4413" s="9">
        <v>8.0017029999999991</v>
      </c>
      <c r="O4413" s="9">
        <v>0</v>
      </c>
      <c r="P4413" s="9">
        <v>0</v>
      </c>
      <c r="Q4413" s="9">
        <v>0</v>
      </c>
      <c r="R4413" s="9" t="s">
        <v>393</v>
      </c>
      <c r="S4413" s="9" t="s">
        <v>17210</v>
      </c>
    </row>
    <row r="4414" spans="1:19" hidden="1" x14ac:dyDescent="0.2">
      <c r="A4414" s="9">
        <v>4601</v>
      </c>
      <c r="B4414" s="9" t="s">
        <v>17211</v>
      </c>
      <c r="C4414" s="9" t="s">
        <v>792</v>
      </c>
      <c r="D4414" s="9" t="s">
        <v>985</v>
      </c>
      <c r="E4414" s="9" t="s">
        <v>229</v>
      </c>
      <c r="F4414" s="9" t="s">
        <v>565</v>
      </c>
      <c r="G4414" s="9">
        <v>0.43</v>
      </c>
      <c r="L4414" s="9">
        <v>51.842410999999998</v>
      </c>
      <c r="M4414" s="9">
        <v>10.576558</v>
      </c>
      <c r="O4414" s="9">
        <v>0</v>
      </c>
      <c r="P4414" s="9">
        <v>0</v>
      </c>
      <c r="Q4414" s="9">
        <v>0</v>
      </c>
      <c r="R4414" s="9" t="s">
        <v>393</v>
      </c>
      <c r="S4414" s="9" t="s">
        <v>17212</v>
      </c>
    </row>
    <row r="4415" spans="1:19" hidden="1" x14ac:dyDescent="0.2">
      <c r="A4415" s="9">
        <v>4602</v>
      </c>
      <c r="B4415" s="9" t="s">
        <v>17213</v>
      </c>
      <c r="C4415" s="9" t="s">
        <v>792</v>
      </c>
      <c r="D4415" s="9" t="s">
        <v>985</v>
      </c>
      <c r="E4415" s="9" t="s">
        <v>229</v>
      </c>
      <c r="F4415" s="9" t="s">
        <v>565</v>
      </c>
      <c r="G4415" s="9">
        <v>0.24</v>
      </c>
      <c r="L4415" s="9">
        <v>52.506610999999999</v>
      </c>
      <c r="M4415" s="9">
        <v>9.4630720000000004</v>
      </c>
      <c r="O4415" s="9">
        <v>0</v>
      </c>
      <c r="P4415" s="9">
        <v>0</v>
      </c>
      <c r="Q4415" s="9">
        <v>0</v>
      </c>
      <c r="R4415" s="9" t="s">
        <v>393</v>
      </c>
      <c r="S4415" s="9" t="s">
        <v>17214</v>
      </c>
    </row>
    <row r="4416" spans="1:19" hidden="1" x14ac:dyDescent="0.2">
      <c r="A4416" s="9">
        <v>4603</v>
      </c>
      <c r="B4416" s="9" t="s">
        <v>17215</v>
      </c>
      <c r="C4416" s="9" t="s">
        <v>792</v>
      </c>
      <c r="D4416" s="9" t="s">
        <v>985</v>
      </c>
      <c r="E4416" s="9" t="s">
        <v>229</v>
      </c>
      <c r="F4416" s="9" t="s">
        <v>565</v>
      </c>
      <c r="G4416" s="9">
        <v>0.13</v>
      </c>
      <c r="L4416" s="9">
        <v>49.222847999999999</v>
      </c>
      <c r="M4416" s="9">
        <v>9.9023529999999997</v>
      </c>
      <c r="O4416" s="9">
        <v>0</v>
      </c>
      <c r="P4416" s="9">
        <v>0</v>
      </c>
      <c r="Q4416" s="9">
        <v>0</v>
      </c>
      <c r="R4416" s="9" t="s">
        <v>393</v>
      </c>
      <c r="S4416" s="9" t="s">
        <v>17216</v>
      </c>
    </row>
    <row r="4417" spans="1:20" hidden="1" x14ac:dyDescent="0.2">
      <c r="A4417" s="9">
        <v>4604</v>
      </c>
      <c r="B4417" s="9" t="s">
        <v>17217</v>
      </c>
      <c r="C4417" s="9" t="s">
        <v>792</v>
      </c>
      <c r="D4417" s="9" t="s">
        <v>985</v>
      </c>
      <c r="E4417" s="9" t="s">
        <v>229</v>
      </c>
      <c r="F4417" s="9" t="s">
        <v>565</v>
      </c>
      <c r="G4417" s="9">
        <v>0.20499999999999999</v>
      </c>
      <c r="L4417" s="9">
        <v>47.515169999999998</v>
      </c>
      <c r="M4417" s="9">
        <v>10.26324</v>
      </c>
      <c r="O4417" s="9">
        <v>0</v>
      </c>
      <c r="P4417" s="9">
        <v>0</v>
      </c>
      <c r="Q4417" s="9">
        <v>0</v>
      </c>
      <c r="R4417" s="9" t="s">
        <v>393</v>
      </c>
      <c r="S4417" s="9" t="s">
        <v>17218</v>
      </c>
    </row>
    <row r="4418" spans="1:20" hidden="1" x14ac:dyDescent="0.2">
      <c r="A4418" s="9">
        <v>4605</v>
      </c>
      <c r="B4418" s="9" t="s">
        <v>17219</v>
      </c>
      <c r="C4418" s="9" t="s">
        <v>792</v>
      </c>
      <c r="D4418" s="9" t="s">
        <v>985</v>
      </c>
      <c r="E4418" s="9" t="s">
        <v>229</v>
      </c>
      <c r="F4418" s="9" t="s">
        <v>565</v>
      </c>
      <c r="G4418" s="9">
        <v>7.4999999999999997E-2</v>
      </c>
      <c r="L4418" s="9">
        <v>48.780704</v>
      </c>
      <c r="M4418" s="9">
        <v>8.5183149999999994</v>
      </c>
      <c r="O4418" s="9">
        <v>0</v>
      </c>
      <c r="P4418" s="9">
        <v>0</v>
      </c>
      <c r="Q4418" s="9">
        <v>0</v>
      </c>
      <c r="R4418" s="9" t="s">
        <v>393</v>
      </c>
      <c r="S4418" s="9" t="s">
        <v>17220</v>
      </c>
    </row>
    <row r="4419" spans="1:20" hidden="1" x14ac:dyDescent="0.2">
      <c r="A4419" s="9">
        <v>4606</v>
      </c>
      <c r="B4419" s="9" t="s">
        <v>17221</v>
      </c>
      <c r="C4419" s="9" t="s">
        <v>792</v>
      </c>
      <c r="D4419" s="9" t="s">
        <v>985</v>
      </c>
      <c r="E4419" s="9" t="s">
        <v>229</v>
      </c>
      <c r="F4419" s="9" t="s">
        <v>565</v>
      </c>
      <c r="G4419" s="9">
        <v>0.97</v>
      </c>
      <c r="L4419" s="9">
        <v>51.118954000000002</v>
      </c>
      <c r="M4419" s="9">
        <v>9.4073440000000002</v>
      </c>
      <c r="O4419" s="9">
        <v>0</v>
      </c>
      <c r="P4419" s="9">
        <v>0</v>
      </c>
      <c r="Q4419" s="9">
        <v>0</v>
      </c>
      <c r="R4419" s="9" t="s">
        <v>393</v>
      </c>
      <c r="S4419" s="9" t="s">
        <v>17222</v>
      </c>
    </row>
    <row r="4420" spans="1:20" hidden="1" x14ac:dyDescent="0.2">
      <c r="A4420" s="9">
        <v>4607</v>
      </c>
      <c r="B4420" s="9" t="s">
        <v>17223</v>
      </c>
      <c r="C4420" s="9" t="s">
        <v>792</v>
      </c>
      <c r="D4420" s="9" t="s">
        <v>985</v>
      </c>
      <c r="E4420" s="9" t="s">
        <v>229</v>
      </c>
      <c r="F4420" s="9" t="s">
        <v>565</v>
      </c>
      <c r="G4420" s="9">
        <v>0.11</v>
      </c>
      <c r="L4420" s="9">
        <v>53.623413999999997</v>
      </c>
      <c r="M4420" s="9">
        <v>10.02787</v>
      </c>
      <c r="O4420" s="9">
        <v>0</v>
      </c>
      <c r="P4420" s="9">
        <v>0</v>
      </c>
      <c r="Q4420" s="9">
        <v>0</v>
      </c>
      <c r="R4420" s="9" t="s">
        <v>393</v>
      </c>
      <c r="S4420" s="9" t="s">
        <v>17224</v>
      </c>
    </row>
    <row r="4421" spans="1:20" hidden="1" x14ac:dyDescent="0.2">
      <c r="A4421" s="9">
        <v>4608</v>
      </c>
      <c r="B4421" s="9" t="s">
        <v>17225</v>
      </c>
      <c r="C4421" s="9" t="s">
        <v>792</v>
      </c>
      <c r="D4421" s="9" t="s">
        <v>985</v>
      </c>
      <c r="E4421" s="9" t="s">
        <v>229</v>
      </c>
      <c r="F4421" s="9" t="s">
        <v>565</v>
      </c>
      <c r="G4421" s="9">
        <v>0.42</v>
      </c>
      <c r="L4421" s="9">
        <v>50.856833000000002</v>
      </c>
      <c r="M4421" s="9">
        <v>12.077631</v>
      </c>
      <c r="O4421" s="9">
        <v>0</v>
      </c>
      <c r="P4421" s="9">
        <v>0</v>
      </c>
      <c r="Q4421" s="9">
        <v>0</v>
      </c>
      <c r="R4421" s="9" t="s">
        <v>393</v>
      </c>
      <c r="S4421" s="9" t="s">
        <v>17226</v>
      </c>
    </row>
    <row r="4422" spans="1:20" hidden="1" x14ac:dyDescent="0.2">
      <c r="A4422" s="9">
        <v>4609</v>
      </c>
      <c r="B4422" s="9" t="s">
        <v>17227</v>
      </c>
      <c r="C4422" s="9" t="s">
        <v>792</v>
      </c>
      <c r="D4422" s="9" t="s">
        <v>985</v>
      </c>
      <c r="E4422" s="9" t="s">
        <v>229</v>
      </c>
      <c r="F4422" s="9" t="s">
        <v>565</v>
      </c>
      <c r="G4422" s="9">
        <v>3.6999999999999998E-2</v>
      </c>
      <c r="L4422" s="9">
        <v>50.026221</v>
      </c>
      <c r="M4422" s="9">
        <v>9.7311820000000004</v>
      </c>
      <c r="O4422" s="9">
        <v>0</v>
      </c>
      <c r="P4422" s="9">
        <v>0</v>
      </c>
      <c r="Q4422" s="9">
        <v>0</v>
      </c>
      <c r="R4422" s="9" t="s">
        <v>393</v>
      </c>
      <c r="S4422" s="9" t="s">
        <v>17228</v>
      </c>
    </row>
    <row r="4423" spans="1:20" hidden="1" x14ac:dyDescent="0.2">
      <c r="A4423" s="9">
        <v>4610</v>
      </c>
      <c r="B4423" s="9" t="s">
        <v>17229</v>
      </c>
      <c r="C4423" s="9" t="s">
        <v>792</v>
      </c>
      <c r="D4423" s="9" t="s">
        <v>985</v>
      </c>
      <c r="E4423" s="9" t="s">
        <v>229</v>
      </c>
      <c r="F4423" s="9" t="s">
        <v>565</v>
      </c>
      <c r="G4423" s="9">
        <v>1.4</v>
      </c>
      <c r="L4423" s="9">
        <v>51.247636999999997</v>
      </c>
      <c r="M4423" s="9">
        <v>12.773334999999999</v>
      </c>
      <c r="O4423" s="9">
        <v>0</v>
      </c>
      <c r="P4423" s="9">
        <v>0</v>
      </c>
      <c r="Q4423" s="9">
        <v>0</v>
      </c>
      <c r="R4423" s="9" t="s">
        <v>393</v>
      </c>
      <c r="S4423" s="9" t="s">
        <v>17230</v>
      </c>
    </row>
    <row r="4424" spans="1:20" hidden="1" x14ac:dyDescent="0.2">
      <c r="A4424" s="9">
        <v>4611</v>
      </c>
      <c r="B4424" s="9" t="s">
        <v>17231</v>
      </c>
      <c r="C4424" s="9" t="s">
        <v>792</v>
      </c>
      <c r="D4424" s="9" t="s">
        <v>985</v>
      </c>
      <c r="E4424" s="9" t="s">
        <v>229</v>
      </c>
      <c r="F4424" s="9" t="s">
        <v>565</v>
      </c>
      <c r="G4424" s="9">
        <v>0.66249999999999998</v>
      </c>
      <c r="L4424" s="9">
        <v>50.626003499999896</v>
      </c>
      <c r="M4424" s="9">
        <v>12.177832499999999</v>
      </c>
      <c r="O4424" s="9">
        <v>0</v>
      </c>
      <c r="P4424" s="9">
        <v>0</v>
      </c>
      <c r="Q4424" s="9">
        <v>0</v>
      </c>
      <c r="R4424" s="9" t="s">
        <v>469</v>
      </c>
      <c r="S4424" s="9" t="s">
        <v>17232</v>
      </c>
      <c r="T4424" s="9" t="s">
        <v>17233</v>
      </c>
    </row>
    <row r="4425" spans="1:20" hidden="1" x14ac:dyDescent="0.2">
      <c r="A4425" s="9">
        <v>4612</v>
      </c>
      <c r="B4425" s="9" t="s">
        <v>17234</v>
      </c>
      <c r="C4425" s="9" t="s">
        <v>792</v>
      </c>
      <c r="D4425" s="9" t="s">
        <v>985</v>
      </c>
      <c r="E4425" s="9" t="s">
        <v>229</v>
      </c>
      <c r="F4425" s="9" t="s">
        <v>565</v>
      </c>
      <c r="G4425" s="9">
        <v>0.68500000000000005</v>
      </c>
      <c r="L4425" s="9">
        <v>50.853797999999998</v>
      </c>
      <c r="M4425" s="9">
        <v>9.9600100000000005</v>
      </c>
      <c r="O4425" s="9">
        <v>0</v>
      </c>
      <c r="P4425" s="9">
        <v>0</v>
      </c>
      <c r="Q4425" s="9">
        <v>0</v>
      </c>
      <c r="R4425" s="9" t="s">
        <v>393</v>
      </c>
      <c r="S4425" s="9" t="s">
        <v>17235</v>
      </c>
    </row>
    <row r="4426" spans="1:20" hidden="1" x14ac:dyDescent="0.2">
      <c r="A4426" s="9">
        <v>4613</v>
      </c>
      <c r="B4426" s="9" t="s">
        <v>17236</v>
      </c>
      <c r="C4426" s="9" t="s">
        <v>792</v>
      </c>
      <c r="D4426" s="9" t="s">
        <v>985</v>
      </c>
      <c r="E4426" s="9" t="s">
        <v>229</v>
      </c>
      <c r="F4426" s="9" t="s">
        <v>565</v>
      </c>
      <c r="G4426" s="9">
        <v>3.7999999999999999E-2</v>
      </c>
      <c r="L4426" s="9">
        <v>50.556828000000003</v>
      </c>
      <c r="M4426" s="9">
        <v>8.5016590000000001</v>
      </c>
      <c r="O4426" s="9">
        <v>0</v>
      </c>
      <c r="P4426" s="9">
        <v>0</v>
      </c>
      <c r="Q4426" s="9">
        <v>0</v>
      </c>
      <c r="R4426" s="9" t="s">
        <v>393</v>
      </c>
      <c r="S4426" s="9" t="s">
        <v>17237</v>
      </c>
    </row>
    <row r="4427" spans="1:20" hidden="1" x14ac:dyDescent="0.2">
      <c r="A4427" s="9">
        <v>4614</v>
      </c>
      <c r="B4427" s="9" t="s">
        <v>17238</v>
      </c>
      <c r="C4427" s="9" t="s">
        <v>792</v>
      </c>
      <c r="D4427" s="9" t="s">
        <v>985</v>
      </c>
      <c r="E4427" s="9" t="s">
        <v>229</v>
      </c>
      <c r="F4427" s="9" t="s">
        <v>565</v>
      </c>
      <c r="G4427" s="9">
        <v>7.4999999999999997E-2</v>
      </c>
      <c r="L4427" s="9">
        <v>51.001581999999999</v>
      </c>
      <c r="M4427" s="9">
        <v>10.849021</v>
      </c>
      <c r="O4427" s="9">
        <v>0</v>
      </c>
      <c r="P4427" s="9">
        <v>0</v>
      </c>
      <c r="Q4427" s="9">
        <v>0</v>
      </c>
      <c r="R4427" s="9" t="s">
        <v>393</v>
      </c>
      <c r="S4427" s="9" t="s">
        <v>17239</v>
      </c>
    </row>
    <row r="4428" spans="1:20" hidden="1" x14ac:dyDescent="0.2">
      <c r="A4428" s="9">
        <v>4615</v>
      </c>
      <c r="B4428" s="9" t="s">
        <v>17240</v>
      </c>
      <c r="C4428" s="9" t="s">
        <v>792</v>
      </c>
      <c r="D4428" s="9" t="s">
        <v>985</v>
      </c>
      <c r="E4428" s="9" t="s">
        <v>229</v>
      </c>
      <c r="F4428" s="9" t="s">
        <v>565</v>
      </c>
      <c r="G4428" s="9">
        <v>7.4999999999999997E-2</v>
      </c>
      <c r="L4428" s="9">
        <v>50.812773999999997</v>
      </c>
      <c r="M4428" s="9">
        <v>10.920596</v>
      </c>
      <c r="O4428" s="9">
        <v>0</v>
      </c>
      <c r="P4428" s="9">
        <v>0</v>
      </c>
      <c r="Q4428" s="9">
        <v>0</v>
      </c>
      <c r="R4428" s="9" t="s">
        <v>393</v>
      </c>
      <c r="S4428" s="9" t="s">
        <v>17241</v>
      </c>
    </row>
    <row r="4429" spans="1:20" hidden="1" x14ac:dyDescent="0.2">
      <c r="A4429" s="9">
        <v>4616</v>
      </c>
      <c r="B4429" s="9" t="s">
        <v>17242</v>
      </c>
      <c r="C4429" s="9" t="s">
        <v>792</v>
      </c>
      <c r="D4429" s="9" t="s">
        <v>985</v>
      </c>
      <c r="E4429" s="9" t="s">
        <v>229</v>
      </c>
      <c r="F4429" s="9" t="s">
        <v>565</v>
      </c>
      <c r="G4429" s="9">
        <v>0.22500000000000001</v>
      </c>
      <c r="L4429" s="9">
        <v>50.739203000000003</v>
      </c>
      <c r="M4429" s="9">
        <v>12.155301</v>
      </c>
      <c r="O4429" s="9">
        <v>0</v>
      </c>
      <c r="P4429" s="9">
        <v>0</v>
      </c>
      <c r="Q4429" s="9">
        <v>0</v>
      </c>
      <c r="R4429" s="9" t="s">
        <v>393</v>
      </c>
      <c r="S4429" s="9" t="s">
        <v>17243</v>
      </c>
    </row>
    <row r="4430" spans="1:20" hidden="1" x14ac:dyDescent="0.2">
      <c r="A4430" s="9">
        <v>4617</v>
      </c>
      <c r="B4430" s="9" t="s">
        <v>17244</v>
      </c>
      <c r="C4430" s="9" t="s">
        <v>792</v>
      </c>
      <c r="D4430" s="9" t="s">
        <v>985</v>
      </c>
      <c r="E4430" s="9" t="s">
        <v>229</v>
      </c>
      <c r="F4430" s="9" t="s">
        <v>565</v>
      </c>
      <c r="G4430" s="9">
        <v>0.23</v>
      </c>
      <c r="L4430" s="9">
        <v>50.825637999999998</v>
      </c>
      <c r="M4430" s="9">
        <v>13.128837000000001</v>
      </c>
      <c r="O4430" s="9">
        <v>0</v>
      </c>
      <c r="P4430" s="9">
        <v>0</v>
      </c>
      <c r="Q4430" s="9">
        <v>0</v>
      </c>
      <c r="R4430" s="9" t="s">
        <v>393</v>
      </c>
      <c r="S4430" s="9" t="s">
        <v>17245</v>
      </c>
    </row>
    <row r="4431" spans="1:20" hidden="1" x14ac:dyDescent="0.2">
      <c r="A4431" s="9">
        <v>4618</v>
      </c>
      <c r="B4431" s="9" t="s">
        <v>17246</v>
      </c>
      <c r="C4431" s="9" t="s">
        <v>792</v>
      </c>
      <c r="D4431" s="9" t="s">
        <v>985</v>
      </c>
      <c r="E4431" s="9" t="s">
        <v>229</v>
      </c>
      <c r="F4431" s="9" t="s">
        <v>565</v>
      </c>
      <c r="G4431" s="9">
        <v>0.8</v>
      </c>
      <c r="L4431" s="9">
        <v>51.425142999999998</v>
      </c>
      <c r="M4431" s="9">
        <v>7.3493919999999999</v>
      </c>
      <c r="O4431" s="9">
        <v>0</v>
      </c>
      <c r="P4431" s="9">
        <v>0</v>
      </c>
      <c r="Q4431" s="9">
        <v>0</v>
      </c>
      <c r="R4431" s="9" t="s">
        <v>393</v>
      </c>
      <c r="S4431" s="9" t="s">
        <v>17247</v>
      </c>
    </row>
    <row r="4432" spans="1:20" hidden="1" x14ac:dyDescent="0.2">
      <c r="A4432" s="9">
        <v>4619</v>
      </c>
      <c r="B4432" s="9" t="s">
        <v>17248</v>
      </c>
      <c r="C4432" s="9" t="s">
        <v>792</v>
      </c>
      <c r="D4432" s="9" t="s">
        <v>985</v>
      </c>
      <c r="E4432" s="9" t="s">
        <v>229</v>
      </c>
      <c r="F4432" s="9" t="s">
        <v>565</v>
      </c>
      <c r="G4432" s="9">
        <v>8.4400000000000003E-2</v>
      </c>
      <c r="L4432" s="9">
        <v>50.789928000000003</v>
      </c>
      <c r="M4432" s="9">
        <v>12.874136999999999</v>
      </c>
      <c r="O4432" s="9">
        <v>0</v>
      </c>
      <c r="P4432" s="9">
        <v>0</v>
      </c>
      <c r="Q4432" s="9">
        <v>0</v>
      </c>
      <c r="R4432" s="9" t="s">
        <v>393</v>
      </c>
      <c r="S4432" s="9" t="s">
        <v>17249</v>
      </c>
    </row>
    <row r="4433" spans="1:20" hidden="1" x14ac:dyDescent="0.2">
      <c r="A4433" s="9">
        <v>4620</v>
      </c>
      <c r="B4433" s="9" t="s">
        <v>17250</v>
      </c>
      <c r="C4433" s="9" t="s">
        <v>792</v>
      </c>
      <c r="D4433" s="9" t="s">
        <v>985</v>
      </c>
      <c r="E4433" s="9" t="s">
        <v>229</v>
      </c>
      <c r="F4433" s="9" t="s">
        <v>565</v>
      </c>
      <c r="G4433" s="9">
        <v>0.05</v>
      </c>
      <c r="L4433" s="9">
        <v>49.389471999999998</v>
      </c>
      <c r="M4433" s="9">
        <v>12.392977999999999</v>
      </c>
      <c r="O4433" s="9">
        <v>0</v>
      </c>
      <c r="P4433" s="9">
        <v>0</v>
      </c>
      <c r="Q4433" s="9">
        <v>0</v>
      </c>
      <c r="R4433" s="9" t="s">
        <v>393</v>
      </c>
      <c r="S4433" s="9" t="s">
        <v>17251</v>
      </c>
    </row>
    <row r="4434" spans="1:20" hidden="1" x14ac:dyDescent="0.2">
      <c r="A4434" s="9">
        <v>4621</v>
      </c>
      <c r="B4434" s="9" t="s">
        <v>17252</v>
      </c>
      <c r="C4434" s="9" t="s">
        <v>792</v>
      </c>
      <c r="D4434" s="9" t="s">
        <v>985</v>
      </c>
      <c r="E4434" s="9" t="s">
        <v>229</v>
      </c>
      <c r="F4434" s="9" t="s">
        <v>565</v>
      </c>
      <c r="G4434" s="9">
        <v>1.0329999999999999</v>
      </c>
      <c r="L4434" s="9">
        <v>51.360374</v>
      </c>
      <c r="M4434" s="9">
        <v>6.9353740000000004</v>
      </c>
      <c r="O4434" s="9">
        <v>0</v>
      </c>
      <c r="P4434" s="9">
        <v>0</v>
      </c>
      <c r="Q4434" s="9">
        <v>0</v>
      </c>
      <c r="R4434" s="9" t="s">
        <v>393</v>
      </c>
      <c r="S4434" s="9" t="s">
        <v>17253</v>
      </c>
    </row>
    <row r="4435" spans="1:20" hidden="1" x14ac:dyDescent="0.2">
      <c r="A4435" s="9">
        <v>4622</v>
      </c>
      <c r="B4435" s="9" t="s">
        <v>17254</v>
      </c>
      <c r="C4435" s="9" t="s">
        <v>792</v>
      </c>
      <c r="D4435" s="9" t="s">
        <v>985</v>
      </c>
      <c r="E4435" s="9" t="s">
        <v>229</v>
      </c>
      <c r="F4435" s="9" t="s">
        <v>565</v>
      </c>
      <c r="G4435" s="9">
        <v>0.222</v>
      </c>
      <c r="L4435" s="9">
        <v>48.458703999999997</v>
      </c>
      <c r="M4435" s="9">
        <v>9.2271199999999993</v>
      </c>
      <c r="O4435" s="9">
        <v>0</v>
      </c>
      <c r="P4435" s="9">
        <v>0</v>
      </c>
      <c r="Q4435" s="9">
        <v>0</v>
      </c>
      <c r="R4435" s="9" t="s">
        <v>393</v>
      </c>
      <c r="S4435" s="9" t="s">
        <v>17255</v>
      </c>
    </row>
    <row r="4436" spans="1:20" hidden="1" x14ac:dyDescent="0.2">
      <c r="A4436" s="9">
        <v>4623</v>
      </c>
      <c r="B4436" s="9" t="s">
        <v>17256</v>
      </c>
      <c r="C4436" s="9" t="s">
        <v>792</v>
      </c>
      <c r="D4436" s="9" t="s">
        <v>985</v>
      </c>
      <c r="E4436" s="9" t="s">
        <v>229</v>
      </c>
      <c r="F4436" s="9" t="s">
        <v>565</v>
      </c>
      <c r="G4436" s="9">
        <v>0.05</v>
      </c>
      <c r="L4436" s="9">
        <v>49.263297000000001</v>
      </c>
      <c r="M4436" s="9">
        <v>9.7575190000000003</v>
      </c>
      <c r="O4436" s="9">
        <v>0</v>
      </c>
      <c r="P4436" s="9">
        <v>0</v>
      </c>
      <c r="Q4436" s="9">
        <v>0</v>
      </c>
      <c r="R4436" s="9" t="s">
        <v>393</v>
      </c>
      <c r="S4436" s="9" t="s">
        <v>17257</v>
      </c>
    </row>
    <row r="4437" spans="1:20" hidden="1" x14ac:dyDescent="0.2">
      <c r="A4437" s="9">
        <v>4624</v>
      </c>
      <c r="B4437" s="9" t="s">
        <v>17258</v>
      </c>
      <c r="C4437" s="9" t="s">
        <v>792</v>
      </c>
      <c r="D4437" s="9" t="s">
        <v>985</v>
      </c>
      <c r="E4437" s="9" t="s">
        <v>229</v>
      </c>
      <c r="F4437" s="9" t="s">
        <v>565</v>
      </c>
      <c r="G4437" s="9">
        <v>0.48</v>
      </c>
      <c r="L4437" s="9">
        <v>51.103026999999997</v>
      </c>
      <c r="M4437" s="9">
        <v>12.806881000000001</v>
      </c>
      <c r="O4437" s="9">
        <v>0</v>
      </c>
      <c r="P4437" s="9">
        <v>0</v>
      </c>
      <c r="Q4437" s="9">
        <v>0</v>
      </c>
      <c r="R4437" s="9" t="s">
        <v>393</v>
      </c>
      <c r="S4437" s="9" t="s">
        <v>17259</v>
      </c>
    </row>
    <row r="4438" spans="1:20" hidden="1" x14ac:dyDescent="0.2">
      <c r="A4438" s="9">
        <v>4625</v>
      </c>
      <c r="B4438" s="9" t="s">
        <v>17260</v>
      </c>
      <c r="C4438" s="9" t="s">
        <v>792</v>
      </c>
      <c r="D4438" s="9" t="s">
        <v>985</v>
      </c>
      <c r="E4438" s="9" t="s">
        <v>229</v>
      </c>
      <c r="F4438" s="9" t="s">
        <v>565</v>
      </c>
      <c r="G4438" s="9">
        <v>0.45</v>
      </c>
      <c r="L4438" s="9">
        <v>51.169750999999998</v>
      </c>
      <c r="M4438" s="9">
        <v>12.918412</v>
      </c>
      <c r="O4438" s="9">
        <v>0</v>
      </c>
      <c r="P4438" s="9">
        <v>0</v>
      </c>
      <c r="Q4438" s="9">
        <v>0</v>
      </c>
      <c r="R4438" s="9" t="s">
        <v>393</v>
      </c>
      <c r="S4438" s="9" t="s">
        <v>17261</v>
      </c>
    </row>
    <row r="4439" spans="1:20" hidden="1" x14ac:dyDescent="0.2">
      <c r="A4439" s="9">
        <v>4626</v>
      </c>
      <c r="B4439" s="9" t="s">
        <v>17262</v>
      </c>
      <c r="C4439" s="9" t="s">
        <v>792</v>
      </c>
      <c r="D4439" s="9" t="s">
        <v>985</v>
      </c>
      <c r="E4439" s="9" t="s">
        <v>229</v>
      </c>
      <c r="F4439" s="9" t="s">
        <v>565</v>
      </c>
      <c r="G4439" s="9">
        <v>0.13200000000000001</v>
      </c>
      <c r="L4439" s="9">
        <v>49.812885999999999</v>
      </c>
      <c r="M4439" s="9">
        <v>12.329283</v>
      </c>
      <c r="O4439" s="9">
        <v>0</v>
      </c>
      <c r="P4439" s="9">
        <v>0</v>
      </c>
      <c r="Q4439" s="9">
        <v>0</v>
      </c>
      <c r="R4439" s="9" t="s">
        <v>393</v>
      </c>
      <c r="S4439" s="9" t="s">
        <v>17263</v>
      </c>
    </row>
    <row r="4440" spans="1:20" hidden="1" x14ac:dyDescent="0.2">
      <c r="A4440" s="9">
        <v>4627</v>
      </c>
      <c r="B4440" s="9" t="s">
        <v>17264</v>
      </c>
      <c r="C4440" s="9" t="s">
        <v>792</v>
      </c>
      <c r="D4440" s="9" t="s">
        <v>985</v>
      </c>
      <c r="E4440" s="9" t="s">
        <v>229</v>
      </c>
      <c r="F4440" s="9" t="s">
        <v>565</v>
      </c>
      <c r="G4440" s="9">
        <v>0.115</v>
      </c>
      <c r="L4440" s="9">
        <v>49</v>
      </c>
      <c r="M4440" s="9">
        <v>11</v>
      </c>
      <c r="O4440" s="9">
        <v>0</v>
      </c>
      <c r="P4440" s="9">
        <v>0</v>
      </c>
      <c r="Q4440" s="9">
        <v>0</v>
      </c>
      <c r="R4440" s="9" t="s">
        <v>393</v>
      </c>
      <c r="S4440" s="9" t="s">
        <v>17265</v>
      </c>
    </row>
    <row r="4441" spans="1:20" hidden="1" x14ac:dyDescent="0.2">
      <c r="A4441" s="9">
        <v>4628</v>
      </c>
      <c r="B4441" s="9" t="s">
        <v>17266</v>
      </c>
      <c r="C4441" s="9" t="s">
        <v>792</v>
      </c>
      <c r="D4441" s="9" t="s">
        <v>985</v>
      </c>
      <c r="E4441" s="9" t="s">
        <v>229</v>
      </c>
      <c r="F4441" s="9" t="s">
        <v>565</v>
      </c>
      <c r="G4441" s="9">
        <v>6.5000000000000002E-2</v>
      </c>
      <c r="L4441" s="9">
        <v>52.8491</v>
      </c>
      <c r="M4441" s="9">
        <v>13.954902000000001</v>
      </c>
      <c r="O4441" s="9">
        <v>0</v>
      </c>
      <c r="P4441" s="9">
        <v>0</v>
      </c>
      <c r="Q4441" s="9">
        <v>0</v>
      </c>
      <c r="R4441" s="9" t="s">
        <v>393</v>
      </c>
      <c r="S4441" s="9" t="s">
        <v>17267</v>
      </c>
    </row>
    <row r="4442" spans="1:20" hidden="1" x14ac:dyDescent="0.2">
      <c r="A4442" s="9">
        <v>4629</v>
      </c>
      <c r="B4442" s="9" t="s">
        <v>17268</v>
      </c>
      <c r="C4442" s="9" t="s">
        <v>792</v>
      </c>
      <c r="D4442" s="9" t="s">
        <v>985</v>
      </c>
      <c r="E4442" s="9" t="s">
        <v>229</v>
      </c>
      <c r="F4442" s="9" t="s">
        <v>565</v>
      </c>
      <c r="G4442" s="9">
        <v>0.47</v>
      </c>
      <c r="L4442" s="9">
        <v>50.785297</v>
      </c>
      <c r="M4442" s="9">
        <v>13.157997</v>
      </c>
      <c r="O4442" s="9">
        <v>0</v>
      </c>
      <c r="P4442" s="9">
        <v>0</v>
      </c>
      <c r="Q4442" s="9">
        <v>0</v>
      </c>
      <c r="R4442" s="9" t="s">
        <v>393</v>
      </c>
      <c r="S4442" s="9" t="s">
        <v>17269</v>
      </c>
    </row>
    <row r="4443" spans="1:20" hidden="1" x14ac:dyDescent="0.2">
      <c r="A4443" s="9">
        <v>4630</v>
      </c>
      <c r="B4443" s="9" t="s">
        <v>17270</v>
      </c>
      <c r="C4443" s="9" t="s">
        <v>792</v>
      </c>
      <c r="D4443" s="9" t="s">
        <v>985</v>
      </c>
      <c r="E4443" s="9" t="s">
        <v>229</v>
      </c>
      <c r="F4443" s="9" t="s">
        <v>565</v>
      </c>
      <c r="G4443" s="9">
        <v>3.3000000000000002E-2</v>
      </c>
      <c r="L4443" s="9">
        <v>49.641537</v>
      </c>
      <c r="M4443" s="9">
        <v>10.704757000000001</v>
      </c>
      <c r="O4443" s="9">
        <v>0</v>
      </c>
      <c r="P4443" s="9">
        <v>0</v>
      </c>
      <c r="Q4443" s="9">
        <v>0</v>
      </c>
      <c r="R4443" s="9" t="s">
        <v>393</v>
      </c>
      <c r="S4443" s="9" t="s">
        <v>17271</v>
      </c>
    </row>
    <row r="4444" spans="1:20" hidden="1" x14ac:dyDescent="0.2">
      <c r="A4444" s="9">
        <v>4631</v>
      </c>
      <c r="B4444" s="9" t="s">
        <v>17272</v>
      </c>
      <c r="C4444" s="9" t="s">
        <v>792</v>
      </c>
      <c r="D4444" s="9" t="s">
        <v>985</v>
      </c>
      <c r="E4444" s="9" t="s">
        <v>229</v>
      </c>
      <c r="F4444" s="9" t="s">
        <v>565</v>
      </c>
      <c r="G4444" s="9">
        <v>0.15</v>
      </c>
      <c r="L4444" s="9">
        <v>48.398612999999997</v>
      </c>
      <c r="M4444" s="9">
        <v>7.7614389999999904</v>
      </c>
      <c r="O4444" s="9">
        <v>0</v>
      </c>
      <c r="P4444" s="9">
        <v>0</v>
      </c>
      <c r="Q4444" s="9">
        <v>0</v>
      </c>
      <c r="R4444" s="9" t="s">
        <v>469</v>
      </c>
      <c r="S4444" s="9" t="s">
        <v>17273</v>
      </c>
      <c r="T4444" s="9" t="s">
        <v>17274</v>
      </c>
    </row>
    <row r="4445" spans="1:20" hidden="1" x14ac:dyDescent="0.2">
      <c r="A4445" s="9">
        <v>4632</v>
      </c>
      <c r="B4445" s="9" t="s">
        <v>17275</v>
      </c>
      <c r="C4445" s="9" t="s">
        <v>792</v>
      </c>
      <c r="D4445" s="9" t="s">
        <v>985</v>
      </c>
      <c r="E4445" s="9" t="s">
        <v>229</v>
      </c>
      <c r="F4445" s="9" t="s">
        <v>565</v>
      </c>
      <c r="G4445" s="9">
        <v>0.16</v>
      </c>
      <c r="L4445" s="9">
        <v>51.462223999999999</v>
      </c>
      <c r="M4445" s="9">
        <v>7.9768590000000001</v>
      </c>
      <c r="O4445" s="9">
        <v>0</v>
      </c>
      <c r="P4445" s="9">
        <v>0</v>
      </c>
      <c r="Q4445" s="9">
        <v>0</v>
      </c>
      <c r="R4445" s="9" t="s">
        <v>393</v>
      </c>
      <c r="S4445" s="9" t="s">
        <v>17276</v>
      </c>
    </row>
    <row r="4446" spans="1:20" hidden="1" x14ac:dyDescent="0.2">
      <c r="A4446" s="9">
        <v>4633</v>
      </c>
      <c r="B4446" s="9" t="s">
        <v>17277</v>
      </c>
      <c r="C4446" s="9" t="s">
        <v>792</v>
      </c>
      <c r="D4446" s="9" t="s">
        <v>985</v>
      </c>
      <c r="E4446" s="9" t="s">
        <v>229</v>
      </c>
      <c r="F4446" s="9" t="s">
        <v>565</v>
      </c>
      <c r="G4446" s="9">
        <v>0.28999999999999998</v>
      </c>
      <c r="L4446" s="9">
        <v>51.300643999999998</v>
      </c>
      <c r="M4446" s="9">
        <v>11.173349</v>
      </c>
      <c r="O4446" s="9">
        <v>0</v>
      </c>
      <c r="P4446" s="9">
        <v>0</v>
      </c>
      <c r="Q4446" s="9">
        <v>0</v>
      </c>
      <c r="R4446" s="9" t="s">
        <v>393</v>
      </c>
      <c r="S4446" s="9" t="s">
        <v>17278</v>
      </c>
    </row>
    <row r="4447" spans="1:20" hidden="1" x14ac:dyDescent="0.2">
      <c r="A4447" s="9">
        <v>4634</v>
      </c>
      <c r="B4447" s="9" t="s">
        <v>17279</v>
      </c>
      <c r="C4447" s="9" t="s">
        <v>792</v>
      </c>
      <c r="D4447" s="9" t="s">
        <v>985</v>
      </c>
      <c r="E4447" s="9" t="s">
        <v>229</v>
      </c>
      <c r="F4447" s="9" t="s">
        <v>565</v>
      </c>
      <c r="G4447" s="9">
        <v>0.16500000000000001</v>
      </c>
      <c r="L4447" s="9">
        <v>51.376395000000002</v>
      </c>
      <c r="M4447" s="9">
        <v>12.301523</v>
      </c>
      <c r="O4447" s="9">
        <v>0</v>
      </c>
      <c r="P4447" s="9">
        <v>0</v>
      </c>
      <c r="Q4447" s="9">
        <v>0</v>
      </c>
      <c r="R4447" s="9" t="s">
        <v>393</v>
      </c>
      <c r="S4447" s="9" t="s">
        <v>17280</v>
      </c>
    </row>
    <row r="4448" spans="1:20" hidden="1" x14ac:dyDescent="0.2">
      <c r="A4448" s="9">
        <v>4635</v>
      </c>
      <c r="B4448" s="9" t="s">
        <v>17281</v>
      </c>
      <c r="C4448" s="9" t="s">
        <v>792</v>
      </c>
      <c r="D4448" s="9" t="s">
        <v>985</v>
      </c>
      <c r="E4448" s="9" t="s">
        <v>229</v>
      </c>
      <c r="F4448" s="9" t="s">
        <v>565</v>
      </c>
      <c r="G4448" s="9">
        <v>0.4</v>
      </c>
      <c r="L4448" s="9">
        <v>51.004615999999999</v>
      </c>
      <c r="M4448" s="9">
        <v>12.014241999999999</v>
      </c>
      <c r="O4448" s="9">
        <v>0</v>
      </c>
      <c r="P4448" s="9">
        <v>0</v>
      </c>
      <c r="Q4448" s="9">
        <v>0</v>
      </c>
      <c r="R4448" s="9" t="s">
        <v>393</v>
      </c>
      <c r="S4448" s="9" t="s">
        <v>17282</v>
      </c>
    </row>
    <row r="4449" spans="1:20" hidden="1" x14ac:dyDescent="0.2">
      <c r="A4449" s="9">
        <v>4636</v>
      </c>
      <c r="B4449" s="9" t="s">
        <v>17283</v>
      </c>
      <c r="C4449" s="9" t="s">
        <v>792</v>
      </c>
      <c r="D4449" s="9" t="s">
        <v>985</v>
      </c>
      <c r="E4449" s="9" t="s">
        <v>229</v>
      </c>
      <c r="F4449" s="9" t="s">
        <v>565</v>
      </c>
      <c r="G4449" s="9">
        <v>0.15</v>
      </c>
      <c r="L4449" s="9">
        <v>51.212570999999997</v>
      </c>
      <c r="M4449" s="9">
        <v>11.745831000000001</v>
      </c>
      <c r="O4449" s="9">
        <v>0</v>
      </c>
      <c r="P4449" s="9">
        <v>0</v>
      </c>
      <c r="Q4449" s="9">
        <v>0</v>
      </c>
      <c r="R4449" s="9" t="s">
        <v>393</v>
      </c>
      <c r="S4449" s="9" t="s">
        <v>17284</v>
      </c>
    </row>
    <row r="4450" spans="1:20" hidden="1" x14ac:dyDescent="0.2">
      <c r="A4450" s="9">
        <v>4637</v>
      </c>
      <c r="B4450" s="9" t="s">
        <v>17285</v>
      </c>
      <c r="C4450" s="9" t="s">
        <v>792</v>
      </c>
      <c r="D4450" s="9" t="s">
        <v>985</v>
      </c>
      <c r="E4450" s="9" t="s">
        <v>229</v>
      </c>
      <c r="F4450" s="9" t="s">
        <v>565</v>
      </c>
      <c r="G4450" s="9">
        <v>0.22</v>
      </c>
      <c r="L4450" s="9">
        <v>48.474480999999997</v>
      </c>
      <c r="M4450" s="9">
        <v>9.4099970000000006</v>
      </c>
      <c r="O4450" s="9">
        <v>0</v>
      </c>
      <c r="P4450" s="9">
        <v>0</v>
      </c>
      <c r="Q4450" s="9">
        <v>0</v>
      </c>
      <c r="R4450" s="9" t="s">
        <v>393</v>
      </c>
      <c r="S4450" s="9" t="s">
        <v>17286</v>
      </c>
    </row>
    <row r="4451" spans="1:20" hidden="1" x14ac:dyDescent="0.2">
      <c r="A4451" s="9">
        <v>4638</v>
      </c>
      <c r="B4451" s="9" t="s">
        <v>17287</v>
      </c>
      <c r="C4451" s="9" t="s">
        <v>792</v>
      </c>
      <c r="D4451" s="9" t="s">
        <v>985</v>
      </c>
      <c r="E4451" s="9" t="s">
        <v>229</v>
      </c>
      <c r="F4451" s="9" t="s">
        <v>565</v>
      </c>
      <c r="G4451" s="9">
        <v>0.08</v>
      </c>
      <c r="L4451" s="9">
        <v>47.865259999999999</v>
      </c>
      <c r="M4451" s="9">
        <v>7.8003460000000002</v>
      </c>
      <c r="O4451" s="9">
        <v>0</v>
      </c>
      <c r="P4451" s="9">
        <v>0</v>
      </c>
      <c r="Q4451" s="9">
        <v>0</v>
      </c>
      <c r="R4451" s="9" t="s">
        <v>393</v>
      </c>
      <c r="S4451" s="9" t="s">
        <v>17288</v>
      </c>
    </row>
    <row r="4452" spans="1:20" hidden="1" x14ac:dyDescent="0.2">
      <c r="A4452" s="9">
        <v>4639</v>
      </c>
      <c r="B4452" s="9" t="s">
        <v>17289</v>
      </c>
      <c r="C4452" s="9" t="s">
        <v>792</v>
      </c>
      <c r="D4452" s="9" t="s">
        <v>985</v>
      </c>
      <c r="E4452" s="9" t="s">
        <v>229</v>
      </c>
      <c r="F4452" s="9" t="s">
        <v>565</v>
      </c>
      <c r="G4452" s="9">
        <v>0.16</v>
      </c>
      <c r="L4452" s="9">
        <v>53.171995000000003</v>
      </c>
      <c r="M4452" s="9">
        <v>11.290177</v>
      </c>
      <c r="O4452" s="9">
        <v>0</v>
      </c>
      <c r="P4452" s="9">
        <v>0</v>
      </c>
      <c r="Q4452" s="9">
        <v>0</v>
      </c>
      <c r="R4452" s="9" t="s">
        <v>393</v>
      </c>
      <c r="S4452" s="9" t="s">
        <v>17290</v>
      </c>
    </row>
    <row r="4453" spans="1:20" hidden="1" x14ac:dyDescent="0.2">
      <c r="A4453" s="9">
        <v>4640</v>
      </c>
      <c r="B4453" s="9" t="s">
        <v>17291</v>
      </c>
      <c r="C4453" s="9" t="s">
        <v>792</v>
      </c>
      <c r="D4453" s="9" t="s">
        <v>985</v>
      </c>
      <c r="E4453" s="9" t="s">
        <v>229</v>
      </c>
      <c r="F4453" s="9" t="s">
        <v>565</v>
      </c>
      <c r="G4453" s="9">
        <v>0.09</v>
      </c>
      <c r="L4453" s="9">
        <v>49.003189999999996</v>
      </c>
      <c r="M4453" s="9">
        <v>9.8068360000000006</v>
      </c>
      <c r="O4453" s="9">
        <v>0</v>
      </c>
      <c r="P4453" s="9">
        <v>0</v>
      </c>
      <c r="Q4453" s="9">
        <v>0</v>
      </c>
      <c r="R4453" s="9" t="s">
        <v>393</v>
      </c>
      <c r="S4453" s="9" t="s">
        <v>17292</v>
      </c>
    </row>
    <row r="4454" spans="1:20" hidden="1" x14ac:dyDescent="0.2">
      <c r="A4454" s="9">
        <v>4641</v>
      </c>
      <c r="B4454" s="9" t="s">
        <v>17293</v>
      </c>
      <c r="C4454" s="9" t="s">
        <v>792</v>
      </c>
      <c r="D4454" s="9" t="s">
        <v>985</v>
      </c>
      <c r="E4454" s="9" t="s">
        <v>229</v>
      </c>
      <c r="F4454" s="9" t="s">
        <v>565</v>
      </c>
      <c r="G4454" s="9">
        <v>3.7499999999999999E-2</v>
      </c>
      <c r="L4454" s="9">
        <v>49.862239000000002</v>
      </c>
      <c r="M4454" s="9">
        <v>12.009370000000001</v>
      </c>
      <c r="O4454" s="9">
        <v>0</v>
      </c>
      <c r="P4454" s="9">
        <v>0</v>
      </c>
      <c r="Q4454" s="9">
        <v>0</v>
      </c>
      <c r="R4454" s="9" t="s">
        <v>393</v>
      </c>
      <c r="S4454" s="9" t="s">
        <v>17294</v>
      </c>
    </row>
    <row r="4455" spans="1:20" hidden="1" x14ac:dyDescent="0.2">
      <c r="A4455" s="9">
        <v>4642</v>
      </c>
      <c r="B4455" s="9" t="s">
        <v>17295</v>
      </c>
      <c r="C4455" s="9" t="s">
        <v>792</v>
      </c>
      <c r="D4455" s="9" t="s">
        <v>985</v>
      </c>
      <c r="E4455" s="9" t="s">
        <v>229</v>
      </c>
      <c r="F4455" s="9" t="s">
        <v>565</v>
      </c>
      <c r="G4455" s="9">
        <v>0.8</v>
      </c>
      <c r="L4455" s="9">
        <v>47.922189000000003</v>
      </c>
      <c r="M4455" s="9">
        <v>7.9377880000000003</v>
      </c>
      <c r="O4455" s="9">
        <v>0</v>
      </c>
      <c r="P4455" s="9">
        <v>0</v>
      </c>
      <c r="Q4455" s="9">
        <v>0</v>
      </c>
      <c r="R4455" s="9" t="s">
        <v>393</v>
      </c>
      <c r="S4455" s="9" t="s">
        <v>17296</v>
      </c>
    </row>
    <row r="4456" spans="1:20" hidden="1" x14ac:dyDescent="0.2">
      <c r="A4456" s="9">
        <v>4643</v>
      </c>
      <c r="B4456" s="9" t="s">
        <v>17297</v>
      </c>
      <c r="C4456" s="9" t="s">
        <v>792</v>
      </c>
      <c r="D4456" s="9" t="s">
        <v>985</v>
      </c>
      <c r="E4456" s="9" t="s">
        <v>229</v>
      </c>
      <c r="F4456" s="9" t="s">
        <v>565</v>
      </c>
      <c r="G4456" s="9">
        <v>1.893</v>
      </c>
      <c r="L4456" s="9">
        <v>51.190530500000001</v>
      </c>
      <c r="M4456" s="9">
        <v>11.872688499999899</v>
      </c>
      <c r="O4456" s="9">
        <v>0</v>
      </c>
      <c r="P4456" s="9">
        <v>0</v>
      </c>
      <c r="Q4456" s="9">
        <v>0</v>
      </c>
      <c r="R4456" s="9" t="s">
        <v>469</v>
      </c>
      <c r="S4456" s="9" t="s">
        <v>17298</v>
      </c>
      <c r="T4456" s="9" t="s">
        <v>17299</v>
      </c>
    </row>
    <row r="4457" spans="1:20" hidden="1" x14ac:dyDescent="0.2">
      <c r="A4457" s="9">
        <v>4644</v>
      </c>
      <c r="B4457" s="9" t="s">
        <v>17300</v>
      </c>
      <c r="C4457" s="9" t="s">
        <v>792</v>
      </c>
      <c r="D4457" s="9" t="s">
        <v>985</v>
      </c>
      <c r="E4457" s="9" t="s">
        <v>229</v>
      </c>
      <c r="F4457" s="9" t="s">
        <v>565</v>
      </c>
      <c r="G4457" s="9">
        <v>4.8600000000000003</v>
      </c>
      <c r="L4457" s="9">
        <v>51.646121999999998</v>
      </c>
      <c r="M4457" s="9">
        <v>10.504712</v>
      </c>
      <c r="O4457" s="9">
        <v>0</v>
      </c>
      <c r="P4457" s="9">
        <v>0</v>
      </c>
      <c r="Q4457" s="9">
        <v>0</v>
      </c>
      <c r="R4457" s="9" t="s">
        <v>393</v>
      </c>
      <c r="S4457" s="9" t="s">
        <v>17301</v>
      </c>
    </row>
    <row r="4458" spans="1:20" hidden="1" x14ac:dyDescent="0.2">
      <c r="A4458" s="9">
        <v>4645</v>
      </c>
      <c r="B4458" s="9" t="s">
        <v>17302</v>
      </c>
      <c r="C4458" s="9" t="s">
        <v>792</v>
      </c>
      <c r="D4458" s="9" t="s">
        <v>985</v>
      </c>
      <c r="E4458" s="9" t="s">
        <v>229</v>
      </c>
      <c r="F4458" s="9" t="s">
        <v>565</v>
      </c>
      <c r="G4458" s="9">
        <v>4.1399999999999997</v>
      </c>
      <c r="L4458" s="9">
        <v>51.862560000000002</v>
      </c>
      <c r="M4458" s="9">
        <v>10.471185</v>
      </c>
      <c r="O4458" s="9">
        <v>0</v>
      </c>
      <c r="P4458" s="9">
        <v>0</v>
      </c>
      <c r="Q4458" s="9">
        <v>0</v>
      </c>
      <c r="R4458" s="9" t="s">
        <v>393</v>
      </c>
      <c r="S4458" s="9" t="s">
        <v>17303</v>
      </c>
    </row>
    <row r="4459" spans="1:20" hidden="1" x14ac:dyDescent="0.2">
      <c r="A4459" s="9">
        <v>4646</v>
      </c>
      <c r="B4459" s="9" t="s">
        <v>17304</v>
      </c>
      <c r="C4459" s="9" t="s">
        <v>792</v>
      </c>
      <c r="D4459" s="9" t="s">
        <v>985</v>
      </c>
      <c r="E4459" s="9" t="s">
        <v>229</v>
      </c>
      <c r="F4459" s="9" t="s">
        <v>565</v>
      </c>
      <c r="G4459" s="9">
        <v>2.9</v>
      </c>
      <c r="L4459" s="9">
        <v>51.795586499999999</v>
      </c>
      <c r="M4459" s="9">
        <v>11.733208999999899</v>
      </c>
      <c r="O4459" s="9">
        <v>0</v>
      </c>
      <c r="P4459" s="9">
        <v>0</v>
      </c>
      <c r="Q4459" s="9">
        <v>0</v>
      </c>
      <c r="R4459" s="9" t="s">
        <v>469</v>
      </c>
      <c r="S4459" s="9" t="s">
        <v>17305</v>
      </c>
      <c r="T4459" s="9" t="s">
        <v>17306</v>
      </c>
    </row>
    <row r="4460" spans="1:20" hidden="1" x14ac:dyDescent="0.2">
      <c r="A4460" s="9">
        <v>4647</v>
      </c>
      <c r="B4460" s="9" t="s">
        <v>17307</v>
      </c>
      <c r="C4460" s="9" t="s">
        <v>792</v>
      </c>
      <c r="D4460" s="9" t="s">
        <v>985</v>
      </c>
      <c r="E4460" s="9" t="s">
        <v>229</v>
      </c>
      <c r="F4460" s="9" t="s">
        <v>565</v>
      </c>
      <c r="G4460" s="9">
        <v>0.5</v>
      </c>
      <c r="L4460" s="9">
        <v>52.065195000000003</v>
      </c>
      <c r="M4460" s="9">
        <v>9.9423530000000007</v>
      </c>
      <c r="O4460" s="9">
        <v>0</v>
      </c>
      <c r="P4460" s="9">
        <v>0</v>
      </c>
      <c r="Q4460" s="9">
        <v>0</v>
      </c>
      <c r="R4460" s="9" t="s">
        <v>393</v>
      </c>
      <c r="S4460" s="9" t="s">
        <v>17308</v>
      </c>
    </row>
    <row r="4461" spans="1:20" hidden="1" x14ac:dyDescent="0.2">
      <c r="A4461" s="9">
        <v>4648</v>
      </c>
      <c r="B4461" s="9" t="s">
        <v>17309</v>
      </c>
      <c r="C4461" s="9" t="s">
        <v>792</v>
      </c>
      <c r="D4461" s="9" t="s">
        <v>985</v>
      </c>
      <c r="E4461" s="9" t="s">
        <v>229</v>
      </c>
      <c r="F4461" s="9" t="s">
        <v>565</v>
      </c>
      <c r="G4461" s="9">
        <v>1.2</v>
      </c>
      <c r="L4461" s="9">
        <v>51.416929000000003</v>
      </c>
      <c r="M4461" s="9">
        <v>11.952942</v>
      </c>
      <c r="O4461" s="9">
        <v>0</v>
      </c>
      <c r="P4461" s="9">
        <v>0</v>
      </c>
      <c r="Q4461" s="9">
        <v>0</v>
      </c>
      <c r="R4461" s="9" t="s">
        <v>393</v>
      </c>
      <c r="S4461" s="9" t="s">
        <v>17310</v>
      </c>
    </row>
    <row r="4462" spans="1:20" hidden="1" x14ac:dyDescent="0.2">
      <c r="A4462" s="9">
        <v>4649</v>
      </c>
      <c r="B4462" s="9" t="s">
        <v>17311</v>
      </c>
      <c r="C4462" s="9" t="s">
        <v>792</v>
      </c>
      <c r="D4462" s="9" t="s">
        <v>985</v>
      </c>
      <c r="E4462" s="9" t="s">
        <v>229</v>
      </c>
      <c r="F4462" s="9" t="s">
        <v>565</v>
      </c>
      <c r="G4462" s="9">
        <v>9.5000000000000001E-2</v>
      </c>
      <c r="L4462" s="9">
        <v>52.402904999999997</v>
      </c>
      <c r="M4462" s="9">
        <v>12.392863999999999</v>
      </c>
      <c r="O4462" s="9">
        <v>0</v>
      </c>
      <c r="P4462" s="9">
        <v>0</v>
      </c>
      <c r="Q4462" s="9">
        <v>0</v>
      </c>
      <c r="R4462" s="9" t="s">
        <v>393</v>
      </c>
      <c r="S4462" s="9" t="s">
        <v>17312</v>
      </c>
    </row>
    <row r="4463" spans="1:20" hidden="1" x14ac:dyDescent="0.2">
      <c r="A4463" s="9">
        <v>4650</v>
      </c>
      <c r="B4463" s="9" t="s">
        <v>17313</v>
      </c>
      <c r="C4463" s="9" t="s">
        <v>792</v>
      </c>
      <c r="D4463" s="9" t="s">
        <v>985</v>
      </c>
      <c r="E4463" s="9" t="s">
        <v>229</v>
      </c>
      <c r="F4463" s="9" t="s">
        <v>565</v>
      </c>
      <c r="G4463" s="9">
        <v>0.58499999999999996</v>
      </c>
      <c r="L4463" s="9">
        <v>50.626783000000003</v>
      </c>
      <c r="M4463" s="9">
        <v>12.684267</v>
      </c>
      <c r="O4463" s="9">
        <v>0</v>
      </c>
      <c r="P4463" s="9">
        <v>0</v>
      </c>
      <c r="Q4463" s="9">
        <v>0</v>
      </c>
      <c r="R4463" s="9" t="s">
        <v>393</v>
      </c>
      <c r="S4463" s="9" t="s">
        <v>17314</v>
      </c>
    </row>
    <row r="4464" spans="1:20" hidden="1" x14ac:dyDescent="0.2">
      <c r="A4464" s="9">
        <v>4651</v>
      </c>
      <c r="B4464" s="9" t="s">
        <v>17315</v>
      </c>
      <c r="C4464" s="9" t="s">
        <v>792</v>
      </c>
      <c r="D4464" s="9" t="s">
        <v>985</v>
      </c>
      <c r="E4464" s="9" t="s">
        <v>229</v>
      </c>
      <c r="F4464" s="9" t="s">
        <v>565</v>
      </c>
      <c r="G4464" s="9">
        <v>0.28000000000000003</v>
      </c>
      <c r="L4464" s="9">
        <v>50.851641000000001</v>
      </c>
      <c r="M4464" s="9">
        <v>12.564334000000001</v>
      </c>
      <c r="O4464" s="9">
        <v>0</v>
      </c>
      <c r="P4464" s="9">
        <v>0</v>
      </c>
      <c r="Q4464" s="9">
        <v>0</v>
      </c>
      <c r="R4464" s="9" t="s">
        <v>393</v>
      </c>
      <c r="S4464" s="9" t="s">
        <v>17316</v>
      </c>
    </row>
    <row r="4465" spans="1:19" hidden="1" x14ac:dyDescent="0.2">
      <c r="A4465" s="9">
        <v>4652</v>
      </c>
      <c r="B4465" s="9" t="s">
        <v>17317</v>
      </c>
      <c r="C4465" s="9" t="s">
        <v>792</v>
      </c>
      <c r="D4465" s="9" t="s">
        <v>985</v>
      </c>
      <c r="E4465" s="9" t="s">
        <v>229</v>
      </c>
      <c r="F4465" s="9" t="s">
        <v>565</v>
      </c>
      <c r="G4465" s="9">
        <v>0.08</v>
      </c>
      <c r="L4465" s="9">
        <v>48.549667999999997</v>
      </c>
      <c r="M4465" s="9">
        <v>8.7162579999999998</v>
      </c>
      <c r="O4465" s="9">
        <v>0</v>
      </c>
      <c r="P4465" s="9">
        <v>0</v>
      </c>
      <c r="Q4465" s="9">
        <v>0</v>
      </c>
      <c r="R4465" s="9" t="s">
        <v>393</v>
      </c>
      <c r="S4465" s="9" t="s">
        <v>17318</v>
      </c>
    </row>
    <row r="4466" spans="1:19" hidden="1" x14ac:dyDescent="0.2">
      <c r="A4466" s="9">
        <v>4653</v>
      </c>
      <c r="B4466" s="9" t="s">
        <v>17319</v>
      </c>
      <c r="C4466" s="9" t="s">
        <v>792</v>
      </c>
      <c r="D4466" s="9" t="s">
        <v>985</v>
      </c>
      <c r="E4466" s="9" t="s">
        <v>229</v>
      </c>
      <c r="F4466" s="9" t="s">
        <v>565</v>
      </c>
      <c r="G4466" s="9">
        <v>0.312</v>
      </c>
      <c r="L4466" s="9">
        <v>50.616602999999998</v>
      </c>
      <c r="M4466" s="9">
        <v>11.384416999999999</v>
      </c>
      <c r="O4466" s="9">
        <v>0</v>
      </c>
      <c r="P4466" s="9">
        <v>0</v>
      </c>
      <c r="Q4466" s="9">
        <v>0</v>
      </c>
      <c r="R4466" s="9" t="s">
        <v>393</v>
      </c>
      <c r="S4466" s="9" t="s">
        <v>17320</v>
      </c>
    </row>
    <row r="4467" spans="1:19" hidden="1" x14ac:dyDescent="0.2">
      <c r="A4467" s="9">
        <v>4654</v>
      </c>
      <c r="B4467" s="9" t="s">
        <v>17321</v>
      </c>
      <c r="C4467" s="9" t="s">
        <v>792</v>
      </c>
      <c r="D4467" s="9" t="s">
        <v>985</v>
      </c>
      <c r="E4467" s="9" t="s">
        <v>229</v>
      </c>
      <c r="F4467" s="9" t="s">
        <v>565</v>
      </c>
      <c r="G4467" s="9">
        <v>0.13200000000000001</v>
      </c>
      <c r="L4467" s="9">
        <v>48.153711999999999</v>
      </c>
      <c r="M4467" s="9">
        <v>9.4770029999999998</v>
      </c>
      <c r="O4467" s="9">
        <v>0</v>
      </c>
      <c r="P4467" s="9">
        <v>0</v>
      </c>
      <c r="Q4467" s="9">
        <v>0</v>
      </c>
      <c r="R4467" s="9" t="s">
        <v>393</v>
      </c>
      <c r="S4467" s="9" t="s">
        <v>17322</v>
      </c>
    </row>
    <row r="4468" spans="1:19" hidden="1" x14ac:dyDescent="0.2">
      <c r="A4468" s="9">
        <v>4655</v>
      </c>
      <c r="B4468" s="9" t="s">
        <v>17323</v>
      </c>
      <c r="C4468" s="9" t="s">
        <v>792</v>
      </c>
      <c r="D4468" s="9" t="s">
        <v>985</v>
      </c>
      <c r="E4468" s="9" t="s">
        <v>229</v>
      </c>
      <c r="F4468" s="9" t="s">
        <v>565</v>
      </c>
      <c r="G4468" s="9">
        <v>9.9000000000000005E-2</v>
      </c>
      <c r="L4468" s="9">
        <v>51.157262000000003</v>
      </c>
      <c r="M4468" s="9">
        <v>9.9928559999999997</v>
      </c>
      <c r="O4468" s="9">
        <v>0</v>
      </c>
      <c r="P4468" s="9">
        <v>0</v>
      </c>
      <c r="Q4468" s="9">
        <v>0</v>
      </c>
      <c r="R4468" s="9" t="s">
        <v>393</v>
      </c>
      <c r="S4468" s="9" t="s">
        <v>17324</v>
      </c>
    </row>
    <row r="4469" spans="1:19" hidden="1" x14ac:dyDescent="0.2">
      <c r="A4469" s="9">
        <v>4656</v>
      </c>
      <c r="B4469" s="9" t="s">
        <v>17325</v>
      </c>
      <c r="C4469" s="9" t="s">
        <v>792</v>
      </c>
      <c r="D4469" s="9" t="s">
        <v>985</v>
      </c>
      <c r="E4469" s="9" t="s">
        <v>229</v>
      </c>
      <c r="F4469" s="9" t="s">
        <v>565</v>
      </c>
      <c r="G4469" s="9">
        <v>0.75700000000000001</v>
      </c>
      <c r="L4469" s="9">
        <v>50.932406</v>
      </c>
      <c r="M4469" s="9">
        <v>13.027787</v>
      </c>
      <c r="O4469" s="9">
        <v>0</v>
      </c>
      <c r="P4469" s="9">
        <v>0</v>
      </c>
      <c r="Q4469" s="9">
        <v>0</v>
      </c>
      <c r="R4469" s="9" t="s">
        <v>393</v>
      </c>
      <c r="S4469" s="9" t="s">
        <v>17326</v>
      </c>
    </row>
    <row r="4470" spans="1:19" hidden="1" x14ac:dyDescent="0.2">
      <c r="A4470" s="9">
        <v>4657</v>
      </c>
      <c r="B4470" s="9" t="s">
        <v>17327</v>
      </c>
      <c r="C4470" s="9" t="s">
        <v>792</v>
      </c>
      <c r="D4470" s="9" t="s">
        <v>985</v>
      </c>
      <c r="E4470" s="9" t="s">
        <v>229</v>
      </c>
      <c r="F4470" s="9" t="s">
        <v>565</v>
      </c>
      <c r="G4470" s="9">
        <v>0.36969999999999997</v>
      </c>
      <c r="L4470" s="9">
        <v>47.751829999999998</v>
      </c>
      <c r="M4470" s="9">
        <v>11.741199999999999</v>
      </c>
      <c r="O4470" s="9">
        <v>0</v>
      </c>
      <c r="P4470" s="9">
        <v>0</v>
      </c>
      <c r="Q4470" s="9">
        <v>0</v>
      </c>
      <c r="R4470" s="9" t="s">
        <v>393</v>
      </c>
      <c r="S4470" s="9" t="s">
        <v>17328</v>
      </c>
    </row>
    <row r="4471" spans="1:19" hidden="1" x14ac:dyDescent="0.2">
      <c r="A4471" s="9">
        <v>4658</v>
      </c>
      <c r="B4471" s="9" t="s">
        <v>17329</v>
      </c>
      <c r="C4471" s="9" t="s">
        <v>792</v>
      </c>
      <c r="D4471" s="9" t="s">
        <v>985</v>
      </c>
      <c r="E4471" s="9" t="s">
        <v>229</v>
      </c>
      <c r="F4471" s="9" t="s">
        <v>565</v>
      </c>
      <c r="G4471" s="9">
        <v>0.245</v>
      </c>
      <c r="L4471" s="9">
        <v>50.690502000000002</v>
      </c>
      <c r="M4471" s="9">
        <v>10.357158999999999</v>
      </c>
      <c r="O4471" s="9">
        <v>0</v>
      </c>
      <c r="P4471" s="9">
        <v>0</v>
      </c>
      <c r="Q4471" s="9">
        <v>0</v>
      </c>
      <c r="R4471" s="9" t="s">
        <v>393</v>
      </c>
      <c r="S4471" s="9" t="s">
        <v>17330</v>
      </c>
    </row>
    <row r="4472" spans="1:19" hidden="1" x14ac:dyDescent="0.2">
      <c r="A4472" s="9">
        <v>4659</v>
      </c>
      <c r="B4472" s="9" t="s">
        <v>17331</v>
      </c>
      <c r="C4472" s="9" t="s">
        <v>792</v>
      </c>
      <c r="D4472" s="9" t="s">
        <v>985</v>
      </c>
      <c r="E4472" s="9" t="s">
        <v>229</v>
      </c>
      <c r="F4472" s="9" t="s">
        <v>565</v>
      </c>
      <c r="G4472" s="9">
        <v>4.2099999999999999E-2</v>
      </c>
      <c r="L4472" s="9">
        <v>49.016784000000001</v>
      </c>
      <c r="M4472" s="9">
        <v>13.173003</v>
      </c>
      <c r="O4472" s="9">
        <v>0</v>
      </c>
      <c r="P4472" s="9">
        <v>0</v>
      </c>
      <c r="Q4472" s="9">
        <v>0</v>
      </c>
      <c r="R4472" s="9" t="s">
        <v>393</v>
      </c>
      <c r="S4472" s="9" t="s">
        <v>17332</v>
      </c>
    </row>
    <row r="4473" spans="1:19" hidden="1" x14ac:dyDescent="0.2">
      <c r="A4473" s="9">
        <v>4660</v>
      </c>
      <c r="B4473" s="9" t="s">
        <v>17333</v>
      </c>
      <c r="C4473" s="9" t="s">
        <v>792</v>
      </c>
      <c r="D4473" s="9" t="s">
        <v>985</v>
      </c>
      <c r="E4473" s="9" t="s">
        <v>229</v>
      </c>
      <c r="F4473" s="9" t="s">
        <v>565</v>
      </c>
      <c r="G4473" s="9">
        <v>0.21</v>
      </c>
      <c r="L4473" s="9">
        <v>51.311382999999999</v>
      </c>
      <c r="M4473" s="9">
        <v>14.545619</v>
      </c>
      <c r="O4473" s="9">
        <v>0</v>
      </c>
      <c r="P4473" s="9">
        <v>0</v>
      </c>
      <c r="Q4473" s="9">
        <v>0</v>
      </c>
      <c r="R4473" s="9" t="s">
        <v>393</v>
      </c>
      <c r="S4473" s="9" t="s">
        <v>17334</v>
      </c>
    </row>
    <row r="4474" spans="1:19" hidden="1" x14ac:dyDescent="0.2">
      <c r="A4474" s="9">
        <v>4661</v>
      </c>
      <c r="B4474" s="9" t="s">
        <v>17335</v>
      </c>
      <c r="C4474" s="9" t="s">
        <v>792</v>
      </c>
      <c r="D4474" s="9" t="s">
        <v>985</v>
      </c>
      <c r="E4474" s="9" t="s">
        <v>229</v>
      </c>
      <c r="F4474" s="9" t="s">
        <v>565</v>
      </c>
      <c r="G4474" s="9">
        <v>6.4000000000000001E-2</v>
      </c>
      <c r="L4474" s="9">
        <v>48.802137999999999</v>
      </c>
      <c r="M4474" s="9">
        <v>8.4399549999999994</v>
      </c>
      <c r="O4474" s="9">
        <v>0</v>
      </c>
      <c r="P4474" s="9">
        <v>0</v>
      </c>
      <c r="Q4474" s="9">
        <v>0</v>
      </c>
      <c r="R4474" s="9" t="s">
        <v>393</v>
      </c>
      <c r="S4474" s="9" t="s">
        <v>17336</v>
      </c>
    </row>
    <row r="4475" spans="1:19" hidden="1" x14ac:dyDescent="0.2">
      <c r="A4475" s="9">
        <v>4662</v>
      </c>
      <c r="B4475" s="9" t="s">
        <v>17337</v>
      </c>
      <c r="C4475" s="9" t="s">
        <v>792</v>
      </c>
      <c r="D4475" s="9" t="s">
        <v>985</v>
      </c>
      <c r="E4475" s="9" t="s">
        <v>229</v>
      </c>
      <c r="F4475" s="9" t="s">
        <v>565</v>
      </c>
      <c r="G4475" s="9">
        <v>9.5000000000000001E-2</v>
      </c>
      <c r="L4475" s="9">
        <v>52.839435000000002</v>
      </c>
      <c r="M4475" s="9">
        <v>13.902692</v>
      </c>
      <c r="O4475" s="9">
        <v>0</v>
      </c>
      <c r="P4475" s="9">
        <v>0</v>
      </c>
      <c r="Q4475" s="9">
        <v>0</v>
      </c>
      <c r="R4475" s="9" t="s">
        <v>393</v>
      </c>
      <c r="S4475" s="9" t="s">
        <v>17338</v>
      </c>
    </row>
    <row r="4476" spans="1:19" hidden="1" x14ac:dyDescent="0.2">
      <c r="A4476" s="9">
        <v>4663</v>
      </c>
      <c r="B4476" s="9" t="s">
        <v>17339</v>
      </c>
      <c r="C4476" s="9" t="s">
        <v>792</v>
      </c>
      <c r="D4476" s="9" t="s">
        <v>985</v>
      </c>
      <c r="E4476" s="9" t="s">
        <v>229</v>
      </c>
      <c r="F4476" s="9" t="s">
        <v>565</v>
      </c>
      <c r="G4476" s="9">
        <v>0.41299999999999998</v>
      </c>
      <c r="L4476" s="9">
        <v>50.427495999999998</v>
      </c>
      <c r="M4476" s="9">
        <v>12.116948000000001</v>
      </c>
      <c r="O4476" s="9">
        <v>0</v>
      </c>
      <c r="P4476" s="9">
        <v>0</v>
      </c>
      <c r="Q4476" s="9">
        <v>0</v>
      </c>
      <c r="R4476" s="9" t="s">
        <v>393</v>
      </c>
      <c r="S4476" s="9" t="s">
        <v>17340</v>
      </c>
    </row>
    <row r="4477" spans="1:19" hidden="1" x14ac:dyDescent="0.2">
      <c r="A4477" s="9">
        <v>4664</v>
      </c>
      <c r="B4477" s="9" t="s">
        <v>17341</v>
      </c>
      <c r="C4477" s="9" t="s">
        <v>792</v>
      </c>
      <c r="D4477" s="9" t="s">
        <v>985</v>
      </c>
      <c r="E4477" s="9" t="s">
        <v>229</v>
      </c>
      <c r="F4477" s="9" t="s">
        <v>565</v>
      </c>
      <c r="G4477" s="9">
        <v>0.27</v>
      </c>
      <c r="L4477" s="9">
        <v>51.130600999999999</v>
      </c>
      <c r="M4477" s="9">
        <v>13.062722000000001</v>
      </c>
      <c r="O4477" s="9">
        <v>0</v>
      </c>
      <c r="P4477" s="9">
        <v>0</v>
      </c>
      <c r="Q4477" s="9">
        <v>0</v>
      </c>
      <c r="R4477" s="9" t="s">
        <v>393</v>
      </c>
      <c r="S4477" s="9" t="s">
        <v>17342</v>
      </c>
    </row>
    <row r="4478" spans="1:19" hidden="1" x14ac:dyDescent="0.2">
      <c r="A4478" s="9">
        <v>4665</v>
      </c>
      <c r="B4478" s="9" t="s">
        <v>17343</v>
      </c>
      <c r="C4478" s="9" t="s">
        <v>792</v>
      </c>
      <c r="D4478" s="9" t="s">
        <v>985</v>
      </c>
      <c r="E4478" s="9" t="s">
        <v>229</v>
      </c>
      <c r="F4478" s="9" t="s">
        <v>565</v>
      </c>
      <c r="G4478" s="9">
        <v>0.06</v>
      </c>
      <c r="L4478" s="9">
        <v>48.390922000000003</v>
      </c>
      <c r="M4478" s="9">
        <v>12.664592000000001</v>
      </c>
      <c r="O4478" s="9">
        <v>0</v>
      </c>
      <c r="P4478" s="9">
        <v>0</v>
      </c>
      <c r="Q4478" s="9">
        <v>0</v>
      </c>
      <c r="R4478" s="9" t="s">
        <v>393</v>
      </c>
      <c r="S4478" s="9" t="s">
        <v>17344</v>
      </c>
    </row>
    <row r="4479" spans="1:19" hidden="1" x14ac:dyDescent="0.2">
      <c r="A4479" s="9">
        <v>4666</v>
      </c>
      <c r="B4479" s="9" t="s">
        <v>17345</v>
      </c>
      <c r="C4479" s="9" t="s">
        <v>792</v>
      </c>
      <c r="D4479" s="9" t="s">
        <v>985</v>
      </c>
      <c r="E4479" s="9" t="s">
        <v>229</v>
      </c>
      <c r="F4479" s="9" t="s">
        <v>565</v>
      </c>
      <c r="G4479" s="9">
        <v>0.495</v>
      </c>
      <c r="L4479" s="9">
        <v>48.927</v>
      </c>
      <c r="M4479" s="9">
        <v>8.9559999999999995</v>
      </c>
      <c r="O4479" s="9">
        <v>0</v>
      </c>
      <c r="P4479" s="9">
        <v>0</v>
      </c>
      <c r="Q4479" s="9">
        <v>0</v>
      </c>
      <c r="R4479" s="9" t="s">
        <v>393</v>
      </c>
      <c r="S4479" s="9" t="s">
        <v>17346</v>
      </c>
    </row>
    <row r="4480" spans="1:19" hidden="1" x14ac:dyDescent="0.2">
      <c r="A4480" s="9">
        <v>4667</v>
      </c>
      <c r="B4480" s="9" t="s">
        <v>17347</v>
      </c>
      <c r="C4480" s="9" t="s">
        <v>792</v>
      </c>
      <c r="D4480" s="9" t="s">
        <v>985</v>
      </c>
      <c r="E4480" s="9" t="s">
        <v>229</v>
      </c>
      <c r="F4480" s="9" t="s">
        <v>565</v>
      </c>
      <c r="G4480" s="9">
        <v>4.4999999999999998E-2</v>
      </c>
      <c r="L4480" s="9">
        <v>48.897469999999998</v>
      </c>
      <c r="M4480" s="9">
        <v>11.180730000000001</v>
      </c>
      <c r="O4480" s="9">
        <v>0</v>
      </c>
      <c r="P4480" s="9">
        <v>0</v>
      </c>
      <c r="Q4480" s="9">
        <v>0</v>
      </c>
      <c r="R4480" s="9" t="s">
        <v>393</v>
      </c>
      <c r="S4480" s="9" t="s">
        <v>17348</v>
      </c>
    </row>
    <row r="4481" spans="1:19" hidden="1" x14ac:dyDescent="0.2">
      <c r="A4481" s="9">
        <v>4668</v>
      </c>
      <c r="B4481" s="9" t="s">
        <v>17349</v>
      </c>
      <c r="C4481" s="9" t="s">
        <v>792</v>
      </c>
      <c r="D4481" s="9" t="s">
        <v>985</v>
      </c>
      <c r="E4481" s="9" t="s">
        <v>229</v>
      </c>
      <c r="F4481" s="9" t="s">
        <v>565</v>
      </c>
      <c r="G4481" s="9">
        <v>0.49</v>
      </c>
      <c r="L4481" s="9">
        <v>51.261111999999997</v>
      </c>
      <c r="M4481" s="9">
        <v>7.7837480000000001</v>
      </c>
      <c r="O4481" s="9">
        <v>0</v>
      </c>
      <c r="P4481" s="9">
        <v>0</v>
      </c>
      <c r="Q4481" s="9">
        <v>0</v>
      </c>
      <c r="R4481" s="9" t="s">
        <v>393</v>
      </c>
      <c r="S4481" s="9" t="s">
        <v>17350</v>
      </c>
    </row>
    <row r="4482" spans="1:19" hidden="1" x14ac:dyDescent="0.2">
      <c r="A4482" s="9">
        <v>4669</v>
      </c>
      <c r="B4482" s="9" t="s">
        <v>17351</v>
      </c>
      <c r="C4482" s="9" t="s">
        <v>792</v>
      </c>
      <c r="D4482" s="9" t="s">
        <v>985</v>
      </c>
      <c r="E4482" s="9" t="s">
        <v>229</v>
      </c>
      <c r="F4482" s="9" t="s">
        <v>565</v>
      </c>
      <c r="G4482" s="9">
        <v>0.49</v>
      </c>
      <c r="L4482" s="9">
        <v>49.716076000000001</v>
      </c>
      <c r="M4482" s="9">
        <v>11.072573999999999</v>
      </c>
      <c r="O4482" s="9">
        <v>0</v>
      </c>
      <c r="P4482" s="9">
        <v>0</v>
      </c>
      <c r="Q4482" s="9">
        <v>0</v>
      </c>
      <c r="R4482" s="9" t="s">
        <v>393</v>
      </c>
      <c r="S4482" s="9" t="s">
        <v>17352</v>
      </c>
    </row>
    <row r="4483" spans="1:19" hidden="1" x14ac:dyDescent="0.2">
      <c r="A4483" s="9">
        <v>4670</v>
      </c>
      <c r="B4483" s="9" t="s">
        <v>17353</v>
      </c>
      <c r="C4483" s="9" t="s">
        <v>792</v>
      </c>
      <c r="D4483" s="9" t="s">
        <v>985</v>
      </c>
      <c r="E4483" s="9" t="s">
        <v>229</v>
      </c>
      <c r="F4483" s="9" t="s">
        <v>565</v>
      </c>
      <c r="G4483" s="9">
        <v>9.5000000000000001E-2</v>
      </c>
      <c r="L4483" s="9">
        <v>50.726751</v>
      </c>
      <c r="M4483" s="9">
        <v>13.051811000000001</v>
      </c>
      <c r="O4483" s="9">
        <v>0</v>
      </c>
      <c r="P4483" s="9">
        <v>0</v>
      </c>
      <c r="Q4483" s="9">
        <v>0</v>
      </c>
      <c r="R4483" s="9" t="s">
        <v>393</v>
      </c>
      <c r="S4483" s="9" t="s">
        <v>17354</v>
      </c>
    </row>
    <row r="4484" spans="1:19" hidden="1" x14ac:dyDescent="0.2">
      <c r="A4484" s="9">
        <v>4671</v>
      </c>
      <c r="B4484" s="9" t="s">
        <v>17355</v>
      </c>
      <c r="C4484" s="9" t="s">
        <v>792</v>
      </c>
      <c r="D4484" s="9" t="s">
        <v>985</v>
      </c>
      <c r="E4484" s="9" t="s">
        <v>229</v>
      </c>
      <c r="F4484" s="9" t="s">
        <v>565</v>
      </c>
      <c r="G4484" s="9">
        <v>0.04</v>
      </c>
      <c r="L4484" s="9">
        <v>47.912044999999999</v>
      </c>
      <c r="M4484" s="9">
        <v>7.999142</v>
      </c>
      <c r="O4484" s="9">
        <v>0</v>
      </c>
      <c r="P4484" s="9">
        <v>0</v>
      </c>
      <c r="Q4484" s="9">
        <v>0</v>
      </c>
      <c r="R4484" s="9" t="s">
        <v>393</v>
      </c>
      <c r="S4484" s="9" t="s">
        <v>17356</v>
      </c>
    </row>
    <row r="4485" spans="1:19" hidden="1" x14ac:dyDescent="0.2">
      <c r="A4485" s="9">
        <v>4672</v>
      </c>
      <c r="B4485" s="9" t="s">
        <v>17357</v>
      </c>
      <c r="C4485" s="9" t="s">
        <v>792</v>
      </c>
      <c r="D4485" s="9" t="s">
        <v>985</v>
      </c>
      <c r="E4485" s="9" t="s">
        <v>229</v>
      </c>
      <c r="F4485" s="9" t="s">
        <v>565</v>
      </c>
      <c r="G4485" s="9">
        <v>0.09</v>
      </c>
      <c r="L4485" s="9">
        <v>48.916040000000002</v>
      </c>
      <c r="M4485" s="9">
        <v>9.8920899999999996</v>
      </c>
      <c r="O4485" s="9">
        <v>0</v>
      </c>
      <c r="P4485" s="9">
        <v>0</v>
      </c>
      <c r="Q4485" s="9">
        <v>0</v>
      </c>
      <c r="R4485" s="9" t="s">
        <v>393</v>
      </c>
      <c r="S4485" s="9" t="s">
        <v>17358</v>
      </c>
    </row>
    <row r="4486" spans="1:19" hidden="1" x14ac:dyDescent="0.2">
      <c r="A4486" s="9">
        <v>4673</v>
      </c>
      <c r="B4486" s="9" t="s">
        <v>17359</v>
      </c>
      <c r="C4486" s="9" t="s">
        <v>792</v>
      </c>
      <c r="D4486" s="9" t="s">
        <v>985</v>
      </c>
      <c r="E4486" s="9" t="s">
        <v>229</v>
      </c>
      <c r="F4486" s="9" t="s">
        <v>565</v>
      </c>
      <c r="G4486" s="9">
        <v>0.14000000000000001</v>
      </c>
      <c r="L4486" s="9">
        <v>51.122489999999999</v>
      </c>
      <c r="M4486" s="9">
        <v>9.2485420000000005</v>
      </c>
      <c r="O4486" s="9">
        <v>0</v>
      </c>
      <c r="P4486" s="9">
        <v>0</v>
      </c>
      <c r="Q4486" s="9">
        <v>0</v>
      </c>
      <c r="R4486" s="9" t="s">
        <v>393</v>
      </c>
      <c r="S4486" s="9" t="s">
        <v>17360</v>
      </c>
    </row>
    <row r="4487" spans="1:19" hidden="1" x14ac:dyDescent="0.2">
      <c r="A4487" s="9">
        <v>4674</v>
      </c>
      <c r="B4487" s="9" t="s">
        <v>17361</v>
      </c>
      <c r="C4487" s="9" t="s">
        <v>792</v>
      </c>
      <c r="D4487" s="9" t="s">
        <v>985</v>
      </c>
      <c r="E4487" s="9" t="s">
        <v>229</v>
      </c>
      <c r="F4487" s="9" t="s">
        <v>565</v>
      </c>
      <c r="G4487" s="9">
        <v>0.26</v>
      </c>
      <c r="L4487" s="9">
        <v>48.290999999999997</v>
      </c>
      <c r="M4487" s="9">
        <v>8.3249999999999993</v>
      </c>
      <c r="O4487" s="9">
        <v>0</v>
      </c>
      <c r="P4487" s="9">
        <v>0</v>
      </c>
      <c r="Q4487" s="9">
        <v>0</v>
      </c>
      <c r="R4487" s="9" t="s">
        <v>393</v>
      </c>
      <c r="S4487" s="9" t="s">
        <v>17362</v>
      </c>
    </row>
    <row r="4488" spans="1:19" hidden="1" x14ac:dyDescent="0.2">
      <c r="A4488" s="9">
        <v>4675</v>
      </c>
      <c r="B4488" s="9" t="s">
        <v>17361</v>
      </c>
      <c r="C4488" s="9" t="s">
        <v>792</v>
      </c>
      <c r="D4488" s="9" t="s">
        <v>985</v>
      </c>
      <c r="E4488" s="9" t="s">
        <v>229</v>
      </c>
      <c r="F4488" s="9" t="s">
        <v>565</v>
      </c>
      <c r="G4488" s="9">
        <v>3.6999999999999998E-2</v>
      </c>
      <c r="L4488" s="9">
        <v>49.169324000000003</v>
      </c>
      <c r="M4488" s="9">
        <v>11.751251</v>
      </c>
      <c r="O4488" s="9">
        <v>0</v>
      </c>
      <c r="P4488" s="9">
        <v>0</v>
      </c>
      <c r="Q4488" s="9">
        <v>0</v>
      </c>
      <c r="R4488" s="9" t="s">
        <v>393</v>
      </c>
      <c r="S4488" s="9" t="s">
        <v>17363</v>
      </c>
    </row>
    <row r="4489" spans="1:19" hidden="1" x14ac:dyDescent="0.2">
      <c r="A4489" s="9">
        <v>4676</v>
      </c>
      <c r="B4489" s="9" t="s">
        <v>17361</v>
      </c>
      <c r="C4489" s="9" t="s">
        <v>792</v>
      </c>
      <c r="D4489" s="9" t="s">
        <v>985</v>
      </c>
      <c r="E4489" s="9" t="s">
        <v>229</v>
      </c>
      <c r="F4489" s="9" t="s">
        <v>565</v>
      </c>
      <c r="G4489" s="9">
        <v>7.4999999999999997E-2</v>
      </c>
      <c r="L4489" s="9">
        <v>50.151000000000003</v>
      </c>
      <c r="M4489" s="9">
        <v>10.904</v>
      </c>
      <c r="O4489" s="9">
        <v>0</v>
      </c>
      <c r="P4489" s="9">
        <v>0</v>
      </c>
      <c r="Q4489" s="9">
        <v>0</v>
      </c>
      <c r="R4489" s="9" t="s">
        <v>393</v>
      </c>
      <c r="S4489" s="9" t="s">
        <v>17364</v>
      </c>
    </row>
    <row r="4490" spans="1:19" hidden="1" x14ac:dyDescent="0.2">
      <c r="A4490" s="9">
        <v>4677</v>
      </c>
      <c r="B4490" s="9" t="s">
        <v>17361</v>
      </c>
      <c r="C4490" s="9" t="s">
        <v>792</v>
      </c>
      <c r="D4490" s="9" t="s">
        <v>985</v>
      </c>
      <c r="E4490" s="9" t="s">
        <v>229</v>
      </c>
      <c r="F4490" s="9" t="s">
        <v>565</v>
      </c>
      <c r="G4490" s="9">
        <v>0.35499999999999998</v>
      </c>
      <c r="L4490" s="9">
        <v>49.415999999999997</v>
      </c>
      <c r="M4490" s="9">
        <v>11.018000000000001</v>
      </c>
      <c r="O4490" s="9">
        <v>0</v>
      </c>
      <c r="P4490" s="9">
        <v>0</v>
      </c>
      <c r="Q4490" s="9">
        <v>0</v>
      </c>
      <c r="R4490" s="9" t="s">
        <v>393</v>
      </c>
      <c r="S4490" s="9" t="s">
        <v>17365</v>
      </c>
    </row>
    <row r="4491" spans="1:19" hidden="1" x14ac:dyDescent="0.2">
      <c r="A4491" s="9">
        <v>4678</v>
      </c>
      <c r="B4491" s="9" t="s">
        <v>17361</v>
      </c>
      <c r="C4491" s="9" t="s">
        <v>792</v>
      </c>
      <c r="D4491" s="9" t="s">
        <v>985</v>
      </c>
      <c r="E4491" s="9" t="s">
        <v>229</v>
      </c>
      <c r="F4491" s="9" t="s">
        <v>565</v>
      </c>
      <c r="G4491" s="9">
        <v>3.7999999999999999E-2</v>
      </c>
      <c r="L4491" s="9">
        <v>49.816943000000002</v>
      </c>
      <c r="M4491" s="9">
        <v>11.310028000000001</v>
      </c>
      <c r="O4491" s="9">
        <v>0</v>
      </c>
      <c r="P4491" s="9">
        <v>0</v>
      </c>
      <c r="Q4491" s="9">
        <v>0</v>
      </c>
      <c r="R4491" s="9" t="s">
        <v>393</v>
      </c>
      <c r="S4491" s="9" t="s">
        <v>17366</v>
      </c>
    </row>
    <row r="4492" spans="1:19" hidden="1" x14ac:dyDescent="0.2">
      <c r="A4492" s="9">
        <v>4679</v>
      </c>
      <c r="B4492" s="9" t="s">
        <v>17361</v>
      </c>
      <c r="C4492" s="9" t="s">
        <v>792</v>
      </c>
      <c r="D4492" s="9" t="s">
        <v>985</v>
      </c>
      <c r="E4492" s="9" t="s">
        <v>229</v>
      </c>
      <c r="F4492" s="9" t="s">
        <v>565</v>
      </c>
      <c r="G4492" s="9">
        <v>0.13500000000000001</v>
      </c>
      <c r="L4492" s="9">
        <v>47.908186999999998</v>
      </c>
      <c r="M4492" s="9">
        <v>12.619649000000001</v>
      </c>
      <c r="O4492" s="9">
        <v>0</v>
      </c>
      <c r="P4492" s="9">
        <v>0</v>
      </c>
      <c r="Q4492" s="9">
        <v>0</v>
      </c>
      <c r="R4492" s="9" t="s">
        <v>393</v>
      </c>
      <c r="S4492" s="9" t="s">
        <v>17367</v>
      </c>
    </row>
    <row r="4493" spans="1:19" hidden="1" x14ac:dyDescent="0.2">
      <c r="A4493" s="9">
        <v>4680</v>
      </c>
      <c r="B4493" s="9" t="s">
        <v>17368</v>
      </c>
      <c r="C4493" s="9" t="s">
        <v>792</v>
      </c>
      <c r="D4493" s="9" t="s">
        <v>985</v>
      </c>
      <c r="E4493" s="9" t="s">
        <v>229</v>
      </c>
      <c r="F4493" s="9" t="s">
        <v>565</v>
      </c>
      <c r="G4493" s="9">
        <v>3.2000000000000001E-2</v>
      </c>
      <c r="L4493" s="9">
        <v>51.757542000000001</v>
      </c>
      <c r="M4493" s="9">
        <v>10.86552</v>
      </c>
      <c r="O4493" s="9">
        <v>0</v>
      </c>
      <c r="P4493" s="9">
        <v>0</v>
      </c>
      <c r="Q4493" s="9">
        <v>0</v>
      </c>
      <c r="R4493" s="9" t="s">
        <v>393</v>
      </c>
      <c r="S4493" s="9" t="s">
        <v>17369</v>
      </c>
    </row>
    <row r="4494" spans="1:19" hidden="1" x14ac:dyDescent="0.2">
      <c r="A4494" s="9">
        <v>4681</v>
      </c>
      <c r="B4494" s="9" t="s">
        <v>17370</v>
      </c>
      <c r="C4494" s="9" t="s">
        <v>792</v>
      </c>
      <c r="D4494" s="9" t="s">
        <v>985</v>
      </c>
      <c r="E4494" s="9" t="s">
        <v>229</v>
      </c>
      <c r="F4494" s="9" t="s">
        <v>565</v>
      </c>
      <c r="G4494" s="9">
        <v>0.06</v>
      </c>
      <c r="L4494" s="9">
        <v>47.762999999999998</v>
      </c>
      <c r="M4494" s="9">
        <v>12.013</v>
      </c>
      <c r="O4494" s="9">
        <v>0</v>
      </c>
      <c r="P4494" s="9">
        <v>0</v>
      </c>
      <c r="Q4494" s="9">
        <v>0</v>
      </c>
      <c r="R4494" s="9" t="s">
        <v>393</v>
      </c>
      <c r="S4494" s="9" t="s">
        <v>17371</v>
      </c>
    </row>
    <row r="4495" spans="1:19" hidden="1" x14ac:dyDescent="0.2">
      <c r="A4495" s="9">
        <v>4682</v>
      </c>
      <c r="B4495" s="9" t="s">
        <v>17372</v>
      </c>
      <c r="C4495" s="9" t="s">
        <v>792</v>
      </c>
      <c r="D4495" s="9" t="s">
        <v>985</v>
      </c>
      <c r="E4495" s="9" t="s">
        <v>229</v>
      </c>
      <c r="F4495" s="9" t="s">
        <v>565</v>
      </c>
      <c r="G4495" s="9">
        <v>0.35</v>
      </c>
      <c r="L4495" s="9">
        <v>49.002842999999999</v>
      </c>
      <c r="M4495" s="9">
        <v>9.1400799999999993</v>
      </c>
      <c r="O4495" s="9">
        <v>0</v>
      </c>
      <c r="P4495" s="9">
        <v>0</v>
      </c>
      <c r="Q4495" s="9">
        <v>0</v>
      </c>
      <c r="R4495" s="9" t="s">
        <v>393</v>
      </c>
      <c r="S4495" s="9" t="s">
        <v>17373</v>
      </c>
    </row>
    <row r="4496" spans="1:19" hidden="1" x14ac:dyDescent="0.2">
      <c r="A4496" s="9">
        <v>4683</v>
      </c>
      <c r="B4496" s="9" t="s">
        <v>17374</v>
      </c>
      <c r="C4496" s="9" t="s">
        <v>792</v>
      </c>
      <c r="D4496" s="9" t="s">
        <v>985</v>
      </c>
      <c r="E4496" s="9" t="s">
        <v>229</v>
      </c>
      <c r="F4496" s="9" t="s">
        <v>565</v>
      </c>
      <c r="G4496" s="9">
        <v>6.3E-2</v>
      </c>
      <c r="L4496" s="9">
        <v>47.846528999999997</v>
      </c>
      <c r="M4496" s="9">
        <v>7.9854630000000002</v>
      </c>
      <c r="O4496" s="9">
        <v>0</v>
      </c>
      <c r="P4496" s="9">
        <v>0</v>
      </c>
      <c r="Q4496" s="9">
        <v>0</v>
      </c>
      <c r="R4496" s="9" t="s">
        <v>393</v>
      </c>
      <c r="S4496" s="9" t="s">
        <v>17375</v>
      </c>
    </row>
    <row r="4497" spans="1:21" hidden="1" x14ac:dyDescent="0.2">
      <c r="A4497" s="9">
        <v>4684</v>
      </c>
      <c r="B4497" s="9" t="s">
        <v>17376</v>
      </c>
      <c r="C4497" s="9" t="s">
        <v>792</v>
      </c>
      <c r="D4497" s="9" t="s">
        <v>985</v>
      </c>
      <c r="E4497" s="9" t="s">
        <v>229</v>
      </c>
      <c r="F4497" s="9" t="s">
        <v>565</v>
      </c>
      <c r="G4497" s="9">
        <v>6.8000000000000005E-2</v>
      </c>
      <c r="L4497" s="9">
        <v>48.293748999999998</v>
      </c>
      <c r="M4497" s="9">
        <v>10.9874455</v>
      </c>
      <c r="O4497" s="9">
        <v>0</v>
      </c>
      <c r="P4497" s="9">
        <v>0</v>
      </c>
      <c r="Q4497" s="9">
        <v>0</v>
      </c>
      <c r="R4497" s="9" t="s">
        <v>469</v>
      </c>
      <c r="S4497" s="9" t="s">
        <v>17377</v>
      </c>
      <c r="T4497" s="9" t="s">
        <v>17378</v>
      </c>
    </row>
    <row r="4498" spans="1:21" hidden="1" x14ac:dyDescent="0.2">
      <c r="A4498" s="9">
        <v>4685</v>
      </c>
      <c r="B4498" s="9" t="s">
        <v>17379</v>
      </c>
      <c r="C4498" s="9" t="s">
        <v>792</v>
      </c>
      <c r="D4498" s="9" t="s">
        <v>985</v>
      </c>
      <c r="E4498" s="9" t="s">
        <v>229</v>
      </c>
      <c r="F4498" s="9" t="s">
        <v>565</v>
      </c>
      <c r="G4498" s="9">
        <v>1.05</v>
      </c>
      <c r="L4498" s="9">
        <v>50.578117333333303</v>
      </c>
      <c r="M4498" s="9">
        <v>12.689192</v>
      </c>
      <c r="O4498" s="9">
        <v>0</v>
      </c>
      <c r="P4498" s="9">
        <v>0</v>
      </c>
      <c r="Q4498" s="9">
        <v>0</v>
      </c>
      <c r="R4498" s="9" t="s">
        <v>476</v>
      </c>
      <c r="S4498" s="9" t="s">
        <v>17380</v>
      </c>
      <c r="T4498" s="9" t="s">
        <v>17381</v>
      </c>
      <c r="U4498" s="9" t="s">
        <v>17382</v>
      </c>
    </row>
    <row r="4499" spans="1:21" hidden="1" x14ac:dyDescent="0.2">
      <c r="A4499" s="9">
        <v>4686</v>
      </c>
      <c r="B4499" s="9" t="s">
        <v>17383</v>
      </c>
      <c r="C4499" s="9" t="s">
        <v>792</v>
      </c>
      <c r="D4499" s="9" t="s">
        <v>985</v>
      </c>
      <c r="E4499" s="9" t="s">
        <v>229</v>
      </c>
      <c r="F4499" s="9" t="s">
        <v>565</v>
      </c>
      <c r="G4499" s="9">
        <v>0.2</v>
      </c>
      <c r="L4499" s="9">
        <v>50.164593000000004</v>
      </c>
      <c r="M4499" s="9">
        <v>10.005482000000001</v>
      </c>
      <c r="O4499" s="9">
        <v>0</v>
      </c>
      <c r="P4499" s="9">
        <v>0</v>
      </c>
      <c r="Q4499" s="9">
        <v>0</v>
      </c>
      <c r="R4499" s="9" t="s">
        <v>393</v>
      </c>
      <c r="S4499" s="9" t="s">
        <v>17384</v>
      </c>
    </row>
    <row r="4500" spans="1:21" hidden="1" x14ac:dyDescent="0.2">
      <c r="A4500" s="9">
        <v>4687</v>
      </c>
      <c r="B4500" s="9" t="s">
        <v>17385</v>
      </c>
      <c r="C4500" s="9" t="s">
        <v>792</v>
      </c>
      <c r="D4500" s="9" t="s">
        <v>985</v>
      </c>
      <c r="E4500" s="9" t="s">
        <v>229</v>
      </c>
      <c r="F4500" s="9" t="s">
        <v>565</v>
      </c>
      <c r="G4500" s="9">
        <v>0.39</v>
      </c>
      <c r="L4500" s="9">
        <v>48.026885999999998</v>
      </c>
      <c r="M4500" s="9">
        <v>11.502140000000001</v>
      </c>
      <c r="O4500" s="9">
        <v>0</v>
      </c>
      <c r="P4500" s="9">
        <v>0</v>
      </c>
      <c r="Q4500" s="9">
        <v>0</v>
      </c>
      <c r="R4500" s="9" t="s">
        <v>393</v>
      </c>
      <c r="S4500" s="9" t="s">
        <v>17386</v>
      </c>
    </row>
    <row r="4501" spans="1:21" hidden="1" x14ac:dyDescent="0.2">
      <c r="A4501" s="9">
        <v>4688</v>
      </c>
      <c r="B4501" s="9" t="s">
        <v>17387</v>
      </c>
      <c r="C4501" s="9" t="s">
        <v>792</v>
      </c>
      <c r="D4501" s="9" t="s">
        <v>985</v>
      </c>
      <c r="E4501" s="9" t="s">
        <v>229</v>
      </c>
      <c r="F4501" s="9" t="s">
        <v>565</v>
      </c>
      <c r="G4501" s="9">
        <v>0.45</v>
      </c>
      <c r="L4501" s="9">
        <v>51.219873</v>
      </c>
      <c r="M4501" s="9">
        <v>14.470302999999999</v>
      </c>
      <c r="O4501" s="9">
        <v>0</v>
      </c>
      <c r="P4501" s="9">
        <v>0</v>
      </c>
      <c r="Q4501" s="9">
        <v>0</v>
      </c>
      <c r="R4501" s="9" t="s">
        <v>393</v>
      </c>
      <c r="S4501" s="9" t="s">
        <v>17388</v>
      </c>
    </row>
    <row r="4502" spans="1:21" hidden="1" x14ac:dyDescent="0.2">
      <c r="A4502" s="9">
        <v>4689</v>
      </c>
      <c r="B4502" s="9" t="s">
        <v>17389</v>
      </c>
      <c r="C4502" s="9" t="s">
        <v>792</v>
      </c>
      <c r="D4502" s="9" t="s">
        <v>985</v>
      </c>
      <c r="E4502" s="9" t="s">
        <v>229</v>
      </c>
      <c r="F4502" s="9" t="s">
        <v>565</v>
      </c>
      <c r="G4502" s="9">
        <v>0.21199999999999999</v>
      </c>
      <c r="L4502" s="9">
        <v>48.854336000000004</v>
      </c>
      <c r="M4502" s="9">
        <v>8.6118380000000005</v>
      </c>
      <c r="O4502" s="9">
        <v>0</v>
      </c>
      <c r="P4502" s="9">
        <v>0</v>
      </c>
      <c r="Q4502" s="9">
        <v>0</v>
      </c>
      <c r="R4502" s="9" t="s">
        <v>393</v>
      </c>
      <c r="S4502" s="9" t="s">
        <v>17390</v>
      </c>
    </row>
    <row r="4503" spans="1:21" hidden="1" x14ac:dyDescent="0.2">
      <c r="A4503" s="9">
        <v>4690</v>
      </c>
      <c r="B4503" s="9" t="s">
        <v>17391</v>
      </c>
      <c r="C4503" s="9" t="s">
        <v>792</v>
      </c>
      <c r="D4503" s="9" t="s">
        <v>985</v>
      </c>
      <c r="E4503" s="9" t="s">
        <v>229</v>
      </c>
      <c r="F4503" s="9" t="s">
        <v>565</v>
      </c>
      <c r="G4503" s="9">
        <v>0.16500000000000001</v>
      </c>
      <c r="L4503" s="9">
        <v>48.510004000000002</v>
      </c>
      <c r="M4503" s="9">
        <v>12.446472</v>
      </c>
      <c r="O4503" s="9">
        <v>0</v>
      </c>
      <c r="P4503" s="9">
        <v>0</v>
      </c>
      <c r="Q4503" s="9">
        <v>0</v>
      </c>
      <c r="R4503" s="9" t="s">
        <v>393</v>
      </c>
      <c r="S4503" s="9" t="s">
        <v>17392</v>
      </c>
    </row>
    <row r="4504" spans="1:21" hidden="1" x14ac:dyDescent="0.2">
      <c r="A4504" s="9">
        <v>4691</v>
      </c>
      <c r="B4504" s="9" t="s">
        <v>17393</v>
      </c>
      <c r="C4504" s="9" t="s">
        <v>792</v>
      </c>
      <c r="D4504" s="9" t="s">
        <v>985</v>
      </c>
      <c r="E4504" s="9" t="s">
        <v>229</v>
      </c>
      <c r="F4504" s="9" t="s">
        <v>565</v>
      </c>
      <c r="G4504" s="9">
        <v>0.88</v>
      </c>
      <c r="L4504" s="9">
        <v>50.768600999999997</v>
      </c>
      <c r="M4504" s="9">
        <v>13.163541</v>
      </c>
      <c r="O4504" s="9">
        <v>0</v>
      </c>
      <c r="P4504" s="9">
        <v>0</v>
      </c>
      <c r="Q4504" s="9">
        <v>0</v>
      </c>
      <c r="R4504" s="9" t="s">
        <v>393</v>
      </c>
      <c r="S4504" s="9" t="s">
        <v>17394</v>
      </c>
    </row>
    <row r="4505" spans="1:21" hidden="1" x14ac:dyDescent="0.2">
      <c r="A4505" s="9">
        <v>4692</v>
      </c>
      <c r="B4505" s="9" t="s">
        <v>17395</v>
      </c>
      <c r="C4505" s="9" t="s">
        <v>792</v>
      </c>
      <c r="D4505" s="9" t="s">
        <v>985</v>
      </c>
      <c r="E4505" s="9" t="s">
        <v>229</v>
      </c>
      <c r="F4505" s="9" t="s">
        <v>565</v>
      </c>
      <c r="G4505" s="9">
        <v>0.76600000000000001</v>
      </c>
      <c r="L4505" s="9">
        <v>50.574788999999903</v>
      </c>
      <c r="M4505" s="9">
        <v>12.746706</v>
      </c>
      <c r="O4505" s="9">
        <v>0</v>
      </c>
      <c r="P4505" s="9">
        <v>0</v>
      </c>
      <c r="Q4505" s="9">
        <v>0</v>
      </c>
      <c r="R4505" s="9" t="s">
        <v>469</v>
      </c>
      <c r="S4505" s="9" t="s">
        <v>17396</v>
      </c>
      <c r="T4505" s="9" t="s">
        <v>17397</v>
      </c>
    </row>
    <row r="4506" spans="1:21" hidden="1" x14ac:dyDescent="0.2">
      <c r="A4506" s="9">
        <v>4693</v>
      </c>
      <c r="B4506" s="9" t="s">
        <v>17398</v>
      </c>
      <c r="C4506" s="9" t="s">
        <v>792</v>
      </c>
      <c r="D4506" s="9" t="s">
        <v>985</v>
      </c>
      <c r="E4506" s="9" t="s">
        <v>229</v>
      </c>
      <c r="F4506" s="9" t="s">
        <v>565</v>
      </c>
      <c r="G4506" s="9">
        <v>0.28000000000000003</v>
      </c>
      <c r="L4506" s="9">
        <v>48.432000000000002</v>
      </c>
      <c r="M4506" s="9">
        <v>10.407999999999999</v>
      </c>
      <c r="O4506" s="9">
        <v>0</v>
      </c>
      <c r="P4506" s="9">
        <v>0</v>
      </c>
      <c r="Q4506" s="9">
        <v>0</v>
      </c>
      <c r="R4506" s="9" t="s">
        <v>393</v>
      </c>
      <c r="S4506" s="9" t="s">
        <v>17399</v>
      </c>
    </row>
    <row r="4507" spans="1:21" hidden="1" x14ac:dyDescent="0.2">
      <c r="A4507" s="9">
        <v>4694</v>
      </c>
      <c r="B4507" s="9" t="s">
        <v>17400</v>
      </c>
      <c r="C4507" s="9" t="s">
        <v>792</v>
      </c>
      <c r="D4507" s="9" t="s">
        <v>985</v>
      </c>
      <c r="E4507" s="9" t="s">
        <v>229</v>
      </c>
      <c r="F4507" s="9" t="s">
        <v>565</v>
      </c>
      <c r="G4507" s="9">
        <v>0.11</v>
      </c>
      <c r="L4507" s="9">
        <v>50.725160000000002</v>
      </c>
      <c r="M4507" s="9">
        <v>10.136345</v>
      </c>
      <c r="O4507" s="9">
        <v>0</v>
      </c>
      <c r="P4507" s="9">
        <v>0</v>
      </c>
      <c r="Q4507" s="9">
        <v>0</v>
      </c>
      <c r="R4507" s="9" t="s">
        <v>393</v>
      </c>
      <c r="S4507" s="9" t="s">
        <v>17401</v>
      </c>
    </row>
    <row r="4508" spans="1:21" hidden="1" x14ac:dyDescent="0.2">
      <c r="A4508" s="9">
        <v>4695</v>
      </c>
      <c r="B4508" s="9" t="s">
        <v>17402</v>
      </c>
      <c r="C4508" s="9" t="s">
        <v>792</v>
      </c>
      <c r="D4508" s="9" t="s">
        <v>985</v>
      </c>
      <c r="E4508" s="9" t="s">
        <v>229</v>
      </c>
      <c r="F4508" s="9" t="s">
        <v>565</v>
      </c>
      <c r="G4508" s="9">
        <v>0.108</v>
      </c>
      <c r="L4508" s="9">
        <v>49.205998000000001</v>
      </c>
      <c r="M4508" s="9">
        <v>11.943661000000001</v>
      </c>
      <c r="O4508" s="9">
        <v>0</v>
      </c>
      <c r="P4508" s="9">
        <v>0</v>
      </c>
      <c r="Q4508" s="9">
        <v>0</v>
      </c>
      <c r="R4508" s="9" t="s">
        <v>393</v>
      </c>
      <c r="S4508" s="9" t="s">
        <v>17403</v>
      </c>
    </row>
    <row r="4509" spans="1:21" hidden="1" x14ac:dyDescent="0.2">
      <c r="A4509" s="9">
        <v>4696</v>
      </c>
      <c r="B4509" s="9" t="s">
        <v>17404</v>
      </c>
      <c r="C4509" s="9" t="s">
        <v>792</v>
      </c>
      <c r="D4509" s="9" t="s">
        <v>985</v>
      </c>
      <c r="E4509" s="9" t="s">
        <v>229</v>
      </c>
      <c r="F4509" s="9" t="s">
        <v>565</v>
      </c>
      <c r="G4509" s="9">
        <v>0.05</v>
      </c>
      <c r="L4509" s="9">
        <v>49.939880000000002</v>
      </c>
      <c r="M4509" s="9">
        <v>6.8101289999999999</v>
      </c>
      <c r="O4509" s="9">
        <v>0</v>
      </c>
      <c r="P4509" s="9">
        <v>0</v>
      </c>
      <c r="Q4509" s="9">
        <v>0</v>
      </c>
      <c r="R4509" s="9" t="s">
        <v>393</v>
      </c>
      <c r="S4509" s="9" t="s">
        <v>17405</v>
      </c>
    </row>
    <row r="4510" spans="1:21" hidden="1" x14ac:dyDescent="0.2">
      <c r="A4510" s="9">
        <v>4697</v>
      </c>
      <c r="B4510" s="9" t="s">
        <v>17406</v>
      </c>
      <c r="C4510" s="9" t="s">
        <v>792</v>
      </c>
      <c r="D4510" s="9" t="s">
        <v>985</v>
      </c>
      <c r="E4510" s="9" t="s">
        <v>229</v>
      </c>
      <c r="F4510" s="9" t="s">
        <v>565</v>
      </c>
      <c r="G4510" s="9">
        <v>0.48</v>
      </c>
      <c r="L4510" s="9">
        <v>50.804873000000001</v>
      </c>
      <c r="M4510" s="9">
        <v>7.5899039999999998</v>
      </c>
      <c r="O4510" s="9">
        <v>0</v>
      </c>
      <c r="P4510" s="9">
        <v>0</v>
      </c>
      <c r="Q4510" s="9">
        <v>0</v>
      </c>
      <c r="R4510" s="9" t="s">
        <v>393</v>
      </c>
      <c r="S4510" s="9" t="s">
        <v>17407</v>
      </c>
    </row>
    <row r="4511" spans="1:21" hidden="1" x14ac:dyDescent="0.2">
      <c r="A4511" s="9">
        <v>4698</v>
      </c>
      <c r="B4511" s="9" t="s">
        <v>17408</v>
      </c>
      <c r="C4511" s="9" t="s">
        <v>792</v>
      </c>
      <c r="D4511" s="9" t="s">
        <v>985</v>
      </c>
      <c r="E4511" s="9" t="s">
        <v>229</v>
      </c>
      <c r="F4511" s="9" t="s">
        <v>565</v>
      </c>
      <c r="G4511" s="9">
        <v>4.8500000000000001E-2</v>
      </c>
      <c r="L4511" s="9">
        <v>49.615364</v>
      </c>
      <c r="M4511" s="9">
        <v>11.543179</v>
      </c>
      <c r="O4511" s="9">
        <v>0</v>
      </c>
      <c r="P4511" s="9">
        <v>0</v>
      </c>
      <c r="Q4511" s="9">
        <v>0</v>
      </c>
      <c r="R4511" s="9" t="s">
        <v>393</v>
      </c>
      <c r="S4511" s="9" t="s">
        <v>17409</v>
      </c>
    </row>
    <row r="4512" spans="1:21" hidden="1" x14ac:dyDescent="0.2">
      <c r="A4512" s="9">
        <v>4699</v>
      </c>
      <c r="B4512" s="9" t="s">
        <v>17410</v>
      </c>
      <c r="C4512" s="9" t="s">
        <v>792</v>
      </c>
      <c r="D4512" s="9" t="s">
        <v>985</v>
      </c>
      <c r="E4512" s="9" t="s">
        <v>229</v>
      </c>
      <c r="F4512" s="9" t="s">
        <v>565</v>
      </c>
      <c r="G4512" s="9">
        <v>0.755</v>
      </c>
      <c r="L4512" s="9">
        <v>51.146000000000001</v>
      </c>
      <c r="M4512" s="9">
        <v>12.792</v>
      </c>
      <c r="O4512" s="9">
        <v>0</v>
      </c>
      <c r="P4512" s="9">
        <v>0</v>
      </c>
      <c r="Q4512" s="9">
        <v>0</v>
      </c>
      <c r="R4512" s="9" t="s">
        <v>393</v>
      </c>
      <c r="S4512" s="9" t="s">
        <v>17411</v>
      </c>
    </row>
    <row r="4513" spans="1:22" hidden="1" x14ac:dyDescent="0.2">
      <c r="A4513" s="9">
        <v>4700</v>
      </c>
      <c r="B4513" s="9" t="s">
        <v>17412</v>
      </c>
      <c r="C4513" s="9" t="s">
        <v>792</v>
      </c>
      <c r="D4513" s="9" t="s">
        <v>985</v>
      </c>
      <c r="E4513" s="9" t="s">
        <v>229</v>
      </c>
      <c r="F4513" s="9" t="s">
        <v>565</v>
      </c>
      <c r="G4513" s="9">
        <v>7.4999999999999997E-2</v>
      </c>
      <c r="L4513" s="9">
        <v>48.612679999999997</v>
      </c>
      <c r="M4513" s="9">
        <v>9.4480059999999995</v>
      </c>
      <c r="O4513" s="9">
        <v>0</v>
      </c>
      <c r="P4513" s="9">
        <v>0</v>
      </c>
      <c r="Q4513" s="9">
        <v>0</v>
      </c>
      <c r="R4513" s="9" t="s">
        <v>393</v>
      </c>
      <c r="S4513" s="9" t="s">
        <v>17413</v>
      </c>
    </row>
    <row r="4514" spans="1:22" hidden="1" x14ac:dyDescent="0.2">
      <c r="A4514" s="9">
        <v>4701</v>
      </c>
      <c r="B4514" s="9" t="s">
        <v>17414</v>
      </c>
      <c r="C4514" s="9" t="s">
        <v>792</v>
      </c>
      <c r="D4514" s="9" t="s">
        <v>985</v>
      </c>
      <c r="E4514" s="9" t="s">
        <v>229</v>
      </c>
      <c r="F4514" s="9" t="s">
        <v>565</v>
      </c>
      <c r="G4514" s="9">
        <v>0.155</v>
      </c>
      <c r="L4514" s="9">
        <v>50.597797</v>
      </c>
      <c r="M4514" s="9">
        <v>12.165818</v>
      </c>
      <c r="O4514" s="9">
        <v>0</v>
      </c>
      <c r="P4514" s="9">
        <v>0</v>
      </c>
      <c r="Q4514" s="9">
        <v>0</v>
      </c>
      <c r="R4514" s="9" t="s">
        <v>393</v>
      </c>
      <c r="S4514" s="9" t="s">
        <v>17415</v>
      </c>
    </row>
    <row r="4515" spans="1:22" hidden="1" x14ac:dyDescent="0.2">
      <c r="A4515" s="9">
        <v>4702</v>
      </c>
      <c r="B4515" s="9" t="s">
        <v>17416</v>
      </c>
      <c r="C4515" s="9" t="s">
        <v>792</v>
      </c>
      <c r="D4515" s="9" t="s">
        <v>985</v>
      </c>
      <c r="E4515" s="9" t="s">
        <v>229</v>
      </c>
      <c r="F4515" s="9" t="s">
        <v>565</v>
      </c>
      <c r="G4515" s="9">
        <v>0.34</v>
      </c>
      <c r="L4515" s="9">
        <v>51.208567000000002</v>
      </c>
      <c r="M4515" s="9">
        <v>11.771387000000001</v>
      </c>
      <c r="O4515" s="9">
        <v>0</v>
      </c>
      <c r="P4515" s="9">
        <v>0</v>
      </c>
      <c r="Q4515" s="9">
        <v>0</v>
      </c>
      <c r="R4515" s="9" t="s">
        <v>393</v>
      </c>
      <c r="S4515" s="9" t="s">
        <v>17417</v>
      </c>
    </row>
    <row r="4516" spans="1:22" hidden="1" x14ac:dyDescent="0.2">
      <c r="A4516" s="9">
        <v>4703</v>
      </c>
      <c r="B4516" s="9" t="s">
        <v>17418</v>
      </c>
      <c r="C4516" s="9" t="s">
        <v>792</v>
      </c>
      <c r="D4516" s="9" t="s">
        <v>985</v>
      </c>
      <c r="E4516" s="9" t="s">
        <v>229</v>
      </c>
      <c r="F4516" s="9" t="s">
        <v>565</v>
      </c>
      <c r="G4516" s="9">
        <v>0.08</v>
      </c>
      <c r="L4516" s="9">
        <v>49.342506</v>
      </c>
      <c r="M4516" s="9">
        <v>12.125783999999999</v>
      </c>
      <c r="O4516" s="9">
        <v>0</v>
      </c>
      <c r="P4516" s="9">
        <v>0</v>
      </c>
      <c r="Q4516" s="9">
        <v>0</v>
      </c>
      <c r="R4516" s="9" t="s">
        <v>393</v>
      </c>
      <c r="S4516" s="9" t="s">
        <v>17419</v>
      </c>
    </row>
    <row r="4517" spans="1:22" hidden="1" x14ac:dyDescent="0.2">
      <c r="A4517" s="9">
        <v>4704</v>
      </c>
      <c r="B4517" s="9" t="s">
        <v>17420</v>
      </c>
      <c r="C4517" s="9" t="s">
        <v>792</v>
      </c>
      <c r="D4517" s="9" t="s">
        <v>985</v>
      </c>
      <c r="E4517" s="9" t="s">
        <v>229</v>
      </c>
      <c r="F4517" s="9" t="s">
        <v>565</v>
      </c>
      <c r="G4517" s="9">
        <v>0.14499999999999999</v>
      </c>
      <c r="L4517" s="9">
        <v>47.720232000000003</v>
      </c>
      <c r="M4517" s="9">
        <v>9.6073109999999993</v>
      </c>
      <c r="O4517" s="9">
        <v>0</v>
      </c>
      <c r="P4517" s="9">
        <v>0</v>
      </c>
      <c r="Q4517" s="9">
        <v>0</v>
      </c>
      <c r="R4517" s="9" t="s">
        <v>393</v>
      </c>
      <c r="S4517" s="9" t="s">
        <v>17421</v>
      </c>
    </row>
    <row r="4518" spans="1:22" hidden="1" x14ac:dyDescent="0.2">
      <c r="A4518" s="9">
        <v>4705</v>
      </c>
      <c r="B4518" s="9" t="s">
        <v>17422</v>
      </c>
      <c r="C4518" s="9" t="s">
        <v>792</v>
      </c>
      <c r="D4518" s="9" t="s">
        <v>985</v>
      </c>
      <c r="E4518" s="9" t="s">
        <v>229</v>
      </c>
      <c r="F4518" s="9" t="s">
        <v>565</v>
      </c>
      <c r="G4518" s="9">
        <v>0.13600000000000001</v>
      </c>
      <c r="L4518" s="9">
        <v>48.410693999999999</v>
      </c>
      <c r="M4518" s="9">
        <v>13.144508999999999</v>
      </c>
      <c r="O4518" s="9">
        <v>0</v>
      </c>
      <c r="P4518" s="9">
        <v>0</v>
      </c>
      <c r="Q4518" s="9">
        <v>0</v>
      </c>
      <c r="R4518" s="9" t="s">
        <v>393</v>
      </c>
      <c r="S4518" s="9" t="s">
        <v>17423</v>
      </c>
    </row>
    <row r="4519" spans="1:22" hidden="1" x14ac:dyDescent="0.2">
      <c r="A4519" s="9">
        <v>4706</v>
      </c>
      <c r="B4519" s="9" t="s">
        <v>17424</v>
      </c>
      <c r="C4519" s="9" t="s">
        <v>792</v>
      </c>
      <c r="D4519" s="9" t="s">
        <v>985</v>
      </c>
      <c r="E4519" s="9" t="s">
        <v>229</v>
      </c>
      <c r="F4519" s="9" t="s">
        <v>565</v>
      </c>
      <c r="G4519" s="9">
        <v>5.3999999999999999E-2</v>
      </c>
      <c r="L4519" s="9">
        <v>49.677287</v>
      </c>
      <c r="M4519" s="9">
        <v>11.984296000000001</v>
      </c>
      <c r="O4519" s="9">
        <v>0</v>
      </c>
      <c r="P4519" s="9">
        <v>0</v>
      </c>
      <c r="Q4519" s="9">
        <v>0</v>
      </c>
      <c r="R4519" s="9" t="s">
        <v>393</v>
      </c>
      <c r="S4519" s="9" t="s">
        <v>17425</v>
      </c>
    </row>
    <row r="4520" spans="1:22" hidden="1" x14ac:dyDescent="0.2">
      <c r="A4520" s="9">
        <v>4707</v>
      </c>
      <c r="B4520" s="9" t="s">
        <v>17426</v>
      </c>
      <c r="C4520" s="9" t="s">
        <v>792</v>
      </c>
      <c r="D4520" s="9" t="s">
        <v>985</v>
      </c>
      <c r="E4520" s="9" t="s">
        <v>229</v>
      </c>
      <c r="F4520" s="9" t="s">
        <v>565</v>
      </c>
      <c r="G4520" s="9">
        <v>0.9</v>
      </c>
      <c r="L4520" s="9">
        <v>51.714036749999998</v>
      </c>
      <c r="M4520" s="9">
        <v>10.51864</v>
      </c>
      <c r="O4520" s="9">
        <v>0</v>
      </c>
      <c r="P4520" s="9">
        <v>0</v>
      </c>
      <c r="Q4520" s="9">
        <v>0</v>
      </c>
      <c r="R4520" s="9" t="s">
        <v>527</v>
      </c>
      <c r="S4520" s="9" t="s">
        <v>17427</v>
      </c>
      <c r="T4520" s="9" t="s">
        <v>17428</v>
      </c>
      <c r="U4520" s="9" t="s">
        <v>17429</v>
      </c>
      <c r="V4520" s="9" t="s">
        <v>17430</v>
      </c>
    </row>
    <row r="4521" spans="1:22" hidden="1" x14ac:dyDescent="0.2">
      <c r="A4521" s="9">
        <v>4708</v>
      </c>
      <c r="B4521" s="9" t="s">
        <v>17431</v>
      </c>
      <c r="C4521" s="9" t="s">
        <v>792</v>
      </c>
      <c r="D4521" s="9" t="s">
        <v>985</v>
      </c>
      <c r="E4521" s="9" t="s">
        <v>229</v>
      </c>
      <c r="F4521" s="9" t="s">
        <v>565</v>
      </c>
      <c r="G4521" s="9">
        <v>0.27900000000000003</v>
      </c>
      <c r="L4521" s="9">
        <v>47.649141999999998</v>
      </c>
      <c r="M4521" s="9">
        <v>7.8007309999999999</v>
      </c>
      <c r="O4521" s="9">
        <v>0</v>
      </c>
      <c r="P4521" s="9">
        <v>0</v>
      </c>
      <c r="Q4521" s="9">
        <v>0</v>
      </c>
      <c r="R4521" s="9" t="s">
        <v>393</v>
      </c>
      <c r="S4521" s="9" t="s">
        <v>17432</v>
      </c>
    </row>
    <row r="4522" spans="1:22" hidden="1" x14ac:dyDescent="0.2">
      <c r="A4522" s="9">
        <v>4709</v>
      </c>
      <c r="B4522" s="9" t="s">
        <v>17433</v>
      </c>
      <c r="C4522" s="9" t="s">
        <v>792</v>
      </c>
      <c r="D4522" s="9" t="s">
        <v>985</v>
      </c>
      <c r="E4522" s="9" t="s">
        <v>229</v>
      </c>
      <c r="F4522" s="9" t="s">
        <v>565</v>
      </c>
      <c r="G4522" s="9">
        <v>0.2</v>
      </c>
      <c r="L4522" s="9">
        <v>48.119745999999999</v>
      </c>
      <c r="M4522" s="9">
        <v>7.990005</v>
      </c>
      <c r="O4522" s="9">
        <v>0</v>
      </c>
      <c r="P4522" s="9">
        <v>0</v>
      </c>
      <c r="Q4522" s="9">
        <v>0</v>
      </c>
      <c r="R4522" s="9" t="s">
        <v>393</v>
      </c>
      <c r="S4522" s="9" t="s">
        <v>17434</v>
      </c>
    </row>
    <row r="4523" spans="1:22" hidden="1" x14ac:dyDescent="0.2">
      <c r="A4523" s="9">
        <v>4710</v>
      </c>
      <c r="B4523" s="9" t="s">
        <v>17435</v>
      </c>
      <c r="C4523" s="9" t="s">
        <v>792</v>
      </c>
      <c r="D4523" s="9" t="s">
        <v>985</v>
      </c>
      <c r="E4523" s="9" t="s">
        <v>229</v>
      </c>
      <c r="F4523" s="9" t="s">
        <v>565</v>
      </c>
      <c r="G4523" s="9">
        <v>0.185</v>
      </c>
      <c r="L4523" s="9">
        <v>49.364350000000002</v>
      </c>
      <c r="M4523" s="9">
        <v>9.7336340000000003</v>
      </c>
      <c r="O4523" s="9">
        <v>0</v>
      </c>
      <c r="P4523" s="9">
        <v>0</v>
      </c>
      <c r="Q4523" s="9">
        <v>0</v>
      </c>
      <c r="R4523" s="9" t="s">
        <v>393</v>
      </c>
      <c r="S4523" s="9" t="s">
        <v>17436</v>
      </c>
    </row>
    <row r="4524" spans="1:22" hidden="1" x14ac:dyDescent="0.2">
      <c r="A4524" s="9">
        <v>4711</v>
      </c>
      <c r="B4524" s="9" t="s">
        <v>17437</v>
      </c>
      <c r="C4524" s="9" t="s">
        <v>792</v>
      </c>
      <c r="D4524" s="9" t="s">
        <v>985</v>
      </c>
      <c r="E4524" s="9" t="s">
        <v>229</v>
      </c>
      <c r="F4524" s="9" t="s">
        <v>565</v>
      </c>
      <c r="G4524" s="9">
        <v>0.22</v>
      </c>
      <c r="L4524" s="9">
        <v>50.650838999999998</v>
      </c>
      <c r="M4524" s="9">
        <v>12.662767000000001</v>
      </c>
      <c r="O4524" s="9">
        <v>0</v>
      </c>
      <c r="P4524" s="9">
        <v>0</v>
      </c>
      <c r="Q4524" s="9">
        <v>0</v>
      </c>
      <c r="R4524" s="9" t="s">
        <v>393</v>
      </c>
      <c r="S4524" s="9" t="s">
        <v>17438</v>
      </c>
    </row>
    <row r="4525" spans="1:22" hidden="1" x14ac:dyDescent="0.2">
      <c r="A4525" s="9">
        <v>4712</v>
      </c>
      <c r="B4525" s="9" t="s">
        <v>17439</v>
      </c>
      <c r="C4525" s="9" t="s">
        <v>792</v>
      </c>
      <c r="D4525" s="9" t="s">
        <v>985</v>
      </c>
      <c r="E4525" s="9" t="s">
        <v>229</v>
      </c>
      <c r="F4525" s="9" t="s">
        <v>565</v>
      </c>
      <c r="G4525" s="9">
        <v>0.23499999999999999</v>
      </c>
      <c r="L4525" s="9">
        <v>49.689948999999999</v>
      </c>
      <c r="M4525" s="9">
        <v>9.5990570000000002</v>
      </c>
      <c r="O4525" s="9">
        <v>0</v>
      </c>
      <c r="P4525" s="9">
        <v>0</v>
      </c>
      <c r="Q4525" s="9">
        <v>0</v>
      </c>
      <c r="R4525" s="9" t="s">
        <v>393</v>
      </c>
      <c r="S4525" s="9" t="s">
        <v>17440</v>
      </c>
    </row>
    <row r="4526" spans="1:22" hidden="1" x14ac:dyDescent="0.2">
      <c r="A4526" s="9">
        <v>4713</v>
      </c>
      <c r="B4526" s="9" t="s">
        <v>17441</v>
      </c>
      <c r="C4526" s="9" t="s">
        <v>792</v>
      </c>
      <c r="D4526" s="9" t="s">
        <v>985</v>
      </c>
      <c r="E4526" s="9" t="s">
        <v>229</v>
      </c>
      <c r="F4526" s="9" t="s">
        <v>565</v>
      </c>
      <c r="G4526" s="9">
        <v>0.4</v>
      </c>
      <c r="L4526" s="9">
        <v>47.783990000000003</v>
      </c>
      <c r="M4526" s="9">
        <v>11.78736</v>
      </c>
      <c r="O4526" s="9">
        <v>0</v>
      </c>
      <c r="P4526" s="9">
        <v>0</v>
      </c>
      <c r="Q4526" s="9">
        <v>0</v>
      </c>
      <c r="R4526" s="9" t="s">
        <v>393</v>
      </c>
      <c r="S4526" s="9" t="s">
        <v>17442</v>
      </c>
    </row>
    <row r="4527" spans="1:22" hidden="1" x14ac:dyDescent="0.2">
      <c r="A4527" s="9">
        <v>4714</v>
      </c>
      <c r="B4527" s="9" t="s">
        <v>17443</v>
      </c>
      <c r="C4527" s="9" t="s">
        <v>792</v>
      </c>
      <c r="D4527" s="9" t="s">
        <v>985</v>
      </c>
      <c r="E4527" s="9" t="s">
        <v>229</v>
      </c>
      <c r="F4527" s="9" t="s">
        <v>565</v>
      </c>
      <c r="G4527" s="9">
        <v>8.5000000000000006E-2</v>
      </c>
      <c r="L4527" s="9">
        <v>52.105663999999997</v>
      </c>
      <c r="M4527" s="9">
        <v>10.16234</v>
      </c>
      <c r="O4527" s="9">
        <v>0</v>
      </c>
      <c r="P4527" s="9">
        <v>0</v>
      </c>
      <c r="Q4527" s="9">
        <v>0</v>
      </c>
      <c r="R4527" s="9" t="s">
        <v>393</v>
      </c>
      <c r="S4527" s="9" t="s">
        <v>17444</v>
      </c>
    </row>
    <row r="4528" spans="1:22" hidden="1" x14ac:dyDescent="0.2">
      <c r="A4528" s="9">
        <v>4715</v>
      </c>
      <c r="B4528" s="9" t="s">
        <v>17445</v>
      </c>
      <c r="C4528" s="9" t="s">
        <v>792</v>
      </c>
      <c r="D4528" s="9" t="s">
        <v>985</v>
      </c>
      <c r="E4528" s="9" t="s">
        <v>229</v>
      </c>
      <c r="F4528" s="9" t="s">
        <v>565</v>
      </c>
      <c r="G4528" s="9">
        <v>0.496</v>
      </c>
      <c r="L4528" s="9">
        <v>47.650756999999999</v>
      </c>
      <c r="M4528" s="9">
        <v>9.7797079999999994</v>
      </c>
      <c r="O4528" s="9">
        <v>0</v>
      </c>
      <c r="P4528" s="9">
        <v>0</v>
      </c>
      <c r="Q4528" s="9">
        <v>0</v>
      </c>
      <c r="R4528" s="9" t="s">
        <v>393</v>
      </c>
      <c r="S4528" s="9" t="s">
        <v>17446</v>
      </c>
    </row>
    <row r="4529" spans="1:21" hidden="1" x14ac:dyDescent="0.2">
      <c r="A4529" s="9">
        <v>4716</v>
      </c>
      <c r="B4529" s="9" t="s">
        <v>17447</v>
      </c>
      <c r="C4529" s="9" t="s">
        <v>792</v>
      </c>
      <c r="D4529" s="9" t="s">
        <v>985</v>
      </c>
      <c r="E4529" s="9" t="s">
        <v>229</v>
      </c>
      <c r="F4529" s="9" t="s">
        <v>565</v>
      </c>
      <c r="G4529" s="9">
        <v>0.54</v>
      </c>
      <c r="L4529" s="9">
        <v>47.861190666666602</v>
      </c>
      <c r="M4529" s="9">
        <v>12.003845666666599</v>
      </c>
      <c r="O4529" s="9">
        <v>0</v>
      </c>
      <c r="P4529" s="9">
        <v>0</v>
      </c>
      <c r="Q4529" s="9">
        <v>0</v>
      </c>
      <c r="R4529" s="9" t="s">
        <v>476</v>
      </c>
      <c r="S4529" s="9" t="s">
        <v>17448</v>
      </c>
      <c r="T4529" s="9" t="s">
        <v>17449</v>
      </c>
      <c r="U4529" s="9" t="s">
        <v>17450</v>
      </c>
    </row>
    <row r="4530" spans="1:21" hidden="1" x14ac:dyDescent="0.2">
      <c r="A4530" s="9">
        <v>4717</v>
      </c>
      <c r="B4530" s="9" t="s">
        <v>17451</v>
      </c>
      <c r="C4530" s="9" t="s">
        <v>792</v>
      </c>
      <c r="D4530" s="9" t="s">
        <v>985</v>
      </c>
      <c r="E4530" s="9" t="s">
        <v>229</v>
      </c>
      <c r="F4530" s="9" t="s">
        <v>565</v>
      </c>
      <c r="G4530" s="9">
        <v>0.12</v>
      </c>
      <c r="L4530" s="9">
        <v>50.323881999999998</v>
      </c>
      <c r="M4530" s="9">
        <v>11.916669000000001</v>
      </c>
      <c r="O4530" s="9">
        <v>0</v>
      </c>
      <c r="P4530" s="9">
        <v>0</v>
      </c>
      <c r="Q4530" s="9">
        <v>0</v>
      </c>
      <c r="R4530" s="9" t="s">
        <v>393</v>
      </c>
      <c r="S4530" s="9" t="s">
        <v>17452</v>
      </c>
    </row>
    <row r="4531" spans="1:21" hidden="1" x14ac:dyDescent="0.2">
      <c r="A4531" s="9">
        <v>4718</v>
      </c>
      <c r="B4531" s="9" t="s">
        <v>17453</v>
      </c>
      <c r="C4531" s="9" t="s">
        <v>792</v>
      </c>
      <c r="D4531" s="9" t="s">
        <v>985</v>
      </c>
      <c r="E4531" s="9" t="s">
        <v>229</v>
      </c>
      <c r="F4531" s="9" t="s">
        <v>565</v>
      </c>
      <c r="G4531" s="9">
        <v>0.08</v>
      </c>
      <c r="L4531" s="9">
        <v>49.22927</v>
      </c>
      <c r="M4531" s="9">
        <v>9.8641500000000004</v>
      </c>
      <c r="O4531" s="9">
        <v>0</v>
      </c>
      <c r="P4531" s="9">
        <v>0</v>
      </c>
      <c r="Q4531" s="9">
        <v>0</v>
      </c>
      <c r="R4531" s="9" t="s">
        <v>393</v>
      </c>
      <c r="S4531" s="9" t="s">
        <v>17454</v>
      </c>
    </row>
    <row r="4532" spans="1:21" hidden="1" x14ac:dyDescent="0.2">
      <c r="A4532" s="9">
        <v>4719</v>
      </c>
      <c r="B4532" s="9" t="s">
        <v>17455</v>
      </c>
      <c r="C4532" s="9" t="s">
        <v>792</v>
      </c>
      <c r="D4532" s="9" t="s">
        <v>985</v>
      </c>
      <c r="E4532" s="9" t="s">
        <v>229</v>
      </c>
      <c r="F4532" s="9" t="s">
        <v>565</v>
      </c>
      <c r="G4532" s="9">
        <v>3.4000000000000002E-2</v>
      </c>
      <c r="L4532" s="9">
        <v>49.746960000000001</v>
      </c>
      <c r="M4532" s="9">
        <v>11.212605999999999</v>
      </c>
      <c r="O4532" s="9">
        <v>0</v>
      </c>
      <c r="P4532" s="9">
        <v>0</v>
      </c>
      <c r="Q4532" s="9">
        <v>0</v>
      </c>
      <c r="R4532" s="9" t="s">
        <v>393</v>
      </c>
      <c r="S4532" s="9" t="s">
        <v>17456</v>
      </c>
    </row>
    <row r="4533" spans="1:21" hidden="1" x14ac:dyDescent="0.2">
      <c r="A4533" s="9">
        <v>4720</v>
      </c>
      <c r="B4533" s="9" t="s">
        <v>17457</v>
      </c>
      <c r="C4533" s="9" t="s">
        <v>792</v>
      </c>
      <c r="D4533" s="9" t="s">
        <v>985</v>
      </c>
      <c r="E4533" s="9" t="s">
        <v>229</v>
      </c>
      <c r="F4533" s="9" t="s">
        <v>565</v>
      </c>
      <c r="G4533" s="9">
        <v>0.15</v>
      </c>
      <c r="L4533" s="9">
        <v>49.307651</v>
      </c>
      <c r="M4533" s="9">
        <v>9.4654369999999997</v>
      </c>
      <c r="O4533" s="9">
        <v>0</v>
      </c>
      <c r="P4533" s="9">
        <v>0</v>
      </c>
      <c r="Q4533" s="9">
        <v>0</v>
      </c>
      <c r="R4533" s="9" t="s">
        <v>393</v>
      </c>
      <c r="S4533" s="9" t="s">
        <v>17458</v>
      </c>
    </row>
    <row r="4534" spans="1:21" hidden="1" x14ac:dyDescent="0.2">
      <c r="A4534" s="9">
        <v>4721</v>
      </c>
      <c r="B4534" s="9" t="s">
        <v>17459</v>
      </c>
      <c r="C4534" s="9" t="s">
        <v>792</v>
      </c>
      <c r="D4534" s="9" t="s">
        <v>985</v>
      </c>
      <c r="E4534" s="9" t="s">
        <v>229</v>
      </c>
      <c r="F4534" s="9" t="s">
        <v>565</v>
      </c>
      <c r="G4534" s="9">
        <v>1.728</v>
      </c>
      <c r="L4534" s="9">
        <v>50.312964999999998</v>
      </c>
      <c r="M4534" s="9">
        <v>7.8966979999999998</v>
      </c>
      <c r="O4534" s="9">
        <v>0</v>
      </c>
      <c r="P4534" s="9">
        <v>0</v>
      </c>
      <c r="Q4534" s="9">
        <v>0</v>
      </c>
      <c r="R4534" s="9" t="s">
        <v>393</v>
      </c>
      <c r="S4534" s="9" t="s">
        <v>17460</v>
      </c>
    </row>
    <row r="4535" spans="1:21" hidden="1" x14ac:dyDescent="0.2">
      <c r="A4535" s="9">
        <v>4722</v>
      </c>
      <c r="B4535" s="9" t="s">
        <v>17461</v>
      </c>
      <c r="C4535" s="9" t="s">
        <v>792</v>
      </c>
      <c r="D4535" s="9" t="s">
        <v>985</v>
      </c>
      <c r="E4535" s="9" t="s">
        <v>229</v>
      </c>
      <c r="F4535" s="9" t="s">
        <v>565</v>
      </c>
      <c r="G4535" s="9">
        <v>1.4239999999999999</v>
      </c>
      <c r="L4535" s="9">
        <v>47.661521999999998</v>
      </c>
      <c r="M4535" s="9">
        <v>10.986862</v>
      </c>
      <c r="O4535" s="9">
        <v>0</v>
      </c>
      <c r="P4535" s="9">
        <v>0</v>
      </c>
      <c r="Q4535" s="9">
        <v>0</v>
      </c>
      <c r="R4535" s="9" t="s">
        <v>393</v>
      </c>
      <c r="S4535" s="9" t="s">
        <v>17462</v>
      </c>
    </row>
    <row r="4536" spans="1:21" hidden="1" x14ac:dyDescent="0.2">
      <c r="A4536" s="9">
        <v>4723</v>
      </c>
      <c r="B4536" s="9" t="s">
        <v>17463</v>
      </c>
      <c r="C4536" s="9" t="s">
        <v>792</v>
      </c>
      <c r="D4536" s="9" t="s">
        <v>985</v>
      </c>
      <c r="E4536" s="9" t="s">
        <v>229</v>
      </c>
      <c r="F4536" s="9" t="s">
        <v>565</v>
      </c>
      <c r="G4536" s="9">
        <v>0.11</v>
      </c>
      <c r="L4536" s="9">
        <v>51.378194000000001</v>
      </c>
      <c r="M4536" s="9">
        <v>7.9809539999999997</v>
      </c>
      <c r="O4536" s="9">
        <v>0</v>
      </c>
      <c r="P4536" s="9">
        <v>0</v>
      </c>
      <c r="Q4536" s="9">
        <v>0</v>
      </c>
      <c r="R4536" s="9" t="s">
        <v>393</v>
      </c>
      <c r="S4536" s="9" t="s">
        <v>17464</v>
      </c>
    </row>
    <row r="4537" spans="1:21" hidden="1" x14ac:dyDescent="0.2">
      <c r="A4537" s="9">
        <v>4724</v>
      </c>
      <c r="B4537" s="9" t="s">
        <v>17465</v>
      </c>
      <c r="C4537" s="9" t="s">
        <v>792</v>
      </c>
      <c r="D4537" s="9" t="s">
        <v>985</v>
      </c>
      <c r="E4537" s="9" t="s">
        <v>229</v>
      </c>
      <c r="F4537" s="9" t="s">
        <v>565</v>
      </c>
      <c r="G4537" s="9">
        <v>7.4999999999999997E-2</v>
      </c>
      <c r="L4537" s="9">
        <v>49.032645000000002</v>
      </c>
      <c r="M4537" s="9">
        <v>13.149606</v>
      </c>
      <c r="O4537" s="9">
        <v>0</v>
      </c>
      <c r="P4537" s="9">
        <v>0</v>
      </c>
      <c r="Q4537" s="9">
        <v>0</v>
      </c>
      <c r="R4537" s="9" t="s">
        <v>393</v>
      </c>
      <c r="S4537" s="9" t="s">
        <v>17466</v>
      </c>
    </row>
    <row r="4538" spans="1:21" hidden="1" x14ac:dyDescent="0.2">
      <c r="A4538" s="9">
        <v>4725</v>
      </c>
      <c r="B4538" s="9" t="s">
        <v>17467</v>
      </c>
      <c r="C4538" s="9" t="s">
        <v>792</v>
      </c>
      <c r="D4538" s="9" t="s">
        <v>985</v>
      </c>
      <c r="E4538" s="9" t="s">
        <v>229</v>
      </c>
      <c r="F4538" s="9" t="s">
        <v>565</v>
      </c>
      <c r="G4538" s="9">
        <v>0.21</v>
      </c>
      <c r="L4538" s="9">
        <v>49.381929</v>
      </c>
      <c r="M4538" s="9">
        <v>9.6377939999999995</v>
      </c>
      <c r="O4538" s="9">
        <v>0</v>
      </c>
      <c r="P4538" s="9">
        <v>0</v>
      </c>
      <c r="Q4538" s="9">
        <v>0</v>
      </c>
      <c r="R4538" s="9" t="s">
        <v>393</v>
      </c>
      <c r="S4538" s="9" t="s">
        <v>17468</v>
      </c>
    </row>
    <row r="4539" spans="1:21" hidden="1" x14ac:dyDescent="0.2">
      <c r="A4539" s="9">
        <v>4726</v>
      </c>
      <c r="B4539" s="9" t="s">
        <v>17469</v>
      </c>
      <c r="C4539" s="9" t="s">
        <v>792</v>
      </c>
      <c r="D4539" s="9" t="s">
        <v>985</v>
      </c>
      <c r="E4539" s="9" t="s">
        <v>229</v>
      </c>
      <c r="F4539" s="9" t="s">
        <v>565</v>
      </c>
      <c r="G4539" s="9">
        <v>0.3</v>
      </c>
      <c r="L4539" s="9">
        <v>49.243734000000003</v>
      </c>
      <c r="M4539" s="9">
        <v>9.3055299999999992</v>
      </c>
      <c r="O4539" s="9">
        <v>0</v>
      </c>
      <c r="P4539" s="9">
        <v>0</v>
      </c>
      <c r="Q4539" s="9">
        <v>0</v>
      </c>
      <c r="R4539" s="9" t="s">
        <v>393</v>
      </c>
      <c r="S4539" s="9" t="s">
        <v>17470</v>
      </c>
    </row>
    <row r="4540" spans="1:21" hidden="1" x14ac:dyDescent="0.2">
      <c r="A4540" s="9">
        <v>4727</v>
      </c>
      <c r="B4540" s="9" t="s">
        <v>17471</v>
      </c>
      <c r="C4540" s="9" t="s">
        <v>792</v>
      </c>
      <c r="D4540" s="9" t="s">
        <v>985</v>
      </c>
      <c r="E4540" s="9" t="s">
        <v>229</v>
      </c>
      <c r="F4540" s="9" t="s">
        <v>565</v>
      </c>
      <c r="G4540" s="9">
        <v>0.1</v>
      </c>
      <c r="L4540" s="9">
        <v>49.485999999999997</v>
      </c>
      <c r="M4540" s="9">
        <v>9.8160000000000007</v>
      </c>
      <c r="O4540" s="9">
        <v>0</v>
      </c>
      <c r="P4540" s="9">
        <v>0</v>
      </c>
      <c r="Q4540" s="9">
        <v>0</v>
      </c>
      <c r="R4540" s="9" t="s">
        <v>393</v>
      </c>
      <c r="S4540" s="9" t="s">
        <v>17472</v>
      </c>
    </row>
    <row r="4541" spans="1:21" hidden="1" x14ac:dyDescent="0.2">
      <c r="A4541" s="9">
        <v>4728</v>
      </c>
      <c r="B4541" s="9" t="s">
        <v>17473</v>
      </c>
      <c r="C4541" s="9" t="s">
        <v>792</v>
      </c>
      <c r="D4541" s="9" t="s">
        <v>985</v>
      </c>
      <c r="E4541" s="9" t="s">
        <v>229</v>
      </c>
      <c r="F4541" s="9" t="s">
        <v>565</v>
      </c>
      <c r="G4541" s="9">
        <v>1.728</v>
      </c>
      <c r="L4541" s="9">
        <v>50.307445000000001</v>
      </c>
      <c r="M4541" s="9">
        <v>7.6159629999999998</v>
      </c>
      <c r="O4541" s="9">
        <v>0</v>
      </c>
      <c r="P4541" s="9">
        <v>0</v>
      </c>
      <c r="Q4541" s="9">
        <v>0</v>
      </c>
      <c r="R4541" s="9" t="s">
        <v>393</v>
      </c>
      <c r="S4541" s="9" t="s">
        <v>17474</v>
      </c>
    </row>
    <row r="4542" spans="1:21" hidden="1" x14ac:dyDescent="0.2">
      <c r="A4542" s="9">
        <v>4729</v>
      </c>
      <c r="B4542" s="9" t="s">
        <v>17475</v>
      </c>
      <c r="C4542" s="9" t="s">
        <v>792</v>
      </c>
      <c r="D4542" s="9" t="s">
        <v>985</v>
      </c>
      <c r="E4542" s="9" t="s">
        <v>229</v>
      </c>
      <c r="F4542" s="9" t="s">
        <v>565</v>
      </c>
      <c r="G4542" s="9">
        <v>0.49</v>
      </c>
      <c r="L4542" s="9">
        <v>48.084510000000002</v>
      </c>
      <c r="M4542" s="9">
        <v>9.2767499999999998</v>
      </c>
      <c r="O4542" s="9">
        <v>0</v>
      </c>
      <c r="P4542" s="9">
        <v>0</v>
      </c>
      <c r="Q4542" s="9">
        <v>0</v>
      </c>
      <c r="R4542" s="9" t="s">
        <v>393</v>
      </c>
      <c r="S4542" s="9" t="s">
        <v>17476</v>
      </c>
    </row>
    <row r="4543" spans="1:21" hidden="1" x14ac:dyDescent="0.2">
      <c r="A4543" s="9">
        <v>4730</v>
      </c>
      <c r="B4543" s="9" t="s">
        <v>17477</v>
      </c>
      <c r="C4543" s="9" t="s">
        <v>792</v>
      </c>
      <c r="D4543" s="9" t="s">
        <v>985</v>
      </c>
      <c r="E4543" s="9" t="s">
        <v>229</v>
      </c>
      <c r="F4543" s="9" t="s">
        <v>565</v>
      </c>
      <c r="G4543" s="9">
        <v>0.11799999999999999</v>
      </c>
      <c r="L4543" s="9">
        <v>48.49765</v>
      </c>
      <c r="M4543" s="9">
        <v>10.907920000000001</v>
      </c>
      <c r="O4543" s="9">
        <v>0</v>
      </c>
      <c r="P4543" s="9">
        <v>0</v>
      </c>
      <c r="Q4543" s="9">
        <v>0</v>
      </c>
      <c r="R4543" s="9" t="s">
        <v>393</v>
      </c>
      <c r="S4543" s="9" t="s">
        <v>17478</v>
      </c>
    </row>
    <row r="4544" spans="1:21" hidden="1" x14ac:dyDescent="0.2">
      <c r="A4544" s="9">
        <v>4731</v>
      </c>
      <c r="B4544" s="9" t="s">
        <v>17479</v>
      </c>
      <c r="C4544" s="9" t="s">
        <v>792</v>
      </c>
      <c r="D4544" s="9" t="s">
        <v>985</v>
      </c>
      <c r="E4544" s="9" t="s">
        <v>229</v>
      </c>
      <c r="F4544" s="9" t="s">
        <v>565</v>
      </c>
      <c r="G4544" s="9">
        <v>0.06</v>
      </c>
      <c r="L4544" s="9">
        <v>51.32761</v>
      </c>
      <c r="M4544" s="9">
        <v>7.5163900000000003</v>
      </c>
      <c r="O4544" s="9">
        <v>0</v>
      </c>
      <c r="P4544" s="9">
        <v>0</v>
      </c>
      <c r="Q4544" s="9">
        <v>0</v>
      </c>
      <c r="R4544" s="9" t="s">
        <v>393</v>
      </c>
      <c r="S4544" s="9" t="s">
        <v>17480</v>
      </c>
    </row>
    <row r="4545" spans="1:19" hidden="1" x14ac:dyDescent="0.2">
      <c r="A4545" s="9">
        <v>4732</v>
      </c>
      <c r="B4545" s="9" t="s">
        <v>17481</v>
      </c>
      <c r="C4545" s="9" t="s">
        <v>792</v>
      </c>
      <c r="D4545" s="9" t="s">
        <v>985</v>
      </c>
      <c r="E4545" s="9" t="s">
        <v>229</v>
      </c>
      <c r="F4545" s="9" t="s">
        <v>565</v>
      </c>
      <c r="G4545" s="9">
        <v>0.75</v>
      </c>
      <c r="L4545" s="9">
        <v>50.959439000000003</v>
      </c>
      <c r="M4545" s="9">
        <v>12.755473</v>
      </c>
      <c r="O4545" s="9">
        <v>0</v>
      </c>
      <c r="P4545" s="9">
        <v>0</v>
      </c>
      <c r="Q4545" s="9">
        <v>0</v>
      </c>
      <c r="R4545" s="9" t="s">
        <v>393</v>
      </c>
      <c r="S4545" s="9" t="s">
        <v>17482</v>
      </c>
    </row>
    <row r="4546" spans="1:19" hidden="1" x14ac:dyDescent="0.2">
      <c r="A4546" s="9">
        <v>4733</v>
      </c>
      <c r="B4546" s="9" t="s">
        <v>17483</v>
      </c>
      <c r="C4546" s="9" t="s">
        <v>792</v>
      </c>
      <c r="D4546" s="9" t="s">
        <v>985</v>
      </c>
      <c r="E4546" s="9" t="s">
        <v>229</v>
      </c>
      <c r="F4546" s="9" t="s">
        <v>565</v>
      </c>
      <c r="G4546" s="9">
        <v>0.08</v>
      </c>
      <c r="L4546" s="9">
        <v>50.693525999999999</v>
      </c>
      <c r="M4546" s="9">
        <v>13.219791000000001</v>
      </c>
      <c r="O4546" s="9">
        <v>0</v>
      </c>
      <c r="P4546" s="9">
        <v>0</v>
      </c>
      <c r="Q4546" s="9">
        <v>0</v>
      </c>
      <c r="R4546" s="9" t="s">
        <v>393</v>
      </c>
      <c r="S4546" s="9" t="s">
        <v>17484</v>
      </c>
    </row>
    <row r="4547" spans="1:19" hidden="1" x14ac:dyDescent="0.2">
      <c r="A4547" s="9">
        <v>4734</v>
      </c>
      <c r="B4547" s="9" t="s">
        <v>17485</v>
      </c>
      <c r="C4547" s="9" t="s">
        <v>792</v>
      </c>
      <c r="D4547" s="9" t="s">
        <v>985</v>
      </c>
      <c r="E4547" s="9" t="s">
        <v>229</v>
      </c>
      <c r="F4547" s="9" t="s">
        <v>565</v>
      </c>
      <c r="G4547" s="9">
        <v>0.107</v>
      </c>
      <c r="L4547" s="9">
        <v>49.321511000000001</v>
      </c>
      <c r="M4547" s="9">
        <v>8.8150060000000003</v>
      </c>
      <c r="O4547" s="9">
        <v>0</v>
      </c>
      <c r="P4547" s="9">
        <v>0</v>
      </c>
      <c r="Q4547" s="9">
        <v>0</v>
      </c>
      <c r="R4547" s="9" t="s">
        <v>393</v>
      </c>
      <c r="S4547" s="9" t="s">
        <v>17486</v>
      </c>
    </row>
    <row r="4548" spans="1:19" hidden="1" x14ac:dyDescent="0.2">
      <c r="A4548" s="9">
        <v>4735</v>
      </c>
      <c r="B4548" s="9" t="s">
        <v>17487</v>
      </c>
      <c r="C4548" s="9" t="s">
        <v>792</v>
      </c>
      <c r="D4548" s="9" t="s">
        <v>985</v>
      </c>
      <c r="E4548" s="9" t="s">
        <v>229</v>
      </c>
      <c r="F4548" s="9" t="s">
        <v>565</v>
      </c>
      <c r="G4548" s="9">
        <v>0.38600000000000001</v>
      </c>
      <c r="L4548" s="9">
        <v>48.451999999999998</v>
      </c>
      <c r="M4548" s="9">
        <v>10.403</v>
      </c>
      <c r="O4548" s="9">
        <v>0</v>
      </c>
      <c r="P4548" s="9">
        <v>0</v>
      </c>
      <c r="Q4548" s="9">
        <v>0</v>
      </c>
      <c r="R4548" s="9" t="s">
        <v>393</v>
      </c>
      <c r="S4548" s="9" t="s">
        <v>17488</v>
      </c>
    </row>
    <row r="4549" spans="1:19" hidden="1" x14ac:dyDescent="0.2">
      <c r="A4549" s="9">
        <v>4736</v>
      </c>
      <c r="B4549" s="9" t="s">
        <v>17489</v>
      </c>
      <c r="C4549" s="9" t="s">
        <v>792</v>
      </c>
      <c r="D4549" s="9" t="s">
        <v>985</v>
      </c>
      <c r="E4549" s="9" t="s">
        <v>229</v>
      </c>
      <c r="F4549" s="9" t="s">
        <v>565</v>
      </c>
      <c r="G4549" s="9">
        <v>0.1</v>
      </c>
      <c r="L4549" s="9">
        <v>49.373230999999997</v>
      </c>
      <c r="M4549" s="9">
        <v>12.418528999999999</v>
      </c>
      <c r="O4549" s="9">
        <v>0</v>
      </c>
      <c r="P4549" s="9">
        <v>0</v>
      </c>
      <c r="Q4549" s="9">
        <v>0</v>
      </c>
      <c r="R4549" s="9" t="s">
        <v>393</v>
      </c>
      <c r="S4549" s="9" t="s">
        <v>17490</v>
      </c>
    </row>
    <row r="4550" spans="1:19" hidden="1" x14ac:dyDescent="0.2">
      <c r="A4550" s="9">
        <v>4737</v>
      </c>
      <c r="B4550" s="9" t="s">
        <v>17491</v>
      </c>
      <c r="C4550" s="9" t="s">
        <v>792</v>
      </c>
      <c r="D4550" s="9" t="s">
        <v>985</v>
      </c>
      <c r="E4550" s="9" t="s">
        <v>229</v>
      </c>
      <c r="F4550" s="9" t="s">
        <v>565</v>
      </c>
      <c r="G4550" s="9">
        <v>1.2250000000000001</v>
      </c>
      <c r="L4550" s="9">
        <v>50.989193</v>
      </c>
      <c r="M4550" s="9">
        <v>13.006565999999999</v>
      </c>
      <c r="O4550" s="9">
        <v>0</v>
      </c>
      <c r="P4550" s="9">
        <v>0</v>
      </c>
      <c r="Q4550" s="9">
        <v>0</v>
      </c>
      <c r="R4550" s="9" t="s">
        <v>393</v>
      </c>
      <c r="S4550" s="9" t="s">
        <v>17492</v>
      </c>
    </row>
    <row r="4551" spans="1:19" hidden="1" x14ac:dyDescent="0.2">
      <c r="A4551" s="9">
        <v>4738</v>
      </c>
      <c r="B4551" s="9" t="s">
        <v>17493</v>
      </c>
      <c r="C4551" s="9" t="s">
        <v>792</v>
      </c>
      <c r="D4551" s="9" t="s">
        <v>985</v>
      </c>
      <c r="E4551" s="9" t="s">
        <v>229</v>
      </c>
      <c r="F4551" s="9" t="s">
        <v>565</v>
      </c>
      <c r="G4551" s="9">
        <v>0.215</v>
      </c>
      <c r="L4551" s="9">
        <v>39.655636999999999</v>
      </c>
      <c r="M4551" s="9">
        <v>21.101631000000001</v>
      </c>
      <c r="O4551" s="9">
        <v>0</v>
      </c>
      <c r="P4551" s="9">
        <v>0</v>
      </c>
      <c r="Q4551" s="9">
        <v>0</v>
      </c>
      <c r="R4551" s="9" t="s">
        <v>393</v>
      </c>
      <c r="S4551" s="9" t="s">
        <v>17494</v>
      </c>
    </row>
    <row r="4552" spans="1:19" hidden="1" x14ac:dyDescent="0.2">
      <c r="A4552" s="9">
        <v>4739</v>
      </c>
      <c r="B4552" s="9" t="s">
        <v>17495</v>
      </c>
      <c r="C4552" s="9" t="s">
        <v>792</v>
      </c>
      <c r="D4552" s="9" t="s">
        <v>985</v>
      </c>
      <c r="E4552" s="9" t="s">
        <v>229</v>
      </c>
      <c r="F4552" s="9" t="s">
        <v>565</v>
      </c>
      <c r="G4552" s="9">
        <v>5.6000000000000001E-2</v>
      </c>
      <c r="L4552" s="9">
        <v>48.693806000000002</v>
      </c>
      <c r="M4552" s="9">
        <v>12.695283</v>
      </c>
      <c r="O4552" s="9">
        <v>0</v>
      </c>
      <c r="P4552" s="9">
        <v>0</v>
      </c>
      <c r="Q4552" s="9">
        <v>0</v>
      </c>
      <c r="R4552" s="9" t="s">
        <v>393</v>
      </c>
      <c r="S4552" s="9" t="s">
        <v>17496</v>
      </c>
    </row>
    <row r="4553" spans="1:19" hidden="1" x14ac:dyDescent="0.2">
      <c r="A4553" s="9">
        <v>4740</v>
      </c>
      <c r="B4553" s="9" t="s">
        <v>17497</v>
      </c>
      <c r="C4553" s="9" t="s">
        <v>792</v>
      </c>
      <c r="D4553" s="9" t="s">
        <v>985</v>
      </c>
      <c r="E4553" s="9" t="s">
        <v>229</v>
      </c>
      <c r="F4553" s="9" t="s">
        <v>565</v>
      </c>
      <c r="G4553" s="9">
        <v>0.08</v>
      </c>
      <c r="L4553" s="9">
        <v>47.743847000000002</v>
      </c>
      <c r="M4553" s="9">
        <v>10.581466000000001</v>
      </c>
      <c r="O4553" s="9">
        <v>0</v>
      </c>
      <c r="P4553" s="9">
        <v>0</v>
      </c>
      <c r="Q4553" s="9">
        <v>0</v>
      </c>
      <c r="R4553" s="9" t="s">
        <v>393</v>
      </c>
      <c r="S4553" s="9" t="s">
        <v>17498</v>
      </c>
    </row>
    <row r="4554" spans="1:19" hidden="1" x14ac:dyDescent="0.2">
      <c r="A4554" s="9">
        <v>4741</v>
      </c>
      <c r="B4554" s="9" t="s">
        <v>17499</v>
      </c>
      <c r="C4554" s="9" t="s">
        <v>792</v>
      </c>
      <c r="D4554" s="9" t="s">
        <v>985</v>
      </c>
      <c r="E4554" s="9" t="s">
        <v>229</v>
      </c>
      <c r="F4554" s="9" t="s">
        <v>565</v>
      </c>
      <c r="G4554" s="9">
        <v>0.05</v>
      </c>
      <c r="L4554" s="9">
        <v>50.982926999999997</v>
      </c>
      <c r="M4554" s="9">
        <v>12.474921</v>
      </c>
      <c r="O4554" s="9">
        <v>0</v>
      </c>
      <c r="P4554" s="9">
        <v>0</v>
      </c>
      <c r="Q4554" s="9">
        <v>0</v>
      </c>
      <c r="R4554" s="9" t="s">
        <v>393</v>
      </c>
      <c r="S4554" s="9" t="s">
        <v>17500</v>
      </c>
    </row>
    <row r="4555" spans="1:19" hidden="1" x14ac:dyDescent="0.2">
      <c r="A4555" s="9">
        <v>4742</v>
      </c>
      <c r="B4555" s="9" t="s">
        <v>17501</v>
      </c>
      <c r="C4555" s="9" t="s">
        <v>792</v>
      </c>
      <c r="D4555" s="9" t="s">
        <v>985</v>
      </c>
      <c r="E4555" s="9" t="s">
        <v>229</v>
      </c>
      <c r="F4555" s="9" t="s">
        <v>565</v>
      </c>
      <c r="G4555" s="9">
        <v>6.6000000000000003E-2</v>
      </c>
      <c r="L4555" s="9">
        <v>50.061115999999998</v>
      </c>
      <c r="M4555" s="9">
        <v>10.867945000000001</v>
      </c>
      <c r="O4555" s="9">
        <v>0</v>
      </c>
      <c r="P4555" s="9">
        <v>0</v>
      </c>
      <c r="Q4555" s="9">
        <v>0</v>
      </c>
      <c r="R4555" s="9" t="s">
        <v>393</v>
      </c>
      <c r="S4555" s="9" t="s">
        <v>17502</v>
      </c>
    </row>
    <row r="4556" spans="1:19" hidden="1" x14ac:dyDescent="0.2">
      <c r="A4556" s="9">
        <v>4743</v>
      </c>
      <c r="B4556" s="9" t="s">
        <v>17503</v>
      </c>
      <c r="C4556" s="9" t="s">
        <v>792</v>
      </c>
      <c r="D4556" s="9" t="s">
        <v>985</v>
      </c>
      <c r="E4556" s="9" t="s">
        <v>229</v>
      </c>
      <c r="F4556" s="9" t="s">
        <v>565</v>
      </c>
      <c r="G4556" s="9">
        <v>0.46800000000000003</v>
      </c>
      <c r="L4556" s="9">
        <v>50.501544000000003</v>
      </c>
      <c r="M4556" s="9">
        <v>12.806464</v>
      </c>
      <c r="O4556" s="9">
        <v>0</v>
      </c>
      <c r="P4556" s="9">
        <v>0</v>
      </c>
      <c r="Q4556" s="9">
        <v>0</v>
      </c>
      <c r="R4556" s="9" t="s">
        <v>393</v>
      </c>
      <c r="S4556" s="9" t="s">
        <v>17504</v>
      </c>
    </row>
    <row r="4557" spans="1:19" hidden="1" x14ac:dyDescent="0.2">
      <c r="A4557" s="9">
        <v>4744</v>
      </c>
      <c r="B4557" s="9" t="s">
        <v>17505</v>
      </c>
      <c r="C4557" s="9" t="s">
        <v>792</v>
      </c>
      <c r="D4557" s="9" t="s">
        <v>985</v>
      </c>
      <c r="E4557" s="9" t="s">
        <v>229</v>
      </c>
      <c r="F4557" s="9" t="s">
        <v>565</v>
      </c>
      <c r="G4557" s="9">
        <v>8.5000000000000006E-2</v>
      </c>
      <c r="L4557" s="9">
        <v>51.475200999999998</v>
      </c>
      <c r="M4557" s="9">
        <v>9.9230140000000002</v>
      </c>
      <c r="O4557" s="9">
        <v>0</v>
      </c>
      <c r="P4557" s="9">
        <v>0</v>
      </c>
      <c r="Q4557" s="9">
        <v>0</v>
      </c>
      <c r="R4557" s="9" t="s">
        <v>393</v>
      </c>
      <c r="S4557" s="9" t="s">
        <v>17506</v>
      </c>
    </row>
    <row r="4558" spans="1:19" hidden="1" x14ac:dyDescent="0.2">
      <c r="A4558" s="9">
        <v>4745</v>
      </c>
      <c r="B4558" s="9" t="s">
        <v>17507</v>
      </c>
      <c r="C4558" s="9" t="s">
        <v>792</v>
      </c>
      <c r="D4558" s="9" t="s">
        <v>985</v>
      </c>
      <c r="E4558" s="9" t="s">
        <v>229</v>
      </c>
      <c r="F4558" s="9" t="s">
        <v>565</v>
      </c>
      <c r="G4558" s="9">
        <v>0.25</v>
      </c>
      <c r="L4558" s="9">
        <v>51.050655999999996</v>
      </c>
      <c r="M4558" s="9">
        <v>13.050966000000001</v>
      </c>
      <c r="O4558" s="9">
        <v>0</v>
      </c>
      <c r="P4558" s="9">
        <v>0</v>
      </c>
      <c r="Q4558" s="9">
        <v>0</v>
      </c>
      <c r="R4558" s="9" t="s">
        <v>393</v>
      </c>
      <c r="S4558" s="9" t="s">
        <v>17508</v>
      </c>
    </row>
    <row r="4559" spans="1:19" hidden="1" x14ac:dyDescent="0.2">
      <c r="A4559" s="9">
        <v>4746</v>
      </c>
      <c r="B4559" s="9" t="s">
        <v>17509</v>
      </c>
      <c r="C4559" s="9" t="s">
        <v>792</v>
      </c>
      <c r="D4559" s="9" t="s">
        <v>985</v>
      </c>
      <c r="E4559" s="9" t="s">
        <v>229</v>
      </c>
      <c r="F4559" s="9" t="s">
        <v>565</v>
      </c>
      <c r="G4559" s="9">
        <v>0.28999999999999998</v>
      </c>
      <c r="L4559" s="9">
        <v>51.065897999999997</v>
      </c>
      <c r="M4559" s="9">
        <v>13.293678999999999</v>
      </c>
      <c r="O4559" s="9">
        <v>0</v>
      </c>
      <c r="P4559" s="9">
        <v>0</v>
      </c>
      <c r="Q4559" s="9">
        <v>0</v>
      </c>
      <c r="R4559" s="9" t="s">
        <v>393</v>
      </c>
      <c r="S4559" s="9" t="s">
        <v>17510</v>
      </c>
    </row>
    <row r="4560" spans="1:19" hidden="1" x14ac:dyDescent="0.2">
      <c r="A4560" s="9">
        <v>4747</v>
      </c>
      <c r="B4560" s="9" t="s">
        <v>17511</v>
      </c>
      <c r="C4560" s="9" t="s">
        <v>792</v>
      </c>
      <c r="D4560" s="9" t="s">
        <v>985</v>
      </c>
      <c r="E4560" s="9" t="s">
        <v>229</v>
      </c>
      <c r="F4560" s="9" t="s">
        <v>565</v>
      </c>
      <c r="G4560" s="9">
        <v>0.09</v>
      </c>
      <c r="L4560" s="9">
        <v>49.194707999999999</v>
      </c>
      <c r="M4560" s="9">
        <v>9.2140500000000003</v>
      </c>
      <c r="O4560" s="9">
        <v>0</v>
      </c>
      <c r="P4560" s="9">
        <v>0</v>
      </c>
      <c r="Q4560" s="9">
        <v>0</v>
      </c>
      <c r="R4560" s="9" t="s">
        <v>393</v>
      </c>
      <c r="S4560" s="9" t="s">
        <v>17512</v>
      </c>
    </row>
    <row r="4561" spans="1:19" hidden="1" x14ac:dyDescent="0.2">
      <c r="A4561" s="9">
        <v>4748</v>
      </c>
      <c r="B4561" s="9" t="s">
        <v>17513</v>
      </c>
      <c r="C4561" s="9" t="s">
        <v>792</v>
      </c>
      <c r="D4561" s="9" t="s">
        <v>985</v>
      </c>
      <c r="E4561" s="9" t="s">
        <v>229</v>
      </c>
      <c r="F4561" s="9" t="s">
        <v>565</v>
      </c>
      <c r="G4561" s="9">
        <v>3.7999999999999999E-2</v>
      </c>
      <c r="L4561" s="9">
        <v>49.097000000000001</v>
      </c>
      <c r="M4561" s="9">
        <v>11.805999999999999</v>
      </c>
      <c r="O4561" s="9">
        <v>0</v>
      </c>
      <c r="P4561" s="9">
        <v>0</v>
      </c>
      <c r="Q4561" s="9">
        <v>0</v>
      </c>
      <c r="R4561" s="9" t="s">
        <v>393</v>
      </c>
      <c r="S4561" s="9" t="s">
        <v>17514</v>
      </c>
    </row>
    <row r="4562" spans="1:19" hidden="1" x14ac:dyDescent="0.2">
      <c r="A4562" s="9">
        <v>4749</v>
      </c>
      <c r="B4562" s="9" t="s">
        <v>17515</v>
      </c>
      <c r="C4562" s="9" t="s">
        <v>792</v>
      </c>
      <c r="D4562" s="9" t="s">
        <v>985</v>
      </c>
      <c r="E4562" s="9" t="s">
        <v>229</v>
      </c>
      <c r="F4562" s="9" t="s">
        <v>565</v>
      </c>
      <c r="G4562" s="9">
        <v>3.5999999999999997E-2</v>
      </c>
      <c r="L4562" s="9">
        <v>47.561734999999999</v>
      </c>
      <c r="M4562" s="9">
        <v>11.131366999999999</v>
      </c>
      <c r="O4562" s="9">
        <v>0</v>
      </c>
      <c r="P4562" s="9">
        <v>0</v>
      </c>
      <c r="Q4562" s="9">
        <v>0</v>
      </c>
      <c r="R4562" s="9" t="s">
        <v>393</v>
      </c>
      <c r="S4562" s="9" t="s">
        <v>17516</v>
      </c>
    </row>
    <row r="4563" spans="1:19" hidden="1" x14ac:dyDescent="0.2">
      <c r="A4563" s="9">
        <v>4750</v>
      </c>
      <c r="B4563" s="9" t="s">
        <v>17517</v>
      </c>
      <c r="C4563" s="9" t="s">
        <v>792</v>
      </c>
      <c r="D4563" s="9" t="s">
        <v>985</v>
      </c>
      <c r="E4563" s="9" t="s">
        <v>229</v>
      </c>
      <c r="F4563" s="9" t="s">
        <v>565</v>
      </c>
      <c r="G4563" s="9">
        <v>0.51100000000000001</v>
      </c>
      <c r="L4563" s="9">
        <v>50.325259000000003</v>
      </c>
      <c r="M4563" s="9">
        <v>8.2537579999999995</v>
      </c>
      <c r="O4563" s="9">
        <v>0</v>
      </c>
      <c r="P4563" s="9">
        <v>0</v>
      </c>
      <c r="Q4563" s="9">
        <v>0</v>
      </c>
      <c r="R4563" s="9" t="s">
        <v>393</v>
      </c>
      <c r="S4563" s="9" t="s">
        <v>17518</v>
      </c>
    </row>
    <row r="4564" spans="1:19" hidden="1" x14ac:dyDescent="0.2">
      <c r="A4564" s="9">
        <v>4751</v>
      </c>
      <c r="B4564" s="9" t="s">
        <v>17519</v>
      </c>
      <c r="C4564" s="9" t="s">
        <v>792</v>
      </c>
      <c r="D4564" s="9" t="s">
        <v>985</v>
      </c>
      <c r="E4564" s="9" t="s">
        <v>229</v>
      </c>
      <c r="F4564" s="9" t="s">
        <v>565</v>
      </c>
      <c r="G4564" s="9">
        <v>0.05</v>
      </c>
      <c r="L4564" s="9">
        <v>49.010773999999998</v>
      </c>
      <c r="M4564" s="9">
        <v>11.941806</v>
      </c>
      <c r="O4564" s="9">
        <v>0</v>
      </c>
      <c r="P4564" s="9">
        <v>0</v>
      </c>
      <c r="Q4564" s="9">
        <v>0</v>
      </c>
      <c r="R4564" s="9" t="s">
        <v>393</v>
      </c>
      <c r="S4564" s="9" t="s">
        <v>17520</v>
      </c>
    </row>
    <row r="4565" spans="1:19" hidden="1" x14ac:dyDescent="0.2">
      <c r="A4565" s="9">
        <v>4752</v>
      </c>
      <c r="B4565" s="9" t="s">
        <v>17521</v>
      </c>
      <c r="C4565" s="9" t="s">
        <v>792</v>
      </c>
      <c r="D4565" s="9" t="s">
        <v>985</v>
      </c>
      <c r="E4565" s="9" t="s">
        <v>229</v>
      </c>
      <c r="F4565" s="9" t="s">
        <v>565</v>
      </c>
      <c r="G4565" s="9">
        <v>0.47499999999999998</v>
      </c>
      <c r="L4565" s="9">
        <v>48.553634000000002</v>
      </c>
      <c r="M4565" s="9">
        <v>9.1998789999999993</v>
      </c>
      <c r="O4565" s="9">
        <v>0</v>
      </c>
      <c r="P4565" s="9">
        <v>0</v>
      </c>
      <c r="Q4565" s="9">
        <v>0</v>
      </c>
      <c r="R4565" s="9" t="s">
        <v>393</v>
      </c>
      <c r="S4565" s="9" t="s">
        <v>17522</v>
      </c>
    </row>
    <row r="4566" spans="1:19" hidden="1" x14ac:dyDescent="0.2">
      <c r="A4566" s="9">
        <v>4753</v>
      </c>
      <c r="B4566" s="9" t="s">
        <v>17523</v>
      </c>
      <c r="C4566" s="9" t="s">
        <v>792</v>
      </c>
      <c r="D4566" s="9" t="s">
        <v>985</v>
      </c>
      <c r="E4566" s="9" t="s">
        <v>229</v>
      </c>
      <c r="F4566" s="9" t="s">
        <v>565</v>
      </c>
      <c r="G4566" s="9">
        <v>0.11</v>
      </c>
      <c r="L4566" s="9">
        <v>49.312249000000001</v>
      </c>
      <c r="M4566" s="9">
        <v>9.4444710000000001</v>
      </c>
      <c r="O4566" s="9">
        <v>0</v>
      </c>
      <c r="P4566" s="9">
        <v>0</v>
      </c>
      <c r="Q4566" s="9">
        <v>0</v>
      </c>
      <c r="R4566" s="9" t="s">
        <v>393</v>
      </c>
      <c r="S4566" s="9" t="s">
        <v>17524</v>
      </c>
    </row>
    <row r="4567" spans="1:19" hidden="1" x14ac:dyDescent="0.2">
      <c r="A4567" s="9">
        <v>4754</v>
      </c>
      <c r="B4567" s="9" t="s">
        <v>17525</v>
      </c>
      <c r="C4567" s="9" t="s">
        <v>792</v>
      </c>
      <c r="D4567" s="9" t="s">
        <v>985</v>
      </c>
      <c r="E4567" s="9" t="s">
        <v>229</v>
      </c>
      <c r="F4567" s="9" t="s">
        <v>565</v>
      </c>
      <c r="G4567" s="9">
        <v>1</v>
      </c>
      <c r="L4567" s="9">
        <v>51.113827999999998</v>
      </c>
      <c r="M4567" s="9">
        <v>13.045355000000001</v>
      </c>
      <c r="O4567" s="9">
        <v>0</v>
      </c>
      <c r="P4567" s="9">
        <v>0</v>
      </c>
      <c r="Q4567" s="9">
        <v>0</v>
      </c>
      <c r="R4567" s="9" t="s">
        <v>393</v>
      </c>
      <c r="S4567" s="9" t="s">
        <v>17526</v>
      </c>
    </row>
    <row r="4568" spans="1:19" hidden="1" x14ac:dyDescent="0.2">
      <c r="A4568" s="9">
        <v>4755</v>
      </c>
      <c r="B4568" s="9" t="s">
        <v>17527</v>
      </c>
      <c r="C4568" s="9" t="s">
        <v>792</v>
      </c>
      <c r="D4568" s="9" t="s">
        <v>985</v>
      </c>
      <c r="E4568" s="9" t="s">
        <v>229</v>
      </c>
      <c r="F4568" s="9" t="s">
        <v>565</v>
      </c>
      <c r="G4568" s="9">
        <v>3.2000000000000001E-2</v>
      </c>
      <c r="L4568" s="9">
        <v>49.504116000000003</v>
      </c>
      <c r="M4568" s="9">
        <v>11.4948</v>
      </c>
      <c r="O4568" s="9">
        <v>0</v>
      </c>
      <c r="P4568" s="9">
        <v>0</v>
      </c>
      <c r="Q4568" s="9">
        <v>0</v>
      </c>
      <c r="R4568" s="9" t="s">
        <v>393</v>
      </c>
      <c r="S4568" s="9" t="s">
        <v>17528</v>
      </c>
    </row>
    <row r="4569" spans="1:19" hidden="1" x14ac:dyDescent="0.2">
      <c r="A4569" s="9">
        <v>4756</v>
      </c>
      <c r="B4569" s="9" t="s">
        <v>17529</v>
      </c>
      <c r="C4569" s="9" t="s">
        <v>792</v>
      </c>
      <c r="D4569" s="9" t="s">
        <v>985</v>
      </c>
      <c r="E4569" s="9" t="s">
        <v>229</v>
      </c>
      <c r="F4569" s="9" t="s">
        <v>565</v>
      </c>
      <c r="G4569" s="9">
        <v>0.11</v>
      </c>
      <c r="L4569" s="9">
        <v>50.967657000000003</v>
      </c>
      <c r="M4569" s="9">
        <v>13.90287</v>
      </c>
      <c r="O4569" s="9">
        <v>0</v>
      </c>
      <c r="P4569" s="9">
        <v>0</v>
      </c>
      <c r="Q4569" s="9">
        <v>0</v>
      </c>
      <c r="R4569" s="9" t="s">
        <v>393</v>
      </c>
      <c r="S4569" s="9" t="s">
        <v>17530</v>
      </c>
    </row>
    <row r="4570" spans="1:19" hidden="1" x14ac:dyDescent="0.2">
      <c r="A4570" s="9">
        <v>4757</v>
      </c>
      <c r="B4570" s="9" t="s">
        <v>17531</v>
      </c>
      <c r="C4570" s="9" t="s">
        <v>792</v>
      </c>
      <c r="D4570" s="9" t="s">
        <v>985</v>
      </c>
      <c r="E4570" s="9" t="s">
        <v>229</v>
      </c>
      <c r="F4570" s="9" t="s">
        <v>565</v>
      </c>
      <c r="G4570" s="9">
        <v>3.4000000000000002E-2</v>
      </c>
      <c r="L4570" s="9">
        <v>49.392904000000001</v>
      </c>
      <c r="M4570" s="9">
        <v>12.167156</v>
      </c>
      <c r="O4570" s="9">
        <v>0</v>
      </c>
      <c r="P4570" s="9">
        <v>0</v>
      </c>
      <c r="Q4570" s="9">
        <v>0</v>
      </c>
      <c r="R4570" s="9" t="s">
        <v>393</v>
      </c>
      <c r="S4570" s="9" t="s">
        <v>17532</v>
      </c>
    </row>
    <row r="4571" spans="1:19" hidden="1" x14ac:dyDescent="0.2">
      <c r="A4571" s="9">
        <v>4758</v>
      </c>
      <c r="B4571" s="9" t="s">
        <v>17533</v>
      </c>
      <c r="C4571" s="9" t="s">
        <v>792</v>
      </c>
      <c r="D4571" s="9" t="s">
        <v>985</v>
      </c>
      <c r="E4571" s="9" t="s">
        <v>229</v>
      </c>
      <c r="F4571" s="9" t="s">
        <v>565</v>
      </c>
      <c r="G4571" s="9">
        <v>0.11</v>
      </c>
      <c r="L4571" s="9">
        <v>51.287336000000003</v>
      </c>
      <c r="M4571" s="9">
        <v>7.5199210000000001</v>
      </c>
      <c r="O4571" s="9">
        <v>0</v>
      </c>
      <c r="P4571" s="9">
        <v>0</v>
      </c>
      <c r="Q4571" s="9">
        <v>0</v>
      </c>
      <c r="R4571" s="9" t="s">
        <v>393</v>
      </c>
      <c r="S4571" s="9" t="s">
        <v>17534</v>
      </c>
    </row>
    <row r="4572" spans="1:19" hidden="1" x14ac:dyDescent="0.2">
      <c r="A4572" s="9">
        <v>4759</v>
      </c>
      <c r="B4572" s="9" t="s">
        <v>17535</v>
      </c>
      <c r="C4572" s="9" t="s">
        <v>792</v>
      </c>
      <c r="D4572" s="9" t="s">
        <v>985</v>
      </c>
      <c r="E4572" s="9" t="s">
        <v>229</v>
      </c>
      <c r="F4572" s="9" t="s">
        <v>565</v>
      </c>
      <c r="G4572" s="9">
        <v>9.2999999999999999E-2</v>
      </c>
      <c r="L4572" s="9">
        <v>50.893563999999998</v>
      </c>
      <c r="M4572" s="9">
        <v>13.392250000000001</v>
      </c>
      <c r="O4572" s="9">
        <v>0</v>
      </c>
      <c r="P4572" s="9">
        <v>0</v>
      </c>
      <c r="Q4572" s="9">
        <v>0</v>
      </c>
      <c r="R4572" s="9" t="s">
        <v>393</v>
      </c>
      <c r="S4572" s="9" t="s">
        <v>17536</v>
      </c>
    </row>
    <row r="4573" spans="1:19" hidden="1" x14ac:dyDescent="0.2">
      <c r="A4573" s="9">
        <v>4760</v>
      </c>
      <c r="B4573" s="9" t="s">
        <v>17537</v>
      </c>
      <c r="C4573" s="9" t="s">
        <v>792</v>
      </c>
      <c r="D4573" s="9" t="s">
        <v>985</v>
      </c>
      <c r="E4573" s="9" t="s">
        <v>229</v>
      </c>
      <c r="F4573" s="9" t="s">
        <v>565</v>
      </c>
      <c r="G4573" s="9">
        <v>0.33</v>
      </c>
      <c r="L4573" s="9">
        <v>48.240347999999997</v>
      </c>
      <c r="M4573" s="9">
        <v>9.5457549999999998</v>
      </c>
      <c r="O4573" s="9">
        <v>0</v>
      </c>
      <c r="P4573" s="9">
        <v>0</v>
      </c>
      <c r="Q4573" s="9">
        <v>0</v>
      </c>
      <c r="R4573" s="9" t="s">
        <v>393</v>
      </c>
      <c r="S4573" s="9" t="s">
        <v>17538</v>
      </c>
    </row>
    <row r="4574" spans="1:19" hidden="1" x14ac:dyDescent="0.2">
      <c r="A4574" s="9">
        <v>4761</v>
      </c>
      <c r="B4574" s="9" t="s">
        <v>17539</v>
      </c>
      <c r="C4574" s="9" t="s">
        <v>792</v>
      </c>
      <c r="D4574" s="9" t="s">
        <v>985</v>
      </c>
      <c r="E4574" s="9" t="s">
        <v>229</v>
      </c>
      <c r="F4574" s="9" t="s">
        <v>565</v>
      </c>
      <c r="G4574" s="9">
        <v>0.1</v>
      </c>
      <c r="L4574" s="9">
        <v>49.075190999999997</v>
      </c>
      <c r="M4574" s="9">
        <v>13.198352999999999</v>
      </c>
      <c r="O4574" s="9">
        <v>0</v>
      </c>
      <c r="P4574" s="9">
        <v>0</v>
      </c>
      <c r="Q4574" s="9">
        <v>0</v>
      </c>
      <c r="R4574" s="9" t="s">
        <v>393</v>
      </c>
      <c r="S4574" s="9" t="s">
        <v>17540</v>
      </c>
    </row>
    <row r="4575" spans="1:19" hidden="1" x14ac:dyDescent="0.2">
      <c r="A4575" s="9">
        <v>4762</v>
      </c>
      <c r="B4575" s="9" t="s">
        <v>17541</v>
      </c>
      <c r="C4575" s="9" t="s">
        <v>792</v>
      </c>
      <c r="D4575" s="9" t="s">
        <v>985</v>
      </c>
      <c r="E4575" s="9" t="s">
        <v>229</v>
      </c>
      <c r="F4575" s="9" t="s">
        <v>565</v>
      </c>
      <c r="G4575" s="9">
        <v>0.09</v>
      </c>
      <c r="L4575" s="9">
        <v>49.492699999999999</v>
      </c>
      <c r="M4575" s="9">
        <v>12.5098</v>
      </c>
      <c r="O4575" s="9">
        <v>0</v>
      </c>
      <c r="P4575" s="9">
        <v>0</v>
      </c>
      <c r="Q4575" s="9">
        <v>0</v>
      </c>
      <c r="R4575" s="9" t="s">
        <v>393</v>
      </c>
      <c r="S4575" s="9" t="s">
        <v>17542</v>
      </c>
    </row>
    <row r="4576" spans="1:19" hidden="1" x14ac:dyDescent="0.2">
      <c r="A4576" s="9">
        <v>4763</v>
      </c>
      <c r="B4576" s="9" t="s">
        <v>17543</v>
      </c>
      <c r="C4576" s="9" t="s">
        <v>792</v>
      </c>
      <c r="D4576" s="9" t="s">
        <v>985</v>
      </c>
      <c r="E4576" s="9" t="s">
        <v>229</v>
      </c>
      <c r="F4576" s="9" t="s">
        <v>565</v>
      </c>
      <c r="G4576" s="9">
        <v>0.2</v>
      </c>
      <c r="L4576" s="9">
        <v>49.246271</v>
      </c>
      <c r="M4576" s="9">
        <v>11.089276</v>
      </c>
      <c r="O4576" s="9">
        <v>0</v>
      </c>
      <c r="P4576" s="9">
        <v>0</v>
      </c>
      <c r="Q4576" s="9">
        <v>0</v>
      </c>
      <c r="R4576" s="9" t="s">
        <v>393</v>
      </c>
      <c r="S4576" s="9" t="s">
        <v>17544</v>
      </c>
    </row>
    <row r="4577" spans="1:20" hidden="1" x14ac:dyDescent="0.2">
      <c r="A4577" s="9">
        <v>4764</v>
      </c>
      <c r="B4577" s="9" t="s">
        <v>17545</v>
      </c>
      <c r="C4577" s="9" t="s">
        <v>792</v>
      </c>
      <c r="D4577" s="9" t="s">
        <v>985</v>
      </c>
      <c r="E4577" s="9" t="s">
        <v>229</v>
      </c>
      <c r="F4577" s="9" t="s">
        <v>565</v>
      </c>
      <c r="G4577" s="9">
        <v>0.77900000000000003</v>
      </c>
      <c r="L4577" s="9">
        <v>48.819569999999999</v>
      </c>
      <c r="M4577" s="9">
        <v>13.574529999999999</v>
      </c>
      <c r="O4577" s="9">
        <v>0</v>
      </c>
      <c r="P4577" s="9">
        <v>0</v>
      </c>
      <c r="Q4577" s="9">
        <v>0</v>
      </c>
      <c r="R4577" s="9" t="s">
        <v>393</v>
      </c>
      <c r="S4577" s="9" t="s">
        <v>17546</v>
      </c>
    </row>
    <row r="4578" spans="1:20" hidden="1" x14ac:dyDescent="0.2">
      <c r="A4578" s="9">
        <v>4765</v>
      </c>
      <c r="B4578" s="9" t="s">
        <v>17547</v>
      </c>
      <c r="C4578" s="9" t="s">
        <v>792</v>
      </c>
      <c r="D4578" s="9" t="s">
        <v>985</v>
      </c>
      <c r="E4578" s="9" t="s">
        <v>229</v>
      </c>
      <c r="F4578" s="9" t="s">
        <v>565</v>
      </c>
      <c r="G4578" s="9">
        <v>0.39</v>
      </c>
      <c r="L4578" s="9">
        <v>48.071851000000002</v>
      </c>
      <c r="M4578" s="9">
        <v>9.2029680000000003</v>
      </c>
      <c r="O4578" s="9">
        <v>0</v>
      </c>
      <c r="P4578" s="9">
        <v>0</v>
      </c>
      <c r="Q4578" s="9">
        <v>0</v>
      </c>
      <c r="R4578" s="9" t="s">
        <v>393</v>
      </c>
      <c r="S4578" s="9" t="s">
        <v>17548</v>
      </c>
    </row>
    <row r="4579" spans="1:20" hidden="1" x14ac:dyDescent="0.2">
      <c r="A4579" s="9">
        <v>4766</v>
      </c>
      <c r="B4579" s="9" t="s">
        <v>17549</v>
      </c>
      <c r="C4579" s="9" t="s">
        <v>792</v>
      </c>
      <c r="D4579" s="9" t="s">
        <v>985</v>
      </c>
      <c r="E4579" s="9" t="s">
        <v>229</v>
      </c>
      <c r="F4579" s="9" t="s">
        <v>565</v>
      </c>
      <c r="G4579" s="9">
        <v>0.624</v>
      </c>
      <c r="L4579" s="9">
        <v>47.769948999999997</v>
      </c>
      <c r="M4579" s="9">
        <v>11.762529000000001</v>
      </c>
      <c r="O4579" s="9">
        <v>0</v>
      </c>
      <c r="P4579" s="9">
        <v>0</v>
      </c>
      <c r="Q4579" s="9">
        <v>0</v>
      </c>
      <c r="R4579" s="9" t="s">
        <v>393</v>
      </c>
      <c r="S4579" s="9" t="s">
        <v>17550</v>
      </c>
    </row>
    <row r="4580" spans="1:20" hidden="1" x14ac:dyDescent="0.2">
      <c r="A4580" s="9">
        <v>4767</v>
      </c>
      <c r="B4580" s="9" t="s">
        <v>17551</v>
      </c>
      <c r="C4580" s="9" t="s">
        <v>792</v>
      </c>
      <c r="D4580" s="9" t="s">
        <v>985</v>
      </c>
      <c r="E4580" s="9" t="s">
        <v>229</v>
      </c>
      <c r="F4580" s="9" t="s">
        <v>565</v>
      </c>
      <c r="G4580" s="9">
        <v>0.13200000000000001</v>
      </c>
      <c r="L4580" s="9">
        <v>50.784179000000002</v>
      </c>
      <c r="M4580" s="9">
        <v>13.084303</v>
      </c>
      <c r="O4580" s="9">
        <v>0</v>
      </c>
      <c r="P4580" s="9">
        <v>0</v>
      </c>
      <c r="Q4580" s="9">
        <v>0</v>
      </c>
      <c r="R4580" s="9" t="s">
        <v>393</v>
      </c>
      <c r="S4580" s="9" t="s">
        <v>17552</v>
      </c>
    </row>
    <row r="4581" spans="1:20" hidden="1" x14ac:dyDescent="0.2">
      <c r="A4581" s="9">
        <v>4768</v>
      </c>
      <c r="B4581" s="9" t="s">
        <v>17553</v>
      </c>
      <c r="C4581" s="9" t="s">
        <v>792</v>
      </c>
      <c r="D4581" s="9" t="s">
        <v>985</v>
      </c>
      <c r="E4581" s="9" t="s">
        <v>229</v>
      </c>
      <c r="F4581" s="9" t="s">
        <v>565</v>
      </c>
      <c r="G4581" s="9">
        <v>3.4200000000000001E-2</v>
      </c>
      <c r="L4581" s="9">
        <v>49.939546</v>
      </c>
      <c r="M4581" s="9">
        <v>11.712550999999999</v>
      </c>
      <c r="O4581" s="9">
        <v>0</v>
      </c>
      <c r="P4581" s="9">
        <v>0</v>
      </c>
      <c r="Q4581" s="9">
        <v>0</v>
      </c>
      <c r="R4581" s="9" t="s">
        <v>393</v>
      </c>
      <c r="S4581" s="9" t="s">
        <v>17554</v>
      </c>
    </row>
    <row r="4582" spans="1:20" hidden="1" x14ac:dyDescent="0.2">
      <c r="A4582" s="9">
        <v>4769</v>
      </c>
      <c r="B4582" s="9" t="s">
        <v>17555</v>
      </c>
      <c r="C4582" s="9" t="s">
        <v>792</v>
      </c>
      <c r="D4582" s="9" t="s">
        <v>985</v>
      </c>
      <c r="E4582" s="9" t="s">
        <v>229</v>
      </c>
      <c r="F4582" s="9" t="s">
        <v>565</v>
      </c>
      <c r="G4582" s="9">
        <v>0.5</v>
      </c>
      <c r="L4582" s="9">
        <v>49.331519999999998</v>
      </c>
      <c r="M4582" s="9">
        <v>11.0717</v>
      </c>
      <c r="O4582" s="9">
        <v>0</v>
      </c>
      <c r="P4582" s="9">
        <v>0</v>
      </c>
      <c r="Q4582" s="9">
        <v>0</v>
      </c>
      <c r="R4582" s="9" t="s">
        <v>469</v>
      </c>
      <c r="S4582" s="9" t="s">
        <v>17556</v>
      </c>
      <c r="T4582" s="9" t="s">
        <v>17557</v>
      </c>
    </row>
    <row r="4583" spans="1:20" hidden="1" x14ac:dyDescent="0.2">
      <c r="A4583" s="9">
        <v>4770</v>
      </c>
      <c r="B4583" s="9" t="s">
        <v>17558</v>
      </c>
      <c r="C4583" s="9" t="s">
        <v>792</v>
      </c>
      <c r="D4583" s="9" t="s">
        <v>985</v>
      </c>
      <c r="E4583" s="9" t="s">
        <v>229</v>
      </c>
      <c r="F4583" s="9" t="s">
        <v>565</v>
      </c>
      <c r="G4583" s="9">
        <v>0.41</v>
      </c>
      <c r="L4583" s="9">
        <v>48.320242999999998</v>
      </c>
      <c r="M4583" s="9">
        <v>10.037948</v>
      </c>
      <c r="O4583" s="9">
        <v>0</v>
      </c>
      <c r="P4583" s="9">
        <v>0</v>
      </c>
      <c r="Q4583" s="9">
        <v>0</v>
      </c>
      <c r="R4583" s="9" t="s">
        <v>393</v>
      </c>
      <c r="S4583" s="9" t="s">
        <v>17559</v>
      </c>
    </row>
    <row r="4584" spans="1:20" hidden="1" x14ac:dyDescent="0.2">
      <c r="A4584" s="9">
        <v>4771</v>
      </c>
      <c r="B4584" s="9" t="s">
        <v>17560</v>
      </c>
      <c r="C4584" s="9" t="s">
        <v>792</v>
      </c>
      <c r="D4584" s="9" t="s">
        <v>985</v>
      </c>
      <c r="E4584" s="9" t="s">
        <v>229</v>
      </c>
      <c r="F4584" s="9" t="s">
        <v>565</v>
      </c>
      <c r="G4584" s="9">
        <v>0.108</v>
      </c>
      <c r="L4584" s="9">
        <v>51.695087000000001</v>
      </c>
      <c r="M4584" s="9">
        <v>10.504184</v>
      </c>
      <c r="O4584" s="9">
        <v>0</v>
      </c>
      <c r="P4584" s="9">
        <v>0</v>
      </c>
      <c r="Q4584" s="9">
        <v>0</v>
      </c>
      <c r="R4584" s="9" t="s">
        <v>393</v>
      </c>
      <c r="S4584" s="9" t="s">
        <v>17561</v>
      </c>
    </row>
    <row r="4585" spans="1:20" hidden="1" x14ac:dyDescent="0.2">
      <c r="A4585" s="9">
        <v>4772</v>
      </c>
      <c r="B4585" s="9" t="s">
        <v>17562</v>
      </c>
      <c r="C4585" s="9" t="s">
        <v>792</v>
      </c>
      <c r="D4585" s="9" t="s">
        <v>985</v>
      </c>
      <c r="E4585" s="9" t="s">
        <v>229</v>
      </c>
      <c r="F4585" s="9" t="s">
        <v>565</v>
      </c>
      <c r="G4585" s="9">
        <v>0.04</v>
      </c>
      <c r="L4585" s="9">
        <v>48.491120000000002</v>
      </c>
      <c r="M4585" s="9">
        <v>12.007471000000001</v>
      </c>
      <c r="O4585" s="9">
        <v>0</v>
      </c>
      <c r="P4585" s="9">
        <v>0</v>
      </c>
      <c r="Q4585" s="9">
        <v>0</v>
      </c>
      <c r="R4585" s="9" t="s">
        <v>393</v>
      </c>
      <c r="S4585" s="9" t="s">
        <v>17563</v>
      </c>
    </row>
    <row r="4586" spans="1:20" hidden="1" x14ac:dyDescent="0.2">
      <c r="A4586" s="9">
        <v>4773</v>
      </c>
      <c r="B4586" s="9" t="s">
        <v>17564</v>
      </c>
      <c r="C4586" s="9" t="s">
        <v>792</v>
      </c>
      <c r="D4586" s="9" t="s">
        <v>985</v>
      </c>
      <c r="E4586" s="9" t="s">
        <v>229</v>
      </c>
      <c r="F4586" s="9" t="s">
        <v>565</v>
      </c>
      <c r="G4586" s="9">
        <v>0.09</v>
      </c>
      <c r="L4586" s="9">
        <v>50.306601000000001</v>
      </c>
      <c r="M4586" s="9">
        <v>11.935536000000001</v>
      </c>
      <c r="O4586" s="9">
        <v>0</v>
      </c>
      <c r="P4586" s="9">
        <v>0</v>
      </c>
      <c r="Q4586" s="9">
        <v>0</v>
      </c>
      <c r="R4586" s="9" t="s">
        <v>393</v>
      </c>
      <c r="S4586" s="9" t="s">
        <v>17565</v>
      </c>
    </row>
    <row r="4587" spans="1:20" hidden="1" x14ac:dyDescent="0.2">
      <c r="A4587" s="9">
        <v>4774</v>
      </c>
      <c r="B4587" s="9" t="s">
        <v>17566</v>
      </c>
      <c r="C4587" s="9" t="s">
        <v>792</v>
      </c>
      <c r="D4587" s="9" t="s">
        <v>985</v>
      </c>
      <c r="E4587" s="9" t="s">
        <v>229</v>
      </c>
      <c r="F4587" s="9" t="s">
        <v>565</v>
      </c>
      <c r="G4587" s="9">
        <v>9.9000000000000005E-2</v>
      </c>
      <c r="L4587" s="9">
        <v>48.479754</v>
      </c>
      <c r="M4587" s="9">
        <v>8.1504290000000008</v>
      </c>
      <c r="O4587" s="9">
        <v>0</v>
      </c>
      <c r="P4587" s="9">
        <v>0</v>
      </c>
      <c r="Q4587" s="9">
        <v>0</v>
      </c>
      <c r="R4587" s="9" t="s">
        <v>393</v>
      </c>
      <c r="S4587" s="9" t="s">
        <v>17567</v>
      </c>
    </row>
    <row r="4588" spans="1:20" hidden="1" x14ac:dyDescent="0.2">
      <c r="A4588" s="9">
        <v>4775</v>
      </c>
      <c r="B4588" s="9" t="s">
        <v>17568</v>
      </c>
      <c r="C4588" s="9" t="s">
        <v>792</v>
      </c>
      <c r="D4588" s="9" t="s">
        <v>985</v>
      </c>
      <c r="E4588" s="9" t="s">
        <v>229</v>
      </c>
      <c r="F4588" s="9" t="s">
        <v>565</v>
      </c>
      <c r="G4588" s="9">
        <v>4.4999999999999998E-2</v>
      </c>
      <c r="L4588" s="9">
        <v>48.132289</v>
      </c>
      <c r="M4588" s="9">
        <v>9.7958269999999992</v>
      </c>
      <c r="O4588" s="9">
        <v>0</v>
      </c>
      <c r="P4588" s="9">
        <v>0</v>
      </c>
      <c r="Q4588" s="9">
        <v>0</v>
      </c>
      <c r="R4588" s="9" t="s">
        <v>393</v>
      </c>
      <c r="S4588" s="9" t="s">
        <v>17569</v>
      </c>
    </row>
    <row r="4589" spans="1:20" hidden="1" x14ac:dyDescent="0.2">
      <c r="A4589" s="9">
        <v>4776</v>
      </c>
      <c r="B4589" s="9" t="s">
        <v>17570</v>
      </c>
      <c r="C4589" s="9" t="s">
        <v>792</v>
      </c>
      <c r="D4589" s="9" t="s">
        <v>985</v>
      </c>
      <c r="E4589" s="9" t="s">
        <v>229</v>
      </c>
      <c r="F4589" s="9" t="s">
        <v>565</v>
      </c>
      <c r="G4589" s="9">
        <v>5.5E-2</v>
      </c>
      <c r="L4589" s="9">
        <v>48.433221000000003</v>
      </c>
      <c r="M4589" s="9">
        <v>11.100391999999999</v>
      </c>
      <c r="O4589" s="9">
        <v>0</v>
      </c>
      <c r="P4589" s="9">
        <v>0</v>
      </c>
      <c r="Q4589" s="9">
        <v>0</v>
      </c>
      <c r="R4589" s="9" t="s">
        <v>393</v>
      </c>
      <c r="S4589" s="9" t="s">
        <v>17571</v>
      </c>
    </row>
    <row r="4590" spans="1:20" hidden="1" x14ac:dyDescent="0.2">
      <c r="A4590" s="9">
        <v>4777</v>
      </c>
      <c r="B4590" s="9" t="s">
        <v>17572</v>
      </c>
      <c r="C4590" s="9" t="s">
        <v>792</v>
      </c>
      <c r="D4590" s="9" t="s">
        <v>985</v>
      </c>
      <c r="E4590" s="9" t="s">
        <v>229</v>
      </c>
      <c r="F4590" s="9" t="s">
        <v>565</v>
      </c>
      <c r="G4590" s="9">
        <v>0.15</v>
      </c>
      <c r="L4590" s="9">
        <v>48.113331000000002</v>
      </c>
      <c r="M4590" s="9">
        <v>7.983555</v>
      </c>
      <c r="O4590" s="9">
        <v>0</v>
      </c>
      <c r="P4590" s="9">
        <v>0</v>
      </c>
      <c r="Q4590" s="9">
        <v>0</v>
      </c>
      <c r="R4590" s="9" t="s">
        <v>393</v>
      </c>
      <c r="S4590" s="9" t="s">
        <v>17573</v>
      </c>
    </row>
    <row r="4591" spans="1:20" hidden="1" x14ac:dyDescent="0.2">
      <c r="A4591" s="9">
        <v>4778</v>
      </c>
      <c r="B4591" s="9" t="s">
        <v>17574</v>
      </c>
      <c r="C4591" s="9" t="s">
        <v>792</v>
      </c>
      <c r="D4591" s="9" t="s">
        <v>985</v>
      </c>
      <c r="E4591" s="9" t="s">
        <v>229</v>
      </c>
      <c r="F4591" s="9" t="s">
        <v>565</v>
      </c>
      <c r="G4591" s="9">
        <v>0.22500000000000001</v>
      </c>
      <c r="L4591" s="9">
        <v>50.726179999999999</v>
      </c>
      <c r="M4591" s="9">
        <v>6.4570259999999999</v>
      </c>
      <c r="O4591" s="9">
        <v>0</v>
      </c>
      <c r="P4591" s="9">
        <v>0</v>
      </c>
      <c r="Q4591" s="9">
        <v>0</v>
      </c>
      <c r="R4591" s="9" t="s">
        <v>393</v>
      </c>
      <c r="S4591" s="9" t="s">
        <v>17575</v>
      </c>
    </row>
    <row r="4592" spans="1:20" hidden="1" x14ac:dyDescent="0.2">
      <c r="A4592" s="9">
        <v>4779</v>
      </c>
      <c r="B4592" s="9" t="s">
        <v>17576</v>
      </c>
      <c r="C4592" s="9" t="s">
        <v>792</v>
      </c>
      <c r="D4592" s="9" t="s">
        <v>985</v>
      </c>
      <c r="E4592" s="9" t="s">
        <v>229</v>
      </c>
      <c r="F4592" s="9" t="s">
        <v>565</v>
      </c>
      <c r="G4592" s="9">
        <v>0.14599999999999999</v>
      </c>
      <c r="L4592" s="9">
        <v>48.805031999999997</v>
      </c>
      <c r="M4592" s="9">
        <v>9.5718899999999998</v>
      </c>
      <c r="O4592" s="9">
        <v>0</v>
      </c>
      <c r="P4592" s="9">
        <v>0</v>
      </c>
      <c r="Q4592" s="9">
        <v>0</v>
      </c>
      <c r="R4592" s="9" t="s">
        <v>393</v>
      </c>
      <c r="S4592" s="9" t="s">
        <v>17577</v>
      </c>
    </row>
    <row r="4593" spans="1:22" hidden="1" x14ac:dyDescent="0.2">
      <c r="A4593" s="9">
        <v>4780</v>
      </c>
      <c r="B4593" s="9" t="s">
        <v>17578</v>
      </c>
      <c r="C4593" s="9" t="s">
        <v>792</v>
      </c>
      <c r="D4593" s="9" t="s">
        <v>985</v>
      </c>
      <c r="E4593" s="9" t="s">
        <v>229</v>
      </c>
      <c r="F4593" s="9" t="s">
        <v>565</v>
      </c>
      <c r="G4593" s="9">
        <v>0.06</v>
      </c>
      <c r="L4593" s="9">
        <v>49.808405999999998</v>
      </c>
      <c r="M4593" s="9">
        <v>6.6833450000000001</v>
      </c>
      <c r="O4593" s="9">
        <v>0</v>
      </c>
      <c r="P4593" s="9">
        <v>0</v>
      </c>
      <c r="Q4593" s="9">
        <v>0</v>
      </c>
      <c r="R4593" s="9" t="s">
        <v>393</v>
      </c>
      <c r="S4593" s="9" t="s">
        <v>17579</v>
      </c>
    </row>
    <row r="4594" spans="1:22" hidden="1" x14ac:dyDescent="0.2">
      <c r="A4594" s="9">
        <v>4781</v>
      </c>
      <c r="B4594" s="9" t="s">
        <v>17580</v>
      </c>
      <c r="C4594" s="9" t="s">
        <v>792</v>
      </c>
      <c r="D4594" s="9" t="s">
        <v>985</v>
      </c>
      <c r="E4594" s="9" t="s">
        <v>229</v>
      </c>
      <c r="F4594" s="9" t="s">
        <v>565</v>
      </c>
      <c r="G4594" s="9">
        <v>0.66</v>
      </c>
      <c r="L4594" s="9">
        <v>49.610771999999997</v>
      </c>
      <c r="M4594" s="9">
        <v>10.998282</v>
      </c>
      <c r="O4594" s="9">
        <v>0</v>
      </c>
      <c r="P4594" s="9">
        <v>0</v>
      </c>
      <c r="Q4594" s="9">
        <v>0</v>
      </c>
      <c r="R4594" s="9" t="s">
        <v>393</v>
      </c>
      <c r="S4594" s="9" t="s">
        <v>17581</v>
      </c>
    </row>
    <row r="4595" spans="1:22" hidden="1" x14ac:dyDescent="0.2">
      <c r="A4595" s="9">
        <v>4782</v>
      </c>
      <c r="B4595" s="9" t="s">
        <v>17582</v>
      </c>
      <c r="C4595" s="9" t="s">
        <v>792</v>
      </c>
      <c r="D4595" s="9" t="s">
        <v>985</v>
      </c>
      <c r="E4595" s="9" t="s">
        <v>229</v>
      </c>
      <c r="F4595" s="9" t="s">
        <v>565</v>
      </c>
      <c r="G4595" s="9">
        <v>0.06</v>
      </c>
      <c r="L4595" s="9">
        <v>50.958837000000003</v>
      </c>
      <c r="M4595" s="9">
        <v>13.190744</v>
      </c>
      <c r="O4595" s="9">
        <v>0</v>
      </c>
      <c r="P4595" s="9">
        <v>0</v>
      </c>
      <c r="Q4595" s="9">
        <v>0</v>
      </c>
      <c r="R4595" s="9" t="s">
        <v>393</v>
      </c>
      <c r="S4595" s="9" t="s">
        <v>17583</v>
      </c>
    </row>
    <row r="4596" spans="1:22" hidden="1" x14ac:dyDescent="0.2">
      <c r="A4596" s="9">
        <v>4783</v>
      </c>
      <c r="B4596" s="9" t="s">
        <v>17584</v>
      </c>
      <c r="C4596" s="9" t="s">
        <v>792</v>
      </c>
      <c r="D4596" s="9" t="s">
        <v>985</v>
      </c>
      <c r="E4596" s="9" t="s">
        <v>229</v>
      </c>
      <c r="F4596" s="9" t="s">
        <v>565</v>
      </c>
      <c r="G4596" s="9">
        <v>5.5E-2</v>
      </c>
      <c r="L4596" s="9">
        <v>49.736643000000001</v>
      </c>
      <c r="M4596" s="9">
        <v>11.139531</v>
      </c>
      <c r="O4596" s="9">
        <v>0</v>
      </c>
      <c r="P4596" s="9">
        <v>0</v>
      </c>
      <c r="Q4596" s="9">
        <v>0</v>
      </c>
      <c r="R4596" s="9" t="s">
        <v>393</v>
      </c>
      <c r="S4596" s="9" t="s">
        <v>17585</v>
      </c>
    </row>
    <row r="4597" spans="1:22" hidden="1" x14ac:dyDescent="0.2">
      <c r="A4597" s="9">
        <v>4784</v>
      </c>
      <c r="B4597" s="9" t="s">
        <v>17586</v>
      </c>
      <c r="C4597" s="9" t="s">
        <v>792</v>
      </c>
      <c r="D4597" s="9" t="s">
        <v>985</v>
      </c>
      <c r="E4597" s="9" t="s">
        <v>229</v>
      </c>
      <c r="F4597" s="9" t="s">
        <v>565</v>
      </c>
      <c r="G4597" s="9">
        <v>5.2999999999999999E-2</v>
      </c>
      <c r="L4597" s="9">
        <v>47.982104999999997</v>
      </c>
      <c r="M4597" s="9">
        <v>11.863389</v>
      </c>
      <c r="O4597" s="9">
        <v>0</v>
      </c>
      <c r="P4597" s="9">
        <v>0</v>
      </c>
      <c r="Q4597" s="9">
        <v>0</v>
      </c>
      <c r="R4597" s="9" t="s">
        <v>393</v>
      </c>
      <c r="S4597" s="9" t="s">
        <v>17587</v>
      </c>
    </row>
    <row r="4598" spans="1:22" hidden="1" x14ac:dyDescent="0.2">
      <c r="A4598" s="9">
        <v>4785</v>
      </c>
      <c r="B4598" s="9" t="s">
        <v>17588</v>
      </c>
      <c r="C4598" s="9" t="s">
        <v>792</v>
      </c>
      <c r="D4598" s="9" t="s">
        <v>985</v>
      </c>
      <c r="E4598" s="9" t="s">
        <v>229</v>
      </c>
      <c r="F4598" s="9" t="s">
        <v>565</v>
      </c>
      <c r="G4598" s="9">
        <v>6.8000000000000005E-2</v>
      </c>
      <c r="L4598" s="9">
        <v>48.231991999999998</v>
      </c>
      <c r="M4598" s="9">
        <v>11.887824</v>
      </c>
      <c r="O4598" s="9">
        <v>0</v>
      </c>
      <c r="P4598" s="9">
        <v>0</v>
      </c>
      <c r="Q4598" s="9">
        <v>0</v>
      </c>
      <c r="R4598" s="9" t="s">
        <v>393</v>
      </c>
      <c r="S4598" s="9" t="s">
        <v>17589</v>
      </c>
    </row>
    <row r="4599" spans="1:22" hidden="1" x14ac:dyDescent="0.2">
      <c r="A4599" s="9">
        <v>4786</v>
      </c>
      <c r="B4599" s="9" t="s">
        <v>17590</v>
      </c>
      <c r="C4599" s="9" t="s">
        <v>792</v>
      </c>
      <c r="D4599" s="9" t="s">
        <v>985</v>
      </c>
      <c r="E4599" s="9" t="s">
        <v>229</v>
      </c>
      <c r="F4599" s="9" t="s">
        <v>565</v>
      </c>
      <c r="G4599" s="9">
        <v>0.18</v>
      </c>
      <c r="L4599" s="9">
        <v>49.750576000000002</v>
      </c>
      <c r="M4599" s="9">
        <v>12.180641</v>
      </c>
      <c r="O4599" s="9">
        <v>0</v>
      </c>
      <c r="P4599" s="9">
        <v>0</v>
      </c>
      <c r="Q4599" s="9">
        <v>0</v>
      </c>
      <c r="R4599" s="9" t="s">
        <v>393</v>
      </c>
      <c r="S4599" s="9" t="s">
        <v>17591</v>
      </c>
    </row>
    <row r="4600" spans="1:22" hidden="1" x14ac:dyDescent="0.2">
      <c r="A4600" s="9">
        <v>4787</v>
      </c>
      <c r="B4600" s="9" t="s">
        <v>17592</v>
      </c>
      <c r="C4600" s="9" t="s">
        <v>792</v>
      </c>
      <c r="D4600" s="9" t="s">
        <v>985</v>
      </c>
      <c r="E4600" s="9" t="s">
        <v>229</v>
      </c>
      <c r="F4600" s="9" t="s">
        <v>565</v>
      </c>
      <c r="G4600" s="9">
        <v>7.0000000000000007E-2</v>
      </c>
      <c r="L4600" s="9">
        <v>48.495452</v>
      </c>
      <c r="M4600" s="9">
        <v>12.424479</v>
      </c>
      <c r="O4600" s="9">
        <v>0</v>
      </c>
      <c r="P4600" s="9">
        <v>0</v>
      </c>
      <c r="Q4600" s="9">
        <v>0</v>
      </c>
      <c r="R4600" s="9" t="s">
        <v>393</v>
      </c>
      <c r="S4600" s="9" t="s">
        <v>17593</v>
      </c>
    </row>
    <row r="4601" spans="1:22" hidden="1" x14ac:dyDescent="0.2">
      <c r="A4601" s="9">
        <v>4788</v>
      </c>
      <c r="B4601" s="9" t="s">
        <v>17594</v>
      </c>
      <c r="C4601" s="9" t="s">
        <v>792</v>
      </c>
      <c r="D4601" s="9" t="s">
        <v>985</v>
      </c>
      <c r="E4601" s="9" t="s">
        <v>229</v>
      </c>
      <c r="F4601" s="9" t="s">
        <v>565</v>
      </c>
      <c r="G4601" s="9">
        <v>9.5000000000000001E-2</v>
      </c>
      <c r="L4601" s="9">
        <v>48.213777999999998</v>
      </c>
      <c r="M4601" s="9">
        <v>9.5182420000000008</v>
      </c>
      <c r="O4601" s="9">
        <v>0</v>
      </c>
      <c r="P4601" s="9">
        <v>0</v>
      </c>
      <c r="Q4601" s="9">
        <v>0</v>
      </c>
      <c r="R4601" s="9" t="s">
        <v>393</v>
      </c>
      <c r="S4601" s="9" t="s">
        <v>17595</v>
      </c>
    </row>
    <row r="4602" spans="1:22" hidden="1" x14ac:dyDescent="0.2">
      <c r="A4602" s="9">
        <v>4789</v>
      </c>
      <c r="B4602" s="9" t="s">
        <v>17596</v>
      </c>
      <c r="C4602" s="9" t="s">
        <v>792</v>
      </c>
      <c r="D4602" s="9" t="s">
        <v>985</v>
      </c>
      <c r="E4602" s="9" t="s">
        <v>229</v>
      </c>
      <c r="F4602" s="9" t="s">
        <v>565</v>
      </c>
      <c r="G4602" s="9">
        <v>19</v>
      </c>
      <c r="L4602" s="9">
        <v>51.137898</v>
      </c>
      <c r="M4602" s="9">
        <v>9.9724439999999994</v>
      </c>
      <c r="O4602" s="9">
        <v>0</v>
      </c>
      <c r="P4602" s="9">
        <v>0</v>
      </c>
      <c r="Q4602" s="9">
        <v>0</v>
      </c>
      <c r="R4602" s="9" t="s">
        <v>393</v>
      </c>
      <c r="S4602" s="9" t="s">
        <v>17597</v>
      </c>
    </row>
    <row r="4603" spans="1:22" hidden="1" x14ac:dyDescent="0.2">
      <c r="A4603" s="9">
        <v>4790</v>
      </c>
      <c r="B4603" s="9" t="s">
        <v>17598</v>
      </c>
      <c r="C4603" s="9" t="s">
        <v>792</v>
      </c>
      <c r="D4603" s="9" t="s">
        <v>985</v>
      </c>
      <c r="E4603" s="9" t="s">
        <v>229</v>
      </c>
      <c r="F4603" s="9" t="s">
        <v>565</v>
      </c>
      <c r="G4603" s="9">
        <v>4.8000000000000001E-2</v>
      </c>
      <c r="L4603" s="9">
        <v>50.702435000000001</v>
      </c>
      <c r="M4603" s="9">
        <v>12.170548999999999</v>
      </c>
      <c r="O4603" s="9">
        <v>0</v>
      </c>
      <c r="P4603" s="9">
        <v>0</v>
      </c>
      <c r="Q4603" s="9">
        <v>0</v>
      </c>
      <c r="R4603" s="9" t="s">
        <v>393</v>
      </c>
      <c r="S4603" s="9" t="s">
        <v>17599</v>
      </c>
    </row>
    <row r="4604" spans="1:22" hidden="1" x14ac:dyDescent="0.2">
      <c r="A4604" s="9">
        <v>4791</v>
      </c>
      <c r="B4604" s="9" t="s">
        <v>17600</v>
      </c>
      <c r="C4604" s="9" t="s">
        <v>792</v>
      </c>
      <c r="D4604" s="9" t="s">
        <v>985</v>
      </c>
      <c r="E4604" s="9" t="s">
        <v>229</v>
      </c>
      <c r="F4604" s="9" t="s">
        <v>565</v>
      </c>
      <c r="G4604" s="9">
        <v>4.4999999999999998E-2</v>
      </c>
      <c r="L4604" s="9">
        <v>49.197361999999998</v>
      </c>
      <c r="M4604" s="9">
        <v>12.743824999999999</v>
      </c>
      <c r="O4604" s="9">
        <v>0</v>
      </c>
      <c r="P4604" s="9">
        <v>0</v>
      </c>
      <c r="Q4604" s="9">
        <v>0</v>
      </c>
      <c r="R4604" s="9" t="s">
        <v>393</v>
      </c>
      <c r="S4604" s="9" t="s">
        <v>17601</v>
      </c>
    </row>
    <row r="4605" spans="1:22" hidden="1" x14ac:dyDescent="0.2">
      <c r="A4605" s="9">
        <v>4792</v>
      </c>
      <c r="B4605" s="9" t="s">
        <v>17602</v>
      </c>
      <c r="C4605" s="9" t="s">
        <v>792</v>
      </c>
      <c r="D4605" s="9" t="s">
        <v>985</v>
      </c>
      <c r="E4605" s="9" t="s">
        <v>229</v>
      </c>
      <c r="F4605" s="9" t="s">
        <v>565</v>
      </c>
      <c r="G4605" s="9">
        <v>0.25</v>
      </c>
      <c r="L4605" s="9">
        <v>48.605989000000001</v>
      </c>
      <c r="M4605" s="9">
        <v>9.4460940000000004</v>
      </c>
      <c r="O4605" s="9">
        <v>0</v>
      </c>
      <c r="P4605" s="9">
        <v>0</v>
      </c>
      <c r="Q4605" s="9">
        <v>0</v>
      </c>
      <c r="R4605" s="9" t="s">
        <v>393</v>
      </c>
      <c r="S4605" s="9" t="s">
        <v>17603</v>
      </c>
    </row>
    <row r="4606" spans="1:22" hidden="1" x14ac:dyDescent="0.2">
      <c r="A4606" s="9">
        <v>4793</v>
      </c>
      <c r="B4606" s="9" t="s">
        <v>17604</v>
      </c>
      <c r="C4606" s="9" t="s">
        <v>792</v>
      </c>
      <c r="D4606" s="9" t="s">
        <v>985</v>
      </c>
      <c r="E4606" s="9" t="s">
        <v>229</v>
      </c>
      <c r="F4606" s="9" t="s">
        <v>565</v>
      </c>
      <c r="G4606" s="9">
        <v>0.6</v>
      </c>
      <c r="L4606" s="9">
        <v>48.478999999999999</v>
      </c>
      <c r="M4606" s="9">
        <v>10.368</v>
      </c>
      <c r="O4606" s="9">
        <v>0</v>
      </c>
      <c r="P4606" s="9">
        <v>0</v>
      </c>
      <c r="Q4606" s="9">
        <v>0</v>
      </c>
      <c r="R4606" s="9" t="s">
        <v>527</v>
      </c>
      <c r="S4606" s="9" t="s">
        <v>17605</v>
      </c>
      <c r="T4606" s="9" t="s">
        <v>17606</v>
      </c>
      <c r="U4606" s="9" t="s">
        <v>17607</v>
      </c>
      <c r="V4606" s="9" t="s">
        <v>17608</v>
      </c>
    </row>
    <row r="4607" spans="1:22" hidden="1" x14ac:dyDescent="0.2">
      <c r="A4607" s="9">
        <v>4794</v>
      </c>
      <c r="B4607" s="9" t="s">
        <v>17609</v>
      </c>
      <c r="C4607" s="9" t="s">
        <v>792</v>
      </c>
      <c r="D4607" s="9" t="s">
        <v>985</v>
      </c>
      <c r="E4607" s="9" t="s">
        <v>229</v>
      </c>
      <c r="F4607" s="9" t="s">
        <v>565</v>
      </c>
      <c r="G4607" s="9">
        <v>0.114</v>
      </c>
      <c r="L4607" s="9">
        <v>49.344754999999999</v>
      </c>
      <c r="M4607" s="9">
        <v>8.7845940000000002</v>
      </c>
      <c r="O4607" s="9">
        <v>0</v>
      </c>
      <c r="P4607" s="9">
        <v>0</v>
      </c>
      <c r="Q4607" s="9">
        <v>0</v>
      </c>
      <c r="R4607" s="9" t="s">
        <v>393</v>
      </c>
      <c r="S4607" s="9" t="s">
        <v>17610</v>
      </c>
    </row>
    <row r="4608" spans="1:22" hidden="1" x14ac:dyDescent="0.2">
      <c r="A4608" s="9">
        <v>4795</v>
      </c>
      <c r="B4608" s="9" t="s">
        <v>17611</v>
      </c>
      <c r="C4608" s="9" t="s">
        <v>792</v>
      </c>
      <c r="D4608" s="9" t="s">
        <v>985</v>
      </c>
      <c r="E4608" s="9" t="s">
        <v>229</v>
      </c>
      <c r="F4608" s="9" t="s">
        <v>565</v>
      </c>
      <c r="G4608" s="9">
        <v>0.19</v>
      </c>
      <c r="L4608" s="9">
        <v>48.226233000000001</v>
      </c>
      <c r="M4608" s="9">
        <v>8.6069759999999995</v>
      </c>
      <c r="O4608" s="9">
        <v>0</v>
      </c>
      <c r="P4608" s="9">
        <v>0</v>
      </c>
      <c r="Q4608" s="9">
        <v>0</v>
      </c>
      <c r="R4608" s="9" t="s">
        <v>393</v>
      </c>
      <c r="S4608" s="9" t="s">
        <v>17612</v>
      </c>
    </row>
    <row r="4609" spans="1:27" hidden="1" x14ac:dyDescent="0.2">
      <c r="A4609" s="9">
        <v>4796</v>
      </c>
      <c r="B4609" s="9" t="s">
        <v>17613</v>
      </c>
      <c r="C4609" s="9" t="s">
        <v>792</v>
      </c>
      <c r="D4609" s="9" t="s">
        <v>985</v>
      </c>
      <c r="E4609" s="9" t="s">
        <v>229</v>
      </c>
      <c r="F4609" s="9" t="s">
        <v>565</v>
      </c>
      <c r="G4609" s="9">
        <v>0.55000000000000004</v>
      </c>
      <c r="L4609" s="9">
        <v>48.31</v>
      </c>
      <c r="M4609" s="9">
        <v>10.33</v>
      </c>
      <c r="O4609" s="9">
        <v>0</v>
      </c>
      <c r="P4609" s="9">
        <v>0</v>
      </c>
      <c r="Q4609" s="9">
        <v>0</v>
      </c>
      <c r="R4609" s="9" t="s">
        <v>393</v>
      </c>
      <c r="S4609" s="9" t="s">
        <v>17614</v>
      </c>
    </row>
    <row r="4610" spans="1:27" hidden="1" x14ac:dyDescent="0.2">
      <c r="A4610" s="9">
        <v>4797</v>
      </c>
      <c r="B4610" s="9" t="s">
        <v>17615</v>
      </c>
      <c r="C4610" s="9" t="s">
        <v>792</v>
      </c>
      <c r="D4610" s="9" t="s">
        <v>985</v>
      </c>
      <c r="E4610" s="9" t="s">
        <v>229</v>
      </c>
      <c r="F4610" s="9" t="s">
        <v>565</v>
      </c>
      <c r="G4610" s="9">
        <v>0.18</v>
      </c>
      <c r="L4610" s="9">
        <v>47.681353999999999</v>
      </c>
      <c r="M4610" s="9">
        <v>11.762617000000001</v>
      </c>
      <c r="O4610" s="9">
        <v>0</v>
      </c>
      <c r="P4610" s="9">
        <v>0</v>
      </c>
      <c r="Q4610" s="9">
        <v>0</v>
      </c>
      <c r="R4610" s="9" t="s">
        <v>393</v>
      </c>
      <c r="S4610" s="9" t="s">
        <v>17616</v>
      </c>
    </row>
    <row r="4611" spans="1:27" hidden="1" x14ac:dyDescent="0.2">
      <c r="A4611" s="9">
        <v>4798</v>
      </c>
      <c r="B4611" s="9" t="s">
        <v>17617</v>
      </c>
      <c r="C4611" s="9" t="s">
        <v>792</v>
      </c>
      <c r="D4611" s="9" t="s">
        <v>985</v>
      </c>
      <c r="E4611" s="9" t="s">
        <v>229</v>
      </c>
      <c r="F4611" s="9" t="s">
        <v>565</v>
      </c>
      <c r="G4611" s="9">
        <v>8.4000000000000005E-2</v>
      </c>
      <c r="L4611" s="9">
        <v>48.8</v>
      </c>
      <c r="M4611" s="9">
        <v>9.59</v>
      </c>
      <c r="O4611" s="9">
        <v>0</v>
      </c>
      <c r="P4611" s="9">
        <v>0</v>
      </c>
      <c r="Q4611" s="9">
        <v>0</v>
      </c>
      <c r="R4611" s="9" t="s">
        <v>393</v>
      </c>
      <c r="S4611" s="9" t="s">
        <v>17618</v>
      </c>
    </row>
    <row r="4612" spans="1:27" hidden="1" x14ac:dyDescent="0.2">
      <c r="A4612" s="9">
        <v>4799</v>
      </c>
      <c r="B4612" s="9" t="s">
        <v>17619</v>
      </c>
      <c r="C4612" s="9" t="s">
        <v>792</v>
      </c>
      <c r="D4612" s="9" t="s">
        <v>985</v>
      </c>
      <c r="E4612" s="9" t="s">
        <v>229</v>
      </c>
      <c r="F4612" s="9" t="s">
        <v>565</v>
      </c>
      <c r="G4612" s="9">
        <v>1.42</v>
      </c>
      <c r="L4612" s="9">
        <v>48.359160000000003</v>
      </c>
      <c r="M4612" s="9">
        <v>11.579483</v>
      </c>
      <c r="O4612" s="9">
        <v>0</v>
      </c>
      <c r="P4612" s="9">
        <v>0</v>
      </c>
      <c r="Q4612" s="9">
        <v>0</v>
      </c>
      <c r="R4612" s="9" t="s">
        <v>393</v>
      </c>
      <c r="S4612" s="9" t="s">
        <v>17620</v>
      </c>
    </row>
    <row r="4613" spans="1:27" hidden="1" x14ac:dyDescent="0.2">
      <c r="A4613" s="9">
        <v>4800</v>
      </c>
      <c r="B4613" s="9" t="s">
        <v>13121</v>
      </c>
      <c r="C4613" s="9" t="s">
        <v>792</v>
      </c>
      <c r="D4613" s="9" t="s">
        <v>985</v>
      </c>
      <c r="E4613" s="9" t="s">
        <v>229</v>
      </c>
      <c r="F4613" s="9" t="s">
        <v>565</v>
      </c>
      <c r="G4613" s="9">
        <v>0.47399999999999998</v>
      </c>
      <c r="L4613" s="9">
        <v>47.923726000000002</v>
      </c>
      <c r="M4613" s="9">
        <v>12.8348813333333</v>
      </c>
      <c r="O4613" s="9">
        <v>0</v>
      </c>
      <c r="P4613" s="9">
        <v>0</v>
      </c>
      <c r="Q4613" s="9">
        <v>0</v>
      </c>
      <c r="R4613" s="9" t="s">
        <v>16298</v>
      </c>
      <c r="S4613" s="9" t="s">
        <v>17621</v>
      </c>
      <c r="T4613" s="9" t="s">
        <v>17622</v>
      </c>
      <c r="U4613" s="9" t="s">
        <v>17623</v>
      </c>
      <c r="V4613" s="9" t="s">
        <v>17624</v>
      </c>
      <c r="W4613" s="9" t="s">
        <v>17625</v>
      </c>
      <c r="X4613" s="9" t="s">
        <v>17626</v>
      </c>
      <c r="Y4613" s="9" t="s">
        <v>17627</v>
      </c>
      <c r="Z4613" s="9" t="s">
        <v>17628</v>
      </c>
      <c r="AA4613" s="9" t="s">
        <v>17629</v>
      </c>
    </row>
    <row r="4614" spans="1:27" hidden="1" x14ac:dyDescent="0.2">
      <c r="A4614" s="9">
        <v>4801</v>
      </c>
      <c r="B4614" s="9" t="s">
        <v>17630</v>
      </c>
      <c r="C4614" s="9" t="s">
        <v>792</v>
      </c>
      <c r="D4614" s="9" t="s">
        <v>985</v>
      </c>
      <c r="E4614" s="9" t="s">
        <v>229</v>
      </c>
      <c r="F4614" s="9" t="s">
        <v>565</v>
      </c>
      <c r="G4614" s="9">
        <v>0.06</v>
      </c>
      <c r="L4614" s="9">
        <v>49.173999999999999</v>
      </c>
      <c r="M4614" s="9">
        <v>12.474</v>
      </c>
      <c r="O4614" s="9">
        <v>0</v>
      </c>
      <c r="P4614" s="9">
        <v>0</v>
      </c>
      <c r="Q4614" s="9">
        <v>0</v>
      </c>
      <c r="R4614" s="9" t="s">
        <v>393</v>
      </c>
      <c r="S4614" s="9" t="s">
        <v>17631</v>
      </c>
    </row>
    <row r="4615" spans="1:27" hidden="1" x14ac:dyDescent="0.2">
      <c r="A4615" s="9">
        <v>4802</v>
      </c>
      <c r="B4615" s="9" t="s">
        <v>17632</v>
      </c>
      <c r="C4615" s="9" t="s">
        <v>792</v>
      </c>
      <c r="D4615" s="9" t="s">
        <v>985</v>
      </c>
      <c r="E4615" s="9" t="s">
        <v>229</v>
      </c>
      <c r="F4615" s="9" t="s">
        <v>565</v>
      </c>
      <c r="G4615" s="9">
        <v>3.6999999999999998E-2</v>
      </c>
      <c r="L4615" s="9">
        <v>49.320397</v>
      </c>
      <c r="M4615" s="9">
        <v>9.3595600000000001</v>
      </c>
      <c r="O4615" s="9">
        <v>0</v>
      </c>
      <c r="P4615" s="9">
        <v>0</v>
      </c>
      <c r="Q4615" s="9">
        <v>0</v>
      </c>
      <c r="R4615" s="9" t="s">
        <v>393</v>
      </c>
      <c r="S4615" s="9" t="s">
        <v>17633</v>
      </c>
    </row>
    <row r="4616" spans="1:27" hidden="1" x14ac:dyDescent="0.2">
      <c r="A4616" s="9">
        <v>4803</v>
      </c>
      <c r="B4616" s="9" t="s">
        <v>17634</v>
      </c>
      <c r="C4616" s="9" t="s">
        <v>792</v>
      </c>
      <c r="D4616" s="9" t="s">
        <v>985</v>
      </c>
      <c r="E4616" s="9" t="s">
        <v>229</v>
      </c>
      <c r="F4616" s="9" t="s">
        <v>565</v>
      </c>
      <c r="G4616" s="9">
        <v>0.04</v>
      </c>
      <c r="L4616" s="9">
        <v>48.243349000000002</v>
      </c>
      <c r="M4616" s="9">
        <v>12.893095000000001</v>
      </c>
      <c r="O4616" s="9">
        <v>0</v>
      </c>
      <c r="P4616" s="9">
        <v>0</v>
      </c>
      <c r="Q4616" s="9">
        <v>0</v>
      </c>
      <c r="R4616" s="9" t="s">
        <v>393</v>
      </c>
      <c r="S4616" s="9" t="s">
        <v>17635</v>
      </c>
    </row>
    <row r="4617" spans="1:27" hidden="1" x14ac:dyDescent="0.2">
      <c r="A4617" s="9">
        <v>4804</v>
      </c>
      <c r="B4617" s="9" t="s">
        <v>17636</v>
      </c>
      <c r="C4617" s="9" t="s">
        <v>792</v>
      </c>
      <c r="D4617" s="9" t="s">
        <v>985</v>
      </c>
      <c r="E4617" s="9" t="s">
        <v>229</v>
      </c>
      <c r="F4617" s="9" t="s">
        <v>565</v>
      </c>
      <c r="G4617" s="9">
        <v>0.16</v>
      </c>
      <c r="L4617" s="9">
        <v>47.485452000000002</v>
      </c>
      <c r="M4617" s="9">
        <v>10.231097999999999</v>
      </c>
      <c r="O4617" s="9">
        <v>0</v>
      </c>
      <c r="P4617" s="9">
        <v>0</v>
      </c>
      <c r="Q4617" s="9">
        <v>0</v>
      </c>
      <c r="R4617" s="9" t="s">
        <v>393</v>
      </c>
      <c r="S4617" s="9" t="s">
        <v>17637</v>
      </c>
    </row>
    <row r="4618" spans="1:27" hidden="1" x14ac:dyDescent="0.2">
      <c r="A4618" s="9">
        <v>4805</v>
      </c>
      <c r="B4618" s="9" t="s">
        <v>17638</v>
      </c>
      <c r="C4618" s="9" t="s">
        <v>792</v>
      </c>
      <c r="D4618" s="9" t="s">
        <v>985</v>
      </c>
      <c r="E4618" s="9" t="s">
        <v>229</v>
      </c>
      <c r="F4618" s="9" t="s">
        <v>565</v>
      </c>
      <c r="G4618" s="9">
        <v>7.4999999999999997E-2</v>
      </c>
      <c r="L4618" s="9">
        <v>48.278260000000003</v>
      </c>
      <c r="M4618" s="9">
        <v>10.471391000000001</v>
      </c>
      <c r="O4618" s="9">
        <v>0</v>
      </c>
      <c r="P4618" s="9">
        <v>0</v>
      </c>
      <c r="Q4618" s="9">
        <v>0</v>
      </c>
      <c r="R4618" s="9" t="s">
        <v>393</v>
      </c>
      <c r="S4618" s="9" t="s">
        <v>17639</v>
      </c>
    </row>
    <row r="4619" spans="1:27" hidden="1" x14ac:dyDescent="0.2">
      <c r="A4619" s="9">
        <v>4806</v>
      </c>
      <c r="B4619" s="9" t="s">
        <v>17640</v>
      </c>
      <c r="C4619" s="9" t="s">
        <v>792</v>
      </c>
      <c r="D4619" s="9" t="s">
        <v>985</v>
      </c>
      <c r="E4619" s="9" t="s">
        <v>229</v>
      </c>
      <c r="F4619" s="9" t="s">
        <v>565</v>
      </c>
      <c r="G4619" s="9">
        <v>0.16500000000000001</v>
      </c>
      <c r="L4619" s="9">
        <v>47.802238000000003</v>
      </c>
      <c r="M4619" s="9">
        <v>7.9901059999999999</v>
      </c>
      <c r="O4619" s="9">
        <v>0</v>
      </c>
      <c r="P4619" s="9">
        <v>0</v>
      </c>
      <c r="Q4619" s="9">
        <v>0</v>
      </c>
      <c r="R4619" s="9" t="s">
        <v>393</v>
      </c>
      <c r="S4619" s="9" t="s">
        <v>17641</v>
      </c>
    </row>
    <row r="4620" spans="1:27" hidden="1" x14ac:dyDescent="0.2">
      <c r="A4620" s="9">
        <v>4807</v>
      </c>
      <c r="B4620" s="9" t="s">
        <v>17642</v>
      </c>
      <c r="C4620" s="9" t="s">
        <v>792</v>
      </c>
      <c r="D4620" s="9" t="s">
        <v>985</v>
      </c>
      <c r="E4620" s="9" t="s">
        <v>229</v>
      </c>
      <c r="F4620" s="9" t="s">
        <v>565</v>
      </c>
      <c r="G4620" s="9">
        <v>0.09</v>
      </c>
      <c r="L4620" s="9">
        <v>48.773152000000003</v>
      </c>
      <c r="M4620" s="9">
        <v>13.289622</v>
      </c>
      <c r="O4620" s="9">
        <v>0</v>
      </c>
      <c r="P4620" s="9">
        <v>0</v>
      </c>
      <c r="Q4620" s="9">
        <v>0</v>
      </c>
      <c r="R4620" s="9" t="s">
        <v>393</v>
      </c>
      <c r="S4620" s="9" t="s">
        <v>17643</v>
      </c>
    </row>
    <row r="4621" spans="1:27" hidden="1" x14ac:dyDescent="0.2">
      <c r="A4621" s="9">
        <v>4808</v>
      </c>
      <c r="B4621" s="9" t="s">
        <v>17644</v>
      </c>
      <c r="C4621" s="9" t="s">
        <v>792</v>
      </c>
      <c r="D4621" s="9" t="s">
        <v>985</v>
      </c>
      <c r="E4621" s="9" t="s">
        <v>229</v>
      </c>
      <c r="F4621" s="9" t="s">
        <v>565</v>
      </c>
      <c r="G4621" s="9">
        <v>0.16</v>
      </c>
      <c r="L4621" s="9">
        <v>47.773460999999998</v>
      </c>
      <c r="M4621" s="9">
        <v>12.645865000000001</v>
      </c>
      <c r="O4621" s="9">
        <v>0</v>
      </c>
      <c r="P4621" s="9">
        <v>0</v>
      </c>
      <c r="Q4621" s="9">
        <v>0</v>
      </c>
      <c r="R4621" s="9" t="s">
        <v>393</v>
      </c>
      <c r="S4621" s="9" t="s">
        <v>17645</v>
      </c>
    </row>
    <row r="4622" spans="1:27" hidden="1" x14ac:dyDescent="0.2">
      <c r="A4622" s="9">
        <v>4809</v>
      </c>
      <c r="B4622" s="9" t="s">
        <v>17646</v>
      </c>
      <c r="C4622" s="9" t="s">
        <v>792</v>
      </c>
      <c r="D4622" s="9" t="s">
        <v>985</v>
      </c>
      <c r="E4622" s="9" t="s">
        <v>229</v>
      </c>
      <c r="F4622" s="9" t="s">
        <v>565</v>
      </c>
      <c r="G4622" s="9">
        <v>0.4</v>
      </c>
      <c r="L4622" s="9">
        <v>50.988219999999998</v>
      </c>
      <c r="M4622" s="9">
        <v>7.4801659999999996</v>
      </c>
      <c r="O4622" s="9">
        <v>0</v>
      </c>
      <c r="P4622" s="9">
        <v>0</v>
      </c>
      <c r="Q4622" s="9">
        <v>0</v>
      </c>
      <c r="R4622" s="9" t="s">
        <v>393</v>
      </c>
      <c r="S4622" s="9" t="s">
        <v>17647</v>
      </c>
    </row>
    <row r="4623" spans="1:27" hidden="1" x14ac:dyDescent="0.2">
      <c r="A4623" s="9">
        <v>4810</v>
      </c>
      <c r="B4623" s="9" t="s">
        <v>17648</v>
      </c>
      <c r="C4623" s="9" t="s">
        <v>792</v>
      </c>
      <c r="D4623" s="9" t="s">
        <v>985</v>
      </c>
      <c r="E4623" s="9" t="s">
        <v>229</v>
      </c>
      <c r="F4623" s="9" t="s">
        <v>565</v>
      </c>
      <c r="G4623" s="9">
        <v>0.35199999999999998</v>
      </c>
      <c r="L4623" s="9">
        <v>51.2896</v>
      </c>
      <c r="M4623" s="9">
        <v>8.5043729999999993</v>
      </c>
      <c r="O4623" s="9">
        <v>0</v>
      </c>
      <c r="P4623" s="9">
        <v>0</v>
      </c>
      <c r="Q4623" s="9">
        <v>0</v>
      </c>
      <c r="R4623" s="9" t="s">
        <v>393</v>
      </c>
      <c r="S4623" s="9" t="s">
        <v>17649</v>
      </c>
    </row>
    <row r="4624" spans="1:27" hidden="1" x14ac:dyDescent="0.2">
      <c r="A4624" s="9">
        <v>4811</v>
      </c>
      <c r="B4624" s="9" t="s">
        <v>17650</v>
      </c>
      <c r="C4624" s="9" t="s">
        <v>792</v>
      </c>
      <c r="D4624" s="9" t="s">
        <v>846</v>
      </c>
      <c r="E4624" s="9" t="s">
        <v>794</v>
      </c>
      <c r="F4624" s="9" t="s">
        <v>576</v>
      </c>
      <c r="G4624" s="9">
        <v>28.22</v>
      </c>
      <c r="L4624" s="9">
        <v>47.799405643506397</v>
      </c>
      <c r="M4624" s="9">
        <v>13.0439901351929</v>
      </c>
      <c r="O4624" s="9">
        <v>0</v>
      </c>
      <c r="P4624" s="9">
        <v>0</v>
      </c>
      <c r="Q4624" s="9">
        <v>0</v>
      </c>
      <c r="R4624" s="9" t="s">
        <v>393</v>
      </c>
      <c r="S4624" s="9" t="s">
        <v>17651</v>
      </c>
    </row>
    <row r="4625" spans="1:21" hidden="1" x14ac:dyDescent="0.2">
      <c r="A4625" s="9">
        <v>4812</v>
      </c>
      <c r="B4625" s="9" t="s">
        <v>17652</v>
      </c>
      <c r="C4625" s="9" t="s">
        <v>792</v>
      </c>
      <c r="D4625" s="9" t="s">
        <v>985</v>
      </c>
      <c r="E4625" s="9" t="s">
        <v>229</v>
      </c>
      <c r="F4625" s="9" t="s">
        <v>565</v>
      </c>
      <c r="G4625" s="9">
        <v>0.124</v>
      </c>
      <c r="L4625" s="9">
        <v>48.354813999999998</v>
      </c>
      <c r="M4625" s="9">
        <v>7.7524139999999999</v>
      </c>
      <c r="O4625" s="9">
        <v>0</v>
      </c>
      <c r="P4625" s="9">
        <v>0</v>
      </c>
      <c r="Q4625" s="9">
        <v>0</v>
      </c>
      <c r="R4625" s="9" t="s">
        <v>393</v>
      </c>
      <c r="S4625" s="9" t="s">
        <v>17653</v>
      </c>
    </row>
    <row r="4626" spans="1:21" hidden="1" x14ac:dyDescent="0.2">
      <c r="A4626" s="9">
        <v>4813</v>
      </c>
      <c r="B4626" s="9" t="s">
        <v>17654</v>
      </c>
      <c r="C4626" s="9" t="s">
        <v>792</v>
      </c>
      <c r="D4626" s="9" t="s">
        <v>985</v>
      </c>
      <c r="E4626" s="9" t="s">
        <v>229</v>
      </c>
      <c r="F4626" s="9" t="s">
        <v>565</v>
      </c>
      <c r="G4626" s="9">
        <v>3.78E-2</v>
      </c>
      <c r="L4626" s="9">
        <v>48.600423999999997</v>
      </c>
      <c r="M4626" s="9">
        <v>12.246121</v>
      </c>
      <c r="O4626" s="9">
        <v>0</v>
      </c>
      <c r="P4626" s="9">
        <v>0</v>
      </c>
      <c r="Q4626" s="9">
        <v>0</v>
      </c>
      <c r="R4626" s="9" t="s">
        <v>393</v>
      </c>
      <c r="S4626" s="9" t="s">
        <v>17655</v>
      </c>
    </row>
    <row r="4627" spans="1:21" hidden="1" x14ac:dyDescent="0.2">
      <c r="A4627" s="9">
        <v>4814</v>
      </c>
      <c r="B4627" s="9" t="s">
        <v>17656</v>
      </c>
      <c r="C4627" s="9" t="s">
        <v>792</v>
      </c>
      <c r="D4627" s="9" t="s">
        <v>985</v>
      </c>
      <c r="E4627" s="9" t="s">
        <v>229</v>
      </c>
      <c r="F4627" s="9" t="s">
        <v>565</v>
      </c>
      <c r="G4627" s="9">
        <v>3.6479999999999999E-2</v>
      </c>
      <c r="L4627" s="9">
        <v>50.118608000000002</v>
      </c>
      <c r="M4627" s="9">
        <v>11.612726</v>
      </c>
      <c r="O4627" s="9">
        <v>0</v>
      </c>
      <c r="P4627" s="9">
        <v>0</v>
      </c>
      <c r="Q4627" s="9">
        <v>0</v>
      </c>
      <c r="R4627" s="9" t="s">
        <v>393</v>
      </c>
      <c r="S4627" s="9" t="s">
        <v>17657</v>
      </c>
    </row>
    <row r="4628" spans="1:21" hidden="1" x14ac:dyDescent="0.2">
      <c r="A4628" s="9">
        <v>4815</v>
      </c>
      <c r="B4628" s="9" t="s">
        <v>17658</v>
      </c>
      <c r="C4628" s="9" t="s">
        <v>792</v>
      </c>
      <c r="D4628" s="9" t="s">
        <v>985</v>
      </c>
      <c r="E4628" s="9" t="s">
        <v>229</v>
      </c>
      <c r="F4628" s="9" t="s">
        <v>565</v>
      </c>
      <c r="G4628" s="9">
        <v>0.08</v>
      </c>
      <c r="L4628" s="9">
        <v>49.362000000000002</v>
      </c>
      <c r="M4628" s="9">
        <v>11.173999999999999</v>
      </c>
      <c r="O4628" s="9">
        <v>0</v>
      </c>
      <c r="P4628" s="9">
        <v>0</v>
      </c>
      <c r="Q4628" s="9">
        <v>0</v>
      </c>
      <c r="R4628" s="9" t="s">
        <v>393</v>
      </c>
      <c r="S4628" s="9" t="s">
        <v>17659</v>
      </c>
    </row>
    <row r="4629" spans="1:21" hidden="1" x14ac:dyDescent="0.2">
      <c r="A4629" s="9">
        <v>4816</v>
      </c>
      <c r="B4629" s="9" t="s">
        <v>17660</v>
      </c>
      <c r="C4629" s="9" t="s">
        <v>792</v>
      </c>
      <c r="D4629" s="9" t="s">
        <v>985</v>
      </c>
      <c r="E4629" s="9" t="s">
        <v>229</v>
      </c>
      <c r="F4629" s="9" t="s">
        <v>565</v>
      </c>
      <c r="G4629" s="9">
        <v>0.19500000000000001</v>
      </c>
      <c r="L4629" s="9">
        <v>49.152654999999903</v>
      </c>
      <c r="M4629" s="9">
        <v>13.123025</v>
      </c>
      <c r="O4629" s="9">
        <v>0</v>
      </c>
      <c r="P4629" s="9">
        <v>0</v>
      </c>
      <c r="Q4629" s="9">
        <v>0</v>
      </c>
      <c r="R4629" s="9" t="s">
        <v>469</v>
      </c>
      <c r="S4629" s="9" t="s">
        <v>17661</v>
      </c>
      <c r="T4629" s="9" t="s">
        <v>17662</v>
      </c>
    </row>
    <row r="4630" spans="1:21" hidden="1" x14ac:dyDescent="0.2">
      <c r="A4630" s="9">
        <v>4817</v>
      </c>
      <c r="B4630" s="9" t="s">
        <v>17660</v>
      </c>
      <c r="C4630" s="9" t="s">
        <v>792</v>
      </c>
      <c r="D4630" s="9" t="s">
        <v>985</v>
      </c>
      <c r="E4630" s="9" t="s">
        <v>229</v>
      </c>
      <c r="F4630" s="9" t="s">
        <v>565</v>
      </c>
      <c r="G4630" s="9">
        <v>0.13</v>
      </c>
      <c r="L4630" s="9">
        <v>48.097999999999999</v>
      </c>
      <c r="M4630" s="9">
        <v>12.563000000000001</v>
      </c>
      <c r="O4630" s="9">
        <v>0</v>
      </c>
      <c r="P4630" s="9">
        <v>0</v>
      </c>
      <c r="Q4630" s="9">
        <v>0</v>
      </c>
      <c r="R4630" s="9" t="s">
        <v>393</v>
      </c>
      <c r="S4630" s="9" t="s">
        <v>17663</v>
      </c>
    </row>
    <row r="4631" spans="1:21" hidden="1" x14ac:dyDescent="0.2">
      <c r="A4631" s="9">
        <v>4818</v>
      </c>
      <c r="B4631" s="9" t="s">
        <v>17660</v>
      </c>
      <c r="C4631" s="9" t="s">
        <v>792</v>
      </c>
      <c r="D4631" s="9" t="s">
        <v>985</v>
      </c>
      <c r="E4631" s="9" t="s">
        <v>229</v>
      </c>
      <c r="F4631" s="9" t="s">
        <v>565</v>
      </c>
      <c r="G4631" s="9">
        <v>0.153</v>
      </c>
      <c r="L4631" s="9">
        <v>48.390039999999999</v>
      </c>
      <c r="M4631" s="9">
        <v>8.6748989999999999</v>
      </c>
      <c r="O4631" s="9">
        <v>0</v>
      </c>
      <c r="P4631" s="9">
        <v>0</v>
      </c>
      <c r="Q4631" s="9">
        <v>0</v>
      </c>
      <c r="R4631" s="9" t="s">
        <v>469</v>
      </c>
      <c r="S4631" s="9" t="s">
        <v>17664</v>
      </c>
      <c r="T4631" s="9" t="s">
        <v>17665</v>
      </c>
    </row>
    <row r="4632" spans="1:21" hidden="1" x14ac:dyDescent="0.2">
      <c r="A4632" s="9">
        <v>4819</v>
      </c>
      <c r="B4632" s="9" t="s">
        <v>17666</v>
      </c>
      <c r="C4632" s="9" t="s">
        <v>792</v>
      </c>
      <c r="D4632" s="9" t="s">
        <v>985</v>
      </c>
      <c r="E4632" s="9" t="s">
        <v>229</v>
      </c>
      <c r="F4632" s="9" t="s">
        <v>565</v>
      </c>
      <c r="G4632" s="9">
        <v>0.18</v>
      </c>
      <c r="L4632" s="9">
        <v>48.763464499999998</v>
      </c>
      <c r="M4632" s="9">
        <v>8.3328294999999901</v>
      </c>
      <c r="O4632" s="9">
        <v>0</v>
      </c>
      <c r="P4632" s="9">
        <v>0</v>
      </c>
      <c r="Q4632" s="9">
        <v>0</v>
      </c>
      <c r="R4632" s="9" t="s">
        <v>469</v>
      </c>
      <c r="S4632" s="9" t="s">
        <v>17667</v>
      </c>
      <c r="T4632" s="9" t="s">
        <v>17668</v>
      </c>
    </row>
    <row r="4633" spans="1:21" hidden="1" x14ac:dyDescent="0.2">
      <c r="A4633" s="9">
        <v>4820</v>
      </c>
      <c r="B4633" s="9" t="s">
        <v>17669</v>
      </c>
      <c r="C4633" s="9" t="s">
        <v>792</v>
      </c>
      <c r="D4633" s="9" t="s">
        <v>985</v>
      </c>
      <c r="E4633" s="9" t="s">
        <v>229</v>
      </c>
      <c r="F4633" s="9" t="s">
        <v>565</v>
      </c>
      <c r="G4633" s="9">
        <v>7.4999999999999997E-2</v>
      </c>
      <c r="L4633" s="9">
        <v>48.392569999999999</v>
      </c>
      <c r="M4633" s="9">
        <v>8.3098100000000006</v>
      </c>
      <c r="O4633" s="9">
        <v>0</v>
      </c>
      <c r="P4633" s="9">
        <v>0</v>
      </c>
      <c r="Q4633" s="9">
        <v>0</v>
      </c>
      <c r="R4633" s="9" t="s">
        <v>393</v>
      </c>
      <c r="S4633" s="9" t="s">
        <v>17670</v>
      </c>
    </row>
    <row r="4634" spans="1:21" hidden="1" x14ac:dyDescent="0.2">
      <c r="A4634" s="9">
        <v>4821</v>
      </c>
      <c r="B4634" s="9" t="s">
        <v>17671</v>
      </c>
      <c r="C4634" s="9" t="s">
        <v>792</v>
      </c>
      <c r="D4634" s="9" t="s">
        <v>985</v>
      </c>
      <c r="E4634" s="9" t="s">
        <v>229</v>
      </c>
      <c r="F4634" s="9" t="s">
        <v>565</v>
      </c>
      <c r="G4634" s="9">
        <v>4.6359999999999998E-2</v>
      </c>
      <c r="L4634" s="9">
        <v>49.095416999999998</v>
      </c>
      <c r="M4634" s="9">
        <v>13.051055</v>
      </c>
      <c r="O4634" s="9">
        <v>0</v>
      </c>
      <c r="P4634" s="9">
        <v>0</v>
      </c>
      <c r="Q4634" s="9">
        <v>0</v>
      </c>
      <c r="R4634" s="9" t="s">
        <v>393</v>
      </c>
      <c r="S4634" s="9" t="s">
        <v>17672</v>
      </c>
    </row>
    <row r="4635" spans="1:21" hidden="1" x14ac:dyDescent="0.2">
      <c r="A4635" s="9">
        <v>4822</v>
      </c>
      <c r="B4635" s="9" t="s">
        <v>17673</v>
      </c>
      <c r="C4635" s="9" t="s">
        <v>792</v>
      </c>
      <c r="D4635" s="9" t="s">
        <v>985</v>
      </c>
      <c r="E4635" s="9" t="s">
        <v>229</v>
      </c>
      <c r="F4635" s="9" t="s">
        <v>565</v>
      </c>
      <c r="G4635" s="9">
        <v>4.8640000000000003E-2</v>
      </c>
      <c r="L4635" s="9">
        <v>48.971404</v>
      </c>
      <c r="M4635" s="9">
        <v>13.131156000000001</v>
      </c>
      <c r="O4635" s="9">
        <v>0</v>
      </c>
      <c r="P4635" s="9">
        <v>0</v>
      </c>
      <c r="Q4635" s="9">
        <v>0</v>
      </c>
      <c r="R4635" s="9" t="s">
        <v>393</v>
      </c>
      <c r="S4635" s="9" t="s">
        <v>17674</v>
      </c>
    </row>
    <row r="4636" spans="1:21" hidden="1" x14ac:dyDescent="0.2">
      <c r="A4636" s="9">
        <v>4823</v>
      </c>
      <c r="B4636" s="9" t="s">
        <v>17675</v>
      </c>
      <c r="C4636" s="9" t="s">
        <v>792</v>
      </c>
      <c r="D4636" s="9" t="s">
        <v>985</v>
      </c>
      <c r="E4636" s="9" t="s">
        <v>229</v>
      </c>
      <c r="F4636" s="9" t="s">
        <v>565</v>
      </c>
      <c r="G4636" s="9">
        <v>0.4</v>
      </c>
      <c r="L4636" s="9">
        <v>47.866956999999999</v>
      </c>
      <c r="M4636" s="9">
        <v>7.7466140000000001</v>
      </c>
      <c r="O4636" s="9">
        <v>0</v>
      </c>
      <c r="P4636" s="9">
        <v>0</v>
      </c>
      <c r="Q4636" s="9">
        <v>0</v>
      </c>
      <c r="R4636" s="9" t="s">
        <v>393</v>
      </c>
      <c r="S4636" s="9" t="s">
        <v>17676</v>
      </c>
    </row>
    <row r="4637" spans="1:21" hidden="1" x14ac:dyDescent="0.2">
      <c r="A4637" s="9">
        <v>4824</v>
      </c>
      <c r="B4637" s="9" t="s">
        <v>17677</v>
      </c>
      <c r="C4637" s="9" t="s">
        <v>792</v>
      </c>
      <c r="D4637" s="9" t="s">
        <v>985</v>
      </c>
      <c r="E4637" s="9" t="s">
        <v>229</v>
      </c>
      <c r="F4637" s="9" t="s">
        <v>565</v>
      </c>
      <c r="G4637" s="9">
        <v>0.82</v>
      </c>
      <c r="L4637" s="9">
        <v>47.931916000000001</v>
      </c>
      <c r="M4637" s="9">
        <v>8.0313580000000009</v>
      </c>
      <c r="O4637" s="9">
        <v>0</v>
      </c>
      <c r="P4637" s="9">
        <v>0</v>
      </c>
      <c r="Q4637" s="9">
        <v>0</v>
      </c>
      <c r="R4637" s="9" t="s">
        <v>393</v>
      </c>
      <c r="S4637" s="9" t="s">
        <v>17678</v>
      </c>
    </row>
    <row r="4638" spans="1:21" hidden="1" x14ac:dyDescent="0.2">
      <c r="A4638" s="9">
        <v>4825</v>
      </c>
      <c r="B4638" s="9" t="s">
        <v>17679</v>
      </c>
      <c r="C4638" s="9" t="s">
        <v>792</v>
      </c>
      <c r="D4638" s="9" t="s">
        <v>985</v>
      </c>
      <c r="E4638" s="9" t="s">
        <v>229</v>
      </c>
      <c r="F4638" s="9" t="s">
        <v>565</v>
      </c>
      <c r="G4638" s="9">
        <v>0.64600000000000002</v>
      </c>
      <c r="L4638" s="9">
        <v>50.930900000000001</v>
      </c>
      <c r="M4638" s="9">
        <v>12.74681</v>
      </c>
      <c r="O4638" s="9">
        <v>0</v>
      </c>
      <c r="P4638" s="9">
        <v>0</v>
      </c>
      <c r="Q4638" s="9">
        <v>0</v>
      </c>
      <c r="R4638" s="9" t="s">
        <v>393</v>
      </c>
      <c r="S4638" s="9" t="s">
        <v>17680</v>
      </c>
    </row>
    <row r="4639" spans="1:21" hidden="1" x14ac:dyDescent="0.2">
      <c r="A4639" s="9">
        <v>4826</v>
      </c>
      <c r="B4639" s="9" t="s">
        <v>17681</v>
      </c>
      <c r="C4639" s="9" t="s">
        <v>792</v>
      </c>
      <c r="D4639" s="9" t="s">
        <v>985</v>
      </c>
      <c r="E4639" s="9" t="s">
        <v>229</v>
      </c>
      <c r="F4639" s="9" t="s">
        <v>565</v>
      </c>
      <c r="G4639" s="9">
        <v>0.435</v>
      </c>
      <c r="L4639" s="9">
        <v>48.379546666666599</v>
      </c>
      <c r="M4639" s="9">
        <v>10.898968333333301</v>
      </c>
      <c r="O4639" s="9">
        <v>0</v>
      </c>
      <c r="P4639" s="9">
        <v>0</v>
      </c>
      <c r="Q4639" s="9">
        <v>0</v>
      </c>
      <c r="R4639" s="9" t="s">
        <v>476</v>
      </c>
      <c r="S4639" s="9" t="s">
        <v>17682</v>
      </c>
      <c r="T4639" s="9" t="s">
        <v>17683</v>
      </c>
      <c r="U4639" s="9" t="s">
        <v>17684</v>
      </c>
    </row>
    <row r="4640" spans="1:21" hidden="1" x14ac:dyDescent="0.2">
      <c r="A4640" s="9">
        <v>4827</v>
      </c>
      <c r="B4640" s="9" t="s">
        <v>17685</v>
      </c>
      <c r="C4640" s="9" t="s">
        <v>792</v>
      </c>
      <c r="D4640" s="9" t="s">
        <v>985</v>
      </c>
      <c r="E4640" s="9" t="s">
        <v>229</v>
      </c>
      <c r="F4640" s="9" t="s">
        <v>565</v>
      </c>
      <c r="G4640" s="9">
        <v>0.35</v>
      </c>
      <c r="L4640" s="9">
        <v>50.618000000000002</v>
      </c>
      <c r="M4640" s="9">
        <v>12.680999999999999</v>
      </c>
      <c r="O4640" s="9">
        <v>0</v>
      </c>
      <c r="P4640" s="9">
        <v>0</v>
      </c>
      <c r="Q4640" s="9">
        <v>0</v>
      </c>
      <c r="R4640" s="9" t="s">
        <v>393</v>
      </c>
      <c r="S4640" s="9" t="s">
        <v>17686</v>
      </c>
    </row>
    <row r="4641" spans="1:22" hidden="1" x14ac:dyDescent="0.2">
      <c r="A4641" s="9">
        <v>4828</v>
      </c>
      <c r="B4641" s="9" t="s">
        <v>17687</v>
      </c>
      <c r="C4641" s="9" t="s">
        <v>792</v>
      </c>
      <c r="D4641" s="9" t="s">
        <v>985</v>
      </c>
      <c r="E4641" s="9" t="s">
        <v>229</v>
      </c>
      <c r="F4641" s="9" t="s">
        <v>565</v>
      </c>
      <c r="G4641" s="9">
        <v>5.5E-2</v>
      </c>
      <c r="L4641" s="9">
        <v>48.6922</v>
      </c>
      <c r="M4641" s="9">
        <v>8.3394999999999992</v>
      </c>
      <c r="O4641" s="9">
        <v>0</v>
      </c>
      <c r="P4641" s="9">
        <v>0</v>
      </c>
      <c r="Q4641" s="9">
        <v>0</v>
      </c>
      <c r="R4641" s="9" t="s">
        <v>393</v>
      </c>
      <c r="S4641" s="9" t="s">
        <v>17688</v>
      </c>
    </row>
    <row r="4642" spans="1:22" hidden="1" x14ac:dyDescent="0.2">
      <c r="A4642" s="9">
        <v>4829</v>
      </c>
      <c r="B4642" s="9" t="s">
        <v>17689</v>
      </c>
      <c r="C4642" s="9" t="s">
        <v>792</v>
      </c>
      <c r="D4642" s="9" t="s">
        <v>985</v>
      </c>
      <c r="E4642" s="9" t="s">
        <v>229</v>
      </c>
      <c r="F4642" s="9" t="s">
        <v>565</v>
      </c>
      <c r="G4642" s="9">
        <v>0.64600000000000002</v>
      </c>
      <c r="L4642" s="9">
        <v>50.932892000000002</v>
      </c>
      <c r="M4642" s="9">
        <v>12.734082000000001</v>
      </c>
      <c r="O4642" s="9">
        <v>0</v>
      </c>
      <c r="P4642" s="9">
        <v>0</v>
      </c>
      <c r="Q4642" s="9">
        <v>0</v>
      </c>
      <c r="R4642" s="9" t="s">
        <v>393</v>
      </c>
      <c r="S4642" s="9" t="s">
        <v>17690</v>
      </c>
    </row>
    <row r="4643" spans="1:22" hidden="1" x14ac:dyDescent="0.2">
      <c r="A4643" s="9">
        <v>4830</v>
      </c>
      <c r="B4643" s="9" t="s">
        <v>17691</v>
      </c>
      <c r="C4643" s="9" t="s">
        <v>792</v>
      </c>
      <c r="D4643" s="9" t="s">
        <v>985</v>
      </c>
      <c r="E4643" s="9" t="s">
        <v>229</v>
      </c>
      <c r="F4643" s="9" t="s">
        <v>565</v>
      </c>
      <c r="G4643" s="9">
        <v>7.4999999999999997E-2</v>
      </c>
      <c r="L4643" s="9">
        <v>48.803454000000002</v>
      </c>
      <c r="M4643" s="9">
        <v>9.8396209999999993</v>
      </c>
      <c r="O4643" s="9">
        <v>0</v>
      </c>
      <c r="P4643" s="9">
        <v>0</v>
      </c>
      <c r="Q4643" s="9">
        <v>0</v>
      </c>
      <c r="R4643" s="9" t="s">
        <v>393</v>
      </c>
      <c r="S4643" s="9" t="s">
        <v>17692</v>
      </c>
    </row>
    <row r="4644" spans="1:22" hidden="1" x14ac:dyDescent="0.2">
      <c r="A4644" s="9">
        <v>4831</v>
      </c>
      <c r="B4644" s="9" t="s">
        <v>17693</v>
      </c>
      <c r="C4644" s="9" t="s">
        <v>792</v>
      </c>
      <c r="D4644" s="9" t="s">
        <v>985</v>
      </c>
      <c r="E4644" s="9" t="s">
        <v>229</v>
      </c>
      <c r="F4644" s="9" t="s">
        <v>565</v>
      </c>
      <c r="G4644" s="9">
        <v>0.16</v>
      </c>
      <c r="L4644" s="9">
        <v>51.061270999999998</v>
      </c>
      <c r="M4644" s="9">
        <v>9.2733129999999999</v>
      </c>
      <c r="O4644" s="9">
        <v>0</v>
      </c>
      <c r="P4644" s="9">
        <v>0</v>
      </c>
      <c r="Q4644" s="9">
        <v>0</v>
      </c>
      <c r="R4644" s="9" t="s">
        <v>393</v>
      </c>
      <c r="S4644" s="9" t="s">
        <v>17694</v>
      </c>
    </row>
    <row r="4645" spans="1:22" hidden="1" x14ac:dyDescent="0.2">
      <c r="A4645" s="9">
        <v>4832</v>
      </c>
      <c r="B4645" s="9" t="s">
        <v>17695</v>
      </c>
      <c r="C4645" s="9" t="s">
        <v>792</v>
      </c>
      <c r="D4645" s="9" t="s">
        <v>985</v>
      </c>
      <c r="E4645" s="9" t="s">
        <v>229</v>
      </c>
      <c r="F4645" s="9" t="s">
        <v>565</v>
      </c>
      <c r="G4645" s="9">
        <v>7.4999999999999997E-2</v>
      </c>
      <c r="L4645" s="9">
        <v>51.481487999999999</v>
      </c>
      <c r="M4645" s="9">
        <v>8.2572519999999994</v>
      </c>
      <c r="O4645" s="9">
        <v>0</v>
      </c>
      <c r="P4645" s="9">
        <v>0</v>
      </c>
      <c r="Q4645" s="9">
        <v>0</v>
      </c>
      <c r="R4645" s="9" t="s">
        <v>393</v>
      </c>
      <c r="S4645" s="9" t="s">
        <v>17696</v>
      </c>
    </row>
    <row r="4646" spans="1:22" hidden="1" x14ac:dyDescent="0.2">
      <c r="A4646" s="9">
        <v>4833</v>
      </c>
      <c r="B4646" s="9" t="s">
        <v>17697</v>
      </c>
      <c r="C4646" s="9" t="s">
        <v>792</v>
      </c>
      <c r="D4646" s="9" t="s">
        <v>985</v>
      </c>
      <c r="E4646" s="9" t="s">
        <v>229</v>
      </c>
      <c r="F4646" s="9" t="s">
        <v>565</v>
      </c>
      <c r="G4646" s="9">
        <v>5.5E-2</v>
      </c>
      <c r="L4646" s="9">
        <v>48.353940000000001</v>
      </c>
      <c r="M4646" s="9">
        <v>9.4315599999999993</v>
      </c>
      <c r="O4646" s="9">
        <v>0</v>
      </c>
      <c r="P4646" s="9">
        <v>0</v>
      </c>
      <c r="Q4646" s="9">
        <v>0</v>
      </c>
      <c r="R4646" s="9" t="s">
        <v>393</v>
      </c>
      <c r="S4646" s="9" t="s">
        <v>17698</v>
      </c>
    </row>
    <row r="4647" spans="1:22" hidden="1" x14ac:dyDescent="0.2">
      <c r="A4647" s="9">
        <v>4834</v>
      </c>
      <c r="B4647" s="9" t="s">
        <v>17699</v>
      </c>
      <c r="C4647" s="9" t="s">
        <v>792</v>
      </c>
      <c r="D4647" s="9" t="s">
        <v>985</v>
      </c>
      <c r="E4647" s="9" t="s">
        <v>229</v>
      </c>
      <c r="F4647" s="9" t="s">
        <v>565</v>
      </c>
      <c r="G4647" s="9">
        <v>1.6</v>
      </c>
      <c r="L4647" s="9">
        <v>51.005000000000003</v>
      </c>
      <c r="M4647" s="9">
        <v>11.673999999999999</v>
      </c>
      <c r="O4647" s="9">
        <v>0</v>
      </c>
      <c r="P4647" s="9">
        <v>0</v>
      </c>
      <c r="Q4647" s="9">
        <v>0</v>
      </c>
      <c r="R4647" s="9" t="s">
        <v>527</v>
      </c>
      <c r="S4647" s="9" t="s">
        <v>17700</v>
      </c>
      <c r="T4647" s="9" t="s">
        <v>17701</v>
      </c>
      <c r="U4647" s="9" t="s">
        <v>17702</v>
      </c>
      <c r="V4647" s="9" t="s">
        <v>17703</v>
      </c>
    </row>
    <row r="4648" spans="1:22" hidden="1" x14ac:dyDescent="0.2">
      <c r="A4648" s="9">
        <v>4835</v>
      </c>
      <c r="B4648" s="9" t="s">
        <v>17704</v>
      </c>
      <c r="C4648" s="9" t="s">
        <v>792</v>
      </c>
      <c r="D4648" s="9" t="s">
        <v>985</v>
      </c>
      <c r="E4648" s="9" t="s">
        <v>229</v>
      </c>
      <c r="F4648" s="9" t="s">
        <v>565</v>
      </c>
      <c r="G4648" s="9">
        <v>0.3</v>
      </c>
      <c r="L4648" s="9">
        <v>50.837797999999999</v>
      </c>
      <c r="M4648" s="9">
        <v>10.089620999999999</v>
      </c>
      <c r="O4648" s="9">
        <v>0</v>
      </c>
      <c r="P4648" s="9">
        <v>0</v>
      </c>
      <c r="Q4648" s="9">
        <v>0</v>
      </c>
      <c r="R4648" s="9" t="s">
        <v>393</v>
      </c>
      <c r="S4648" s="9" t="s">
        <v>17705</v>
      </c>
    </row>
    <row r="4649" spans="1:22" hidden="1" x14ac:dyDescent="0.2">
      <c r="A4649" s="9">
        <v>4836</v>
      </c>
      <c r="B4649" s="9" t="s">
        <v>17706</v>
      </c>
      <c r="C4649" s="9" t="s">
        <v>792</v>
      </c>
      <c r="D4649" s="9" t="s">
        <v>985</v>
      </c>
      <c r="E4649" s="9" t="s">
        <v>229</v>
      </c>
      <c r="F4649" s="9" t="s">
        <v>565</v>
      </c>
      <c r="G4649" s="9">
        <v>0.224</v>
      </c>
      <c r="L4649" s="9">
        <v>51.675955999999999</v>
      </c>
      <c r="M4649" s="9">
        <v>10.5006</v>
      </c>
      <c r="O4649" s="9">
        <v>0</v>
      </c>
      <c r="P4649" s="9">
        <v>0</v>
      </c>
      <c r="Q4649" s="9">
        <v>0</v>
      </c>
      <c r="R4649" s="9" t="s">
        <v>393</v>
      </c>
      <c r="S4649" s="9" t="s">
        <v>17707</v>
      </c>
    </row>
    <row r="4650" spans="1:22" hidden="1" x14ac:dyDescent="0.2">
      <c r="A4650" s="9">
        <v>4837</v>
      </c>
      <c r="B4650" s="9" t="s">
        <v>17708</v>
      </c>
      <c r="C4650" s="9" t="s">
        <v>792</v>
      </c>
      <c r="D4650" s="9" t="s">
        <v>985</v>
      </c>
      <c r="E4650" s="9" t="s">
        <v>229</v>
      </c>
      <c r="F4650" s="9" t="s">
        <v>565</v>
      </c>
      <c r="G4650" s="9">
        <v>0.18</v>
      </c>
      <c r="L4650" s="9">
        <v>51.152417499999999</v>
      </c>
      <c r="M4650" s="9">
        <v>12.242918</v>
      </c>
      <c r="O4650" s="9">
        <v>0</v>
      </c>
      <c r="P4650" s="9">
        <v>0</v>
      </c>
      <c r="Q4650" s="9">
        <v>0</v>
      </c>
      <c r="R4650" s="9" t="s">
        <v>527</v>
      </c>
      <c r="S4650" s="9" t="s">
        <v>17709</v>
      </c>
      <c r="T4650" s="9" t="s">
        <v>17710</v>
      </c>
      <c r="U4650" s="9" t="s">
        <v>17711</v>
      </c>
      <c r="V4650" s="9" t="s">
        <v>17712</v>
      </c>
    </row>
    <row r="4651" spans="1:22" hidden="1" x14ac:dyDescent="0.2">
      <c r="A4651" s="9">
        <v>4838</v>
      </c>
      <c r="B4651" s="9" t="s">
        <v>17713</v>
      </c>
      <c r="C4651" s="9" t="s">
        <v>792</v>
      </c>
      <c r="D4651" s="9" t="s">
        <v>985</v>
      </c>
      <c r="E4651" s="9" t="s">
        <v>229</v>
      </c>
      <c r="F4651" s="9" t="s">
        <v>565</v>
      </c>
      <c r="G4651" s="9">
        <v>0.26</v>
      </c>
      <c r="L4651" s="9">
        <v>48.564261000000002</v>
      </c>
      <c r="M4651" s="9">
        <v>13.578327</v>
      </c>
      <c r="O4651" s="9">
        <v>0</v>
      </c>
      <c r="P4651" s="9">
        <v>0</v>
      </c>
      <c r="Q4651" s="9">
        <v>0</v>
      </c>
      <c r="R4651" s="9" t="s">
        <v>393</v>
      </c>
      <c r="S4651" s="9" t="s">
        <v>17714</v>
      </c>
    </row>
    <row r="4652" spans="1:22" hidden="1" x14ac:dyDescent="0.2">
      <c r="A4652" s="9">
        <v>4839</v>
      </c>
      <c r="B4652" s="9" t="s">
        <v>17715</v>
      </c>
      <c r="C4652" s="9" t="s">
        <v>792</v>
      </c>
      <c r="D4652" s="9" t="s">
        <v>985</v>
      </c>
      <c r="E4652" s="9" t="s">
        <v>229</v>
      </c>
      <c r="F4652" s="9" t="s">
        <v>565</v>
      </c>
      <c r="G4652" s="9">
        <v>0.18</v>
      </c>
      <c r="L4652" s="9">
        <v>48.725591000000001</v>
      </c>
      <c r="M4652" s="9">
        <v>8.3530139999999999</v>
      </c>
      <c r="O4652" s="9">
        <v>0</v>
      </c>
      <c r="P4652" s="9">
        <v>0</v>
      </c>
      <c r="Q4652" s="9">
        <v>0</v>
      </c>
      <c r="R4652" s="9" t="s">
        <v>393</v>
      </c>
      <c r="S4652" s="9" t="s">
        <v>17716</v>
      </c>
    </row>
    <row r="4653" spans="1:22" hidden="1" x14ac:dyDescent="0.2">
      <c r="A4653" s="9">
        <v>4840</v>
      </c>
      <c r="B4653" s="9" t="s">
        <v>17717</v>
      </c>
      <c r="C4653" s="9" t="s">
        <v>792</v>
      </c>
      <c r="D4653" s="9" t="s">
        <v>985</v>
      </c>
      <c r="E4653" s="9" t="s">
        <v>229</v>
      </c>
      <c r="F4653" s="9" t="s">
        <v>565</v>
      </c>
      <c r="G4653" s="9">
        <v>5.5E-2</v>
      </c>
      <c r="L4653" s="9">
        <v>48.978701000000001</v>
      </c>
      <c r="M4653" s="9">
        <v>12.838801999999999</v>
      </c>
      <c r="O4653" s="9">
        <v>0</v>
      </c>
      <c r="P4653" s="9">
        <v>0</v>
      </c>
      <c r="Q4653" s="9">
        <v>0</v>
      </c>
      <c r="R4653" s="9" t="s">
        <v>393</v>
      </c>
      <c r="S4653" s="9" t="s">
        <v>17718</v>
      </c>
    </row>
    <row r="4654" spans="1:22" hidden="1" x14ac:dyDescent="0.2">
      <c r="A4654" s="9">
        <v>4841</v>
      </c>
      <c r="B4654" s="9" t="s">
        <v>17719</v>
      </c>
      <c r="C4654" s="9" t="s">
        <v>792</v>
      </c>
      <c r="D4654" s="9" t="s">
        <v>985</v>
      </c>
      <c r="E4654" s="9" t="s">
        <v>229</v>
      </c>
      <c r="F4654" s="9" t="s">
        <v>565</v>
      </c>
      <c r="G4654" s="9">
        <v>7.4999999999999997E-2</v>
      </c>
      <c r="L4654" s="9">
        <v>48.590499999999999</v>
      </c>
      <c r="M4654" s="9">
        <v>9.2383000000000006</v>
      </c>
      <c r="O4654" s="9">
        <v>0</v>
      </c>
      <c r="P4654" s="9">
        <v>0</v>
      </c>
      <c r="Q4654" s="9">
        <v>0</v>
      </c>
      <c r="R4654" s="9" t="s">
        <v>393</v>
      </c>
      <c r="S4654" s="9" t="s">
        <v>17720</v>
      </c>
    </row>
    <row r="4655" spans="1:22" hidden="1" x14ac:dyDescent="0.2">
      <c r="A4655" s="9">
        <v>4842</v>
      </c>
      <c r="B4655" s="9" t="s">
        <v>17721</v>
      </c>
      <c r="C4655" s="9" t="s">
        <v>792</v>
      </c>
      <c r="D4655" s="9" t="s">
        <v>985</v>
      </c>
      <c r="E4655" s="9" t="s">
        <v>229</v>
      </c>
      <c r="F4655" s="9" t="s">
        <v>565</v>
      </c>
      <c r="G4655" s="9">
        <v>0.96</v>
      </c>
      <c r="L4655" s="9">
        <v>50.115000000000002</v>
      </c>
      <c r="M4655" s="9">
        <v>9.7669999999999995</v>
      </c>
      <c r="O4655" s="9">
        <v>0</v>
      </c>
      <c r="P4655" s="9">
        <v>0</v>
      </c>
      <c r="Q4655" s="9">
        <v>0</v>
      </c>
      <c r="R4655" s="9" t="s">
        <v>527</v>
      </c>
      <c r="S4655" s="9" t="s">
        <v>17722</v>
      </c>
      <c r="T4655" s="9" t="s">
        <v>17723</v>
      </c>
      <c r="U4655" s="9" t="s">
        <v>17724</v>
      </c>
      <c r="V4655" s="9" t="s">
        <v>17725</v>
      </c>
    </row>
    <row r="4656" spans="1:22" hidden="1" x14ac:dyDescent="0.2">
      <c r="A4656" s="9">
        <v>4843</v>
      </c>
      <c r="B4656" s="9" t="s">
        <v>17726</v>
      </c>
      <c r="C4656" s="9" t="s">
        <v>792</v>
      </c>
      <c r="D4656" s="9" t="s">
        <v>985</v>
      </c>
      <c r="E4656" s="9" t="s">
        <v>229</v>
      </c>
      <c r="F4656" s="9" t="s">
        <v>565</v>
      </c>
      <c r="G4656" s="9">
        <v>0.04</v>
      </c>
      <c r="L4656" s="9">
        <v>49.201625999999997</v>
      </c>
      <c r="M4656" s="9">
        <v>12.988327</v>
      </c>
      <c r="O4656" s="9">
        <v>0</v>
      </c>
      <c r="P4656" s="9">
        <v>0</v>
      </c>
      <c r="Q4656" s="9">
        <v>0</v>
      </c>
      <c r="R4656" s="9" t="s">
        <v>393</v>
      </c>
      <c r="S4656" s="9" t="s">
        <v>17727</v>
      </c>
    </row>
    <row r="4657" spans="1:19" hidden="1" x14ac:dyDescent="0.2">
      <c r="A4657" s="9">
        <v>4844</v>
      </c>
      <c r="B4657" s="9" t="s">
        <v>17728</v>
      </c>
      <c r="C4657" s="9" t="s">
        <v>792</v>
      </c>
      <c r="D4657" s="9" t="s">
        <v>985</v>
      </c>
      <c r="E4657" s="9" t="s">
        <v>229</v>
      </c>
      <c r="F4657" s="9" t="s">
        <v>565</v>
      </c>
      <c r="G4657" s="9">
        <v>5.5E-2</v>
      </c>
      <c r="L4657" s="9">
        <v>51.145794000000002</v>
      </c>
      <c r="M4657" s="9">
        <v>12.234119</v>
      </c>
      <c r="O4657" s="9">
        <v>0</v>
      </c>
      <c r="P4657" s="9">
        <v>0</v>
      </c>
      <c r="Q4657" s="9">
        <v>0</v>
      </c>
      <c r="R4657" s="9" t="s">
        <v>393</v>
      </c>
      <c r="S4657" s="9" t="s">
        <v>17729</v>
      </c>
    </row>
    <row r="4658" spans="1:19" hidden="1" x14ac:dyDescent="0.2">
      <c r="A4658" s="9">
        <v>4845</v>
      </c>
      <c r="B4658" s="9" t="s">
        <v>17730</v>
      </c>
      <c r="C4658" s="9" t="s">
        <v>792</v>
      </c>
      <c r="D4658" s="9" t="s">
        <v>985</v>
      </c>
      <c r="E4658" s="9" t="s">
        <v>229</v>
      </c>
      <c r="F4658" s="9" t="s">
        <v>565</v>
      </c>
      <c r="G4658" s="9">
        <v>0.19600000000000001</v>
      </c>
      <c r="L4658" s="9">
        <v>48.437759999999997</v>
      </c>
      <c r="M4658" s="9">
        <v>10.271376999999999</v>
      </c>
      <c r="O4658" s="9">
        <v>0</v>
      </c>
      <c r="P4658" s="9">
        <v>0</v>
      </c>
      <c r="Q4658" s="9">
        <v>0</v>
      </c>
      <c r="R4658" s="9" t="s">
        <v>393</v>
      </c>
      <c r="S4658" s="9" t="s">
        <v>17731</v>
      </c>
    </row>
    <row r="4659" spans="1:19" hidden="1" x14ac:dyDescent="0.2">
      <c r="A4659" s="9">
        <v>4846</v>
      </c>
      <c r="B4659" s="9" t="s">
        <v>17732</v>
      </c>
      <c r="C4659" s="9" t="s">
        <v>792</v>
      </c>
      <c r="D4659" s="9" t="s">
        <v>985</v>
      </c>
      <c r="E4659" s="9" t="s">
        <v>229</v>
      </c>
      <c r="F4659" s="9" t="s">
        <v>565</v>
      </c>
      <c r="G4659" s="9">
        <v>5.5E-2</v>
      </c>
      <c r="L4659" s="9">
        <v>48.867835999999997</v>
      </c>
      <c r="M4659" s="9">
        <v>13.448392999999999</v>
      </c>
      <c r="O4659" s="9">
        <v>0</v>
      </c>
      <c r="P4659" s="9">
        <v>0</v>
      </c>
      <c r="Q4659" s="9">
        <v>0</v>
      </c>
      <c r="R4659" s="9" t="s">
        <v>393</v>
      </c>
      <c r="S4659" s="9" t="s">
        <v>17733</v>
      </c>
    </row>
    <row r="4660" spans="1:19" hidden="1" x14ac:dyDescent="0.2">
      <c r="A4660" s="9">
        <v>4847</v>
      </c>
      <c r="B4660" s="9" t="s">
        <v>17734</v>
      </c>
      <c r="C4660" s="9" t="s">
        <v>792</v>
      </c>
      <c r="D4660" s="9" t="s">
        <v>985</v>
      </c>
      <c r="E4660" s="9" t="s">
        <v>229</v>
      </c>
      <c r="F4660" s="9" t="s">
        <v>565</v>
      </c>
      <c r="G4660" s="9">
        <v>0.11</v>
      </c>
      <c r="L4660" s="9">
        <v>50.630406000000001</v>
      </c>
      <c r="M4660" s="9">
        <v>13.078958</v>
      </c>
      <c r="O4660" s="9">
        <v>0</v>
      </c>
      <c r="P4660" s="9">
        <v>0</v>
      </c>
      <c r="Q4660" s="9">
        <v>0</v>
      </c>
      <c r="R4660" s="9" t="s">
        <v>393</v>
      </c>
      <c r="S4660" s="9" t="s">
        <v>17735</v>
      </c>
    </row>
    <row r="4661" spans="1:19" hidden="1" x14ac:dyDescent="0.2">
      <c r="A4661" s="9">
        <v>4848</v>
      </c>
      <c r="B4661" s="9" t="s">
        <v>17736</v>
      </c>
      <c r="C4661" s="9" t="s">
        <v>792</v>
      </c>
      <c r="D4661" s="9" t="s">
        <v>985</v>
      </c>
      <c r="E4661" s="9" t="s">
        <v>229</v>
      </c>
      <c r="F4661" s="9" t="s">
        <v>565</v>
      </c>
      <c r="G4661" s="9">
        <v>3.3000000000000002E-2</v>
      </c>
      <c r="L4661" s="9">
        <v>51.048347999999997</v>
      </c>
      <c r="M4661" s="9">
        <v>9.1867549999999998</v>
      </c>
      <c r="O4661" s="9">
        <v>0</v>
      </c>
      <c r="P4661" s="9">
        <v>0</v>
      </c>
      <c r="Q4661" s="9">
        <v>0</v>
      </c>
      <c r="R4661" s="9" t="s">
        <v>393</v>
      </c>
      <c r="S4661" s="9" t="s">
        <v>17737</v>
      </c>
    </row>
    <row r="4662" spans="1:19" hidden="1" x14ac:dyDescent="0.2">
      <c r="A4662" s="9">
        <v>4849</v>
      </c>
      <c r="B4662" s="9" t="s">
        <v>17738</v>
      </c>
      <c r="C4662" s="9" t="s">
        <v>792</v>
      </c>
      <c r="D4662" s="9" t="s">
        <v>985</v>
      </c>
      <c r="E4662" s="9" t="s">
        <v>229</v>
      </c>
      <c r="F4662" s="9" t="s">
        <v>565</v>
      </c>
      <c r="G4662" s="9">
        <v>0.06</v>
      </c>
      <c r="L4662" s="9">
        <v>49.400640000000003</v>
      </c>
      <c r="M4662" s="9">
        <v>9.0637670000000004</v>
      </c>
      <c r="O4662" s="9">
        <v>0</v>
      </c>
      <c r="P4662" s="9">
        <v>0</v>
      </c>
      <c r="Q4662" s="9">
        <v>0</v>
      </c>
      <c r="R4662" s="9" t="s">
        <v>393</v>
      </c>
      <c r="S4662" s="9" t="s">
        <v>17739</v>
      </c>
    </row>
    <row r="4663" spans="1:19" hidden="1" x14ac:dyDescent="0.2">
      <c r="A4663" s="9">
        <v>4850</v>
      </c>
      <c r="B4663" s="9" t="s">
        <v>17740</v>
      </c>
      <c r="C4663" s="9" t="s">
        <v>792</v>
      </c>
      <c r="D4663" s="9" t="s">
        <v>985</v>
      </c>
      <c r="E4663" s="9" t="s">
        <v>229</v>
      </c>
      <c r="F4663" s="9" t="s">
        <v>565</v>
      </c>
      <c r="G4663" s="9">
        <v>0.09</v>
      </c>
      <c r="L4663" s="9">
        <v>48.863281999999998</v>
      </c>
      <c r="M4663" s="9">
        <v>13.407086</v>
      </c>
      <c r="O4663" s="9">
        <v>0</v>
      </c>
      <c r="P4663" s="9">
        <v>0</v>
      </c>
      <c r="Q4663" s="9">
        <v>0</v>
      </c>
      <c r="R4663" s="9" t="s">
        <v>393</v>
      </c>
      <c r="S4663" s="9" t="s">
        <v>17741</v>
      </c>
    </row>
    <row r="4664" spans="1:19" hidden="1" x14ac:dyDescent="0.2">
      <c r="A4664" s="9">
        <v>4851</v>
      </c>
      <c r="B4664" s="9" t="s">
        <v>17742</v>
      </c>
      <c r="C4664" s="9" t="s">
        <v>792</v>
      </c>
      <c r="D4664" s="9" t="s">
        <v>985</v>
      </c>
      <c r="E4664" s="9" t="s">
        <v>229</v>
      </c>
      <c r="F4664" s="9" t="s">
        <v>565</v>
      </c>
      <c r="G4664" s="9">
        <v>0.25</v>
      </c>
      <c r="L4664" s="9">
        <v>51.225000000000001</v>
      </c>
      <c r="M4664" s="9">
        <v>11.679</v>
      </c>
      <c r="O4664" s="9">
        <v>0</v>
      </c>
      <c r="P4664" s="9">
        <v>0</v>
      </c>
      <c r="Q4664" s="9">
        <v>0</v>
      </c>
      <c r="R4664" s="9" t="s">
        <v>393</v>
      </c>
      <c r="S4664" s="9" t="s">
        <v>17743</v>
      </c>
    </row>
    <row r="4665" spans="1:19" hidden="1" x14ac:dyDescent="0.2">
      <c r="A4665" s="9">
        <v>4852</v>
      </c>
      <c r="B4665" s="9" t="s">
        <v>17744</v>
      </c>
      <c r="C4665" s="9" t="s">
        <v>792</v>
      </c>
      <c r="D4665" s="9" t="s">
        <v>985</v>
      </c>
      <c r="E4665" s="9" t="s">
        <v>229</v>
      </c>
      <c r="F4665" s="9" t="s">
        <v>565</v>
      </c>
      <c r="G4665" s="9">
        <v>0.1</v>
      </c>
      <c r="L4665" s="9">
        <v>51.459603000000001</v>
      </c>
      <c r="M4665" s="9">
        <v>9.9308949999999996</v>
      </c>
      <c r="O4665" s="9">
        <v>0</v>
      </c>
      <c r="P4665" s="9">
        <v>0</v>
      </c>
      <c r="Q4665" s="9">
        <v>0</v>
      </c>
      <c r="R4665" s="9" t="s">
        <v>393</v>
      </c>
      <c r="S4665" s="9" t="s">
        <v>17745</v>
      </c>
    </row>
    <row r="4666" spans="1:19" hidden="1" x14ac:dyDescent="0.2">
      <c r="A4666" s="9">
        <v>4853</v>
      </c>
      <c r="B4666" s="9" t="s">
        <v>17746</v>
      </c>
      <c r="C4666" s="9" t="s">
        <v>792</v>
      </c>
      <c r="D4666" s="9" t="s">
        <v>985</v>
      </c>
      <c r="E4666" s="9" t="s">
        <v>229</v>
      </c>
      <c r="F4666" s="9" t="s">
        <v>565</v>
      </c>
      <c r="G4666" s="9">
        <v>7.4999999999999997E-2</v>
      </c>
      <c r="L4666" s="9">
        <v>48.580624999999998</v>
      </c>
      <c r="M4666" s="9">
        <v>9.2578999999999994</v>
      </c>
      <c r="O4666" s="9">
        <v>0</v>
      </c>
      <c r="P4666" s="9">
        <v>0</v>
      </c>
      <c r="Q4666" s="9">
        <v>0</v>
      </c>
      <c r="R4666" s="9" t="s">
        <v>393</v>
      </c>
      <c r="S4666" s="9" t="s">
        <v>17747</v>
      </c>
    </row>
    <row r="4667" spans="1:19" hidden="1" x14ac:dyDescent="0.2">
      <c r="A4667" s="9">
        <v>4854</v>
      </c>
      <c r="B4667" s="9" t="s">
        <v>17748</v>
      </c>
      <c r="C4667" s="9" t="s">
        <v>792</v>
      </c>
      <c r="D4667" s="9" t="s">
        <v>985</v>
      </c>
      <c r="E4667" s="9" t="s">
        <v>229</v>
      </c>
      <c r="F4667" s="9" t="s">
        <v>565</v>
      </c>
      <c r="G4667" s="9">
        <v>0.13200000000000001</v>
      </c>
      <c r="L4667" s="9">
        <v>51.352420000000002</v>
      </c>
      <c r="M4667" s="9">
        <v>8.3388650000000002</v>
      </c>
      <c r="O4667" s="9">
        <v>0</v>
      </c>
      <c r="P4667" s="9">
        <v>0</v>
      </c>
      <c r="Q4667" s="9">
        <v>0</v>
      </c>
      <c r="R4667" s="9" t="s">
        <v>393</v>
      </c>
      <c r="S4667" s="9" t="s">
        <v>17749</v>
      </c>
    </row>
    <row r="4668" spans="1:19" hidden="1" x14ac:dyDescent="0.2">
      <c r="A4668" s="9">
        <v>4855</v>
      </c>
      <c r="B4668" s="9" t="s">
        <v>17750</v>
      </c>
      <c r="C4668" s="9" t="s">
        <v>792</v>
      </c>
      <c r="D4668" s="9" t="s">
        <v>985</v>
      </c>
      <c r="E4668" s="9" t="s">
        <v>229</v>
      </c>
      <c r="F4668" s="9" t="s">
        <v>565</v>
      </c>
      <c r="G4668" s="9">
        <v>0.56000000000000005</v>
      </c>
      <c r="L4668" s="9">
        <v>50.982970000000002</v>
      </c>
      <c r="M4668" s="9">
        <v>12.99362</v>
      </c>
      <c r="O4668" s="9">
        <v>0</v>
      </c>
      <c r="P4668" s="9">
        <v>0</v>
      </c>
      <c r="Q4668" s="9">
        <v>0</v>
      </c>
      <c r="R4668" s="9" t="s">
        <v>393</v>
      </c>
      <c r="S4668" s="9" t="s">
        <v>17751</v>
      </c>
    </row>
    <row r="4669" spans="1:19" hidden="1" x14ac:dyDescent="0.2">
      <c r="A4669" s="9">
        <v>4856</v>
      </c>
      <c r="B4669" s="9" t="s">
        <v>17752</v>
      </c>
      <c r="C4669" s="9" t="s">
        <v>792</v>
      </c>
      <c r="D4669" s="9" t="s">
        <v>985</v>
      </c>
      <c r="E4669" s="9" t="s">
        <v>229</v>
      </c>
      <c r="F4669" s="9" t="s">
        <v>565</v>
      </c>
      <c r="G4669" s="9">
        <v>4.8000000000000001E-2</v>
      </c>
      <c r="L4669" s="9">
        <v>47.875000999999997</v>
      </c>
      <c r="M4669" s="9">
        <v>9.6360379999999992</v>
      </c>
      <c r="O4669" s="9">
        <v>0</v>
      </c>
      <c r="P4669" s="9">
        <v>0</v>
      </c>
      <c r="Q4669" s="9">
        <v>0</v>
      </c>
      <c r="R4669" s="9" t="s">
        <v>393</v>
      </c>
      <c r="S4669" s="9" t="s">
        <v>17753</v>
      </c>
    </row>
    <row r="4670" spans="1:19" hidden="1" x14ac:dyDescent="0.2">
      <c r="A4670" s="9">
        <v>4857</v>
      </c>
      <c r="B4670" s="9" t="s">
        <v>17754</v>
      </c>
      <c r="C4670" s="9" t="s">
        <v>792</v>
      </c>
      <c r="D4670" s="9" t="s">
        <v>985</v>
      </c>
      <c r="E4670" s="9" t="s">
        <v>229</v>
      </c>
      <c r="F4670" s="9" t="s">
        <v>565</v>
      </c>
      <c r="G4670" s="9">
        <v>3.5000000000000003E-2</v>
      </c>
      <c r="L4670" s="9">
        <v>48.483150999999999</v>
      </c>
      <c r="M4670" s="9">
        <v>9.2213639999999995</v>
      </c>
      <c r="O4670" s="9">
        <v>0</v>
      </c>
      <c r="P4670" s="9">
        <v>0</v>
      </c>
      <c r="Q4670" s="9">
        <v>0</v>
      </c>
      <c r="R4670" s="9" t="s">
        <v>393</v>
      </c>
      <c r="S4670" s="9" t="s">
        <v>17755</v>
      </c>
    </row>
    <row r="4671" spans="1:19" hidden="1" x14ac:dyDescent="0.2">
      <c r="A4671" s="9">
        <v>4858</v>
      </c>
      <c r="B4671" s="9" t="s">
        <v>17756</v>
      </c>
      <c r="C4671" s="9" t="s">
        <v>792</v>
      </c>
      <c r="D4671" s="9" t="s">
        <v>985</v>
      </c>
      <c r="E4671" s="9" t="s">
        <v>229</v>
      </c>
      <c r="F4671" s="9" t="s">
        <v>565</v>
      </c>
      <c r="G4671" s="9">
        <v>3.6999999999999998E-2</v>
      </c>
      <c r="L4671" s="9">
        <v>47.875525000000003</v>
      </c>
      <c r="M4671" s="9">
        <v>7.840687</v>
      </c>
      <c r="O4671" s="9">
        <v>0</v>
      </c>
      <c r="P4671" s="9">
        <v>0</v>
      </c>
      <c r="Q4671" s="9">
        <v>0</v>
      </c>
      <c r="R4671" s="9" t="s">
        <v>393</v>
      </c>
      <c r="S4671" s="9" t="s">
        <v>17757</v>
      </c>
    </row>
    <row r="4672" spans="1:19" hidden="1" x14ac:dyDescent="0.2">
      <c r="A4672" s="9">
        <v>4859</v>
      </c>
      <c r="B4672" s="9" t="s">
        <v>17758</v>
      </c>
      <c r="C4672" s="9" t="s">
        <v>792</v>
      </c>
      <c r="D4672" s="9" t="s">
        <v>985</v>
      </c>
      <c r="E4672" s="9" t="s">
        <v>229</v>
      </c>
      <c r="F4672" s="9" t="s">
        <v>565</v>
      </c>
      <c r="G4672" s="9">
        <v>3.3000000000000002E-2</v>
      </c>
      <c r="L4672" s="9">
        <v>49.276099000000002</v>
      </c>
      <c r="M4672" s="9">
        <v>12.926121</v>
      </c>
      <c r="O4672" s="9">
        <v>0</v>
      </c>
      <c r="P4672" s="9">
        <v>0</v>
      </c>
      <c r="Q4672" s="9">
        <v>0</v>
      </c>
      <c r="R4672" s="9" t="s">
        <v>393</v>
      </c>
      <c r="S4672" s="9" t="s">
        <v>17759</v>
      </c>
    </row>
    <row r="4673" spans="1:27" hidden="1" x14ac:dyDescent="0.2">
      <c r="A4673" s="9">
        <v>4860</v>
      </c>
      <c r="B4673" s="9" t="s">
        <v>17760</v>
      </c>
      <c r="C4673" s="9" t="s">
        <v>792</v>
      </c>
      <c r="D4673" s="9" t="s">
        <v>985</v>
      </c>
      <c r="E4673" s="9" t="s">
        <v>229</v>
      </c>
      <c r="F4673" s="9" t="s">
        <v>565</v>
      </c>
      <c r="G4673" s="9">
        <v>9.5000000000000001E-2</v>
      </c>
      <c r="L4673" s="9">
        <v>50.122363</v>
      </c>
      <c r="M4673" s="9">
        <v>11.970705000000001</v>
      </c>
      <c r="O4673" s="9">
        <v>0</v>
      </c>
      <c r="P4673" s="9">
        <v>0</v>
      </c>
      <c r="Q4673" s="9">
        <v>0</v>
      </c>
      <c r="R4673" s="9" t="s">
        <v>393</v>
      </c>
      <c r="S4673" s="9" t="s">
        <v>17761</v>
      </c>
    </row>
    <row r="4674" spans="1:27" hidden="1" x14ac:dyDescent="0.2">
      <c r="A4674" s="9">
        <v>4861</v>
      </c>
      <c r="B4674" s="9" t="s">
        <v>17762</v>
      </c>
      <c r="C4674" s="9" t="s">
        <v>792</v>
      </c>
      <c r="D4674" s="9" t="s">
        <v>985</v>
      </c>
      <c r="E4674" s="9" t="s">
        <v>229</v>
      </c>
      <c r="F4674" s="9" t="s">
        <v>565</v>
      </c>
      <c r="G4674" s="9">
        <v>0.09</v>
      </c>
      <c r="L4674" s="9">
        <v>49.116756000000002</v>
      </c>
      <c r="M4674" s="9">
        <v>9.8652350000000002</v>
      </c>
      <c r="O4674" s="9">
        <v>0</v>
      </c>
      <c r="P4674" s="9">
        <v>0</v>
      </c>
      <c r="Q4674" s="9">
        <v>0</v>
      </c>
      <c r="R4674" s="9" t="s">
        <v>393</v>
      </c>
      <c r="S4674" s="9" t="s">
        <v>17763</v>
      </c>
    </row>
    <row r="4675" spans="1:27" hidden="1" x14ac:dyDescent="0.2">
      <c r="A4675" s="9">
        <v>4862</v>
      </c>
      <c r="B4675" s="9" t="s">
        <v>17764</v>
      </c>
      <c r="C4675" s="9" t="s">
        <v>792</v>
      </c>
      <c r="D4675" s="9" t="s">
        <v>985</v>
      </c>
      <c r="E4675" s="9" t="s">
        <v>229</v>
      </c>
      <c r="F4675" s="9" t="s">
        <v>565</v>
      </c>
      <c r="G4675" s="9">
        <v>0.98</v>
      </c>
      <c r="L4675" s="9">
        <v>48.911029999999997</v>
      </c>
      <c r="M4675" s="9">
        <v>8.4531399999999994</v>
      </c>
      <c r="O4675" s="9">
        <v>0</v>
      </c>
      <c r="P4675" s="9">
        <v>0</v>
      </c>
      <c r="Q4675" s="9">
        <v>0</v>
      </c>
      <c r="R4675" s="9" t="s">
        <v>393</v>
      </c>
      <c r="S4675" s="9" t="s">
        <v>17765</v>
      </c>
    </row>
    <row r="4676" spans="1:27" hidden="1" x14ac:dyDescent="0.2">
      <c r="A4676" s="9">
        <v>4863</v>
      </c>
      <c r="B4676" s="9" t="s">
        <v>17766</v>
      </c>
      <c r="C4676" s="9" t="s">
        <v>792</v>
      </c>
      <c r="D4676" s="9" t="s">
        <v>985</v>
      </c>
      <c r="E4676" s="9" t="s">
        <v>229</v>
      </c>
      <c r="F4676" s="9" t="s">
        <v>565</v>
      </c>
      <c r="G4676" s="9">
        <v>7.4999999999999997E-2</v>
      </c>
      <c r="L4676" s="9">
        <v>51.134568000000002</v>
      </c>
      <c r="M4676" s="9">
        <v>14.406504</v>
      </c>
      <c r="O4676" s="9">
        <v>0</v>
      </c>
      <c r="P4676" s="9">
        <v>0</v>
      </c>
      <c r="Q4676" s="9">
        <v>0</v>
      </c>
      <c r="R4676" s="9" t="s">
        <v>393</v>
      </c>
      <c r="S4676" s="9" t="s">
        <v>17767</v>
      </c>
    </row>
    <row r="4677" spans="1:27" hidden="1" x14ac:dyDescent="0.2">
      <c r="A4677" s="9">
        <v>4864</v>
      </c>
      <c r="B4677" s="9" t="s">
        <v>17768</v>
      </c>
      <c r="C4677" s="9" t="s">
        <v>792</v>
      </c>
      <c r="D4677" s="9" t="s">
        <v>985</v>
      </c>
      <c r="E4677" s="9" t="s">
        <v>229</v>
      </c>
      <c r="F4677" s="9" t="s">
        <v>565</v>
      </c>
      <c r="G4677" s="9">
        <v>0.12</v>
      </c>
      <c r="L4677" s="9">
        <v>48.970004500000002</v>
      </c>
      <c r="M4677" s="9">
        <v>13.128088</v>
      </c>
      <c r="O4677" s="9">
        <v>0</v>
      </c>
      <c r="P4677" s="9">
        <v>0</v>
      </c>
      <c r="Q4677" s="9">
        <v>0</v>
      </c>
      <c r="R4677" s="9" t="s">
        <v>469</v>
      </c>
      <c r="S4677" s="9" t="s">
        <v>17769</v>
      </c>
      <c r="T4677" s="9" t="s">
        <v>17770</v>
      </c>
    </row>
    <row r="4678" spans="1:27" hidden="1" x14ac:dyDescent="0.2">
      <c r="A4678" s="9">
        <v>4865</v>
      </c>
      <c r="B4678" s="9" t="s">
        <v>17771</v>
      </c>
      <c r="C4678" s="9" t="s">
        <v>792</v>
      </c>
      <c r="D4678" s="9" t="s">
        <v>985</v>
      </c>
      <c r="E4678" s="9" t="s">
        <v>229</v>
      </c>
      <c r="F4678" s="9" t="s">
        <v>565</v>
      </c>
      <c r="G4678" s="9">
        <v>3.5000000000000003E-2</v>
      </c>
      <c r="L4678" s="9">
        <v>47.803452</v>
      </c>
      <c r="M4678" s="9">
        <v>11.953301</v>
      </c>
      <c r="O4678" s="9">
        <v>0</v>
      </c>
      <c r="P4678" s="9">
        <v>0</v>
      </c>
      <c r="Q4678" s="9">
        <v>0</v>
      </c>
      <c r="R4678" s="9" t="s">
        <v>393</v>
      </c>
      <c r="S4678" s="9" t="s">
        <v>17772</v>
      </c>
    </row>
    <row r="4679" spans="1:27" hidden="1" x14ac:dyDescent="0.2">
      <c r="A4679" s="9">
        <v>4866</v>
      </c>
      <c r="B4679" s="9" t="s">
        <v>17773</v>
      </c>
      <c r="C4679" s="9" t="s">
        <v>792</v>
      </c>
      <c r="D4679" s="9" t="s">
        <v>985</v>
      </c>
      <c r="E4679" s="9" t="s">
        <v>229</v>
      </c>
      <c r="F4679" s="9" t="s">
        <v>565</v>
      </c>
      <c r="G4679" s="9">
        <v>0.56000000000000005</v>
      </c>
      <c r="L4679" s="9">
        <v>51.157978999999997</v>
      </c>
      <c r="M4679" s="9">
        <v>12.975752999999999</v>
      </c>
      <c r="O4679" s="9">
        <v>0</v>
      </c>
      <c r="P4679" s="9">
        <v>0</v>
      </c>
      <c r="Q4679" s="9">
        <v>0</v>
      </c>
      <c r="R4679" s="9" t="s">
        <v>393</v>
      </c>
      <c r="S4679" s="9" t="s">
        <v>17774</v>
      </c>
    </row>
    <row r="4680" spans="1:27" hidden="1" x14ac:dyDescent="0.2">
      <c r="A4680" s="9">
        <v>4867</v>
      </c>
      <c r="B4680" s="9" t="s">
        <v>17775</v>
      </c>
      <c r="C4680" s="9" t="s">
        <v>792</v>
      </c>
      <c r="D4680" s="9" t="s">
        <v>985</v>
      </c>
      <c r="E4680" s="9" t="s">
        <v>229</v>
      </c>
      <c r="F4680" s="9" t="s">
        <v>565</v>
      </c>
      <c r="G4680" s="9">
        <v>0.45</v>
      </c>
      <c r="L4680" s="9">
        <v>51.163257999999999</v>
      </c>
      <c r="M4680" s="9">
        <v>12.929731</v>
      </c>
      <c r="O4680" s="9">
        <v>0</v>
      </c>
      <c r="P4680" s="9">
        <v>0</v>
      </c>
      <c r="Q4680" s="9">
        <v>0</v>
      </c>
      <c r="R4680" s="9" t="s">
        <v>393</v>
      </c>
      <c r="S4680" s="9" t="s">
        <v>17776</v>
      </c>
    </row>
    <row r="4681" spans="1:27" hidden="1" x14ac:dyDescent="0.2">
      <c r="A4681" s="9">
        <v>4868</v>
      </c>
      <c r="B4681" s="9" t="s">
        <v>17777</v>
      </c>
      <c r="C4681" s="9" t="s">
        <v>792</v>
      </c>
      <c r="D4681" s="9" t="s">
        <v>985</v>
      </c>
      <c r="E4681" s="9" t="s">
        <v>229</v>
      </c>
      <c r="F4681" s="9" t="s">
        <v>565</v>
      </c>
      <c r="G4681" s="9">
        <v>0.65500000000000003</v>
      </c>
      <c r="L4681" s="9">
        <v>50.933045</v>
      </c>
      <c r="M4681" s="9">
        <v>12.703174000000001</v>
      </c>
      <c r="O4681" s="9">
        <v>0</v>
      </c>
      <c r="P4681" s="9">
        <v>0</v>
      </c>
      <c r="Q4681" s="9">
        <v>0</v>
      </c>
      <c r="R4681" s="9" t="s">
        <v>393</v>
      </c>
      <c r="S4681" s="9" t="s">
        <v>17778</v>
      </c>
    </row>
    <row r="4682" spans="1:27" hidden="1" x14ac:dyDescent="0.2">
      <c r="A4682" s="9">
        <v>4869</v>
      </c>
      <c r="B4682" s="9" t="s">
        <v>17779</v>
      </c>
      <c r="C4682" s="9" t="s">
        <v>792</v>
      </c>
      <c r="D4682" s="9" t="s">
        <v>985</v>
      </c>
      <c r="E4682" s="9" t="s">
        <v>229</v>
      </c>
      <c r="F4682" s="9" t="s">
        <v>565</v>
      </c>
      <c r="G4682" s="9">
        <v>0.13</v>
      </c>
      <c r="L4682" s="9">
        <v>49.091999999999999</v>
      </c>
      <c r="M4682" s="9">
        <v>12.112</v>
      </c>
      <c r="O4682" s="9">
        <v>0</v>
      </c>
      <c r="P4682" s="9">
        <v>0</v>
      </c>
      <c r="Q4682" s="9">
        <v>0</v>
      </c>
      <c r="R4682" s="9" t="s">
        <v>393</v>
      </c>
      <c r="S4682" s="9" t="s">
        <v>17780</v>
      </c>
    </row>
    <row r="4683" spans="1:27" hidden="1" x14ac:dyDescent="0.2">
      <c r="A4683" s="9">
        <v>4870</v>
      </c>
      <c r="B4683" s="9" t="s">
        <v>17781</v>
      </c>
      <c r="C4683" s="9" t="s">
        <v>792</v>
      </c>
      <c r="D4683" s="9" t="s">
        <v>985</v>
      </c>
      <c r="E4683" s="9" t="s">
        <v>229</v>
      </c>
      <c r="F4683" s="9" t="s">
        <v>565</v>
      </c>
      <c r="G4683" s="9">
        <v>7.4999999999999997E-2</v>
      </c>
      <c r="L4683" s="9">
        <v>49.192943999999997</v>
      </c>
      <c r="M4683" s="9">
        <v>13.053369999999999</v>
      </c>
      <c r="O4683" s="9">
        <v>0</v>
      </c>
      <c r="P4683" s="9">
        <v>0</v>
      </c>
      <c r="Q4683" s="9">
        <v>0</v>
      </c>
      <c r="R4683" s="9" t="s">
        <v>393</v>
      </c>
      <c r="S4683" s="9" t="s">
        <v>17782</v>
      </c>
    </row>
    <row r="4684" spans="1:27" hidden="1" x14ac:dyDescent="0.2">
      <c r="A4684" s="9">
        <v>4871</v>
      </c>
      <c r="B4684" s="9" t="s">
        <v>17783</v>
      </c>
      <c r="C4684" s="9" t="s">
        <v>792</v>
      </c>
      <c r="D4684" s="9" t="s">
        <v>985</v>
      </c>
      <c r="E4684" s="9" t="s">
        <v>229</v>
      </c>
      <c r="F4684" s="9" t="s">
        <v>565</v>
      </c>
      <c r="G4684" s="9">
        <v>0.05</v>
      </c>
      <c r="L4684" s="9">
        <v>47.439366999999997</v>
      </c>
      <c r="M4684" s="9">
        <v>11.266717999999999</v>
      </c>
      <c r="O4684" s="9">
        <v>0</v>
      </c>
      <c r="P4684" s="9">
        <v>0</v>
      </c>
      <c r="Q4684" s="9">
        <v>0</v>
      </c>
      <c r="R4684" s="9" t="s">
        <v>393</v>
      </c>
      <c r="S4684" s="9" t="s">
        <v>17784</v>
      </c>
    </row>
    <row r="4685" spans="1:27" hidden="1" x14ac:dyDescent="0.2">
      <c r="A4685" s="9">
        <v>4872</v>
      </c>
      <c r="B4685" s="9" t="s">
        <v>17785</v>
      </c>
      <c r="C4685" s="9" t="s">
        <v>792</v>
      </c>
      <c r="D4685" s="9" t="s">
        <v>985</v>
      </c>
      <c r="E4685" s="9" t="s">
        <v>229</v>
      </c>
      <c r="F4685" s="9" t="s">
        <v>565</v>
      </c>
      <c r="G4685" s="9">
        <v>1.5</v>
      </c>
      <c r="L4685" s="9">
        <v>50.951768000000001</v>
      </c>
      <c r="M4685" s="9">
        <v>12.764048000000001</v>
      </c>
      <c r="O4685" s="9">
        <v>0</v>
      </c>
      <c r="P4685" s="9">
        <v>0</v>
      </c>
      <c r="Q4685" s="9">
        <v>0</v>
      </c>
      <c r="R4685" s="9" t="s">
        <v>393</v>
      </c>
      <c r="S4685" s="9" t="s">
        <v>17786</v>
      </c>
    </row>
    <row r="4686" spans="1:27" hidden="1" x14ac:dyDescent="0.2">
      <c r="A4686" s="9">
        <v>4873</v>
      </c>
      <c r="B4686" s="9" t="s">
        <v>17787</v>
      </c>
      <c r="C4686" s="9" t="s">
        <v>792</v>
      </c>
      <c r="D4686" s="9" t="s">
        <v>985</v>
      </c>
      <c r="E4686" s="9" t="s">
        <v>229</v>
      </c>
      <c r="F4686" s="9" t="s">
        <v>565</v>
      </c>
      <c r="G4686" s="9">
        <v>4.5</v>
      </c>
      <c r="L4686" s="9">
        <v>51.646000000000001</v>
      </c>
      <c r="M4686" s="9">
        <v>11.753</v>
      </c>
      <c r="O4686" s="9">
        <v>0</v>
      </c>
      <c r="P4686" s="9">
        <v>0</v>
      </c>
      <c r="Q4686" s="9">
        <v>0</v>
      </c>
      <c r="R4686" s="9" t="s">
        <v>16298</v>
      </c>
      <c r="S4686" s="9" t="s">
        <v>17788</v>
      </c>
      <c r="T4686" s="9" t="s">
        <v>17789</v>
      </c>
      <c r="U4686" s="9" t="s">
        <v>17790</v>
      </c>
      <c r="V4686" s="9" t="s">
        <v>17791</v>
      </c>
      <c r="W4686" s="9" t="s">
        <v>17792</v>
      </c>
      <c r="X4686" s="9" t="s">
        <v>17793</v>
      </c>
      <c r="Y4686" s="9" t="s">
        <v>17794</v>
      </c>
      <c r="Z4686" s="9" t="s">
        <v>17795</v>
      </c>
      <c r="AA4686" s="9" t="s">
        <v>17796</v>
      </c>
    </row>
    <row r="4687" spans="1:27" hidden="1" x14ac:dyDescent="0.2">
      <c r="A4687" s="9">
        <v>4874</v>
      </c>
      <c r="B4687" s="9" t="s">
        <v>17797</v>
      </c>
      <c r="C4687" s="9" t="s">
        <v>792</v>
      </c>
      <c r="D4687" s="9" t="s">
        <v>985</v>
      </c>
      <c r="E4687" s="9" t="s">
        <v>229</v>
      </c>
      <c r="F4687" s="9" t="s">
        <v>565</v>
      </c>
      <c r="G4687" s="9">
        <v>0.06</v>
      </c>
      <c r="L4687" s="9">
        <v>47.658686000000003</v>
      </c>
      <c r="M4687" s="9">
        <v>9.9214780000000005</v>
      </c>
      <c r="O4687" s="9">
        <v>0</v>
      </c>
      <c r="P4687" s="9">
        <v>0</v>
      </c>
      <c r="Q4687" s="9">
        <v>0</v>
      </c>
      <c r="R4687" s="9" t="s">
        <v>393</v>
      </c>
      <c r="S4687" s="9" t="s">
        <v>17798</v>
      </c>
    </row>
    <row r="4688" spans="1:27" hidden="1" x14ac:dyDescent="0.2">
      <c r="A4688" s="9">
        <v>4875</v>
      </c>
      <c r="B4688" s="9" t="s">
        <v>17799</v>
      </c>
      <c r="C4688" s="9" t="s">
        <v>792</v>
      </c>
      <c r="D4688" s="9" t="s">
        <v>985</v>
      </c>
      <c r="E4688" s="9" t="s">
        <v>229</v>
      </c>
      <c r="F4688" s="9" t="s">
        <v>565</v>
      </c>
      <c r="G4688" s="9">
        <v>0.11</v>
      </c>
      <c r="L4688" s="9">
        <v>48.472237999999997</v>
      </c>
      <c r="M4688" s="9">
        <v>9.2223360000000003</v>
      </c>
      <c r="O4688" s="9">
        <v>0</v>
      </c>
      <c r="P4688" s="9">
        <v>0</v>
      </c>
      <c r="Q4688" s="9">
        <v>0</v>
      </c>
      <c r="R4688" s="9" t="s">
        <v>393</v>
      </c>
      <c r="S4688" s="9" t="s">
        <v>17800</v>
      </c>
    </row>
    <row r="4689" spans="1:20" hidden="1" x14ac:dyDescent="0.2">
      <c r="A4689" s="9">
        <v>4876</v>
      </c>
      <c r="B4689" s="9" t="s">
        <v>17801</v>
      </c>
      <c r="C4689" s="9" t="s">
        <v>792</v>
      </c>
      <c r="D4689" s="9" t="s">
        <v>985</v>
      </c>
      <c r="E4689" s="9" t="s">
        <v>229</v>
      </c>
      <c r="F4689" s="9" t="s">
        <v>565</v>
      </c>
      <c r="G4689" s="9">
        <v>0.32</v>
      </c>
      <c r="L4689" s="9">
        <v>50.660843999999997</v>
      </c>
      <c r="M4689" s="9">
        <v>12.547874999999999</v>
      </c>
      <c r="O4689" s="9">
        <v>0</v>
      </c>
      <c r="P4689" s="9">
        <v>0</v>
      </c>
      <c r="Q4689" s="9">
        <v>0</v>
      </c>
      <c r="R4689" s="9" t="s">
        <v>393</v>
      </c>
      <c r="S4689" s="9" t="s">
        <v>17802</v>
      </c>
    </row>
    <row r="4690" spans="1:20" hidden="1" x14ac:dyDescent="0.2">
      <c r="A4690" s="9">
        <v>4877</v>
      </c>
      <c r="B4690" s="9" t="s">
        <v>17803</v>
      </c>
      <c r="C4690" s="9" t="s">
        <v>792</v>
      </c>
      <c r="D4690" s="9" t="s">
        <v>985</v>
      </c>
      <c r="E4690" s="9" t="s">
        <v>229</v>
      </c>
      <c r="F4690" s="9" t="s">
        <v>565</v>
      </c>
      <c r="G4690" s="9">
        <v>0.16</v>
      </c>
      <c r="L4690" s="9">
        <v>47.671453</v>
      </c>
      <c r="M4690" s="9">
        <v>9.8803260000000002</v>
      </c>
      <c r="O4690" s="9">
        <v>0</v>
      </c>
      <c r="P4690" s="9">
        <v>0</v>
      </c>
      <c r="Q4690" s="9">
        <v>0</v>
      </c>
      <c r="R4690" s="9" t="s">
        <v>393</v>
      </c>
      <c r="S4690" s="9" t="s">
        <v>17804</v>
      </c>
    </row>
    <row r="4691" spans="1:20" hidden="1" x14ac:dyDescent="0.2">
      <c r="A4691" s="9">
        <v>4878</v>
      </c>
      <c r="B4691" s="9" t="s">
        <v>17805</v>
      </c>
      <c r="C4691" s="9" t="s">
        <v>792</v>
      </c>
      <c r="D4691" s="9" t="s">
        <v>985</v>
      </c>
      <c r="E4691" s="9" t="s">
        <v>229</v>
      </c>
      <c r="F4691" s="9" t="s">
        <v>565</v>
      </c>
      <c r="G4691" s="9">
        <v>8.4000000000000005E-2</v>
      </c>
      <c r="L4691" s="9">
        <v>48.556184999999999</v>
      </c>
      <c r="M4691" s="9">
        <v>12.546988000000001</v>
      </c>
      <c r="O4691" s="9">
        <v>0</v>
      </c>
      <c r="P4691" s="9">
        <v>0</v>
      </c>
      <c r="Q4691" s="9">
        <v>0</v>
      </c>
      <c r="R4691" s="9" t="s">
        <v>393</v>
      </c>
      <c r="S4691" s="9" t="s">
        <v>17806</v>
      </c>
    </row>
    <row r="4692" spans="1:20" hidden="1" x14ac:dyDescent="0.2">
      <c r="A4692" s="9">
        <v>4879</v>
      </c>
      <c r="B4692" s="9" t="s">
        <v>17807</v>
      </c>
      <c r="C4692" s="9" t="s">
        <v>792</v>
      </c>
      <c r="D4692" s="9" t="s">
        <v>985</v>
      </c>
      <c r="E4692" s="9" t="s">
        <v>229</v>
      </c>
      <c r="F4692" s="9" t="s">
        <v>565</v>
      </c>
      <c r="G4692" s="9">
        <v>0.32</v>
      </c>
      <c r="L4692" s="9">
        <v>51.816661000000003</v>
      </c>
      <c r="M4692" s="9">
        <v>10.724849000000001</v>
      </c>
      <c r="O4692" s="9">
        <v>0</v>
      </c>
      <c r="P4692" s="9">
        <v>0</v>
      </c>
      <c r="Q4692" s="9">
        <v>0</v>
      </c>
      <c r="R4692" s="9" t="s">
        <v>393</v>
      </c>
      <c r="S4692" s="9" t="s">
        <v>17808</v>
      </c>
    </row>
    <row r="4693" spans="1:20" hidden="1" x14ac:dyDescent="0.2">
      <c r="A4693" s="9">
        <v>4880</v>
      </c>
      <c r="B4693" s="9" t="s">
        <v>17809</v>
      </c>
      <c r="C4693" s="9" t="s">
        <v>792</v>
      </c>
      <c r="D4693" s="9" t="s">
        <v>985</v>
      </c>
      <c r="E4693" s="9" t="s">
        <v>229</v>
      </c>
      <c r="F4693" s="9" t="s">
        <v>565</v>
      </c>
      <c r="G4693" s="9">
        <v>4.4999999999999998E-2</v>
      </c>
      <c r="L4693" s="9">
        <v>50.695577</v>
      </c>
      <c r="M4693" s="9">
        <v>13.498279999999999</v>
      </c>
      <c r="O4693" s="9">
        <v>0</v>
      </c>
      <c r="P4693" s="9">
        <v>0</v>
      </c>
      <c r="Q4693" s="9">
        <v>0</v>
      </c>
      <c r="R4693" s="9" t="s">
        <v>393</v>
      </c>
      <c r="S4693" s="9" t="s">
        <v>17810</v>
      </c>
    </row>
    <row r="4694" spans="1:20" hidden="1" x14ac:dyDescent="0.2">
      <c r="A4694" s="9">
        <v>4881</v>
      </c>
      <c r="B4694" s="9" t="s">
        <v>17811</v>
      </c>
      <c r="C4694" s="9" t="s">
        <v>792</v>
      </c>
      <c r="D4694" s="9" t="s">
        <v>985</v>
      </c>
      <c r="E4694" s="9" t="s">
        <v>229</v>
      </c>
      <c r="F4694" s="9" t="s">
        <v>565</v>
      </c>
      <c r="G4694" s="9">
        <v>0.4</v>
      </c>
      <c r="L4694" s="9">
        <v>51.122906</v>
      </c>
      <c r="M4694" s="9">
        <v>13.030117000000001</v>
      </c>
      <c r="O4694" s="9">
        <v>0</v>
      </c>
      <c r="P4694" s="9">
        <v>0</v>
      </c>
      <c r="Q4694" s="9">
        <v>0</v>
      </c>
      <c r="R4694" s="9" t="s">
        <v>393</v>
      </c>
      <c r="S4694" s="9" t="s">
        <v>17812</v>
      </c>
    </row>
    <row r="4695" spans="1:20" hidden="1" x14ac:dyDescent="0.2">
      <c r="A4695" s="9">
        <v>4882</v>
      </c>
      <c r="B4695" s="9" t="s">
        <v>17813</v>
      </c>
      <c r="C4695" s="9" t="s">
        <v>792</v>
      </c>
      <c r="D4695" s="9" t="s">
        <v>985</v>
      </c>
      <c r="E4695" s="9" t="s">
        <v>229</v>
      </c>
      <c r="F4695" s="9" t="s">
        <v>565</v>
      </c>
      <c r="G4695" s="9">
        <v>7.4999999999999997E-2</v>
      </c>
      <c r="L4695" s="9">
        <v>49.494956999999999</v>
      </c>
      <c r="M4695" s="9">
        <v>10.552984</v>
      </c>
      <c r="O4695" s="9">
        <v>0</v>
      </c>
      <c r="P4695" s="9">
        <v>0</v>
      </c>
      <c r="Q4695" s="9">
        <v>0</v>
      </c>
      <c r="R4695" s="9" t="s">
        <v>393</v>
      </c>
      <c r="S4695" s="9" t="s">
        <v>17814</v>
      </c>
    </row>
    <row r="4696" spans="1:20" hidden="1" x14ac:dyDescent="0.2">
      <c r="A4696" s="9">
        <v>4883</v>
      </c>
      <c r="B4696" s="9" t="s">
        <v>17815</v>
      </c>
      <c r="C4696" s="9" t="s">
        <v>792</v>
      </c>
      <c r="D4696" s="9" t="s">
        <v>985</v>
      </c>
      <c r="E4696" s="9" t="s">
        <v>229</v>
      </c>
      <c r="F4696" s="9" t="s">
        <v>565</v>
      </c>
      <c r="G4696" s="9">
        <v>3.5999999999999997E-2</v>
      </c>
      <c r="L4696" s="9">
        <v>49.973509999999997</v>
      </c>
      <c r="M4696" s="9">
        <v>11.873683</v>
      </c>
      <c r="O4696" s="9">
        <v>0</v>
      </c>
      <c r="P4696" s="9">
        <v>0</v>
      </c>
      <c r="Q4696" s="9">
        <v>0</v>
      </c>
      <c r="R4696" s="9" t="s">
        <v>393</v>
      </c>
      <c r="S4696" s="9" t="s">
        <v>17816</v>
      </c>
    </row>
    <row r="4697" spans="1:20" hidden="1" x14ac:dyDescent="0.2">
      <c r="A4697" s="9">
        <v>4884</v>
      </c>
      <c r="B4697" s="9" t="s">
        <v>17817</v>
      </c>
      <c r="C4697" s="9" t="s">
        <v>792</v>
      </c>
      <c r="D4697" s="9" t="s">
        <v>985</v>
      </c>
      <c r="E4697" s="9" t="s">
        <v>229</v>
      </c>
      <c r="F4697" s="9" t="s">
        <v>565</v>
      </c>
      <c r="G4697" s="9">
        <v>0.2</v>
      </c>
      <c r="L4697" s="9">
        <v>48.825167</v>
      </c>
      <c r="M4697" s="9">
        <v>8.7117500000000003</v>
      </c>
      <c r="O4697" s="9">
        <v>0</v>
      </c>
      <c r="P4697" s="9">
        <v>0</v>
      </c>
      <c r="Q4697" s="9">
        <v>0</v>
      </c>
      <c r="R4697" s="9" t="s">
        <v>393</v>
      </c>
      <c r="S4697" s="9" t="s">
        <v>17818</v>
      </c>
    </row>
    <row r="4698" spans="1:20" hidden="1" x14ac:dyDescent="0.2">
      <c r="A4698" s="9">
        <v>4885</v>
      </c>
      <c r="B4698" s="9" t="s">
        <v>17819</v>
      </c>
      <c r="C4698" s="9" t="s">
        <v>792</v>
      </c>
      <c r="D4698" s="9" t="s">
        <v>985</v>
      </c>
      <c r="E4698" s="9" t="s">
        <v>229</v>
      </c>
      <c r="F4698" s="9" t="s">
        <v>565</v>
      </c>
      <c r="G4698" s="9">
        <v>1</v>
      </c>
      <c r="L4698" s="9">
        <v>51.458438999999998</v>
      </c>
      <c r="M4698" s="9">
        <v>7.633934</v>
      </c>
      <c r="O4698" s="9">
        <v>0</v>
      </c>
      <c r="P4698" s="9">
        <v>0</v>
      </c>
      <c r="Q4698" s="9">
        <v>0</v>
      </c>
      <c r="R4698" s="9" t="s">
        <v>393</v>
      </c>
      <c r="S4698" s="9" t="s">
        <v>17820</v>
      </c>
    </row>
    <row r="4699" spans="1:20" hidden="1" x14ac:dyDescent="0.2">
      <c r="A4699" s="9">
        <v>4886</v>
      </c>
      <c r="B4699" s="9" t="s">
        <v>17821</v>
      </c>
      <c r="C4699" s="9" t="s">
        <v>792</v>
      </c>
      <c r="D4699" s="9" t="s">
        <v>985</v>
      </c>
      <c r="E4699" s="9" t="s">
        <v>229</v>
      </c>
      <c r="F4699" s="9" t="s">
        <v>565</v>
      </c>
      <c r="G4699" s="9">
        <v>7.8E-2</v>
      </c>
      <c r="L4699" s="9">
        <v>49.380960000000002</v>
      </c>
      <c r="M4699" s="9">
        <v>8.7886000000000006</v>
      </c>
      <c r="O4699" s="9">
        <v>0</v>
      </c>
      <c r="P4699" s="9">
        <v>0</v>
      </c>
      <c r="Q4699" s="9">
        <v>0</v>
      </c>
      <c r="R4699" s="9" t="s">
        <v>393</v>
      </c>
      <c r="S4699" s="9" t="s">
        <v>17822</v>
      </c>
    </row>
    <row r="4700" spans="1:20" hidden="1" x14ac:dyDescent="0.2">
      <c r="A4700" s="9">
        <v>4887</v>
      </c>
      <c r="B4700" s="9" t="s">
        <v>17823</v>
      </c>
      <c r="C4700" s="9" t="s">
        <v>792</v>
      </c>
      <c r="D4700" s="9" t="s">
        <v>985</v>
      </c>
      <c r="E4700" s="9" t="s">
        <v>229</v>
      </c>
      <c r="F4700" s="9" t="s">
        <v>565</v>
      </c>
      <c r="G4700" s="9">
        <v>7.0000000000000007E-2</v>
      </c>
      <c r="L4700" s="9">
        <v>49.383386000000002</v>
      </c>
      <c r="M4700" s="9">
        <v>12.380682</v>
      </c>
      <c r="O4700" s="9">
        <v>0</v>
      </c>
      <c r="P4700" s="9">
        <v>0</v>
      </c>
      <c r="Q4700" s="9">
        <v>0</v>
      </c>
      <c r="R4700" s="9" t="s">
        <v>393</v>
      </c>
      <c r="S4700" s="9" t="s">
        <v>17824</v>
      </c>
    </row>
    <row r="4701" spans="1:20" hidden="1" x14ac:dyDescent="0.2">
      <c r="A4701" s="9">
        <v>4888</v>
      </c>
      <c r="B4701" s="9" t="s">
        <v>17825</v>
      </c>
      <c r="C4701" s="9" t="s">
        <v>792</v>
      </c>
      <c r="D4701" s="9" t="s">
        <v>985</v>
      </c>
      <c r="E4701" s="9" t="s">
        <v>229</v>
      </c>
      <c r="F4701" s="9" t="s">
        <v>565</v>
      </c>
      <c r="G4701" s="9">
        <v>0.58499999999999996</v>
      </c>
      <c r="L4701" s="9">
        <v>48.723770000000002</v>
      </c>
      <c r="M4701" s="9">
        <v>8.3559599999999996</v>
      </c>
      <c r="O4701" s="9">
        <v>0</v>
      </c>
      <c r="P4701" s="9">
        <v>0</v>
      </c>
      <c r="Q4701" s="9">
        <v>0</v>
      </c>
      <c r="R4701" s="9" t="s">
        <v>393</v>
      </c>
      <c r="S4701" s="9" t="s">
        <v>17826</v>
      </c>
    </row>
    <row r="4702" spans="1:20" hidden="1" x14ac:dyDescent="0.2">
      <c r="A4702" s="9">
        <v>4889</v>
      </c>
      <c r="B4702" s="9" t="s">
        <v>17827</v>
      </c>
      <c r="C4702" s="9" t="s">
        <v>792</v>
      </c>
      <c r="D4702" s="9" t="s">
        <v>985</v>
      </c>
      <c r="E4702" s="9" t="s">
        <v>229</v>
      </c>
      <c r="F4702" s="9" t="s">
        <v>565</v>
      </c>
      <c r="G4702" s="9">
        <v>7.4999999999999997E-2</v>
      </c>
      <c r="L4702" s="9">
        <v>48.386805000000003</v>
      </c>
      <c r="M4702" s="9">
        <v>8.3071350000000006</v>
      </c>
      <c r="O4702" s="9">
        <v>0</v>
      </c>
      <c r="P4702" s="9">
        <v>0</v>
      </c>
      <c r="Q4702" s="9">
        <v>0</v>
      </c>
      <c r="R4702" s="9" t="s">
        <v>393</v>
      </c>
      <c r="S4702" s="9" t="s">
        <v>17828</v>
      </c>
    </row>
    <row r="4703" spans="1:20" hidden="1" x14ac:dyDescent="0.2">
      <c r="A4703" s="9">
        <v>4890</v>
      </c>
      <c r="B4703" s="9" t="s">
        <v>17829</v>
      </c>
      <c r="C4703" s="9" t="s">
        <v>792</v>
      </c>
      <c r="D4703" s="9" t="s">
        <v>985</v>
      </c>
      <c r="E4703" s="9" t="s">
        <v>229</v>
      </c>
      <c r="F4703" s="9" t="s">
        <v>565</v>
      </c>
      <c r="G4703" s="9">
        <v>0.97</v>
      </c>
      <c r="L4703" s="9">
        <v>47.659804999999999</v>
      </c>
      <c r="M4703" s="9">
        <v>8.3611140000000006</v>
      </c>
      <c r="O4703" s="9">
        <v>0</v>
      </c>
      <c r="P4703" s="9">
        <v>0</v>
      </c>
      <c r="Q4703" s="9">
        <v>0</v>
      </c>
      <c r="R4703" s="9" t="s">
        <v>469</v>
      </c>
      <c r="S4703" s="9" t="s">
        <v>17830</v>
      </c>
      <c r="T4703" s="9" t="s">
        <v>17831</v>
      </c>
    </row>
    <row r="4704" spans="1:20" hidden="1" x14ac:dyDescent="0.2">
      <c r="A4704" s="9">
        <v>4891</v>
      </c>
      <c r="B4704" s="9" t="s">
        <v>13387</v>
      </c>
      <c r="C4704" s="9" t="s">
        <v>792</v>
      </c>
      <c r="D4704" s="9" t="s">
        <v>985</v>
      </c>
      <c r="E4704" s="9" t="s">
        <v>229</v>
      </c>
      <c r="F4704" s="9" t="s">
        <v>565</v>
      </c>
      <c r="G4704" s="9">
        <v>4.4999999999999998E-2</v>
      </c>
      <c r="L4704" s="9">
        <v>51.191868999999997</v>
      </c>
      <c r="M4704" s="9">
        <v>7.573315</v>
      </c>
      <c r="O4704" s="9">
        <v>0</v>
      </c>
      <c r="P4704" s="9">
        <v>0</v>
      </c>
      <c r="Q4704" s="9">
        <v>0</v>
      </c>
      <c r="R4704" s="9" t="s">
        <v>393</v>
      </c>
      <c r="S4704" s="9" t="s">
        <v>17832</v>
      </c>
    </row>
    <row r="4705" spans="1:27" hidden="1" x14ac:dyDescent="0.2">
      <c r="A4705" s="9">
        <v>4892</v>
      </c>
      <c r="B4705" s="9" t="s">
        <v>13387</v>
      </c>
      <c r="C4705" s="9" t="s">
        <v>792</v>
      </c>
      <c r="D4705" s="9" t="s">
        <v>985</v>
      </c>
      <c r="E4705" s="9" t="s">
        <v>229</v>
      </c>
      <c r="F4705" s="9" t="s">
        <v>565</v>
      </c>
      <c r="G4705" s="9">
        <v>8.9149999999999991</v>
      </c>
      <c r="L4705" s="9">
        <v>48.075499999999998</v>
      </c>
      <c r="M4705" s="9">
        <v>12.5755</v>
      </c>
      <c r="O4705" s="9">
        <v>0</v>
      </c>
      <c r="P4705" s="9">
        <v>0</v>
      </c>
      <c r="Q4705" s="9">
        <v>0</v>
      </c>
      <c r="R4705" s="9" t="s">
        <v>469</v>
      </c>
      <c r="S4705" s="9" t="s">
        <v>17833</v>
      </c>
      <c r="T4705" s="9" t="s">
        <v>17834</v>
      </c>
    </row>
    <row r="4706" spans="1:27" hidden="1" x14ac:dyDescent="0.2">
      <c r="A4706" s="9">
        <v>4893</v>
      </c>
      <c r="B4706" s="9" t="s">
        <v>13387</v>
      </c>
      <c r="C4706" s="9" t="s">
        <v>792</v>
      </c>
      <c r="D4706" s="9" t="s">
        <v>985</v>
      </c>
      <c r="E4706" s="9" t="s">
        <v>229</v>
      </c>
      <c r="F4706" s="9" t="s">
        <v>565</v>
      </c>
      <c r="G4706" s="9">
        <v>0.13700000000000001</v>
      </c>
      <c r="L4706" s="9">
        <v>48.1472555</v>
      </c>
      <c r="M4706" s="9">
        <v>10.2455005</v>
      </c>
      <c r="O4706" s="9">
        <v>0</v>
      </c>
      <c r="P4706" s="9">
        <v>0</v>
      </c>
      <c r="Q4706" s="9">
        <v>0</v>
      </c>
      <c r="R4706" s="9" t="s">
        <v>469</v>
      </c>
      <c r="S4706" s="9" t="s">
        <v>17835</v>
      </c>
      <c r="T4706" s="9" t="s">
        <v>17836</v>
      </c>
    </row>
    <row r="4707" spans="1:27" hidden="1" x14ac:dyDescent="0.2">
      <c r="A4707" s="9">
        <v>4894</v>
      </c>
      <c r="B4707" s="9" t="s">
        <v>13387</v>
      </c>
      <c r="C4707" s="9" t="s">
        <v>792</v>
      </c>
      <c r="D4707" s="9" t="s">
        <v>985</v>
      </c>
      <c r="E4707" s="9" t="s">
        <v>229</v>
      </c>
      <c r="F4707" s="9" t="s">
        <v>565</v>
      </c>
      <c r="G4707" s="9">
        <v>7.4999999999999997E-2</v>
      </c>
      <c r="L4707" s="9">
        <v>48.538162</v>
      </c>
      <c r="M4707" s="9">
        <v>8.3972619999999996</v>
      </c>
      <c r="O4707" s="9">
        <v>0</v>
      </c>
      <c r="P4707" s="9">
        <v>0</v>
      </c>
      <c r="Q4707" s="9">
        <v>0</v>
      </c>
      <c r="R4707" s="9" t="s">
        <v>393</v>
      </c>
      <c r="S4707" s="9" t="s">
        <v>17837</v>
      </c>
    </row>
    <row r="4708" spans="1:27" hidden="1" x14ac:dyDescent="0.2">
      <c r="A4708" s="9">
        <v>4895</v>
      </c>
      <c r="B4708" s="9" t="s">
        <v>13387</v>
      </c>
      <c r="C4708" s="9" t="s">
        <v>792</v>
      </c>
      <c r="D4708" s="9" t="s">
        <v>985</v>
      </c>
      <c r="E4708" s="9" t="s">
        <v>229</v>
      </c>
      <c r="F4708" s="9" t="s">
        <v>565</v>
      </c>
      <c r="G4708" s="9">
        <v>3.7999999999999999E-2</v>
      </c>
      <c r="L4708" s="9">
        <v>49.153142000000003</v>
      </c>
      <c r="M4708" s="9">
        <v>12.457943999999999</v>
      </c>
      <c r="O4708" s="9">
        <v>0</v>
      </c>
      <c r="P4708" s="9">
        <v>0</v>
      </c>
      <c r="Q4708" s="9">
        <v>0</v>
      </c>
      <c r="R4708" s="9" t="s">
        <v>393</v>
      </c>
      <c r="S4708" s="9" t="s">
        <v>17838</v>
      </c>
    </row>
    <row r="4709" spans="1:27" hidden="1" x14ac:dyDescent="0.2">
      <c r="A4709" s="9">
        <v>4896</v>
      </c>
      <c r="B4709" s="9" t="s">
        <v>13387</v>
      </c>
      <c r="C4709" s="9" t="s">
        <v>792</v>
      </c>
      <c r="D4709" s="9" t="s">
        <v>985</v>
      </c>
      <c r="E4709" s="9" t="s">
        <v>229</v>
      </c>
      <c r="F4709" s="9" t="s">
        <v>565</v>
      </c>
      <c r="G4709" s="9">
        <v>2.48</v>
      </c>
      <c r="L4709" s="9">
        <v>48.020239500000002</v>
      </c>
      <c r="M4709" s="9">
        <v>12.545524</v>
      </c>
      <c r="O4709" s="9">
        <v>0</v>
      </c>
      <c r="P4709" s="9">
        <v>0</v>
      </c>
      <c r="Q4709" s="9">
        <v>0</v>
      </c>
      <c r="R4709" s="9" t="s">
        <v>469</v>
      </c>
      <c r="S4709" s="9" t="s">
        <v>17839</v>
      </c>
      <c r="T4709" s="9" t="s">
        <v>17840</v>
      </c>
    </row>
    <row r="4710" spans="1:27" hidden="1" x14ac:dyDescent="0.2">
      <c r="A4710" s="9">
        <v>4897</v>
      </c>
      <c r="B4710" s="9" t="s">
        <v>17841</v>
      </c>
      <c r="C4710" s="9" t="s">
        <v>792</v>
      </c>
      <c r="D4710" s="9" t="s">
        <v>985</v>
      </c>
      <c r="E4710" s="9" t="s">
        <v>229</v>
      </c>
      <c r="F4710" s="9" t="s">
        <v>565</v>
      </c>
      <c r="G4710" s="9">
        <v>0.1195</v>
      </c>
      <c r="L4710" s="9">
        <v>48.911664000000002</v>
      </c>
      <c r="M4710" s="9">
        <v>9.9114470000000008</v>
      </c>
      <c r="O4710" s="9">
        <v>0</v>
      </c>
      <c r="P4710" s="9">
        <v>0</v>
      </c>
      <c r="Q4710" s="9">
        <v>0</v>
      </c>
      <c r="R4710" s="9" t="s">
        <v>393</v>
      </c>
      <c r="S4710" s="9" t="s">
        <v>17842</v>
      </c>
    </row>
    <row r="4711" spans="1:27" hidden="1" x14ac:dyDescent="0.2">
      <c r="A4711" s="9">
        <v>4898</v>
      </c>
      <c r="B4711" s="9" t="s">
        <v>17843</v>
      </c>
      <c r="C4711" s="9" t="s">
        <v>792</v>
      </c>
      <c r="D4711" s="9" t="s">
        <v>985</v>
      </c>
      <c r="E4711" s="9" t="s">
        <v>229</v>
      </c>
      <c r="F4711" s="9" t="s">
        <v>565</v>
      </c>
      <c r="G4711" s="9">
        <v>6.25E-2</v>
      </c>
      <c r="L4711" s="9">
        <v>47.469320000000003</v>
      </c>
      <c r="M4711" s="9">
        <v>12.51932</v>
      </c>
      <c r="O4711" s="9">
        <v>0</v>
      </c>
      <c r="P4711" s="9">
        <v>0</v>
      </c>
      <c r="Q4711" s="9">
        <v>0</v>
      </c>
      <c r="R4711" s="9" t="s">
        <v>393</v>
      </c>
      <c r="S4711" s="9" t="s">
        <v>17844</v>
      </c>
    </row>
    <row r="4712" spans="1:27" hidden="1" x14ac:dyDescent="0.2">
      <c r="A4712" s="9">
        <v>4899</v>
      </c>
      <c r="B4712" s="9" t="s">
        <v>17845</v>
      </c>
      <c r="C4712" s="9" t="s">
        <v>792</v>
      </c>
      <c r="D4712" s="9" t="s">
        <v>985</v>
      </c>
      <c r="E4712" s="9" t="s">
        <v>229</v>
      </c>
      <c r="F4712" s="9" t="s">
        <v>565</v>
      </c>
      <c r="G4712" s="9">
        <v>1.4019999999999999</v>
      </c>
      <c r="L4712" s="9">
        <v>48.842461999999998</v>
      </c>
      <c r="M4712" s="9">
        <v>13.371729</v>
      </c>
      <c r="O4712" s="9">
        <v>0</v>
      </c>
      <c r="P4712" s="9">
        <v>0</v>
      </c>
      <c r="Q4712" s="9">
        <v>0</v>
      </c>
      <c r="R4712" s="9" t="s">
        <v>393</v>
      </c>
      <c r="S4712" s="9" t="s">
        <v>17846</v>
      </c>
    </row>
    <row r="4713" spans="1:27" hidden="1" x14ac:dyDescent="0.2">
      <c r="A4713" s="9">
        <v>4900</v>
      </c>
      <c r="B4713" s="9" t="s">
        <v>17847</v>
      </c>
      <c r="C4713" s="9" t="s">
        <v>792</v>
      </c>
      <c r="D4713" s="9" t="s">
        <v>985</v>
      </c>
      <c r="E4713" s="9" t="s">
        <v>229</v>
      </c>
      <c r="F4713" s="9" t="s">
        <v>565</v>
      </c>
      <c r="G4713" s="9">
        <v>0.17</v>
      </c>
      <c r="L4713" s="9">
        <v>53.492097000000001</v>
      </c>
      <c r="M4713" s="9">
        <v>12.071089000000001</v>
      </c>
      <c r="O4713" s="9">
        <v>0</v>
      </c>
      <c r="P4713" s="9">
        <v>0</v>
      </c>
      <c r="Q4713" s="9">
        <v>0</v>
      </c>
      <c r="R4713" s="9" t="s">
        <v>393</v>
      </c>
      <c r="S4713" s="9" t="s">
        <v>17848</v>
      </c>
    </row>
    <row r="4714" spans="1:27" hidden="1" x14ac:dyDescent="0.2">
      <c r="A4714" s="9">
        <v>4901</v>
      </c>
      <c r="B4714" s="9" t="s">
        <v>17849</v>
      </c>
      <c r="C4714" s="9" t="s">
        <v>792</v>
      </c>
      <c r="D4714" s="9" t="s">
        <v>985</v>
      </c>
      <c r="E4714" s="9" t="s">
        <v>229</v>
      </c>
      <c r="F4714" s="9" t="s">
        <v>565</v>
      </c>
      <c r="G4714" s="9">
        <v>0.06</v>
      </c>
      <c r="L4714" s="9">
        <v>51.225000000000001</v>
      </c>
      <c r="M4714" s="9">
        <v>6.875</v>
      </c>
      <c r="O4714" s="9">
        <v>0</v>
      </c>
      <c r="P4714" s="9">
        <v>0</v>
      </c>
      <c r="Q4714" s="9">
        <v>0</v>
      </c>
      <c r="R4714" s="9" t="s">
        <v>393</v>
      </c>
      <c r="S4714" s="9" t="s">
        <v>17850</v>
      </c>
    </row>
    <row r="4715" spans="1:27" hidden="1" x14ac:dyDescent="0.2">
      <c r="A4715" s="9">
        <v>4902</v>
      </c>
      <c r="B4715" s="9" t="s">
        <v>17851</v>
      </c>
      <c r="C4715" s="9" t="s">
        <v>792</v>
      </c>
      <c r="D4715" s="9" t="s">
        <v>985</v>
      </c>
      <c r="E4715" s="9" t="s">
        <v>229</v>
      </c>
      <c r="F4715" s="9" t="s">
        <v>565</v>
      </c>
      <c r="G4715" s="9">
        <v>5.7500000000000002E-2</v>
      </c>
      <c r="L4715" s="9">
        <v>49.733668000000002</v>
      </c>
      <c r="M4715" s="9">
        <v>11.972547</v>
      </c>
      <c r="O4715" s="9">
        <v>0</v>
      </c>
      <c r="P4715" s="9">
        <v>0</v>
      </c>
      <c r="Q4715" s="9">
        <v>0</v>
      </c>
      <c r="R4715" s="9" t="s">
        <v>393</v>
      </c>
      <c r="S4715" s="9" t="s">
        <v>17852</v>
      </c>
    </row>
    <row r="4716" spans="1:27" hidden="1" x14ac:dyDescent="0.2">
      <c r="A4716" s="9">
        <v>4903</v>
      </c>
      <c r="B4716" s="9" t="s">
        <v>17853</v>
      </c>
      <c r="C4716" s="9" t="s">
        <v>792</v>
      </c>
      <c r="D4716" s="9" t="s">
        <v>985</v>
      </c>
      <c r="E4716" s="9" t="s">
        <v>229</v>
      </c>
      <c r="F4716" s="9" t="s">
        <v>565</v>
      </c>
      <c r="G4716" s="9">
        <v>0.105</v>
      </c>
      <c r="L4716" s="9">
        <v>50.321824999999997</v>
      </c>
      <c r="M4716" s="9">
        <v>9.2842420000000008</v>
      </c>
      <c r="O4716" s="9">
        <v>0</v>
      </c>
      <c r="P4716" s="9">
        <v>0</v>
      </c>
      <c r="Q4716" s="9">
        <v>0</v>
      </c>
      <c r="R4716" s="9" t="s">
        <v>393</v>
      </c>
      <c r="S4716" s="9" t="s">
        <v>17854</v>
      </c>
    </row>
    <row r="4717" spans="1:27" hidden="1" x14ac:dyDescent="0.2">
      <c r="A4717" s="9">
        <v>4904</v>
      </c>
      <c r="B4717" s="9" t="s">
        <v>17855</v>
      </c>
      <c r="C4717" s="9" t="s">
        <v>792</v>
      </c>
      <c r="D4717" s="9" t="s">
        <v>985</v>
      </c>
      <c r="E4717" s="9" t="s">
        <v>229</v>
      </c>
      <c r="F4717" s="9" t="s">
        <v>565</v>
      </c>
      <c r="G4717" s="9">
        <v>0.6</v>
      </c>
      <c r="L4717" s="9">
        <v>50.646228999999998</v>
      </c>
      <c r="M4717" s="9">
        <v>12.630020999999999</v>
      </c>
      <c r="O4717" s="9">
        <v>0</v>
      </c>
      <c r="P4717" s="9">
        <v>0</v>
      </c>
      <c r="Q4717" s="9">
        <v>0</v>
      </c>
      <c r="R4717" s="9" t="s">
        <v>393</v>
      </c>
      <c r="S4717" s="9" t="s">
        <v>17856</v>
      </c>
    </row>
    <row r="4718" spans="1:27" hidden="1" x14ac:dyDescent="0.2">
      <c r="A4718" s="9">
        <v>4905</v>
      </c>
      <c r="B4718" s="9" t="s">
        <v>17857</v>
      </c>
      <c r="C4718" s="9" t="s">
        <v>792</v>
      </c>
      <c r="D4718" s="9" t="s">
        <v>985</v>
      </c>
      <c r="E4718" s="9" t="s">
        <v>229</v>
      </c>
      <c r="F4718" s="9" t="s">
        <v>565</v>
      </c>
      <c r="G4718" s="9">
        <v>2.5499999999999998</v>
      </c>
      <c r="L4718" s="9">
        <v>50.981000000000002</v>
      </c>
      <c r="M4718" s="9">
        <v>12.766</v>
      </c>
      <c r="O4718" s="9">
        <v>0</v>
      </c>
      <c r="P4718" s="9">
        <v>0</v>
      </c>
      <c r="Q4718" s="9">
        <v>0</v>
      </c>
      <c r="R4718" s="9" t="s">
        <v>16298</v>
      </c>
      <c r="S4718" s="9" t="s">
        <v>17858</v>
      </c>
      <c r="T4718" s="9" t="s">
        <v>17859</v>
      </c>
      <c r="U4718" s="9" t="s">
        <v>17860</v>
      </c>
      <c r="V4718" s="9" t="s">
        <v>17861</v>
      </c>
      <c r="W4718" s="9" t="s">
        <v>17862</v>
      </c>
      <c r="X4718" s="9" t="s">
        <v>17863</v>
      </c>
      <c r="Y4718" s="9" t="s">
        <v>17864</v>
      </c>
      <c r="Z4718" s="9" t="s">
        <v>17865</v>
      </c>
      <c r="AA4718" s="9" t="s">
        <v>17866</v>
      </c>
    </row>
    <row r="4719" spans="1:27" hidden="1" x14ac:dyDescent="0.2">
      <c r="A4719" s="9">
        <v>4906</v>
      </c>
      <c r="B4719" s="9" t="s">
        <v>17867</v>
      </c>
      <c r="C4719" s="9" t="s">
        <v>792</v>
      </c>
      <c r="D4719" s="9" t="s">
        <v>985</v>
      </c>
      <c r="E4719" s="9" t="s">
        <v>229</v>
      </c>
      <c r="F4719" s="9" t="s">
        <v>565</v>
      </c>
      <c r="G4719" s="9">
        <v>3.35</v>
      </c>
      <c r="L4719" s="9">
        <v>48.883166000000003</v>
      </c>
      <c r="M4719" s="9">
        <v>13.359728</v>
      </c>
      <c r="O4719" s="9">
        <v>0</v>
      </c>
      <c r="P4719" s="9">
        <v>0</v>
      </c>
      <c r="Q4719" s="9">
        <v>0</v>
      </c>
      <c r="R4719" s="9" t="s">
        <v>393</v>
      </c>
      <c r="S4719" s="9" t="s">
        <v>17868</v>
      </c>
    </row>
    <row r="4720" spans="1:27" hidden="1" x14ac:dyDescent="0.2">
      <c r="A4720" s="9">
        <v>4907</v>
      </c>
      <c r="B4720" s="9" t="s">
        <v>17869</v>
      </c>
      <c r="C4720" s="9" t="s">
        <v>792</v>
      </c>
      <c r="D4720" s="9" t="s">
        <v>985</v>
      </c>
      <c r="E4720" s="9" t="s">
        <v>229</v>
      </c>
      <c r="F4720" s="9" t="s">
        <v>565</v>
      </c>
      <c r="G4720" s="9">
        <v>0.125</v>
      </c>
      <c r="L4720" s="9">
        <v>48.856732999999998</v>
      </c>
      <c r="M4720" s="9">
        <v>13.387774</v>
      </c>
      <c r="O4720" s="9">
        <v>0</v>
      </c>
      <c r="P4720" s="9">
        <v>0</v>
      </c>
      <c r="Q4720" s="9">
        <v>0</v>
      </c>
      <c r="R4720" s="9" t="s">
        <v>393</v>
      </c>
      <c r="S4720" s="9" t="s">
        <v>17870</v>
      </c>
    </row>
    <row r="4721" spans="1:21" hidden="1" x14ac:dyDescent="0.2">
      <c r="A4721" s="9">
        <v>4908</v>
      </c>
      <c r="B4721" s="9" t="s">
        <v>17871</v>
      </c>
      <c r="C4721" s="9" t="s">
        <v>792</v>
      </c>
      <c r="D4721" s="9" t="s">
        <v>985</v>
      </c>
      <c r="E4721" s="9" t="s">
        <v>229</v>
      </c>
      <c r="F4721" s="9" t="s">
        <v>565</v>
      </c>
      <c r="G4721" s="9">
        <v>0.30499999999999999</v>
      </c>
      <c r="L4721" s="9">
        <v>48.740208000000003</v>
      </c>
      <c r="M4721" s="9">
        <v>13.559773</v>
      </c>
      <c r="O4721" s="9">
        <v>0</v>
      </c>
      <c r="P4721" s="9">
        <v>0</v>
      </c>
      <c r="Q4721" s="9">
        <v>0</v>
      </c>
      <c r="R4721" s="9" t="s">
        <v>393</v>
      </c>
      <c r="S4721" s="9" t="s">
        <v>17872</v>
      </c>
    </row>
    <row r="4722" spans="1:21" hidden="1" x14ac:dyDescent="0.2">
      <c r="A4722" s="9">
        <v>4909</v>
      </c>
      <c r="B4722" s="9" t="s">
        <v>17873</v>
      </c>
      <c r="C4722" s="9" t="s">
        <v>792</v>
      </c>
      <c r="D4722" s="9" t="s">
        <v>985</v>
      </c>
      <c r="E4722" s="9" t="s">
        <v>229</v>
      </c>
      <c r="F4722" s="9" t="s">
        <v>565</v>
      </c>
      <c r="G4722" s="9">
        <v>1.5</v>
      </c>
      <c r="L4722" s="9">
        <v>51.914918</v>
      </c>
      <c r="M4722" s="9">
        <v>10.3011343333333</v>
      </c>
      <c r="O4722" s="9">
        <v>0</v>
      </c>
      <c r="P4722" s="9">
        <v>0</v>
      </c>
      <c r="Q4722" s="9">
        <v>0</v>
      </c>
      <c r="R4722" s="9" t="s">
        <v>476</v>
      </c>
      <c r="S4722" s="9" t="s">
        <v>17874</v>
      </c>
      <c r="T4722" s="9" t="s">
        <v>17875</v>
      </c>
      <c r="U4722" s="9" t="s">
        <v>17876</v>
      </c>
    </row>
    <row r="4723" spans="1:21" hidden="1" x14ac:dyDescent="0.2">
      <c r="A4723" s="9">
        <v>4910</v>
      </c>
      <c r="B4723" s="9" t="s">
        <v>17877</v>
      </c>
      <c r="C4723" s="9" t="s">
        <v>792</v>
      </c>
      <c r="D4723" s="9" t="s">
        <v>985</v>
      </c>
      <c r="E4723" s="9" t="s">
        <v>229</v>
      </c>
      <c r="F4723" s="9" t="s">
        <v>565</v>
      </c>
      <c r="G4723" s="9">
        <v>0.23499999999999999</v>
      </c>
      <c r="L4723" s="9">
        <v>50.683954</v>
      </c>
      <c r="M4723" s="9">
        <v>13.269382</v>
      </c>
      <c r="O4723" s="9">
        <v>0</v>
      </c>
      <c r="P4723" s="9">
        <v>0</v>
      </c>
      <c r="Q4723" s="9">
        <v>0</v>
      </c>
      <c r="R4723" s="9" t="s">
        <v>393</v>
      </c>
      <c r="S4723" s="9" t="s">
        <v>17878</v>
      </c>
    </row>
    <row r="4724" spans="1:21" hidden="1" x14ac:dyDescent="0.2">
      <c r="A4724" s="9">
        <v>4911</v>
      </c>
      <c r="B4724" s="9" t="s">
        <v>17879</v>
      </c>
      <c r="C4724" s="9" t="s">
        <v>792</v>
      </c>
      <c r="D4724" s="9" t="s">
        <v>985</v>
      </c>
      <c r="E4724" s="9" t="s">
        <v>229</v>
      </c>
      <c r="F4724" s="9" t="s">
        <v>565</v>
      </c>
      <c r="G4724" s="9">
        <v>0.25</v>
      </c>
      <c r="L4724" s="9">
        <v>47.725718999999998</v>
      </c>
      <c r="M4724" s="9">
        <v>10.322732999999999</v>
      </c>
      <c r="O4724" s="9">
        <v>0</v>
      </c>
      <c r="P4724" s="9">
        <v>0</v>
      </c>
      <c r="Q4724" s="9">
        <v>0</v>
      </c>
      <c r="R4724" s="9" t="s">
        <v>393</v>
      </c>
      <c r="S4724" s="9" t="s">
        <v>17880</v>
      </c>
    </row>
    <row r="4725" spans="1:21" hidden="1" x14ac:dyDescent="0.2">
      <c r="A4725" s="9">
        <v>4912</v>
      </c>
      <c r="B4725" s="9" t="s">
        <v>17881</v>
      </c>
      <c r="C4725" s="9" t="s">
        <v>792</v>
      </c>
      <c r="D4725" s="9" t="s">
        <v>985</v>
      </c>
      <c r="E4725" s="9" t="s">
        <v>229</v>
      </c>
      <c r="F4725" s="9" t="s">
        <v>565</v>
      </c>
      <c r="G4725" s="9">
        <v>0.115</v>
      </c>
      <c r="L4725" s="9">
        <v>50.201915</v>
      </c>
      <c r="M4725" s="9">
        <v>9.1447040000000008</v>
      </c>
      <c r="O4725" s="9">
        <v>0</v>
      </c>
      <c r="P4725" s="9">
        <v>0</v>
      </c>
      <c r="Q4725" s="9">
        <v>0</v>
      </c>
      <c r="R4725" s="9" t="s">
        <v>393</v>
      </c>
      <c r="S4725" s="9" t="s">
        <v>17882</v>
      </c>
    </row>
    <row r="4726" spans="1:21" hidden="1" x14ac:dyDescent="0.2">
      <c r="A4726" s="9">
        <v>4913</v>
      </c>
      <c r="B4726" s="9" t="s">
        <v>17883</v>
      </c>
      <c r="C4726" s="9" t="s">
        <v>792</v>
      </c>
      <c r="D4726" s="9" t="s">
        <v>985</v>
      </c>
      <c r="E4726" s="9" t="s">
        <v>229</v>
      </c>
      <c r="F4726" s="9" t="s">
        <v>565</v>
      </c>
      <c r="G4726" s="9">
        <v>1.5589999999999999</v>
      </c>
      <c r="L4726" s="9">
        <v>48.665157999999998</v>
      </c>
      <c r="M4726" s="9">
        <v>13.547950999999999</v>
      </c>
      <c r="O4726" s="9">
        <v>0</v>
      </c>
      <c r="P4726" s="9">
        <v>0</v>
      </c>
      <c r="Q4726" s="9">
        <v>0</v>
      </c>
      <c r="R4726" s="9" t="s">
        <v>393</v>
      </c>
      <c r="S4726" s="9" t="s">
        <v>17884</v>
      </c>
    </row>
    <row r="4727" spans="1:21" hidden="1" x14ac:dyDescent="0.2">
      <c r="A4727" s="9">
        <v>4914</v>
      </c>
      <c r="B4727" s="9" t="s">
        <v>17885</v>
      </c>
      <c r="C4727" s="9" t="s">
        <v>792</v>
      </c>
      <c r="D4727" s="9" t="s">
        <v>985</v>
      </c>
      <c r="E4727" s="9" t="s">
        <v>229</v>
      </c>
      <c r="F4727" s="9" t="s">
        <v>565</v>
      </c>
      <c r="G4727" s="9">
        <v>7.3499999999999996E-2</v>
      </c>
      <c r="L4727" s="9">
        <v>50.40128</v>
      </c>
      <c r="M4727" s="9">
        <v>11.815770000000001</v>
      </c>
      <c r="O4727" s="9">
        <v>0</v>
      </c>
      <c r="P4727" s="9">
        <v>0</v>
      </c>
      <c r="Q4727" s="9">
        <v>0</v>
      </c>
      <c r="R4727" s="9" t="s">
        <v>393</v>
      </c>
      <c r="S4727" s="9" t="s">
        <v>17886</v>
      </c>
    </row>
    <row r="4728" spans="1:21" hidden="1" x14ac:dyDescent="0.2">
      <c r="A4728" s="9">
        <v>4915</v>
      </c>
      <c r="B4728" s="9" t="s">
        <v>17887</v>
      </c>
      <c r="C4728" s="9" t="s">
        <v>792</v>
      </c>
      <c r="D4728" s="9" t="s">
        <v>985</v>
      </c>
      <c r="E4728" s="9" t="s">
        <v>229</v>
      </c>
      <c r="F4728" s="9" t="s">
        <v>565</v>
      </c>
      <c r="G4728" s="9">
        <v>0.17</v>
      </c>
      <c r="L4728" s="9">
        <v>49.818451000000003</v>
      </c>
      <c r="M4728" s="9">
        <v>6.6687200000000004</v>
      </c>
      <c r="O4728" s="9">
        <v>0</v>
      </c>
      <c r="P4728" s="9">
        <v>0</v>
      </c>
      <c r="Q4728" s="9">
        <v>0</v>
      </c>
      <c r="R4728" s="9" t="s">
        <v>393</v>
      </c>
      <c r="S4728" s="9" t="s">
        <v>17888</v>
      </c>
    </row>
    <row r="4729" spans="1:21" hidden="1" x14ac:dyDescent="0.2">
      <c r="A4729" s="9">
        <v>4916</v>
      </c>
      <c r="B4729" s="9" t="s">
        <v>17889</v>
      </c>
      <c r="C4729" s="9" t="s">
        <v>792</v>
      </c>
      <c r="D4729" s="9" t="s">
        <v>985</v>
      </c>
      <c r="E4729" s="9" t="s">
        <v>229</v>
      </c>
      <c r="F4729" s="9" t="s">
        <v>565</v>
      </c>
      <c r="G4729" s="9">
        <v>0.25</v>
      </c>
      <c r="L4729" s="9">
        <v>50.711060000000003</v>
      </c>
      <c r="M4729" s="9">
        <v>12.163287</v>
      </c>
      <c r="O4729" s="9">
        <v>0</v>
      </c>
      <c r="P4729" s="9">
        <v>0</v>
      </c>
      <c r="Q4729" s="9">
        <v>0</v>
      </c>
      <c r="R4729" s="9" t="s">
        <v>393</v>
      </c>
      <c r="S4729" s="9" t="s">
        <v>17890</v>
      </c>
    </row>
    <row r="4730" spans="1:21" hidden="1" x14ac:dyDescent="0.2">
      <c r="A4730" s="9">
        <v>4917</v>
      </c>
      <c r="B4730" s="9" t="s">
        <v>17891</v>
      </c>
      <c r="C4730" s="9" t="s">
        <v>792</v>
      </c>
      <c r="D4730" s="9" t="s">
        <v>985</v>
      </c>
      <c r="E4730" s="9" t="s">
        <v>229</v>
      </c>
      <c r="F4730" s="9" t="s">
        <v>565</v>
      </c>
      <c r="G4730" s="9">
        <v>3.7999999999999999E-2</v>
      </c>
      <c r="L4730" s="9">
        <v>49.358916999999998</v>
      </c>
      <c r="M4730" s="9">
        <v>12.742587</v>
      </c>
      <c r="O4730" s="9">
        <v>0</v>
      </c>
      <c r="P4730" s="9">
        <v>0</v>
      </c>
      <c r="Q4730" s="9">
        <v>0</v>
      </c>
      <c r="R4730" s="9" t="s">
        <v>393</v>
      </c>
      <c r="S4730" s="9" t="s">
        <v>17892</v>
      </c>
    </row>
    <row r="4731" spans="1:21" hidden="1" x14ac:dyDescent="0.2">
      <c r="A4731" s="9">
        <v>4918</v>
      </c>
      <c r="B4731" s="9" t="s">
        <v>17893</v>
      </c>
      <c r="C4731" s="9" t="s">
        <v>792</v>
      </c>
      <c r="D4731" s="9" t="s">
        <v>985</v>
      </c>
      <c r="E4731" s="9" t="s">
        <v>229</v>
      </c>
      <c r="F4731" s="9" t="s">
        <v>565</v>
      </c>
      <c r="G4731" s="9">
        <v>0.88</v>
      </c>
      <c r="L4731" s="9">
        <v>51.078325999999997</v>
      </c>
      <c r="M4731" s="9">
        <v>10.328892</v>
      </c>
      <c r="O4731" s="9">
        <v>0</v>
      </c>
      <c r="P4731" s="9">
        <v>0</v>
      </c>
      <c r="Q4731" s="9">
        <v>0</v>
      </c>
      <c r="R4731" s="9" t="s">
        <v>393</v>
      </c>
      <c r="S4731" s="9" t="s">
        <v>17894</v>
      </c>
    </row>
    <row r="4732" spans="1:21" hidden="1" x14ac:dyDescent="0.2">
      <c r="A4732" s="9">
        <v>4919</v>
      </c>
      <c r="B4732" s="9" t="s">
        <v>17895</v>
      </c>
      <c r="C4732" s="9" t="s">
        <v>792</v>
      </c>
      <c r="D4732" s="9" t="s">
        <v>985</v>
      </c>
      <c r="E4732" s="9" t="s">
        <v>229</v>
      </c>
      <c r="F4732" s="9" t="s">
        <v>565</v>
      </c>
      <c r="G4732" s="9">
        <v>3.6999999999999998E-2</v>
      </c>
      <c r="L4732" s="9">
        <v>48.428640000000001</v>
      </c>
      <c r="M4732" s="9">
        <v>8.1867400000000004</v>
      </c>
      <c r="O4732" s="9">
        <v>0</v>
      </c>
      <c r="P4732" s="9">
        <v>0</v>
      </c>
      <c r="Q4732" s="9">
        <v>0</v>
      </c>
      <c r="R4732" s="9" t="s">
        <v>393</v>
      </c>
      <c r="S4732" s="9" t="s">
        <v>17896</v>
      </c>
    </row>
    <row r="4733" spans="1:21" hidden="1" x14ac:dyDescent="0.2">
      <c r="A4733" s="9">
        <v>4920</v>
      </c>
      <c r="B4733" s="9" t="s">
        <v>17897</v>
      </c>
      <c r="C4733" s="9" t="s">
        <v>792</v>
      </c>
      <c r="D4733" s="9" t="s">
        <v>985</v>
      </c>
      <c r="E4733" s="9" t="s">
        <v>229</v>
      </c>
      <c r="F4733" s="9" t="s">
        <v>565</v>
      </c>
      <c r="G4733" s="9">
        <v>0.15</v>
      </c>
      <c r="L4733" s="9">
        <v>49.238472999999999</v>
      </c>
      <c r="M4733" s="9">
        <v>12.084235</v>
      </c>
      <c r="O4733" s="9">
        <v>0</v>
      </c>
      <c r="P4733" s="9">
        <v>0</v>
      </c>
      <c r="Q4733" s="9">
        <v>0</v>
      </c>
      <c r="R4733" s="9" t="s">
        <v>393</v>
      </c>
      <c r="S4733" s="9" t="s">
        <v>17898</v>
      </c>
    </row>
    <row r="4734" spans="1:21" hidden="1" x14ac:dyDescent="0.2">
      <c r="A4734" s="9">
        <v>4921</v>
      </c>
      <c r="B4734" s="9" t="s">
        <v>17899</v>
      </c>
      <c r="C4734" s="9" t="s">
        <v>792</v>
      </c>
      <c r="D4734" s="9" t="s">
        <v>985</v>
      </c>
      <c r="E4734" s="9" t="s">
        <v>229</v>
      </c>
      <c r="F4734" s="9" t="s">
        <v>565</v>
      </c>
      <c r="G4734" s="9">
        <v>0.14499999999999999</v>
      </c>
      <c r="L4734" s="9">
        <v>49.370660000000001</v>
      </c>
      <c r="M4734" s="9">
        <v>12.406549999999999</v>
      </c>
      <c r="O4734" s="9">
        <v>0</v>
      </c>
      <c r="P4734" s="9">
        <v>0</v>
      </c>
      <c r="Q4734" s="9">
        <v>0</v>
      </c>
      <c r="R4734" s="9" t="s">
        <v>393</v>
      </c>
      <c r="S4734" s="9" t="s">
        <v>17900</v>
      </c>
    </row>
    <row r="4735" spans="1:21" hidden="1" x14ac:dyDescent="0.2">
      <c r="A4735" s="9">
        <v>4922</v>
      </c>
      <c r="B4735" s="9" t="s">
        <v>17901</v>
      </c>
      <c r="C4735" s="9" t="s">
        <v>792</v>
      </c>
      <c r="D4735" s="9" t="s">
        <v>985</v>
      </c>
      <c r="E4735" s="9" t="s">
        <v>229</v>
      </c>
      <c r="F4735" s="9" t="s">
        <v>565</v>
      </c>
      <c r="G4735" s="9">
        <v>0.58499999999999996</v>
      </c>
      <c r="L4735" s="9">
        <v>50.612349999999999</v>
      </c>
      <c r="M4735" s="9">
        <v>12.690956</v>
      </c>
      <c r="O4735" s="9">
        <v>0</v>
      </c>
      <c r="P4735" s="9">
        <v>0</v>
      </c>
      <c r="Q4735" s="9">
        <v>0</v>
      </c>
      <c r="R4735" s="9" t="s">
        <v>393</v>
      </c>
      <c r="S4735" s="9" t="s">
        <v>17902</v>
      </c>
    </row>
    <row r="4736" spans="1:21" hidden="1" x14ac:dyDescent="0.2">
      <c r="A4736" s="9">
        <v>4923</v>
      </c>
      <c r="B4736" s="9" t="s">
        <v>17903</v>
      </c>
      <c r="C4736" s="9" t="s">
        <v>792</v>
      </c>
      <c r="D4736" s="9" t="s">
        <v>985</v>
      </c>
      <c r="E4736" s="9" t="s">
        <v>229</v>
      </c>
      <c r="F4736" s="9" t="s">
        <v>565</v>
      </c>
      <c r="G4736" s="9">
        <v>0.3</v>
      </c>
      <c r="L4736" s="9">
        <v>51.884</v>
      </c>
      <c r="M4736" s="9">
        <v>10.472</v>
      </c>
      <c r="O4736" s="9">
        <v>0</v>
      </c>
      <c r="P4736" s="9">
        <v>0</v>
      </c>
      <c r="Q4736" s="9">
        <v>0</v>
      </c>
      <c r="R4736" s="9" t="s">
        <v>393</v>
      </c>
      <c r="S4736" s="9" t="s">
        <v>17904</v>
      </c>
    </row>
    <row r="4737" spans="1:22" hidden="1" x14ac:dyDescent="0.2">
      <c r="A4737" s="9">
        <v>4924</v>
      </c>
      <c r="B4737" s="9" t="s">
        <v>17905</v>
      </c>
      <c r="C4737" s="9" t="s">
        <v>792</v>
      </c>
      <c r="D4737" s="9" t="s">
        <v>985</v>
      </c>
      <c r="E4737" s="9" t="s">
        <v>229</v>
      </c>
      <c r="F4737" s="9" t="s">
        <v>565</v>
      </c>
      <c r="G4737" s="9">
        <v>9.5500000000000002E-2</v>
      </c>
      <c r="L4737" s="9">
        <v>48.211393000000001</v>
      </c>
      <c r="M4737" s="9">
        <v>9.8289480000000005</v>
      </c>
      <c r="O4737" s="9">
        <v>0</v>
      </c>
      <c r="P4737" s="9">
        <v>0</v>
      </c>
      <c r="Q4737" s="9">
        <v>0</v>
      </c>
      <c r="R4737" s="9" t="s">
        <v>393</v>
      </c>
      <c r="S4737" s="9" t="s">
        <v>17906</v>
      </c>
    </row>
    <row r="4738" spans="1:22" hidden="1" x14ac:dyDescent="0.2">
      <c r="A4738" s="9">
        <v>4925</v>
      </c>
      <c r="B4738" s="9" t="s">
        <v>17907</v>
      </c>
      <c r="C4738" s="9" t="s">
        <v>792</v>
      </c>
      <c r="D4738" s="9" t="s">
        <v>985</v>
      </c>
      <c r="E4738" s="9" t="s">
        <v>229</v>
      </c>
      <c r="F4738" s="9" t="s">
        <v>565</v>
      </c>
      <c r="G4738" s="9">
        <v>7.0000000000000007E-2</v>
      </c>
      <c r="L4738" s="9">
        <v>47.661000000000001</v>
      </c>
      <c r="M4738" s="9">
        <v>10.782999999999999</v>
      </c>
      <c r="O4738" s="9">
        <v>0</v>
      </c>
      <c r="P4738" s="9">
        <v>0</v>
      </c>
      <c r="Q4738" s="9">
        <v>0</v>
      </c>
      <c r="R4738" s="9" t="s">
        <v>393</v>
      </c>
      <c r="S4738" s="9" t="s">
        <v>17908</v>
      </c>
    </row>
    <row r="4739" spans="1:22" hidden="1" x14ac:dyDescent="0.2">
      <c r="A4739" s="9">
        <v>4926</v>
      </c>
      <c r="B4739" s="9" t="s">
        <v>17909</v>
      </c>
      <c r="C4739" s="9" t="s">
        <v>792</v>
      </c>
      <c r="D4739" s="9" t="s">
        <v>985</v>
      </c>
      <c r="E4739" s="9" t="s">
        <v>229</v>
      </c>
      <c r="F4739" s="9" t="s">
        <v>565</v>
      </c>
      <c r="G4739" s="9">
        <v>0.4</v>
      </c>
      <c r="L4739" s="9">
        <v>48.453125999999997</v>
      </c>
      <c r="M4739" s="9">
        <v>9.2325855000000008</v>
      </c>
      <c r="O4739" s="9">
        <v>0</v>
      </c>
      <c r="P4739" s="9">
        <v>0</v>
      </c>
      <c r="Q4739" s="9">
        <v>0</v>
      </c>
      <c r="R4739" s="9" t="s">
        <v>527</v>
      </c>
      <c r="S4739" s="9" t="s">
        <v>17910</v>
      </c>
      <c r="T4739" s="9" t="s">
        <v>17911</v>
      </c>
      <c r="U4739" s="9" t="s">
        <v>17912</v>
      </c>
      <c r="V4739" s="9" t="s">
        <v>17913</v>
      </c>
    </row>
    <row r="4740" spans="1:22" hidden="1" x14ac:dyDescent="0.2">
      <c r="A4740" s="9">
        <v>4927</v>
      </c>
      <c r="B4740" s="9" t="s">
        <v>17914</v>
      </c>
      <c r="C4740" s="9" t="s">
        <v>792</v>
      </c>
      <c r="D4740" s="9" t="s">
        <v>985</v>
      </c>
      <c r="E4740" s="9" t="s">
        <v>229</v>
      </c>
      <c r="F4740" s="9" t="s">
        <v>565</v>
      </c>
      <c r="G4740" s="9">
        <v>0.12</v>
      </c>
      <c r="L4740" s="9">
        <v>50.513193000000001</v>
      </c>
      <c r="M4740" s="9">
        <v>12.774457999999999</v>
      </c>
      <c r="O4740" s="9">
        <v>0</v>
      </c>
      <c r="P4740" s="9">
        <v>0</v>
      </c>
      <c r="Q4740" s="9">
        <v>0</v>
      </c>
      <c r="R4740" s="9" t="s">
        <v>393</v>
      </c>
      <c r="S4740" s="9" t="s">
        <v>17915</v>
      </c>
    </row>
    <row r="4741" spans="1:22" hidden="1" x14ac:dyDescent="0.2">
      <c r="A4741" s="9">
        <v>4928</v>
      </c>
      <c r="B4741" s="9" t="s">
        <v>17916</v>
      </c>
      <c r="C4741" s="9" t="s">
        <v>792</v>
      </c>
      <c r="D4741" s="9" t="s">
        <v>985</v>
      </c>
      <c r="E4741" s="9" t="s">
        <v>229</v>
      </c>
      <c r="F4741" s="9" t="s">
        <v>565</v>
      </c>
      <c r="G4741" s="9">
        <v>0.6</v>
      </c>
      <c r="L4741" s="9">
        <v>50.975752</v>
      </c>
      <c r="M4741" s="9">
        <v>11.650404</v>
      </c>
      <c r="O4741" s="9">
        <v>0</v>
      </c>
      <c r="P4741" s="9">
        <v>0</v>
      </c>
      <c r="Q4741" s="9">
        <v>0</v>
      </c>
      <c r="R4741" s="9" t="s">
        <v>393</v>
      </c>
      <c r="S4741" s="9" t="s">
        <v>17917</v>
      </c>
    </row>
    <row r="4742" spans="1:22" hidden="1" x14ac:dyDescent="0.2">
      <c r="A4742" s="9">
        <v>4929</v>
      </c>
      <c r="B4742" s="9" t="s">
        <v>17918</v>
      </c>
      <c r="C4742" s="9" t="s">
        <v>792</v>
      </c>
      <c r="D4742" s="9" t="s">
        <v>985</v>
      </c>
      <c r="E4742" s="9" t="s">
        <v>229</v>
      </c>
      <c r="F4742" s="9" t="s">
        <v>565</v>
      </c>
      <c r="G4742" s="9">
        <v>9.6000000000000002E-2</v>
      </c>
      <c r="L4742" s="9">
        <v>48.363861</v>
      </c>
      <c r="M4742" s="9">
        <v>10.91483</v>
      </c>
      <c r="O4742" s="9">
        <v>0</v>
      </c>
      <c r="P4742" s="9">
        <v>0</v>
      </c>
      <c r="Q4742" s="9">
        <v>0</v>
      </c>
      <c r="R4742" s="9" t="s">
        <v>393</v>
      </c>
      <c r="S4742" s="9" t="s">
        <v>17919</v>
      </c>
    </row>
    <row r="4743" spans="1:22" hidden="1" x14ac:dyDescent="0.2">
      <c r="A4743" s="9">
        <v>4930</v>
      </c>
      <c r="B4743" s="9" t="s">
        <v>17920</v>
      </c>
      <c r="C4743" s="9" t="s">
        <v>792</v>
      </c>
      <c r="D4743" s="9" t="s">
        <v>985</v>
      </c>
      <c r="E4743" s="9" t="s">
        <v>229</v>
      </c>
      <c r="F4743" s="9" t="s">
        <v>565</v>
      </c>
      <c r="G4743" s="9">
        <v>0.5</v>
      </c>
      <c r="L4743" s="9">
        <v>50.835999999999999</v>
      </c>
      <c r="M4743" s="9">
        <v>10.163</v>
      </c>
      <c r="O4743" s="9">
        <v>0</v>
      </c>
      <c r="P4743" s="9">
        <v>0</v>
      </c>
      <c r="Q4743" s="9">
        <v>0</v>
      </c>
      <c r="R4743" s="9" t="s">
        <v>393</v>
      </c>
      <c r="S4743" s="9" t="s">
        <v>17921</v>
      </c>
    </row>
    <row r="4744" spans="1:22" hidden="1" x14ac:dyDescent="0.2">
      <c r="A4744" s="9">
        <v>4931</v>
      </c>
      <c r="B4744" s="9" t="s">
        <v>17922</v>
      </c>
      <c r="C4744" s="9" t="s">
        <v>792</v>
      </c>
      <c r="D4744" s="9" t="s">
        <v>985</v>
      </c>
      <c r="E4744" s="9" t="s">
        <v>229</v>
      </c>
      <c r="F4744" s="9" t="s">
        <v>565</v>
      </c>
      <c r="G4744" s="9">
        <v>0.28499999999999998</v>
      </c>
      <c r="L4744" s="9">
        <v>48.207850499999999</v>
      </c>
      <c r="M4744" s="9">
        <v>10.270037500000001</v>
      </c>
      <c r="O4744" s="9">
        <v>0</v>
      </c>
      <c r="P4744" s="9">
        <v>0</v>
      </c>
      <c r="Q4744" s="9">
        <v>0</v>
      </c>
      <c r="R4744" s="9" t="s">
        <v>469</v>
      </c>
      <c r="S4744" s="9" t="s">
        <v>17923</v>
      </c>
      <c r="T4744" s="9" t="s">
        <v>17924</v>
      </c>
    </row>
    <row r="4745" spans="1:22" hidden="1" x14ac:dyDescent="0.2">
      <c r="A4745" s="9">
        <v>4932</v>
      </c>
      <c r="B4745" s="9" t="s">
        <v>17925</v>
      </c>
      <c r="C4745" s="9" t="s">
        <v>792</v>
      </c>
      <c r="D4745" s="9" t="s">
        <v>985</v>
      </c>
      <c r="E4745" s="9" t="s">
        <v>229</v>
      </c>
      <c r="F4745" s="9" t="s">
        <v>565</v>
      </c>
      <c r="G4745" s="9">
        <v>5.5E-2</v>
      </c>
      <c r="L4745" s="9">
        <v>48.574255000000001</v>
      </c>
      <c r="M4745" s="9">
        <v>8.6895910000000001</v>
      </c>
      <c r="O4745" s="9">
        <v>0</v>
      </c>
      <c r="P4745" s="9">
        <v>0</v>
      </c>
      <c r="Q4745" s="9">
        <v>0</v>
      </c>
      <c r="R4745" s="9" t="s">
        <v>393</v>
      </c>
      <c r="S4745" s="9" t="s">
        <v>17926</v>
      </c>
    </row>
    <row r="4746" spans="1:22" hidden="1" x14ac:dyDescent="0.2">
      <c r="A4746" s="9">
        <v>4933</v>
      </c>
      <c r="B4746" s="9" t="s">
        <v>17927</v>
      </c>
      <c r="C4746" s="9" t="s">
        <v>792</v>
      </c>
      <c r="D4746" s="9" t="s">
        <v>985</v>
      </c>
      <c r="E4746" s="9" t="s">
        <v>229</v>
      </c>
      <c r="F4746" s="9" t="s">
        <v>565</v>
      </c>
      <c r="G4746" s="9">
        <v>7.0000000000000007E-2</v>
      </c>
      <c r="L4746" s="9">
        <v>47.610277000000004</v>
      </c>
      <c r="M4746" s="9">
        <v>12.942515999999999</v>
      </c>
      <c r="O4746" s="9">
        <v>0</v>
      </c>
      <c r="P4746" s="9">
        <v>0</v>
      </c>
      <c r="Q4746" s="9">
        <v>0</v>
      </c>
      <c r="R4746" s="9" t="s">
        <v>393</v>
      </c>
      <c r="S4746" s="9" t="s">
        <v>17928</v>
      </c>
    </row>
    <row r="4747" spans="1:22" hidden="1" x14ac:dyDescent="0.2">
      <c r="A4747" s="9">
        <v>4934</v>
      </c>
      <c r="B4747" s="9" t="s">
        <v>17929</v>
      </c>
      <c r="C4747" s="9" t="s">
        <v>792</v>
      </c>
      <c r="D4747" s="9" t="s">
        <v>985</v>
      </c>
      <c r="E4747" s="9" t="s">
        <v>229</v>
      </c>
      <c r="F4747" s="9" t="s">
        <v>565</v>
      </c>
      <c r="G4747" s="9">
        <v>0.5</v>
      </c>
      <c r="L4747" s="9">
        <v>51.277000000000001</v>
      </c>
      <c r="M4747" s="9">
        <v>7.5270000000000001</v>
      </c>
      <c r="O4747" s="9">
        <v>0</v>
      </c>
      <c r="P4747" s="9">
        <v>0</v>
      </c>
      <c r="Q4747" s="9">
        <v>0</v>
      </c>
      <c r="R4747" s="9" t="s">
        <v>527</v>
      </c>
      <c r="S4747" s="9" t="s">
        <v>17930</v>
      </c>
      <c r="T4747" s="9" t="s">
        <v>17931</v>
      </c>
      <c r="U4747" s="9" t="s">
        <v>17932</v>
      </c>
      <c r="V4747" s="9" t="s">
        <v>17933</v>
      </c>
    </row>
    <row r="4748" spans="1:22" hidden="1" x14ac:dyDescent="0.2">
      <c r="A4748" s="9">
        <v>4935</v>
      </c>
      <c r="B4748" s="9" t="s">
        <v>17934</v>
      </c>
      <c r="C4748" s="9" t="s">
        <v>792</v>
      </c>
      <c r="D4748" s="9" t="s">
        <v>985</v>
      </c>
      <c r="E4748" s="9" t="s">
        <v>229</v>
      </c>
      <c r="F4748" s="9" t="s">
        <v>565</v>
      </c>
      <c r="G4748" s="9">
        <v>7.0000000000000007E-2</v>
      </c>
      <c r="L4748" s="9">
        <v>50.152571000000002</v>
      </c>
      <c r="M4748" s="9">
        <v>10.920315</v>
      </c>
      <c r="O4748" s="9">
        <v>0</v>
      </c>
      <c r="P4748" s="9">
        <v>0</v>
      </c>
      <c r="Q4748" s="9">
        <v>0</v>
      </c>
      <c r="R4748" s="9" t="s">
        <v>393</v>
      </c>
      <c r="S4748" s="9" t="s">
        <v>17935</v>
      </c>
    </row>
    <row r="4749" spans="1:22" hidden="1" x14ac:dyDescent="0.2">
      <c r="A4749" s="9">
        <v>4936</v>
      </c>
      <c r="B4749" s="9" t="s">
        <v>17936</v>
      </c>
      <c r="C4749" s="9" t="s">
        <v>792</v>
      </c>
      <c r="D4749" s="9" t="s">
        <v>985</v>
      </c>
      <c r="E4749" s="9" t="s">
        <v>229</v>
      </c>
      <c r="F4749" s="9" t="s">
        <v>565</v>
      </c>
      <c r="G4749" s="9">
        <v>0.18</v>
      </c>
      <c r="L4749" s="9">
        <v>50.502485</v>
      </c>
      <c r="M4749" s="9">
        <v>12.552809999999999</v>
      </c>
      <c r="O4749" s="9">
        <v>0</v>
      </c>
      <c r="P4749" s="9">
        <v>0</v>
      </c>
      <c r="Q4749" s="9">
        <v>0</v>
      </c>
      <c r="R4749" s="9" t="s">
        <v>393</v>
      </c>
      <c r="S4749" s="9" t="s">
        <v>17937</v>
      </c>
    </row>
    <row r="4750" spans="1:22" hidden="1" x14ac:dyDescent="0.2">
      <c r="A4750" s="9">
        <v>4937</v>
      </c>
      <c r="B4750" s="9" t="s">
        <v>17938</v>
      </c>
      <c r="C4750" s="9" t="s">
        <v>792</v>
      </c>
      <c r="D4750" s="9" t="s">
        <v>985</v>
      </c>
      <c r="E4750" s="9" t="s">
        <v>229</v>
      </c>
      <c r="F4750" s="9" t="s">
        <v>565</v>
      </c>
      <c r="G4750" s="9">
        <v>0.09</v>
      </c>
      <c r="L4750" s="9">
        <v>49.613866000000002</v>
      </c>
      <c r="M4750" s="9">
        <v>12.124321</v>
      </c>
      <c r="O4750" s="9">
        <v>0</v>
      </c>
      <c r="P4750" s="9">
        <v>0</v>
      </c>
      <c r="Q4750" s="9">
        <v>0</v>
      </c>
      <c r="R4750" s="9" t="s">
        <v>393</v>
      </c>
      <c r="S4750" s="9" t="s">
        <v>17939</v>
      </c>
    </row>
    <row r="4751" spans="1:22" hidden="1" x14ac:dyDescent="0.2">
      <c r="A4751" s="9">
        <v>4938</v>
      </c>
      <c r="B4751" s="9" t="s">
        <v>17940</v>
      </c>
      <c r="C4751" s="9" t="s">
        <v>792</v>
      </c>
      <c r="D4751" s="9" t="s">
        <v>985</v>
      </c>
      <c r="E4751" s="9" t="s">
        <v>229</v>
      </c>
      <c r="F4751" s="9" t="s">
        <v>565</v>
      </c>
      <c r="G4751" s="9">
        <v>7.8E-2</v>
      </c>
      <c r="L4751" s="9">
        <v>49.510804999999998</v>
      </c>
      <c r="M4751" s="9">
        <v>12.22419</v>
      </c>
      <c r="O4751" s="9">
        <v>0</v>
      </c>
      <c r="P4751" s="9">
        <v>0</v>
      </c>
      <c r="Q4751" s="9">
        <v>0</v>
      </c>
      <c r="R4751" s="9" t="s">
        <v>393</v>
      </c>
      <c r="S4751" s="9" t="s">
        <v>17941</v>
      </c>
    </row>
    <row r="4752" spans="1:22" hidden="1" x14ac:dyDescent="0.2">
      <c r="A4752" s="9">
        <v>4939</v>
      </c>
      <c r="B4752" s="9" t="s">
        <v>17942</v>
      </c>
      <c r="C4752" s="9" t="s">
        <v>792</v>
      </c>
      <c r="D4752" s="9" t="s">
        <v>985</v>
      </c>
      <c r="E4752" s="9" t="s">
        <v>229</v>
      </c>
      <c r="F4752" s="9" t="s">
        <v>565</v>
      </c>
      <c r="G4752" s="9">
        <v>3.6999999999999998E-2</v>
      </c>
      <c r="L4752" s="9">
        <v>47.597000000000001</v>
      </c>
      <c r="M4752" s="9">
        <v>10.118</v>
      </c>
      <c r="O4752" s="9">
        <v>0</v>
      </c>
      <c r="P4752" s="9">
        <v>0</v>
      </c>
      <c r="Q4752" s="9">
        <v>0</v>
      </c>
      <c r="R4752" s="9" t="s">
        <v>393</v>
      </c>
      <c r="S4752" s="9" t="s">
        <v>17943</v>
      </c>
    </row>
    <row r="4753" spans="1:19" hidden="1" x14ac:dyDescent="0.2">
      <c r="A4753" s="9">
        <v>4940</v>
      </c>
      <c r="B4753" s="9" t="s">
        <v>17944</v>
      </c>
      <c r="C4753" s="9" t="s">
        <v>792</v>
      </c>
      <c r="D4753" s="9" t="s">
        <v>985</v>
      </c>
      <c r="E4753" s="9" t="s">
        <v>229</v>
      </c>
      <c r="F4753" s="9" t="s">
        <v>565</v>
      </c>
      <c r="G4753" s="9">
        <v>3.5000000000000003E-2</v>
      </c>
      <c r="L4753" s="9">
        <v>49.681641999999997</v>
      </c>
      <c r="M4753" s="9">
        <v>12.179582999999999</v>
      </c>
      <c r="O4753" s="9">
        <v>0</v>
      </c>
      <c r="P4753" s="9">
        <v>0</v>
      </c>
      <c r="Q4753" s="9">
        <v>0</v>
      </c>
      <c r="R4753" s="9" t="s">
        <v>393</v>
      </c>
      <c r="S4753" s="9" t="s">
        <v>17945</v>
      </c>
    </row>
    <row r="4754" spans="1:19" hidden="1" x14ac:dyDescent="0.2">
      <c r="A4754" s="9">
        <v>4941</v>
      </c>
      <c r="B4754" s="9" t="s">
        <v>17946</v>
      </c>
      <c r="C4754" s="9" t="s">
        <v>792</v>
      </c>
      <c r="D4754" s="9" t="s">
        <v>985</v>
      </c>
      <c r="E4754" s="9" t="s">
        <v>229</v>
      </c>
      <c r="F4754" s="9" t="s">
        <v>565</v>
      </c>
      <c r="G4754" s="9">
        <v>0.23</v>
      </c>
      <c r="L4754" s="9">
        <v>50.887317000000003</v>
      </c>
      <c r="M4754" s="9">
        <v>10.003625</v>
      </c>
      <c r="O4754" s="9">
        <v>0</v>
      </c>
      <c r="P4754" s="9">
        <v>0</v>
      </c>
      <c r="Q4754" s="9">
        <v>0</v>
      </c>
      <c r="R4754" s="9" t="s">
        <v>393</v>
      </c>
      <c r="S4754" s="9" t="s">
        <v>17947</v>
      </c>
    </row>
    <row r="4755" spans="1:19" hidden="1" x14ac:dyDescent="0.2">
      <c r="A4755" s="9">
        <v>4942</v>
      </c>
      <c r="B4755" s="9" t="s">
        <v>17948</v>
      </c>
      <c r="C4755" s="9" t="s">
        <v>792</v>
      </c>
      <c r="D4755" s="9" t="s">
        <v>985</v>
      </c>
      <c r="E4755" s="9" t="s">
        <v>229</v>
      </c>
      <c r="F4755" s="9" t="s">
        <v>565</v>
      </c>
      <c r="G4755" s="9">
        <v>0.3</v>
      </c>
      <c r="L4755" s="9">
        <v>49.426813000000003</v>
      </c>
      <c r="M4755" s="9">
        <v>8.6511849999999999</v>
      </c>
      <c r="O4755" s="9">
        <v>0</v>
      </c>
      <c r="P4755" s="9">
        <v>0</v>
      </c>
      <c r="Q4755" s="9">
        <v>0</v>
      </c>
      <c r="R4755" s="9" t="s">
        <v>393</v>
      </c>
      <c r="S4755" s="9" t="s">
        <v>17949</v>
      </c>
    </row>
    <row r="4756" spans="1:19" hidden="1" x14ac:dyDescent="0.2">
      <c r="A4756" s="9">
        <v>4943</v>
      </c>
      <c r="B4756" s="9" t="s">
        <v>17950</v>
      </c>
      <c r="C4756" s="9" t="s">
        <v>792</v>
      </c>
      <c r="D4756" s="9" t="s">
        <v>985</v>
      </c>
      <c r="E4756" s="9" t="s">
        <v>229</v>
      </c>
      <c r="F4756" s="9" t="s">
        <v>576</v>
      </c>
      <c r="G4756" s="9">
        <v>17</v>
      </c>
      <c r="L4756" s="9">
        <v>46.875</v>
      </c>
      <c r="M4756" s="9">
        <v>13.138</v>
      </c>
      <c r="O4756" s="9">
        <v>0</v>
      </c>
      <c r="P4756" s="9">
        <v>0</v>
      </c>
      <c r="Q4756" s="9">
        <v>0</v>
      </c>
      <c r="R4756" s="9" t="s">
        <v>393</v>
      </c>
      <c r="S4756" s="9" t="s">
        <v>17951</v>
      </c>
    </row>
    <row r="4757" spans="1:19" hidden="1" x14ac:dyDescent="0.2">
      <c r="A4757" s="9">
        <v>4944</v>
      </c>
      <c r="B4757" s="9" t="s">
        <v>17952</v>
      </c>
      <c r="C4757" s="9" t="s">
        <v>792</v>
      </c>
      <c r="D4757" s="9" t="s">
        <v>985</v>
      </c>
      <c r="E4757" s="9" t="s">
        <v>229</v>
      </c>
      <c r="F4757" s="9" t="s">
        <v>565</v>
      </c>
      <c r="G4757" s="9">
        <v>0.16</v>
      </c>
      <c r="L4757" s="9">
        <v>50.263550000000002</v>
      </c>
      <c r="M4757" s="9">
        <v>11.395619999999999</v>
      </c>
      <c r="O4757" s="9">
        <v>0</v>
      </c>
      <c r="P4757" s="9">
        <v>0</v>
      </c>
      <c r="Q4757" s="9">
        <v>0</v>
      </c>
      <c r="R4757" s="9" t="s">
        <v>393</v>
      </c>
      <c r="S4757" s="9" t="s">
        <v>17953</v>
      </c>
    </row>
    <row r="4758" spans="1:19" hidden="1" x14ac:dyDescent="0.2">
      <c r="A4758" s="9">
        <v>4945</v>
      </c>
      <c r="B4758" s="9" t="s">
        <v>17954</v>
      </c>
      <c r="C4758" s="9" t="s">
        <v>792</v>
      </c>
      <c r="D4758" s="9" t="s">
        <v>985</v>
      </c>
      <c r="E4758" s="9" t="s">
        <v>229</v>
      </c>
      <c r="F4758" s="9" t="s">
        <v>565</v>
      </c>
      <c r="G4758" s="9">
        <v>8.8999999999999996E-2</v>
      </c>
      <c r="L4758" s="9">
        <v>48.374898000000002</v>
      </c>
      <c r="M4758" s="9">
        <v>8.2831630000000001</v>
      </c>
      <c r="O4758" s="9">
        <v>0</v>
      </c>
      <c r="P4758" s="9">
        <v>0</v>
      </c>
      <c r="Q4758" s="9">
        <v>0</v>
      </c>
      <c r="R4758" s="9" t="s">
        <v>393</v>
      </c>
      <c r="S4758" s="9" t="s">
        <v>17955</v>
      </c>
    </row>
    <row r="4759" spans="1:19" hidden="1" x14ac:dyDescent="0.2">
      <c r="A4759" s="9">
        <v>4946</v>
      </c>
      <c r="B4759" s="9" t="s">
        <v>17956</v>
      </c>
      <c r="C4759" s="9" t="s">
        <v>792</v>
      </c>
      <c r="D4759" s="9" t="s">
        <v>985</v>
      </c>
      <c r="E4759" s="9" t="s">
        <v>229</v>
      </c>
      <c r="F4759" s="9" t="s">
        <v>565</v>
      </c>
      <c r="G4759" s="9">
        <v>9.5399999999999999E-2</v>
      </c>
      <c r="L4759" s="9">
        <v>51.879556999999998</v>
      </c>
      <c r="M4759" s="9">
        <v>10.59984</v>
      </c>
      <c r="O4759" s="9">
        <v>0</v>
      </c>
      <c r="P4759" s="9">
        <v>0</v>
      </c>
      <c r="Q4759" s="9">
        <v>0</v>
      </c>
      <c r="R4759" s="9" t="s">
        <v>393</v>
      </c>
      <c r="S4759" s="9" t="s">
        <v>17957</v>
      </c>
    </row>
    <row r="4760" spans="1:19" hidden="1" x14ac:dyDescent="0.2">
      <c r="A4760" s="9">
        <v>4947</v>
      </c>
      <c r="B4760" s="9" t="s">
        <v>17958</v>
      </c>
      <c r="C4760" s="9" t="s">
        <v>792</v>
      </c>
      <c r="D4760" s="9" t="s">
        <v>985</v>
      </c>
      <c r="E4760" s="9" t="s">
        <v>229</v>
      </c>
      <c r="F4760" s="9" t="s">
        <v>565</v>
      </c>
      <c r="G4760" s="9">
        <v>0.39500000000000002</v>
      </c>
      <c r="L4760" s="9">
        <v>50.962290000000003</v>
      </c>
      <c r="M4760" s="9">
        <v>12.805247</v>
      </c>
      <c r="O4760" s="9">
        <v>0</v>
      </c>
      <c r="P4760" s="9">
        <v>0</v>
      </c>
      <c r="Q4760" s="9">
        <v>0</v>
      </c>
      <c r="R4760" s="9" t="s">
        <v>393</v>
      </c>
      <c r="S4760" s="9" t="s">
        <v>17959</v>
      </c>
    </row>
    <row r="4761" spans="1:19" hidden="1" x14ac:dyDescent="0.2">
      <c r="A4761" s="9">
        <v>4948</v>
      </c>
      <c r="B4761" s="9" t="s">
        <v>17960</v>
      </c>
      <c r="C4761" s="9" t="s">
        <v>792</v>
      </c>
      <c r="D4761" s="9" t="s">
        <v>846</v>
      </c>
      <c r="E4761" s="9" t="s">
        <v>794</v>
      </c>
      <c r="F4761" s="9" t="s">
        <v>576</v>
      </c>
      <c r="G4761" s="9">
        <v>66</v>
      </c>
      <c r="L4761" s="9">
        <v>46.987999000000002</v>
      </c>
      <c r="M4761" s="9">
        <v>13.106</v>
      </c>
      <c r="O4761" s="9">
        <v>2.58</v>
      </c>
      <c r="P4761" s="9">
        <v>502</v>
      </c>
      <c r="Q4761" s="9">
        <v>0</v>
      </c>
      <c r="R4761" s="9" t="s">
        <v>393</v>
      </c>
      <c r="S4761" s="9" t="s">
        <v>17961</v>
      </c>
    </row>
    <row r="4762" spans="1:19" hidden="1" x14ac:dyDescent="0.2">
      <c r="A4762" s="9">
        <v>4949</v>
      </c>
      <c r="B4762" s="9" t="s">
        <v>17962</v>
      </c>
      <c r="C4762" s="9" t="s">
        <v>792</v>
      </c>
      <c r="D4762" s="9" t="s">
        <v>846</v>
      </c>
      <c r="E4762" s="9" t="s">
        <v>794</v>
      </c>
      <c r="F4762" s="9" t="s">
        <v>847</v>
      </c>
      <c r="G4762" s="9">
        <v>18.8</v>
      </c>
      <c r="L4762" s="9">
        <v>57.053100000000001</v>
      </c>
      <c r="M4762" s="9">
        <v>12.778165</v>
      </c>
      <c r="O4762" s="9">
        <v>0</v>
      </c>
      <c r="P4762" s="9">
        <v>0</v>
      </c>
      <c r="Q4762" s="9">
        <v>0</v>
      </c>
      <c r="R4762" s="9" t="s">
        <v>393</v>
      </c>
      <c r="S4762" s="9" t="s">
        <v>17963</v>
      </c>
    </row>
    <row r="4763" spans="1:19" hidden="1" x14ac:dyDescent="0.2">
      <c r="A4763" s="9">
        <v>4950</v>
      </c>
      <c r="B4763" s="9" t="s">
        <v>17964</v>
      </c>
      <c r="C4763" s="9" t="s">
        <v>792</v>
      </c>
      <c r="D4763" s="9" t="s">
        <v>985</v>
      </c>
      <c r="E4763" s="9" t="s">
        <v>229</v>
      </c>
      <c r="F4763" s="9" t="s">
        <v>3338</v>
      </c>
      <c r="G4763" s="9">
        <v>14</v>
      </c>
      <c r="L4763" s="9">
        <v>46.815396</v>
      </c>
      <c r="M4763" s="9">
        <v>26.569482000000001</v>
      </c>
      <c r="O4763" s="9">
        <v>0</v>
      </c>
      <c r="P4763" s="9">
        <v>0</v>
      </c>
      <c r="Q4763" s="9">
        <v>0</v>
      </c>
      <c r="R4763" s="9" t="s">
        <v>393</v>
      </c>
      <c r="S4763" s="9" t="s">
        <v>17965</v>
      </c>
    </row>
    <row r="4764" spans="1:19" hidden="1" x14ac:dyDescent="0.2">
      <c r="A4764" s="9">
        <v>4951</v>
      </c>
      <c r="B4764" s="9" t="s">
        <v>17966</v>
      </c>
      <c r="C4764" s="9" t="s">
        <v>792</v>
      </c>
      <c r="D4764" s="9" t="s">
        <v>846</v>
      </c>
      <c r="E4764" s="9" t="s">
        <v>794</v>
      </c>
      <c r="F4764" s="9" t="s">
        <v>3338</v>
      </c>
      <c r="G4764" s="9">
        <v>38</v>
      </c>
      <c r="L4764" s="9">
        <v>44.774583</v>
      </c>
      <c r="M4764" s="9">
        <v>24.271249999999998</v>
      </c>
      <c r="O4764" s="9">
        <v>500</v>
      </c>
      <c r="P4764" s="9">
        <v>30</v>
      </c>
      <c r="Q4764" s="9">
        <v>0</v>
      </c>
      <c r="R4764" s="9" t="s">
        <v>393</v>
      </c>
      <c r="S4764" s="9" t="s">
        <v>17967</v>
      </c>
    </row>
    <row r="4765" spans="1:19" hidden="1" x14ac:dyDescent="0.2">
      <c r="A4765" s="9">
        <v>4952</v>
      </c>
      <c r="B4765" s="9" t="s">
        <v>17968</v>
      </c>
      <c r="C4765" s="9" t="s">
        <v>792</v>
      </c>
      <c r="D4765" s="9" t="s">
        <v>846</v>
      </c>
      <c r="E4765" s="9" t="s">
        <v>794</v>
      </c>
      <c r="F4765" s="9" t="s">
        <v>576</v>
      </c>
      <c r="G4765" s="9">
        <v>9.8000000000000007</v>
      </c>
      <c r="L4765" s="9">
        <v>47.15</v>
      </c>
      <c r="M4765" s="9">
        <v>13.5</v>
      </c>
      <c r="O4765" s="9">
        <v>0</v>
      </c>
      <c r="P4765" s="9">
        <v>0</v>
      </c>
      <c r="Q4765" s="9">
        <v>0</v>
      </c>
      <c r="R4765" s="9" t="s">
        <v>393</v>
      </c>
      <c r="S4765" s="9" t="s">
        <v>17969</v>
      </c>
    </row>
    <row r="4766" spans="1:19" hidden="1" x14ac:dyDescent="0.2">
      <c r="A4766" s="9">
        <v>4953</v>
      </c>
      <c r="B4766" s="9" t="s">
        <v>17970</v>
      </c>
      <c r="C4766" s="9" t="s">
        <v>792</v>
      </c>
      <c r="D4766" s="9" t="s">
        <v>846</v>
      </c>
      <c r="E4766" s="9" t="s">
        <v>794</v>
      </c>
      <c r="F4766" s="9" t="s">
        <v>3338</v>
      </c>
      <c r="G4766" s="9">
        <v>15</v>
      </c>
      <c r="L4766" s="9">
        <v>45.082917000000002</v>
      </c>
      <c r="M4766" s="9">
        <v>24.662917</v>
      </c>
      <c r="O4766" s="9">
        <v>13.3</v>
      </c>
      <c r="P4766" s="9">
        <v>29</v>
      </c>
      <c r="Q4766" s="9">
        <v>0</v>
      </c>
      <c r="R4766" s="9" t="s">
        <v>393</v>
      </c>
      <c r="S4766" s="9" t="s">
        <v>17971</v>
      </c>
    </row>
    <row r="4767" spans="1:19" hidden="1" x14ac:dyDescent="0.2">
      <c r="A4767" s="9">
        <v>4954</v>
      </c>
      <c r="B4767" s="9" t="s">
        <v>17972</v>
      </c>
      <c r="C4767" s="9" t="s">
        <v>792</v>
      </c>
      <c r="D4767" s="9" t="s">
        <v>846</v>
      </c>
      <c r="E4767" s="9" t="s">
        <v>794</v>
      </c>
      <c r="F4767" s="9" t="s">
        <v>576</v>
      </c>
      <c r="G4767" s="9">
        <v>32</v>
      </c>
      <c r="L4767" s="9">
        <v>47.009998000000003</v>
      </c>
      <c r="M4767" s="9">
        <v>13.01</v>
      </c>
      <c r="O4767" s="9">
        <v>0</v>
      </c>
      <c r="P4767" s="9">
        <v>0</v>
      </c>
      <c r="Q4767" s="9">
        <v>0</v>
      </c>
      <c r="R4767" s="9" t="s">
        <v>393</v>
      </c>
      <c r="S4767" s="9" t="s">
        <v>17973</v>
      </c>
    </row>
    <row r="4768" spans="1:19" hidden="1" x14ac:dyDescent="0.2">
      <c r="A4768" s="9">
        <v>4955</v>
      </c>
      <c r="B4768" s="9" t="s">
        <v>17974</v>
      </c>
      <c r="C4768" s="9" t="s">
        <v>792</v>
      </c>
      <c r="D4768" s="9" t="s">
        <v>846</v>
      </c>
      <c r="E4768" s="9" t="s">
        <v>794</v>
      </c>
      <c r="F4768" s="9" t="s">
        <v>3063</v>
      </c>
      <c r="G4768" s="9">
        <v>28</v>
      </c>
      <c r="L4768" s="9">
        <v>38.917000000000002</v>
      </c>
      <c r="M4768" s="9">
        <v>-5.4790000000000001</v>
      </c>
      <c r="O4768" s="9">
        <v>0</v>
      </c>
      <c r="P4768" s="9">
        <v>0</v>
      </c>
      <c r="Q4768" s="9">
        <v>0</v>
      </c>
      <c r="R4768" s="9" t="s">
        <v>393</v>
      </c>
      <c r="S4768" s="9" t="s">
        <v>17975</v>
      </c>
    </row>
    <row r="4769" spans="1:20" hidden="1" x14ac:dyDescent="0.2">
      <c r="A4769" s="9">
        <v>4958</v>
      </c>
      <c r="B4769" s="9" t="s">
        <v>17976</v>
      </c>
      <c r="C4769" s="9" t="s">
        <v>1152</v>
      </c>
      <c r="E4769" s="9" t="s">
        <v>229</v>
      </c>
      <c r="F4769" s="9" t="s">
        <v>1189</v>
      </c>
      <c r="G4769" s="9">
        <v>240</v>
      </c>
      <c r="L4769" s="9">
        <v>63.698544999999903</v>
      </c>
      <c r="M4769" s="9">
        <v>22.7132714</v>
      </c>
      <c r="O4769" s="9">
        <v>0</v>
      </c>
      <c r="P4769" s="9">
        <v>0</v>
      </c>
      <c r="Q4769" s="9">
        <v>0</v>
      </c>
      <c r="R4769" s="9" t="s">
        <v>17977</v>
      </c>
      <c r="S4769" s="9" t="s">
        <v>17978</v>
      </c>
    </row>
    <row r="4770" spans="1:20" hidden="1" x14ac:dyDescent="0.2">
      <c r="A4770" s="9">
        <v>4960</v>
      </c>
      <c r="B4770" s="9" t="s">
        <v>17979</v>
      </c>
      <c r="C4770" s="9" t="s">
        <v>227</v>
      </c>
      <c r="E4770" s="9" t="s">
        <v>229</v>
      </c>
      <c r="F4770" s="9" t="s">
        <v>2452</v>
      </c>
      <c r="G4770" s="9">
        <v>479</v>
      </c>
      <c r="L4770" s="9">
        <v>55.683742500000001</v>
      </c>
      <c r="M4770" s="9">
        <v>12.624416399999999</v>
      </c>
      <c r="O4770" s="9">
        <v>0</v>
      </c>
      <c r="P4770" s="9">
        <v>0</v>
      </c>
      <c r="Q4770" s="9">
        <v>0</v>
      </c>
      <c r="R4770" s="9" t="s">
        <v>17980</v>
      </c>
      <c r="S4770" s="9" t="s">
        <v>17981</v>
      </c>
    </row>
    <row r="4771" spans="1:20" hidden="1" x14ac:dyDescent="0.2">
      <c r="A4771" s="9">
        <v>4961</v>
      </c>
      <c r="B4771" s="9" t="s">
        <v>17982</v>
      </c>
      <c r="C4771" s="9" t="s">
        <v>227</v>
      </c>
      <c r="E4771" s="9" t="s">
        <v>229</v>
      </c>
      <c r="F4771" s="9" t="s">
        <v>2452</v>
      </c>
      <c r="G4771" s="9">
        <v>787</v>
      </c>
      <c r="L4771" s="9">
        <v>55.660665799999997</v>
      </c>
      <c r="M4771" s="9">
        <v>11.084561900000001</v>
      </c>
      <c r="O4771" s="9">
        <v>0</v>
      </c>
      <c r="P4771" s="9">
        <v>0</v>
      </c>
      <c r="Q4771" s="9">
        <v>0</v>
      </c>
      <c r="R4771" s="9" t="s">
        <v>17983</v>
      </c>
      <c r="S4771" s="9" t="s">
        <v>17984</v>
      </c>
    </row>
    <row r="4772" spans="1:20" hidden="1" x14ac:dyDescent="0.2">
      <c r="A4772" s="9">
        <v>4963</v>
      </c>
      <c r="B4772" s="9" t="s">
        <v>17985</v>
      </c>
      <c r="C4772" s="9" t="s">
        <v>2522</v>
      </c>
      <c r="E4772" s="9" t="s">
        <v>229</v>
      </c>
      <c r="F4772" s="9" t="s">
        <v>2452</v>
      </c>
      <c r="G4772" s="9">
        <v>815</v>
      </c>
      <c r="L4772" s="9">
        <v>55.6036085</v>
      </c>
      <c r="M4772" s="9">
        <v>12.481027900000001</v>
      </c>
      <c r="O4772" s="9">
        <v>0</v>
      </c>
      <c r="P4772" s="9">
        <v>0</v>
      </c>
      <c r="Q4772" s="9">
        <v>0</v>
      </c>
      <c r="R4772" s="9" t="s">
        <v>17986</v>
      </c>
      <c r="S4772" s="9" t="s">
        <v>17987</v>
      </c>
    </row>
    <row r="4773" spans="1:20" hidden="1" x14ac:dyDescent="0.2">
      <c r="A4773" s="9">
        <v>4965</v>
      </c>
      <c r="B4773" s="9" t="s">
        <v>17988</v>
      </c>
      <c r="C4773" s="9" t="s">
        <v>9916</v>
      </c>
      <c r="E4773" s="9" t="s">
        <v>229</v>
      </c>
      <c r="F4773" s="9" t="s">
        <v>598</v>
      </c>
      <c r="G4773" s="9">
        <v>59</v>
      </c>
      <c r="L4773" s="9">
        <v>42.8416</v>
      </c>
      <c r="M4773" s="9">
        <v>11.5588</v>
      </c>
      <c r="O4773" s="9">
        <v>0</v>
      </c>
      <c r="P4773" s="9">
        <v>0</v>
      </c>
      <c r="Q4773" s="9">
        <v>0</v>
      </c>
      <c r="R4773" s="9" t="s">
        <v>17989</v>
      </c>
      <c r="S4773" s="9" t="s">
        <v>17990</v>
      </c>
      <c r="T4773" s="9" t="s">
        <v>17991</v>
      </c>
    </row>
    <row r="4774" spans="1:20" hidden="1" x14ac:dyDescent="0.2">
      <c r="A4774" s="9">
        <v>4969</v>
      </c>
      <c r="B4774" s="9" t="s">
        <v>17992</v>
      </c>
      <c r="C4774" s="9" t="s">
        <v>468</v>
      </c>
      <c r="E4774" s="9" t="s">
        <v>229</v>
      </c>
      <c r="F4774" s="9" t="s">
        <v>10280</v>
      </c>
      <c r="G4774" s="9">
        <v>472</v>
      </c>
      <c r="L4774" s="9">
        <v>59.3536772</v>
      </c>
      <c r="M4774" s="9">
        <v>28.121608500000001</v>
      </c>
      <c r="O4774" s="9">
        <v>0</v>
      </c>
      <c r="P4774" s="9">
        <v>0</v>
      </c>
      <c r="Q4774" s="9">
        <v>0</v>
      </c>
      <c r="R4774" s="9" t="s">
        <v>17993</v>
      </c>
      <c r="S4774" s="9" t="s">
        <v>17994</v>
      </c>
    </row>
    <row r="4775" spans="1:20" hidden="1" x14ac:dyDescent="0.2">
      <c r="A4775" s="9">
        <v>4970</v>
      </c>
      <c r="B4775" s="9" t="s">
        <v>17995</v>
      </c>
      <c r="C4775" s="9" t="s">
        <v>426</v>
      </c>
      <c r="D4775" s="9" t="s">
        <v>427</v>
      </c>
      <c r="E4775" s="9" t="s">
        <v>229</v>
      </c>
      <c r="F4775" s="9" t="s">
        <v>847</v>
      </c>
      <c r="G4775" s="9">
        <v>235</v>
      </c>
      <c r="L4775" s="9">
        <v>60.128160999999999</v>
      </c>
      <c r="M4775" s="9">
        <v>18.643501000000001</v>
      </c>
      <c r="O4775" s="9">
        <v>0</v>
      </c>
      <c r="P4775" s="9">
        <v>0</v>
      </c>
      <c r="Q4775" s="9">
        <v>0</v>
      </c>
      <c r="R4775" s="9" t="s">
        <v>17996</v>
      </c>
      <c r="S4775" s="9" t="s">
        <v>17997</v>
      </c>
    </row>
    <row r="4776" spans="1:20" hidden="1" x14ac:dyDescent="0.2">
      <c r="A4776" s="9">
        <v>4972</v>
      </c>
      <c r="B4776" s="9" t="s">
        <v>17998</v>
      </c>
      <c r="C4776" s="9" t="s">
        <v>9916</v>
      </c>
      <c r="E4776" s="9" t="s">
        <v>229</v>
      </c>
      <c r="F4776" s="9" t="s">
        <v>598</v>
      </c>
      <c r="G4776" s="9">
        <v>38</v>
      </c>
      <c r="L4776" s="9">
        <v>43.179099999999998</v>
      </c>
      <c r="M4776" s="9">
        <v>10.8147</v>
      </c>
      <c r="O4776" s="9">
        <v>0</v>
      </c>
      <c r="P4776" s="9">
        <v>0</v>
      </c>
      <c r="Q4776" s="9">
        <v>0</v>
      </c>
      <c r="R4776" s="9" t="s">
        <v>17999</v>
      </c>
      <c r="S4776" s="9" t="s">
        <v>18000</v>
      </c>
      <c r="T4776" s="9" t="s">
        <v>18001</v>
      </c>
    </row>
    <row r="4777" spans="1:20" hidden="1" x14ac:dyDescent="0.2">
      <c r="A4777" s="9">
        <v>4973</v>
      </c>
      <c r="B4777" s="9" t="s">
        <v>18002</v>
      </c>
      <c r="C4777" s="9" t="s">
        <v>9916</v>
      </c>
      <c r="E4777" s="9" t="s">
        <v>229</v>
      </c>
      <c r="F4777" s="9" t="s">
        <v>598</v>
      </c>
      <c r="G4777" s="9">
        <v>17</v>
      </c>
      <c r="L4777" s="9">
        <v>43.160499999999999</v>
      </c>
      <c r="M4777" s="9">
        <v>11.0649</v>
      </c>
      <c r="O4777" s="9">
        <v>0</v>
      </c>
      <c r="P4777" s="9">
        <v>0</v>
      </c>
      <c r="Q4777" s="9">
        <v>0</v>
      </c>
      <c r="R4777" s="9" t="s">
        <v>18003</v>
      </c>
      <c r="S4777" s="9" t="s">
        <v>18004</v>
      </c>
    </row>
    <row r="4778" spans="1:20" hidden="1" x14ac:dyDescent="0.2">
      <c r="A4778" s="9">
        <v>4974</v>
      </c>
      <c r="B4778" s="9" t="s">
        <v>18005</v>
      </c>
      <c r="C4778" s="9" t="s">
        <v>9916</v>
      </c>
      <c r="E4778" s="9" t="s">
        <v>229</v>
      </c>
      <c r="F4778" s="9" t="s">
        <v>598</v>
      </c>
      <c r="G4778" s="9">
        <v>17</v>
      </c>
      <c r="L4778" s="9">
        <v>43.169499999999999</v>
      </c>
      <c r="M4778" s="9">
        <v>10.813599999999999</v>
      </c>
      <c r="O4778" s="9">
        <v>0</v>
      </c>
      <c r="P4778" s="9">
        <v>0</v>
      </c>
      <c r="Q4778" s="9">
        <v>0</v>
      </c>
      <c r="R4778" s="9" t="s">
        <v>18006</v>
      </c>
      <c r="S4778" s="9" t="s">
        <v>18007</v>
      </c>
    </row>
    <row r="4779" spans="1:20" x14ac:dyDescent="0.2">
      <c r="A4779" s="9">
        <v>4986</v>
      </c>
      <c r="B4779" s="9" t="s">
        <v>18</v>
      </c>
      <c r="C4779" s="9" t="s">
        <v>227</v>
      </c>
      <c r="E4779" s="9" t="s">
        <v>229</v>
      </c>
      <c r="F4779" s="9" t="s">
        <v>68</v>
      </c>
      <c r="G4779" s="9">
        <v>1580</v>
      </c>
      <c r="L4779" s="9">
        <v>53.438588699999997</v>
      </c>
      <c r="M4779" s="9">
        <v>6.8354936999999998</v>
      </c>
      <c r="O4779" s="9">
        <v>0</v>
      </c>
      <c r="P4779" s="9">
        <v>0</v>
      </c>
      <c r="Q4779" s="9">
        <v>0</v>
      </c>
      <c r="R4779" s="9" t="s">
        <v>560</v>
      </c>
      <c r="S4779" s="9" t="s">
        <v>561</v>
      </c>
    </row>
    <row r="4780" spans="1:20" hidden="1" x14ac:dyDescent="0.2">
      <c r="A4780" s="9">
        <v>4999</v>
      </c>
      <c r="B4780" s="9" t="s">
        <v>564</v>
      </c>
      <c r="C4780" s="9" t="s">
        <v>242</v>
      </c>
      <c r="D4780" s="9" t="s">
        <v>228</v>
      </c>
      <c r="E4780" s="9" t="s">
        <v>229</v>
      </c>
      <c r="F4780" s="9" t="s">
        <v>565</v>
      </c>
      <c r="G4780" s="9">
        <v>1820</v>
      </c>
      <c r="L4780" s="9">
        <v>52.522702099999997</v>
      </c>
      <c r="M4780" s="9">
        <v>7.3256322000000003</v>
      </c>
      <c r="O4780" s="9">
        <v>0</v>
      </c>
      <c r="P4780" s="9">
        <v>0</v>
      </c>
      <c r="Q4780" s="9">
        <v>0</v>
      </c>
      <c r="R4780" s="9" t="s">
        <v>15063</v>
      </c>
      <c r="S4780" s="9" t="s">
        <v>18008</v>
      </c>
    </row>
    <row r="4781" spans="1:20" hidden="1" x14ac:dyDescent="0.2">
      <c r="A4781" s="9">
        <v>5000</v>
      </c>
      <c r="B4781" s="9" t="s">
        <v>18009</v>
      </c>
      <c r="C4781" s="9" t="s">
        <v>227</v>
      </c>
      <c r="E4781" s="9" t="s">
        <v>229</v>
      </c>
      <c r="F4781" s="9" t="s">
        <v>565</v>
      </c>
      <c r="G4781" s="9">
        <v>389</v>
      </c>
      <c r="L4781" s="9">
        <v>49.3062355</v>
      </c>
      <c r="M4781" s="9">
        <v>6.7804112999999999</v>
      </c>
      <c r="O4781" s="9">
        <v>0</v>
      </c>
      <c r="P4781" s="9">
        <v>0</v>
      </c>
      <c r="Q4781" s="9">
        <v>0</v>
      </c>
      <c r="R4781" s="9" t="s">
        <v>18010</v>
      </c>
      <c r="S4781" s="9" t="s">
        <v>18011</v>
      </c>
      <c r="T4781" s="9" t="s">
        <v>18012</v>
      </c>
    </row>
    <row r="4782" spans="1:20" hidden="1" x14ac:dyDescent="0.2">
      <c r="A4782" s="9">
        <v>5007</v>
      </c>
      <c r="B4782" s="9" t="s">
        <v>18013</v>
      </c>
      <c r="C4782" s="9" t="s">
        <v>9916</v>
      </c>
      <c r="E4782" s="9" t="s">
        <v>229</v>
      </c>
      <c r="F4782" s="9" t="s">
        <v>598</v>
      </c>
      <c r="G4782" s="9">
        <v>55</v>
      </c>
      <c r="L4782" s="9">
        <v>43.238799999999998</v>
      </c>
      <c r="M4782" s="9">
        <v>10.9047</v>
      </c>
      <c r="O4782" s="9">
        <v>0</v>
      </c>
      <c r="P4782" s="9">
        <v>0</v>
      </c>
      <c r="Q4782" s="9">
        <v>0</v>
      </c>
      <c r="R4782" s="9" t="s">
        <v>18014</v>
      </c>
      <c r="S4782" s="9" t="s">
        <v>18015</v>
      </c>
    </row>
    <row r="4783" spans="1:20" hidden="1" x14ac:dyDescent="0.2">
      <c r="A4783" s="9">
        <v>5010</v>
      </c>
      <c r="B4783" s="9" t="s">
        <v>18016</v>
      </c>
      <c r="C4783" s="9" t="s">
        <v>792</v>
      </c>
      <c r="D4783" s="9" t="s">
        <v>846</v>
      </c>
      <c r="E4783" s="9" t="s">
        <v>229</v>
      </c>
      <c r="F4783" s="9" t="s">
        <v>4984</v>
      </c>
      <c r="G4783" s="9">
        <v>270</v>
      </c>
      <c r="L4783" s="9">
        <v>61.495015000000002</v>
      </c>
      <c r="M4783" s="9">
        <v>7.6887068000000003</v>
      </c>
      <c r="O4783" s="9">
        <v>0</v>
      </c>
      <c r="P4783" s="9">
        <v>0</v>
      </c>
      <c r="Q4783" s="9">
        <v>0</v>
      </c>
      <c r="R4783" s="9" t="s">
        <v>18017</v>
      </c>
      <c r="S4783" s="9" t="s">
        <v>18018</v>
      </c>
    </row>
    <row r="4784" spans="1:20" hidden="1" x14ac:dyDescent="0.2">
      <c r="A4784" s="9">
        <v>5015</v>
      </c>
      <c r="B4784" s="9" t="s">
        <v>18019</v>
      </c>
      <c r="C4784" s="9" t="s">
        <v>468</v>
      </c>
      <c r="E4784" s="9" t="s">
        <v>229</v>
      </c>
      <c r="F4784" s="9" t="s">
        <v>847</v>
      </c>
      <c r="G4784" s="9">
        <v>250</v>
      </c>
      <c r="L4784" s="9">
        <v>56.674374800000002</v>
      </c>
      <c r="M4784" s="9">
        <v>12.8577884</v>
      </c>
      <c r="O4784" s="9">
        <v>0</v>
      </c>
      <c r="P4784" s="9">
        <v>0</v>
      </c>
      <c r="Q4784" s="9">
        <v>0</v>
      </c>
      <c r="R4784" s="9" t="s">
        <v>18020</v>
      </c>
      <c r="S4784" s="9" t="s">
        <v>18021</v>
      </c>
    </row>
    <row r="4785" spans="1:19" hidden="1" x14ac:dyDescent="0.2">
      <c r="A4785" s="9">
        <v>5022</v>
      </c>
      <c r="B4785" s="9" t="s">
        <v>12020</v>
      </c>
      <c r="C4785" s="9" t="s">
        <v>1152</v>
      </c>
      <c r="E4785" s="9" t="s">
        <v>229</v>
      </c>
      <c r="F4785" s="9" t="s">
        <v>1189</v>
      </c>
      <c r="G4785" s="9">
        <v>145</v>
      </c>
      <c r="L4785" s="9">
        <v>62.879831799999998</v>
      </c>
      <c r="M4785" s="9">
        <v>27.6737</v>
      </c>
      <c r="O4785" s="9">
        <v>0</v>
      </c>
      <c r="P4785" s="9">
        <v>0</v>
      </c>
      <c r="Q4785" s="9">
        <v>0</v>
      </c>
      <c r="R4785" s="9" t="s">
        <v>18022</v>
      </c>
      <c r="S4785" s="9" t="s">
        <v>18023</v>
      </c>
    </row>
    <row r="4786" spans="1:19" hidden="1" x14ac:dyDescent="0.2">
      <c r="A4786" s="9">
        <v>5027</v>
      </c>
      <c r="B4786" s="9" t="s">
        <v>18024</v>
      </c>
      <c r="C4786" s="9" t="s">
        <v>227</v>
      </c>
      <c r="E4786" s="9" t="s">
        <v>229</v>
      </c>
      <c r="F4786" s="9" t="s">
        <v>824</v>
      </c>
      <c r="G4786" s="9">
        <v>111.6</v>
      </c>
      <c r="L4786" s="9">
        <v>53.726352899999902</v>
      </c>
      <c r="M4786" s="9">
        <v>18.932304299999998</v>
      </c>
      <c r="O4786" s="9">
        <v>0</v>
      </c>
      <c r="P4786" s="9">
        <v>0</v>
      </c>
      <c r="Q4786" s="9">
        <v>0</v>
      </c>
      <c r="R4786" s="9" t="s">
        <v>18025</v>
      </c>
      <c r="S4786" s="9" t="s">
        <v>18026</v>
      </c>
    </row>
    <row r="4787" spans="1:19" hidden="1" x14ac:dyDescent="0.2">
      <c r="A4787" s="9">
        <v>5029</v>
      </c>
      <c r="B4787" s="9" t="s">
        <v>18027</v>
      </c>
      <c r="C4787" s="9" t="s">
        <v>2522</v>
      </c>
      <c r="E4787" s="9" t="s">
        <v>229</v>
      </c>
      <c r="F4787" s="9" t="s">
        <v>1189</v>
      </c>
      <c r="G4787" s="9">
        <v>125</v>
      </c>
      <c r="L4787" s="9">
        <v>61.065484299999902</v>
      </c>
      <c r="M4787" s="9">
        <v>28.229765400000002</v>
      </c>
      <c r="O4787" s="9">
        <v>0</v>
      </c>
      <c r="P4787" s="9">
        <v>0</v>
      </c>
      <c r="Q4787" s="9">
        <v>0</v>
      </c>
      <c r="R4787" s="9" t="s">
        <v>18028</v>
      </c>
      <c r="S4787" s="9" t="s">
        <v>18029</v>
      </c>
    </row>
    <row r="4788" spans="1:19" hidden="1" x14ac:dyDescent="0.2">
      <c r="A4788" s="9">
        <v>5031</v>
      </c>
      <c r="B4788" s="9" t="s">
        <v>18030</v>
      </c>
      <c r="C4788" s="9" t="s">
        <v>227</v>
      </c>
      <c r="E4788" s="9" t="s">
        <v>229</v>
      </c>
      <c r="F4788" s="9" t="s">
        <v>565</v>
      </c>
      <c r="G4788" s="9">
        <v>323</v>
      </c>
      <c r="L4788" s="9">
        <v>54.323292700000003</v>
      </c>
      <c r="M4788" s="9">
        <v>10.1227652</v>
      </c>
      <c r="O4788" s="9">
        <v>0</v>
      </c>
      <c r="P4788" s="9">
        <v>0</v>
      </c>
      <c r="Q4788" s="9">
        <v>0</v>
      </c>
      <c r="R4788" s="9" t="s">
        <v>18031</v>
      </c>
      <c r="S4788" s="9" t="s">
        <v>18032</v>
      </c>
    </row>
    <row r="4789" spans="1:19" hidden="1" x14ac:dyDescent="0.2">
      <c r="A4789" s="9">
        <v>5035</v>
      </c>
      <c r="B4789" s="9" t="s">
        <v>18033</v>
      </c>
      <c r="C4789" s="9" t="s">
        <v>9916</v>
      </c>
      <c r="E4789" s="9" t="s">
        <v>229</v>
      </c>
      <c r="F4789" s="9" t="s">
        <v>598</v>
      </c>
      <c r="G4789" s="9">
        <v>20</v>
      </c>
      <c r="L4789" s="9">
        <v>43.166800000000002</v>
      </c>
      <c r="M4789" s="9">
        <v>10.787000000000001</v>
      </c>
      <c r="O4789" s="9">
        <v>0</v>
      </c>
      <c r="P4789" s="9">
        <v>0</v>
      </c>
      <c r="Q4789" s="9">
        <v>0</v>
      </c>
      <c r="R4789" s="9" t="s">
        <v>18034</v>
      </c>
      <c r="S4789" s="9" t="s">
        <v>18035</v>
      </c>
    </row>
    <row r="4790" spans="1:19" hidden="1" x14ac:dyDescent="0.2">
      <c r="A4790" s="9">
        <v>5037</v>
      </c>
      <c r="B4790" s="9" t="s">
        <v>18036</v>
      </c>
      <c r="C4790" s="9" t="s">
        <v>9916</v>
      </c>
      <c r="E4790" s="9" t="s">
        <v>229</v>
      </c>
      <c r="F4790" s="9" t="s">
        <v>598</v>
      </c>
      <c r="G4790" s="9">
        <v>20</v>
      </c>
      <c r="L4790" s="9">
        <v>43.203299999999999</v>
      </c>
      <c r="M4790" s="9">
        <v>10.8611</v>
      </c>
      <c r="O4790" s="9">
        <v>0</v>
      </c>
      <c r="P4790" s="9">
        <v>0</v>
      </c>
      <c r="Q4790" s="9">
        <v>0</v>
      </c>
      <c r="R4790" s="9" t="s">
        <v>18037</v>
      </c>
      <c r="S4790" s="9" t="s">
        <v>18038</v>
      </c>
    </row>
    <row r="4791" spans="1:19" hidden="1" x14ac:dyDescent="0.2">
      <c r="A4791" s="9">
        <v>5047</v>
      </c>
      <c r="B4791" s="9" t="s">
        <v>18039</v>
      </c>
      <c r="C4791" s="9" t="s">
        <v>426</v>
      </c>
      <c r="D4791" s="9" t="s">
        <v>441</v>
      </c>
      <c r="E4791" s="9" t="s">
        <v>229</v>
      </c>
      <c r="F4791" s="9" t="s">
        <v>1230</v>
      </c>
      <c r="G4791" s="9">
        <v>165</v>
      </c>
      <c r="L4791" s="9">
        <v>50.503886999999999</v>
      </c>
      <c r="M4791" s="9">
        <v>4.4699359999999997</v>
      </c>
      <c r="O4791" s="9">
        <v>0</v>
      </c>
      <c r="P4791" s="9">
        <v>0</v>
      </c>
      <c r="Q4791" s="9">
        <v>0</v>
      </c>
      <c r="R4791" s="9" t="s">
        <v>18040</v>
      </c>
      <c r="S4791" s="9" t="s">
        <v>18041</v>
      </c>
    </row>
    <row r="4792" spans="1:19" hidden="1" x14ac:dyDescent="0.2">
      <c r="A4792" s="9">
        <v>5049</v>
      </c>
      <c r="B4792" s="9" t="s">
        <v>18042</v>
      </c>
      <c r="C4792" s="9" t="s">
        <v>227</v>
      </c>
      <c r="E4792" s="9" t="s">
        <v>229</v>
      </c>
      <c r="F4792" s="9" t="s">
        <v>824</v>
      </c>
      <c r="G4792" s="9">
        <v>155</v>
      </c>
      <c r="L4792" s="9">
        <v>53.649030000000003</v>
      </c>
      <c r="M4792" s="9">
        <v>18.727107799999999</v>
      </c>
      <c r="O4792" s="9">
        <v>0</v>
      </c>
      <c r="P4792" s="9">
        <v>0</v>
      </c>
      <c r="Q4792" s="9">
        <v>0</v>
      </c>
      <c r="R4792" s="9" t="s">
        <v>18043</v>
      </c>
      <c r="S4792" s="9" t="s">
        <v>18044</v>
      </c>
    </row>
    <row r="4793" spans="1:19" hidden="1" x14ac:dyDescent="0.2">
      <c r="A4793" s="9">
        <v>5050</v>
      </c>
      <c r="B4793" s="9" t="s">
        <v>18045</v>
      </c>
      <c r="C4793" s="9" t="s">
        <v>9916</v>
      </c>
      <c r="E4793" s="9" t="s">
        <v>229</v>
      </c>
      <c r="F4793" s="9" t="s">
        <v>598</v>
      </c>
      <c r="G4793" s="9">
        <v>15</v>
      </c>
      <c r="L4793" s="9">
        <v>43.211300000000001</v>
      </c>
      <c r="M4793" s="9">
        <v>10.9038</v>
      </c>
      <c r="O4793" s="9">
        <v>0</v>
      </c>
      <c r="P4793" s="9">
        <v>0</v>
      </c>
      <c r="Q4793" s="9">
        <v>0</v>
      </c>
      <c r="R4793" s="9" t="s">
        <v>18046</v>
      </c>
      <c r="S4793" s="9" t="s">
        <v>18047</v>
      </c>
    </row>
    <row r="4794" spans="1:19" hidden="1" x14ac:dyDescent="0.2">
      <c r="A4794" s="9">
        <v>5051</v>
      </c>
      <c r="B4794" s="9" t="s">
        <v>18048</v>
      </c>
      <c r="C4794" s="9" t="s">
        <v>9916</v>
      </c>
      <c r="E4794" s="9" t="s">
        <v>229</v>
      </c>
      <c r="F4794" s="9" t="s">
        <v>598</v>
      </c>
      <c r="G4794" s="9">
        <v>19</v>
      </c>
      <c r="L4794" s="9">
        <v>43.278300000000002</v>
      </c>
      <c r="M4794" s="9">
        <v>10.9712</v>
      </c>
      <c r="O4794" s="9">
        <v>0</v>
      </c>
      <c r="P4794" s="9">
        <v>0</v>
      </c>
      <c r="Q4794" s="9">
        <v>0</v>
      </c>
      <c r="R4794" s="9" t="s">
        <v>18049</v>
      </c>
      <c r="S4794" s="9" t="s">
        <v>18050</v>
      </c>
    </row>
    <row r="4795" spans="1:19" hidden="1" x14ac:dyDescent="0.2">
      <c r="A4795" s="9">
        <v>5052</v>
      </c>
      <c r="B4795" s="9" t="s">
        <v>18051</v>
      </c>
      <c r="C4795" s="9" t="s">
        <v>9916</v>
      </c>
      <c r="E4795" s="9" t="s">
        <v>229</v>
      </c>
      <c r="F4795" s="9" t="s">
        <v>598</v>
      </c>
      <c r="G4795" s="9">
        <v>11</v>
      </c>
      <c r="L4795" s="9">
        <v>43.173499999999997</v>
      </c>
      <c r="M4795" s="9">
        <v>10.8847</v>
      </c>
      <c r="O4795" s="9">
        <v>0</v>
      </c>
      <c r="P4795" s="9">
        <v>0</v>
      </c>
      <c r="Q4795" s="9">
        <v>0</v>
      </c>
      <c r="R4795" s="9" t="s">
        <v>18052</v>
      </c>
      <c r="S4795" s="9" t="s">
        <v>18053</v>
      </c>
    </row>
    <row r="4796" spans="1:19" hidden="1" x14ac:dyDescent="0.2">
      <c r="A4796" s="9">
        <v>5053</v>
      </c>
      <c r="B4796" s="9" t="s">
        <v>18054</v>
      </c>
      <c r="C4796" s="9" t="s">
        <v>9916</v>
      </c>
      <c r="E4796" s="9" t="s">
        <v>229</v>
      </c>
      <c r="F4796" s="9" t="s">
        <v>598</v>
      </c>
      <c r="G4796" s="9">
        <v>17</v>
      </c>
      <c r="L4796" s="9">
        <v>43.226999999999997</v>
      </c>
      <c r="M4796" s="9">
        <v>10.885</v>
      </c>
      <c r="O4796" s="9">
        <v>0</v>
      </c>
      <c r="P4796" s="9">
        <v>0</v>
      </c>
      <c r="Q4796" s="9">
        <v>0</v>
      </c>
      <c r="R4796" s="9" t="s">
        <v>18055</v>
      </c>
      <c r="S4796" s="9" t="s">
        <v>18056</v>
      </c>
    </row>
    <row r="4797" spans="1:19" hidden="1" x14ac:dyDescent="0.2">
      <c r="A4797" s="9">
        <v>5054</v>
      </c>
      <c r="B4797" s="9" t="s">
        <v>18057</v>
      </c>
      <c r="C4797" s="9" t="s">
        <v>9916</v>
      </c>
      <c r="E4797" s="9" t="s">
        <v>229</v>
      </c>
      <c r="F4797" s="9" t="s">
        <v>598</v>
      </c>
      <c r="G4797" s="9">
        <v>18</v>
      </c>
      <c r="L4797" s="9">
        <v>43.216000000000001</v>
      </c>
      <c r="M4797" s="9">
        <v>10.872199999999999</v>
      </c>
      <c r="O4797" s="9">
        <v>0</v>
      </c>
      <c r="P4797" s="9">
        <v>0</v>
      </c>
      <c r="Q4797" s="9">
        <v>0</v>
      </c>
      <c r="R4797" s="9" t="s">
        <v>18058</v>
      </c>
      <c r="S4797" s="9" t="s">
        <v>18059</v>
      </c>
    </row>
    <row r="4798" spans="1:19" hidden="1" x14ac:dyDescent="0.2">
      <c r="A4798" s="9">
        <v>5055</v>
      </c>
      <c r="B4798" s="9" t="s">
        <v>18060</v>
      </c>
      <c r="C4798" s="9" t="s">
        <v>9916</v>
      </c>
      <c r="E4798" s="9" t="s">
        <v>229</v>
      </c>
      <c r="F4798" s="9" t="s">
        <v>598</v>
      </c>
      <c r="G4798" s="9">
        <v>11</v>
      </c>
      <c r="L4798" s="9">
        <v>42.064500000000002</v>
      </c>
      <c r="M4798" s="9">
        <v>12.600899999999999</v>
      </c>
      <c r="O4798" s="9">
        <v>0</v>
      </c>
      <c r="P4798" s="9">
        <v>0</v>
      </c>
      <c r="Q4798" s="9">
        <v>0</v>
      </c>
      <c r="R4798" s="9" t="s">
        <v>18061</v>
      </c>
      <c r="S4798" s="9" t="s">
        <v>18062</v>
      </c>
    </row>
    <row r="4799" spans="1:19" hidden="1" x14ac:dyDescent="0.2">
      <c r="A4799" s="9">
        <v>5056</v>
      </c>
      <c r="B4799" s="9" t="s">
        <v>18063</v>
      </c>
      <c r="C4799" s="9" t="s">
        <v>9916</v>
      </c>
      <c r="E4799" s="9" t="s">
        <v>229</v>
      </c>
      <c r="F4799" s="9" t="s">
        <v>598</v>
      </c>
      <c r="G4799" s="9">
        <v>39</v>
      </c>
      <c r="L4799" s="9">
        <v>43.155299999999997</v>
      </c>
      <c r="M4799" s="9">
        <v>10.8828</v>
      </c>
      <c r="O4799" s="9">
        <v>0</v>
      </c>
      <c r="P4799" s="9">
        <v>0</v>
      </c>
      <c r="Q4799" s="9">
        <v>0</v>
      </c>
      <c r="R4799" s="9" t="s">
        <v>18064</v>
      </c>
      <c r="S4799" s="9" t="s">
        <v>18065</v>
      </c>
    </row>
    <row r="4800" spans="1:19" hidden="1" x14ac:dyDescent="0.2">
      <c r="A4800" s="9">
        <v>5057</v>
      </c>
      <c r="B4800" s="9" t="s">
        <v>18066</v>
      </c>
      <c r="C4800" s="9" t="s">
        <v>9916</v>
      </c>
      <c r="E4800" s="9" t="s">
        <v>229</v>
      </c>
      <c r="F4800" s="9" t="s">
        <v>598</v>
      </c>
      <c r="G4800" s="9">
        <v>17</v>
      </c>
      <c r="L4800" s="9">
        <v>43.219099999999997</v>
      </c>
      <c r="M4800" s="9">
        <v>10.980600000000001</v>
      </c>
      <c r="O4800" s="9">
        <v>0</v>
      </c>
      <c r="P4800" s="9">
        <v>0</v>
      </c>
      <c r="Q4800" s="9">
        <v>0</v>
      </c>
      <c r="R4800" s="9" t="s">
        <v>18067</v>
      </c>
      <c r="S4800" s="9" t="s">
        <v>18068</v>
      </c>
    </row>
    <row r="4801" spans="1:21" hidden="1" x14ac:dyDescent="0.2">
      <c r="A4801" s="9">
        <v>5058</v>
      </c>
      <c r="B4801" s="9" t="s">
        <v>18069</v>
      </c>
      <c r="C4801" s="9" t="s">
        <v>9916</v>
      </c>
      <c r="E4801" s="9" t="s">
        <v>229</v>
      </c>
      <c r="F4801" s="9" t="s">
        <v>598</v>
      </c>
      <c r="G4801" s="9">
        <v>49</v>
      </c>
      <c r="L4801" s="9">
        <v>43.204000000000001</v>
      </c>
      <c r="M4801" s="9">
        <v>10.8003</v>
      </c>
      <c r="O4801" s="9">
        <v>0</v>
      </c>
      <c r="P4801" s="9">
        <v>0</v>
      </c>
      <c r="Q4801" s="9">
        <v>0</v>
      </c>
      <c r="R4801" s="9" t="s">
        <v>18070</v>
      </c>
      <c r="S4801" s="9" t="s">
        <v>18071</v>
      </c>
    </row>
    <row r="4802" spans="1:21" hidden="1" x14ac:dyDescent="0.2">
      <c r="A4802" s="9">
        <v>5059</v>
      </c>
      <c r="B4802" s="9" t="s">
        <v>18072</v>
      </c>
      <c r="C4802" s="9" t="s">
        <v>426</v>
      </c>
      <c r="D4802" s="9" t="s">
        <v>441</v>
      </c>
      <c r="E4802" s="9" t="s">
        <v>229</v>
      </c>
      <c r="F4802" s="9" t="s">
        <v>565</v>
      </c>
      <c r="G4802" s="9">
        <v>690</v>
      </c>
      <c r="L4802" s="9">
        <v>51.165691000000002</v>
      </c>
      <c r="M4802" s="9">
        <v>10.451525999999999</v>
      </c>
      <c r="O4802" s="9">
        <v>0</v>
      </c>
      <c r="P4802" s="9">
        <v>0</v>
      </c>
      <c r="Q4802" s="9">
        <v>0</v>
      </c>
      <c r="R4802" s="9" t="s">
        <v>18073</v>
      </c>
      <c r="S4802" s="9" t="s">
        <v>18074</v>
      </c>
      <c r="T4802" s="9" t="s">
        <v>18075</v>
      </c>
    </row>
    <row r="4803" spans="1:21" hidden="1" x14ac:dyDescent="0.2">
      <c r="A4803" s="9">
        <v>5065</v>
      </c>
      <c r="B4803" s="9" t="s">
        <v>18076</v>
      </c>
      <c r="C4803" s="9" t="s">
        <v>2522</v>
      </c>
      <c r="E4803" s="9" t="s">
        <v>229</v>
      </c>
      <c r="F4803" s="9" t="s">
        <v>3546</v>
      </c>
      <c r="G4803" s="9">
        <v>44.1</v>
      </c>
      <c r="L4803" s="9">
        <v>47.525480999999999</v>
      </c>
      <c r="M4803" s="9">
        <v>18.985078000000001</v>
      </c>
      <c r="O4803" s="9">
        <v>0</v>
      </c>
      <c r="P4803" s="9">
        <v>0</v>
      </c>
      <c r="Q4803" s="9">
        <v>0</v>
      </c>
      <c r="R4803" s="9" t="s">
        <v>18077</v>
      </c>
      <c r="S4803" s="9" t="s">
        <v>18078</v>
      </c>
    </row>
    <row r="4804" spans="1:21" hidden="1" x14ac:dyDescent="0.2">
      <c r="A4804" s="9">
        <v>5068</v>
      </c>
      <c r="B4804" s="9" t="s">
        <v>1120</v>
      </c>
      <c r="C4804" s="9" t="s">
        <v>242</v>
      </c>
      <c r="D4804" s="9" t="s">
        <v>228</v>
      </c>
      <c r="E4804" s="9" t="s">
        <v>229</v>
      </c>
      <c r="F4804" s="9" t="s">
        <v>1121</v>
      </c>
      <c r="G4804" s="9">
        <v>837</v>
      </c>
      <c r="L4804" s="9">
        <v>39.461779399999998</v>
      </c>
      <c r="M4804" s="9">
        <v>-8.1496241999999999</v>
      </c>
      <c r="O4804" s="9">
        <v>0</v>
      </c>
      <c r="P4804" s="9">
        <v>0</v>
      </c>
      <c r="Q4804" s="9">
        <v>0</v>
      </c>
      <c r="R4804" s="9" t="s">
        <v>18079</v>
      </c>
      <c r="S4804" s="9" t="s">
        <v>18080</v>
      </c>
    </row>
    <row r="4805" spans="1:21" hidden="1" x14ac:dyDescent="0.2">
      <c r="A4805" s="9">
        <v>5069</v>
      </c>
      <c r="B4805" s="9" t="s">
        <v>18081</v>
      </c>
      <c r="C4805" s="9" t="s">
        <v>9916</v>
      </c>
      <c r="E4805" s="9" t="s">
        <v>229</v>
      </c>
      <c r="F4805" s="9" t="s">
        <v>598</v>
      </c>
      <c r="G4805" s="9">
        <v>18</v>
      </c>
      <c r="L4805" s="9">
        <v>43.210500000000003</v>
      </c>
      <c r="M4805" s="9">
        <v>11.0314</v>
      </c>
      <c r="O4805" s="9">
        <v>0</v>
      </c>
      <c r="P4805" s="9">
        <v>0</v>
      </c>
      <c r="Q4805" s="9">
        <v>0</v>
      </c>
      <c r="R4805" s="9" t="s">
        <v>18082</v>
      </c>
      <c r="S4805" s="9" t="s">
        <v>18083</v>
      </c>
    </row>
    <row r="4806" spans="1:21" hidden="1" x14ac:dyDescent="0.2">
      <c r="A4806" s="9">
        <v>5070</v>
      </c>
      <c r="B4806" s="9" t="s">
        <v>18084</v>
      </c>
      <c r="C4806" s="9" t="s">
        <v>9916</v>
      </c>
      <c r="E4806" s="9" t="s">
        <v>229</v>
      </c>
      <c r="F4806" s="9" t="s">
        <v>598</v>
      </c>
      <c r="G4806" s="9">
        <v>60</v>
      </c>
      <c r="L4806" s="9">
        <v>42.833499999999901</v>
      </c>
      <c r="M4806" s="9">
        <v>11.705299999999999</v>
      </c>
      <c r="O4806" s="9">
        <v>0</v>
      </c>
      <c r="P4806" s="9">
        <v>0</v>
      </c>
      <c r="Q4806" s="9">
        <v>0</v>
      </c>
      <c r="R4806" s="9" t="s">
        <v>18085</v>
      </c>
      <c r="S4806" s="9" t="s">
        <v>18086</v>
      </c>
      <c r="T4806" s="9" t="s">
        <v>18087</v>
      </c>
      <c r="U4806" s="9" t="s">
        <v>18088</v>
      </c>
    </row>
    <row r="4807" spans="1:21" hidden="1" x14ac:dyDescent="0.2">
      <c r="A4807" s="9">
        <v>5075</v>
      </c>
      <c r="B4807" s="9" t="s">
        <v>18089</v>
      </c>
      <c r="C4807" s="9" t="s">
        <v>9916</v>
      </c>
      <c r="E4807" s="9" t="s">
        <v>229</v>
      </c>
      <c r="F4807" s="9" t="s">
        <v>598</v>
      </c>
      <c r="G4807" s="9">
        <v>36</v>
      </c>
      <c r="L4807" s="9">
        <v>43.238</v>
      </c>
      <c r="M4807" s="9">
        <v>11.1751</v>
      </c>
      <c r="O4807" s="9">
        <v>0</v>
      </c>
      <c r="P4807" s="9">
        <v>0</v>
      </c>
      <c r="Q4807" s="9">
        <v>0</v>
      </c>
      <c r="R4807" s="9" t="s">
        <v>18090</v>
      </c>
      <c r="S4807" s="9" t="s">
        <v>18091</v>
      </c>
      <c r="T4807" s="9" t="s">
        <v>18092</v>
      </c>
    </row>
    <row r="4808" spans="1:21" hidden="1" x14ac:dyDescent="0.2">
      <c r="A4808" s="9">
        <v>5079</v>
      </c>
      <c r="B4808" s="9" t="s">
        <v>18093</v>
      </c>
      <c r="C4808" s="9" t="s">
        <v>426</v>
      </c>
      <c r="D4808" s="9" t="s">
        <v>427</v>
      </c>
      <c r="E4808" s="9" t="s">
        <v>229</v>
      </c>
      <c r="F4808" s="9" t="s">
        <v>4984</v>
      </c>
      <c r="G4808" s="9">
        <v>256</v>
      </c>
      <c r="L4808" s="9">
        <v>60.472023999999898</v>
      </c>
      <c r="M4808" s="9">
        <v>8.4689459999999901</v>
      </c>
      <c r="O4808" s="9">
        <v>0</v>
      </c>
      <c r="P4808" s="9">
        <v>0</v>
      </c>
      <c r="Q4808" s="9">
        <v>0</v>
      </c>
      <c r="R4808" s="9" t="s">
        <v>18094</v>
      </c>
      <c r="S4808" s="9" t="s">
        <v>18095</v>
      </c>
    </row>
    <row r="4809" spans="1:21" hidden="1" x14ac:dyDescent="0.2">
      <c r="A4809" s="9">
        <v>5084</v>
      </c>
      <c r="B4809" s="9" t="s">
        <v>18096</v>
      </c>
      <c r="C4809" s="9" t="s">
        <v>426</v>
      </c>
      <c r="D4809" s="9" t="s">
        <v>441</v>
      </c>
      <c r="E4809" s="9" t="s">
        <v>229</v>
      </c>
      <c r="F4809" s="9" t="s">
        <v>565</v>
      </c>
      <c r="G4809" s="9">
        <v>288</v>
      </c>
      <c r="L4809" s="9">
        <v>51.165691000000002</v>
      </c>
      <c r="M4809" s="9">
        <v>10.451525999999999</v>
      </c>
      <c r="O4809" s="9">
        <v>0</v>
      </c>
      <c r="P4809" s="9">
        <v>0</v>
      </c>
      <c r="Q4809" s="9">
        <v>0</v>
      </c>
      <c r="R4809" s="9" t="s">
        <v>18097</v>
      </c>
      <c r="S4809" s="9" t="s">
        <v>18098</v>
      </c>
    </row>
    <row r="4810" spans="1:21" hidden="1" x14ac:dyDescent="0.2">
      <c r="A4810" s="9">
        <v>5085</v>
      </c>
      <c r="B4810" s="9" t="s">
        <v>18099</v>
      </c>
      <c r="C4810" s="9" t="s">
        <v>9916</v>
      </c>
      <c r="E4810" s="9" t="s">
        <v>229</v>
      </c>
      <c r="F4810" s="9" t="s">
        <v>598</v>
      </c>
      <c r="G4810" s="9">
        <v>20</v>
      </c>
      <c r="L4810" s="9">
        <v>43.1783</v>
      </c>
      <c r="M4810" s="9">
        <v>10.858599999999999</v>
      </c>
      <c r="O4810" s="9">
        <v>0</v>
      </c>
      <c r="P4810" s="9">
        <v>0</v>
      </c>
      <c r="Q4810" s="9">
        <v>0</v>
      </c>
      <c r="R4810" s="9" t="s">
        <v>18100</v>
      </c>
      <c r="S4810" s="9" t="s">
        <v>18101</v>
      </c>
    </row>
    <row r="4811" spans="1:21" hidden="1" x14ac:dyDescent="0.2">
      <c r="A4811" s="9">
        <v>5088</v>
      </c>
      <c r="B4811" s="9" t="s">
        <v>18102</v>
      </c>
      <c r="C4811" s="9" t="s">
        <v>9916</v>
      </c>
      <c r="E4811" s="9" t="s">
        <v>229</v>
      </c>
      <c r="F4811" s="9" t="s">
        <v>598</v>
      </c>
      <c r="G4811" s="9">
        <v>19</v>
      </c>
      <c r="L4811" s="9">
        <v>43.188899999999997</v>
      </c>
      <c r="M4811" s="9">
        <v>10.9276</v>
      </c>
      <c r="O4811" s="9">
        <v>0</v>
      </c>
      <c r="P4811" s="9">
        <v>0</v>
      </c>
      <c r="Q4811" s="9">
        <v>0</v>
      </c>
      <c r="R4811" s="9" t="s">
        <v>18103</v>
      </c>
      <c r="S4811" s="9" t="s">
        <v>18104</v>
      </c>
    </row>
    <row r="4812" spans="1:21" hidden="1" x14ac:dyDescent="0.2">
      <c r="A4812" s="9">
        <v>5089</v>
      </c>
      <c r="B4812" s="9" t="s">
        <v>18105</v>
      </c>
      <c r="C4812" s="9" t="s">
        <v>9916</v>
      </c>
      <c r="E4812" s="9" t="s">
        <v>229</v>
      </c>
      <c r="F4812" s="9" t="s">
        <v>598</v>
      </c>
      <c r="G4812" s="9">
        <v>18</v>
      </c>
      <c r="L4812" s="9">
        <v>43.2393</v>
      </c>
      <c r="M4812" s="9">
        <v>10.9823</v>
      </c>
      <c r="O4812" s="9">
        <v>0</v>
      </c>
      <c r="P4812" s="9">
        <v>0</v>
      </c>
      <c r="Q4812" s="9">
        <v>0</v>
      </c>
      <c r="R4812" s="9" t="s">
        <v>18106</v>
      </c>
      <c r="S4812" s="9" t="s">
        <v>18107</v>
      </c>
    </row>
    <row r="4813" spans="1:21" hidden="1" x14ac:dyDescent="0.2">
      <c r="A4813" s="9">
        <v>5096</v>
      </c>
      <c r="B4813" s="9" t="s">
        <v>3609</v>
      </c>
      <c r="C4813" s="9" t="s">
        <v>242</v>
      </c>
      <c r="D4813" s="9" t="s">
        <v>228</v>
      </c>
      <c r="E4813" s="9" t="s">
        <v>229</v>
      </c>
      <c r="F4813" s="9" t="s">
        <v>565</v>
      </c>
      <c r="G4813" s="9">
        <v>1132</v>
      </c>
      <c r="L4813" s="9">
        <v>51.165691000000002</v>
      </c>
      <c r="M4813" s="9">
        <v>10.451525999999999</v>
      </c>
      <c r="O4813" s="9">
        <v>0</v>
      </c>
      <c r="P4813" s="9">
        <v>0</v>
      </c>
      <c r="Q4813" s="9">
        <v>0</v>
      </c>
      <c r="R4813" s="9" t="s">
        <v>3610</v>
      </c>
      <c r="S4813" s="9" t="s">
        <v>18108</v>
      </c>
    </row>
    <row r="4814" spans="1:21" hidden="1" x14ac:dyDescent="0.2">
      <c r="A4814" s="9">
        <v>5108</v>
      </c>
      <c r="B4814" s="9" t="s">
        <v>13879</v>
      </c>
      <c r="C4814" s="9" t="s">
        <v>1152</v>
      </c>
      <c r="E4814" s="9" t="s">
        <v>229</v>
      </c>
      <c r="F4814" s="9" t="s">
        <v>1189</v>
      </c>
      <c r="G4814" s="9">
        <v>120</v>
      </c>
      <c r="L4814" s="9">
        <v>65.0384198</v>
      </c>
      <c r="M4814" s="9">
        <v>25.443115599999999</v>
      </c>
      <c r="O4814" s="9">
        <v>0</v>
      </c>
      <c r="P4814" s="9">
        <v>0</v>
      </c>
      <c r="Q4814" s="9">
        <v>0</v>
      </c>
      <c r="R4814" s="9" t="s">
        <v>18109</v>
      </c>
      <c r="S4814" s="9" t="s">
        <v>18110</v>
      </c>
    </row>
    <row r="4815" spans="1:21" hidden="1" x14ac:dyDescent="0.2">
      <c r="A4815" s="9">
        <v>5113</v>
      </c>
      <c r="B4815" s="9" t="s">
        <v>18111</v>
      </c>
      <c r="C4815" s="9" t="s">
        <v>9916</v>
      </c>
      <c r="E4815" s="9" t="s">
        <v>229</v>
      </c>
      <c r="F4815" s="9" t="s">
        <v>598</v>
      </c>
      <c r="G4815" s="9">
        <v>59</v>
      </c>
      <c r="L4815" s="9">
        <v>43.1661</v>
      </c>
      <c r="M4815" s="9">
        <v>11.036</v>
      </c>
      <c r="O4815" s="9">
        <v>0</v>
      </c>
      <c r="P4815" s="9">
        <v>0</v>
      </c>
      <c r="Q4815" s="9">
        <v>0</v>
      </c>
      <c r="R4815" s="9" t="s">
        <v>18112</v>
      </c>
      <c r="S4815" s="9" t="s">
        <v>18113</v>
      </c>
      <c r="T4815" s="9" t="s">
        <v>18114</v>
      </c>
    </row>
    <row r="4816" spans="1:21" x14ac:dyDescent="0.2">
      <c r="A4816" s="9">
        <v>5123</v>
      </c>
      <c r="B4816" s="9" t="s">
        <v>143</v>
      </c>
      <c r="C4816" s="9" t="s">
        <v>426</v>
      </c>
      <c r="D4816" s="9" t="s">
        <v>441</v>
      </c>
      <c r="E4816" s="9" t="s">
        <v>229</v>
      </c>
      <c r="F4816" s="9" t="s">
        <v>68</v>
      </c>
      <c r="G4816" s="9">
        <v>144</v>
      </c>
      <c r="L4816" s="9">
        <v>52.132632999999998</v>
      </c>
      <c r="M4816" s="9">
        <v>5.2912659999999896</v>
      </c>
      <c r="O4816" s="9">
        <v>0</v>
      </c>
      <c r="P4816" s="9">
        <v>0</v>
      </c>
      <c r="Q4816" s="9">
        <v>0</v>
      </c>
      <c r="R4816" s="9" t="s">
        <v>562</v>
      </c>
      <c r="S4816" s="9" t="s">
        <v>563</v>
      </c>
    </row>
    <row r="4817" spans="1:20" hidden="1" x14ac:dyDescent="0.2">
      <c r="A4817" s="9">
        <v>5124</v>
      </c>
      <c r="B4817" s="9" t="s">
        <v>18115</v>
      </c>
      <c r="C4817" s="9" t="s">
        <v>426</v>
      </c>
      <c r="D4817" s="9" t="s">
        <v>441</v>
      </c>
      <c r="E4817" s="9" t="s">
        <v>229</v>
      </c>
      <c r="F4817" s="9" t="s">
        <v>565</v>
      </c>
      <c r="G4817" s="9">
        <v>350</v>
      </c>
      <c r="L4817" s="9">
        <v>51.165691000000002</v>
      </c>
      <c r="M4817" s="9">
        <v>10.451525999999999</v>
      </c>
      <c r="O4817" s="9">
        <v>0</v>
      </c>
      <c r="P4817" s="9">
        <v>0</v>
      </c>
      <c r="Q4817" s="9">
        <v>0</v>
      </c>
      <c r="R4817" s="9" t="s">
        <v>18116</v>
      </c>
      <c r="S4817" s="9" t="s">
        <v>18117</v>
      </c>
    </row>
    <row r="4818" spans="1:20" hidden="1" x14ac:dyDescent="0.2">
      <c r="A4818" s="9">
        <v>5125</v>
      </c>
      <c r="B4818" s="9" t="s">
        <v>18118</v>
      </c>
      <c r="C4818" s="9" t="s">
        <v>426</v>
      </c>
      <c r="D4818" s="9" t="s">
        <v>441</v>
      </c>
      <c r="E4818" s="9" t="s">
        <v>229</v>
      </c>
      <c r="F4818" s="9" t="s">
        <v>565</v>
      </c>
      <c r="G4818" s="9">
        <v>332</v>
      </c>
      <c r="L4818" s="9">
        <v>56.511018</v>
      </c>
      <c r="M4818" s="9">
        <v>3.515625</v>
      </c>
      <c r="O4818" s="9">
        <v>0</v>
      </c>
      <c r="P4818" s="9">
        <v>0</v>
      </c>
      <c r="Q4818" s="9">
        <v>0</v>
      </c>
      <c r="R4818" s="9" t="s">
        <v>18119</v>
      </c>
      <c r="S4818" s="9" t="s">
        <v>18120</v>
      </c>
    </row>
    <row r="4819" spans="1:20" hidden="1" x14ac:dyDescent="0.2">
      <c r="A4819" s="9">
        <v>5133</v>
      </c>
      <c r="B4819" s="9" t="s">
        <v>18121</v>
      </c>
      <c r="C4819" s="9" t="s">
        <v>9889</v>
      </c>
      <c r="E4819" s="9" t="s">
        <v>229</v>
      </c>
      <c r="F4819" s="9" t="s">
        <v>3063</v>
      </c>
      <c r="G4819" s="9">
        <v>5.2</v>
      </c>
      <c r="L4819" s="9">
        <v>38.898000000000003</v>
      </c>
      <c r="M4819" s="9">
        <v>-4.3659999999999997</v>
      </c>
      <c r="O4819" s="9">
        <v>0</v>
      </c>
      <c r="P4819" s="9">
        <v>0</v>
      </c>
      <c r="Q4819" s="9">
        <v>0</v>
      </c>
      <c r="R4819" s="9" t="s">
        <v>393</v>
      </c>
      <c r="S4819" s="9" t="s">
        <v>18122</v>
      </c>
    </row>
    <row r="4820" spans="1:20" hidden="1" x14ac:dyDescent="0.2">
      <c r="A4820" s="9">
        <v>5134</v>
      </c>
      <c r="B4820" s="9" t="s">
        <v>18123</v>
      </c>
      <c r="C4820" s="9" t="s">
        <v>9889</v>
      </c>
      <c r="E4820" s="9" t="s">
        <v>229</v>
      </c>
      <c r="F4820" s="9" t="s">
        <v>3063</v>
      </c>
      <c r="G4820" s="9">
        <v>23</v>
      </c>
      <c r="L4820" s="9">
        <v>39.2226</v>
      </c>
      <c r="M4820" s="9">
        <v>-5.7853000000000003</v>
      </c>
      <c r="O4820" s="9">
        <v>0</v>
      </c>
      <c r="P4820" s="9">
        <v>0</v>
      </c>
      <c r="Q4820" s="9">
        <v>0</v>
      </c>
      <c r="R4820" s="9" t="s">
        <v>393</v>
      </c>
      <c r="S4820" s="9" t="s">
        <v>18124</v>
      </c>
    </row>
    <row r="4821" spans="1:20" hidden="1" x14ac:dyDescent="0.2">
      <c r="A4821" s="9">
        <v>5135</v>
      </c>
      <c r="B4821" s="9" t="s">
        <v>18125</v>
      </c>
      <c r="C4821" s="9" t="s">
        <v>9889</v>
      </c>
      <c r="E4821" s="9" t="s">
        <v>229</v>
      </c>
      <c r="F4821" s="9" t="s">
        <v>3063</v>
      </c>
      <c r="G4821" s="9">
        <v>8.8000000000000007</v>
      </c>
      <c r="L4821" s="9">
        <v>42.006</v>
      </c>
      <c r="M4821" s="9">
        <v>-1.6919999999999999</v>
      </c>
      <c r="O4821" s="9">
        <v>0</v>
      </c>
      <c r="P4821" s="9">
        <v>0</v>
      </c>
      <c r="Q4821" s="9">
        <v>0</v>
      </c>
      <c r="R4821" s="9" t="s">
        <v>393</v>
      </c>
      <c r="S4821" s="9" t="s">
        <v>18126</v>
      </c>
    </row>
    <row r="4822" spans="1:20" hidden="1" x14ac:dyDescent="0.2">
      <c r="A4822" s="9">
        <v>5136</v>
      </c>
      <c r="B4822" s="9" t="s">
        <v>18127</v>
      </c>
      <c r="C4822" s="9" t="s">
        <v>9889</v>
      </c>
      <c r="E4822" s="9" t="s">
        <v>229</v>
      </c>
      <c r="F4822" s="9" t="s">
        <v>3063</v>
      </c>
      <c r="G4822" s="9">
        <v>5.2</v>
      </c>
      <c r="L4822" s="9">
        <v>38.605699999999999</v>
      </c>
      <c r="M4822" s="9">
        <v>-0.65859999999999996</v>
      </c>
      <c r="O4822" s="9">
        <v>0</v>
      </c>
      <c r="P4822" s="9">
        <v>0</v>
      </c>
      <c r="Q4822" s="9">
        <v>0</v>
      </c>
      <c r="R4822" s="9" t="s">
        <v>393</v>
      </c>
      <c r="S4822" s="9" t="s">
        <v>18128</v>
      </c>
    </row>
    <row r="4823" spans="1:20" hidden="1" x14ac:dyDescent="0.2">
      <c r="A4823" s="9">
        <v>5137</v>
      </c>
      <c r="B4823" s="9" t="s">
        <v>18129</v>
      </c>
      <c r="C4823" s="9" t="s">
        <v>11107</v>
      </c>
      <c r="E4823" s="9" t="s">
        <v>229</v>
      </c>
      <c r="F4823" s="9" t="s">
        <v>3063</v>
      </c>
      <c r="G4823" s="9">
        <v>15</v>
      </c>
      <c r="I4823" s="9">
        <v>2004</v>
      </c>
      <c r="L4823" s="9">
        <v>41.548499999999997</v>
      </c>
      <c r="M4823" s="9">
        <v>0.82450000000000001</v>
      </c>
      <c r="O4823" s="9">
        <v>0</v>
      </c>
      <c r="P4823" s="9">
        <v>0</v>
      </c>
      <c r="Q4823" s="9">
        <v>0</v>
      </c>
      <c r="R4823" s="9" t="s">
        <v>393</v>
      </c>
      <c r="S4823" s="9" t="s">
        <v>18130</v>
      </c>
    </row>
    <row r="4824" spans="1:20" hidden="1" x14ac:dyDescent="0.2">
      <c r="A4824" s="9">
        <v>5138</v>
      </c>
      <c r="B4824" s="9" t="s">
        <v>18131</v>
      </c>
      <c r="C4824" s="9" t="s">
        <v>9889</v>
      </c>
      <c r="E4824" s="9" t="s">
        <v>229</v>
      </c>
      <c r="F4824" s="9" t="s">
        <v>3063</v>
      </c>
      <c r="G4824" s="9">
        <v>11.3</v>
      </c>
      <c r="L4824" s="9">
        <v>38.328000000000003</v>
      </c>
      <c r="M4824" s="9">
        <v>-6.6879999999999997</v>
      </c>
      <c r="O4824" s="9">
        <v>0</v>
      </c>
      <c r="P4824" s="9">
        <v>0</v>
      </c>
      <c r="Q4824" s="9">
        <v>0</v>
      </c>
      <c r="R4824" s="9" t="s">
        <v>393</v>
      </c>
      <c r="S4824" s="9" t="s">
        <v>18132</v>
      </c>
    </row>
    <row r="4825" spans="1:20" hidden="1" x14ac:dyDescent="0.2">
      <c r="A4825" s="9">
        <v>5139</v>
      </c>
      <c r="B4825" s="9" t="s">
        <v>18133</v>
      </c>
      <c r="C4825" s="9" t="s">
        <v>426</v>
      </c>
      <c r="E4825" s="9" t="s">
        <v>229</v>
      </c>
      <c r="F4825" s="9" t="s">
        <v>3063</v>
      </c>
      <c r="G4825" s="9">
        <v>18</v>
      </c>
      <c r="I4825" s="9">
        <v>2013</v>
      </c>
      <c r="L4825" s="9">
        <v>41.855899999999998</v>
      </c>
      <c r="M4825" s="9">
        <v>-1.9224000000000001</v>
      </c>
      <c r="O4825" s="9">
        <v>0</v>
      </c>
      <c r="P4825" s="9">
        <v>0</v>
      </c>
      <c r="Q4825" s="9">
        <v>0</v>
      </c>
      <c r="R4825" s="9" t="s">
        <v>393</v>
      </c>
      <c r="S4825" s="9" t="s">
        <v>18134</v>
      </c>
    </row>
    <row r="4826" spans="1:20" hidden="1" x14ac:dyDescent="0.2">
      <c r="A4826" s="9">
        <v>5140</v>
      </c>
      <c r="B4826" s="9" t="s">
        <v>18133</v>
      </c>
      <c r="C4826" s="9" t="s">
        <v>11107</v>
      </c>
      <c r="E4826" s="9" t="s">
        <v>229</v>
      </c>
      <c r="F4826" s="9" t="s">
        <v>3063</v>
      </c>
      <c r="G4826" s="9">
        <v>16.334</v>
      </c>
      <c r="I4826" s="9">
        <v>2000</v>
      </c>
      <c r="L4826" s="9">
        <v>41.855899999999998</v>
      </c>
      <c r="M4826" s="9">
        <v>-1.9224000000000001</v>
      </c>
      <c r="O4826" s="9">
        <v>0</v>
      </c>
      <c r="P4826" s="9">
        <v>0</v>
      </c>
      <c r="Q4826" s="9">
        <v>0</v>
      </c>
      <c r="R4826" s="9" t="s">
        <v>393</v>
      </c>
      <c r="S4826" s="9" t="s">
        <v>18135</v>
      </c>
    </row>
    <row r="4827" spans="1:20" hidden="1" x14ac:dyDescent="0.2">
      <c r="A4827" s="9">
        <v>5141</v>
      </c>
      <c r="B4827" s="9" t="s">
        <v>18136</v>
      </c>
      <c r="C4827" s="9" t="s">
        <v>2522</v>
      </c>
      <c r="E4827" s="9" t="s">
        <v>229</v>
      </c>
      <c r="F4827" s="9" t="s">
        <v>3063</v>
      </c>
      <c r="G4827" s="9">
        <v>20</v>
      </c>
      <c r="L4827" s="9">
        <v>37.616700000000002</v>
      </c>
      <c r="M4827" s="9">
        <v>-4.3224999999999998</v>
      </c>
      <c r="O4827" s="9">
        <v>0</v>
      </c>
      <c r="P4827" s="9">
        <v>0</v>
      </c>
      <c r="Q4827" s="9">
        <v>0</v>
      </c>
      <c r="R4827" s="9" t="s">
        <v>393</v>
      </c>
      <c r="S4827" s="9" t="s">
        <v>18137</v>
      </c>
    </row>
    <row r="4828" spans="1:20" hidden="1" x14ac:dyDescent="0.2">
      <c r="A4828" s="9">
        <v>5142</v>
      </c>
      <c r="B4828" s="9" t="s">
        <v>18138</v>
      </c>
      <c r="C4828" s="9" t="s">
        <v>426</v>
      </c>
      <c r="E4828" s="9" t="s">
        <v>229</v>
      </c>
      <c r="F4828" s="9" t="s">
        <v>3063</v>
      </c>
      <c r="G4828" s="9">
        <v>33.840000000000003</v>
      </c>
      <c r="L4828" s="9">
        <v>42.591999999999999</v>
      </c>
      <c r="M4828" s="9">
        <v>-1.3604000000000001</v>
      </c>
      <c r="O4828" s="9">
        <v>0</v>
      </c>
      <c r="P4828" s="9">
        <v>0</v>
      </c>
      <c r="Q4828" s="9">
        <v>0</v>
      </c>
      <c r="R4828" s="9" t="s">
        <v>393</v>
      </c>
      <c r="S4828" s="9" t="s">
        <v>18139</v>
      </c>
    </row>
    <row r="4829" spans="1:20" hidden="1" x14ac:dyDescent="0.2">
      <c r="A4829" s="9">
        <v>5143</v>
      </c>
      <c r="B4829" s="9" t="s">
        <v>18140</v>
      </c>
      <c r="C4829" s="9" t="s">
        <v>426</v>
      </c>
      <c r="E4829" s="9" t="s">
        <v>229</v>
      </c>
      <c r="F4829" s="9" t="s">
        <v>3063</v>
      </c>
      <c r="G4829" s="9">
        <v>39.75</v>
      </c>
      <c r="I4829" s="9">
        <v>2005</v>
      </c>
      <c r="L4829" s="9">
        <v>43.366700000000002</v>
      </c>
      <c r="M4829" s="9">
        <v>-7.4832999999999998</v>
      </c>
      <c r="O4829" s="9">
        <v>0</v>
      </c>
      <c r="P4829" s="9">
        <v>0</v>
      </c>
      <c r="Q4829" s="9">
        <v>0</v>
      </c>
      <c r="R4829" s="9" t="s">
        <v>469</v>
      </c>
      <c r="S4829" s="9" t="s">
        <v>18141</v>
      </c>
      <c r="T4829" s="9" t="s">
        <v>18142</v>
      </c>
    </row>
    <row r="4830" spans="1:20" hidden="1" x14ac:dyDescent="0.2">
      <c r="A4830" s="9">
        <v>5144</v>
      </c>
      <c r="B4830" s="9" t="s">
        <v>18143</v>
      </c>
      <c r="C4830" s="9" t="s">
        <v>426</v>
      </c>
      <c r="E4830" s="9" t="s">
        <v>229</v>
      </c>
      <c r="F4830" s="9" t="s">
        <v>3063</v>
      </c>
      <c r="G4830" s="9">
        <v>19.5</v>
      </c>
      <c r="I4830" s="9">
        <v>1999</v>
      </c>
      <c r="L4830" s="9">
        <v>38.4</v>
      </c>
      <c r="M4830" s="9">
        <v>-6.4667000000000003</v>
      </c>
      <c r="O4830" s="9">
        <v>0</v>
      </c>
      <c r="P4830" s="9">
        <v>0</v>
      </c>
      <c r="Q4830" s="9">
        <v>0</v>
      </c>
      <c r="R4830" s="9" t="s">
        <v>393</v>
      </c>
      <c r="S4830" s="9" t="s">
        <v>18144</v>
      </c>
    </row>
    <row r="4831" spans="1:20" hidden="1" x14ac:dyDescent="0.2">
      <c r="A4831" s="9">
        <v>5145</v>
      </c>
      <c r="B4831" s="9" t="s">
        <v>18145</v>
      </c>
      <c r="C4831" s="9" t="s">
        <v>426</v>
      </c>
      <c r="E4831" s="9" t="s">
        <v>229</v>
      </c>
      <c r="F4831" s="9" t="s">
        <v>3063</v>
      </c>
      <c r="G4831" s="9">
        <v>26.4</v>
      </c>
      <c r="I4831" s="9">
        <v>1998</v>
      </c>
      <c r="L4831" s="9">
        <v>42.737000000000002</v>
      </c>
      <c r="M4831" s="9">
        <v>-1.6331</v>
      </c>
      <c r="O4831" s="9">
        <v>0</v>
      </c>
      <c r="P4831" s="9">
        <v>0</v>
      </c>
      <c r="Q4831" s="9">
        <v>0</v>
      </c>
      <c r="R4831" s="9" t="s">
        <v>393</v>
      </c>
      <c r="S4831" s="9" t="s">
        <v>18146</v>
      </c>
    </row>
    <row r="4832" spans="1:20" hidden="1" x14ac:dyDescent="0.2">
      <c r="A4832" s="9">
        <v>5146</v>
      </c>
      <c r="B4832" s="9" t="s">
        <v>18147</v>
      </c>
      <c r="C4832" s="9" t="s">
        <v>9889</v>
      </c>
      <c r="E4832" s="9" t="s">
        <v>229</v>
      </c>
      <c r="F4832" s="9" t="s">
        <v>3063</v>
      </c>
      <c r="G4832" s="9">
        <v>10</v>
      </c>
      <c r="L4832" s="9">
        <v>39.043999999999997</v>
      </c>
      <c r="M4832" s="9">
        <v>-1.976</v>
      </c>
      <c r="O4832" s="9">
        <v>0</v>
      </c>
      <c r="P4832" s="9">
        <v>0</v>
      </c>
      <c r="Q4832" s="9">
        <v>0</v>
      </c>
      <c r="R4832" s="9" t="s">
        <v>393</v>
      </c>
      <c r="S4832" s="9" t="s">
        <v>18148</v>
      </c>
    </row>
    <row r="4833" spans="1:20" hidden="1" x14ac:dyDescent="0.2">
      <c r="A4833" s="9">
        <v>5147</v>
      </c>
      <c r="B4833" s="9" t="s">
        <v>18149</v>
      </c>
      <c r="C4833" s="9" t="s">
        <v>9889</v>
      </c>
      <c r="E4833" s="9" t="s">
        <v>229</v>
      </c>
      <c r="F4833" s="9" t="s">
        <v>3063</v>
      </c>
      <c r="G4833" s="9">
        <v>10</v>
      </c>
      <c r="L4833" s="9">
        <v>39.046500000000002</v>
      </c>
      <c r="M4833" s="9">
        <v>-1.7941</v>
      </c>
      <c r="O4833" s="9">
        <v>0</v>
      </c>
      <c r="P4833" s="9">
        <v>0</v>
      </c>
      <c r="Q4833" s="9">
        <v>0</v>
      </c>
      <c r="R4833" s="9" t="s">
        <v>393</v>
      </c>
      <c r="S4833" s="9" t="s">
        <v>18150</v>
      </c>
    </row>
    <row r="4834" spans="1:20" hidden="1" x14ac:dyDescent="0.2">
      <c r="A4834" s="9">
        <v>5148</v>
      </c>
      <c r="B4834" s="9" t="s">
        <v>18151</v>
      </c>
      <c r="C4834" s="9" t="s">
        <v>792</v>
      </c>
      <c r="E4834" s="9" t="s">
        <v>229</v>
      </c>
      <c r="F4834" s="9" t="s">
        <v>3063</v>
      </c>
      <c r="G4834" s="9">
        <v>67.599999999999994</v>
      </c>
      <c r="I4834" s="9">
        <v>1973</v>
      </c>
      <c r="L4834" s="9">
        <v>42.433300000000003</v>
      </c>
      <c r="M4834" s="9">
        <v>-8.1442999999999994</v>
      </c>
      <c r="O4834" s="9">
        <v>0</v>
      </c>
      <c r="P4834" s="9">
        <v>0</v>
      </c>
      <c r="Q4834" s="9">
        <v>0</v>
      </c>
      <c r="R4834" s="9" t="s">
        <v>393</v>
      </c>
      <c r="S4834" s="9" t="s">
        <v>18152</v>
      </c>
    </row>
    <row r="4835" spans="1:20" hidden="1" x14ac:dyDescent="0.2">
      <c r="A4835" s="9">
        <v>5149</v>
      </c>
      <c r="B4835" s="9" t="s">
        <v>18153</v>
      </c>
      <c r="C4835" s="9" t="s">
        <v>9889</v>
      </c>
      <c r="E4835" s="9" t="s">
        <v>229</v>
      </c>
      <c r="F4835" s="9" t="s">
        <v>3063</v>
      </c>
      <c r="G4835" s="9">
        <v>7.2</v>
      </c>
      <c r="L4835" s="9">
        <v>37.570999999999998</v>
      </c>
      <c r="M4835" s="9">
        <v>-4.093</v>
      </c>
      <c r="O4835" s="9">
        <v>0</v>
      </c>
      <c r="P4835" s="9">
        <v>0</v>
      </c>
      <c r="Q4835" s="9">
        <v>0</v>
      </c>
      <c r="R4835" s="9" t="s">
        <v>393</v>
      </c>
      <c r="S4835" s="9" t="s">
        <v>18154</v>
      </c>
    </row>
    <row r="4836" spans="1:20" hidden="1" x14ac:dyDescent="0.2">
      <c r="A4836" s="9">
        <v>5150</v>
      </c>
      <c r="B4836" s="9" t="s">
        <v>18155</v>
      </c>
      <c r="C4836" s="9" t="s">
        <v>9889</v>
      </c>
      <c r="E4836" s="9" t="s">
        <v>229</v>
      </c>
      <c r="F4836" s="9" t="s">
        <v>3063</v>
      </c>
      <c r="G4836" s="9">
        <v>9.3000000000000007</v>
      </c>
      <c r="L4836" s="9">
        <v>37.92</v>
      </c>
      <c r="M4836" s="9">
        <v>-4.673</v>
      </c>
      <c r="O4836" s="9">
        <v>0</v>
      </c>
      <c r="P4836" s="9">
        <v>0</v>
      </c>
      <c r="Q4836" s="9">
        <v>0</v>
      </c>
      <c r="R4836" s="9" t="s">
        <v>393</v>
      </c>
      <c r="S4836" s="9" t="s">
        <v>18156</v>
      </c>
    </row>
    <row r="4837" spans="1:20" hidden="1" x14ac:dyDescent="0.2">
      <c r="A4837" s="9">
        <v>5151</v>
      </c>
      <c r="B4837" s="9" t="s">
        <v>18157</v>
      </c>
      <c r="C4837" s="9" t="s">
        <v>9889</v>
      </c>
      <c r="E4837" s="9" t="s">
        <v>229</v>
      </c>
      <c r="F4837" s="9" t="s">
        <v>3063</v>
      </c>
      <c r="G4837" s="9">
        <v>10</v>
      </c>
      <c r="L4837" s="9">
        <v>38.523000000000003</v>
      </c>
      <c r="M4837" s="9">
        <v>-7.06</v>
      </c>
      <c r="O4837" s="9">
        <v>0</v>
      </c>
      <c r="P4837" s="9">
        <v>0</v>
      </c>
      <c r="Q4837" s="9">
        <v>0</v>
      </c>
      <c r="R4837" s="9" t="s">
        <v>393</v>
      </c>
      <c r="S4837" s="9" t="s">
        <v>18158</v>
      </c>
    </row>
    <row r="4838" spans="1:20" hidden="1" x14ac:dyDescent="0.2">
      <c r="A4838" s="9">
        <v>5152</v>
      </c>
      <c r="B4838" s="9" t="s">
        <v>18159</v>
      </c>
      <c r="C4838" s="9" t="s">
        <v>9889</v>
      </c>
      <c r="E4838" s="9" t="s">
        <v>229</v>
      </c>
      <c r="F4838" s="9" t="s">
        <v>3063</v>
      </c>
      <c r="G4838" s="9">
        <v>14.5</v>
      </c>
      <c r="L4838" s="9">
        <v>38.37115</v>
      </c>
      <c r="M4838" s="9">
        <v>-6.4568000000000003</v>
      </c>
      <c r="O4838" s="9">
        <v>0</v>
      </c>
      <c r="P4838" s="9">
        <v>0</v>
      </c>
      <c r="Q4838" s="9">
        <v>0</v>
      </c>
      <c r="R4838" s="9" t="s">
        <v>469</v>
      </c>
      <c r="S4838" s="9" t="s">
        <v>18160</v>
      </c>
      <c r="T4838" s="9" t="s">
        <v>18161</v>
      </c>
    </row>
    <row r="4839" spans="1:20" hidden="1" x14ac:dyDescent="0.2">
      <c r="A4839" s="9">
        <v>5153</v>
      </c>
      <c r="B4839" s="9" t="s">
        <v>18159</v>
      </c>
      <c r="C4839" s="9" t="s">
        <v>426</v>
      </c>
      <c r="E4839" s="9" t="s">
        <v>229</v>
      </c>
      <c r="F4839" s="9" t="s">
        <v>3063</v>
      </c>
      <c r="G4839" s="9">
        <v>14.4</v>
      </c>
      <c r="L4839" s="9">
        <v>38.4</v>
      </c>
      <c r="M4839" s="9">
        <v>-6.4667000000000003</v>
      </c>
      <c r="O4839" s="9">
        <v>0</v>
      </c>
      <c r="P4839" s="9">
        <v>0</v>
      </c>
      <c r="Q4839" s="9">
        <v>0</v>
      </c>
      <c r="R4839" s="9" t="s">
        <v>393</v>
      </c>
      <c r="S4839" s="9" t="s">
        <v>18162</v>
      </c>
    </row>
    <row r="4840" spans="1:20" hidden="1" x14ac:dyDescent="0.2">
      <c r="A4840" s="9">
        <v>5154</v>
      </c>
      <c r="B4840" s="9" t="s">
        <v>18163</v>
      </c>
      <c r="C4840" s="9" t="s">
        <v>9889</v>
      </c>
      <c r="E4840" s="9" t="s">
        <v>229</v>
      </c>
      <c r="F4840" s="9" t="s">
        <v>3063</v>
      </c>
      <c r="G4840" s="9">
        <v>6.2</v>
      </c>
      <c r="L4840" s="9">
        <v>38.817</v>
      </c>
      <c r="M4840" s="9">
        <v>-6.7489999999999997</v>
      </c>
      <c r="O4840" s="9">
        <v>0</v>
      </c>
      <c r="P4840" s="9">
        <v>0</v>
      </c>
      <c r="Q4840" s="9">
        <v>0</v>
      </c>
      <c r="R4840" s="9" t="s">
        <v>393</v>
      </c>
      <c r="S4840" s="9" t="s">
        <v>18164</v>
      </c>
    </row>
    <row r="4841" spans="1:20" hidden="1" x14ac:dyDescent="0.2">
      <c r="A4841" s="9">
        <v>5155</v>
      </c>
      <c r="B4841" s="9" t="s">
        <v>18165</v>
      </c>
      <c r="C4841" s="9" t="s">
        <v>426</v>
      </c>
      <c r="E4841" s="9" t="s">
        <v>229</v>
      </c>
      <c r="F4841" s="9" t="s">
        <v>3063</v>
      </c>
      <c r="G4841" s="9">
        <v>14.52</v>
      </c>
      <c r="I4841" s="9">
        <v>2000</v>
      </c>
      <c r="L4841" s="9">
        <v>40.706699999999998</v>
      </c>
      <c r="M4841" s="9">
        <v>-4.5002000000000004</v>
      </c>
      <c r="O4841" s="9">
        <v>0</v>
      </c>
      <c r="P4841" s="9">
        <v>0</v>
      </c>
      <c r="Q4841" s="9">
        <v>0</v>
      </c>
      <c r="R4841" s="9" t="s">
        <v>393</v>
      </c>
      <c r="S4841" s="9" t="s">
        <v>18166</v>
      </c>
    </row>
    <row r="4842" spans="1:20" hidden="1" x14ac:dyDescent="0.2">
      <c r="A4842" s="9">
        <v>5156</v>
      </c>
      <c r="B4842" s="9" t="s">
        <v>18167</v>
      </c>
      <c r="C4842" s="9" t="s">
        <v>426</v>
      </c>
      <c r="E4842" s="9" t="s">
        <v>229</v>
      </c>
      <c r="F4842" s="9" t="s">
        <v>3063</v>
      </c>
      <c r="G4842" s="9">
        <v>46.5</v>
      </c>
      <c r="I4842" s="9">
        <v>2007</v>
      </c>
      <c r="L4842" s="9">
        <v>41.4206</v>
      </c>
      <c r="M4842" s="9">
        <v>-2.3319000000000001</v>
      </c>
      <c r="O4842" s="9">
        <v>0</v>
      </c>
      <c r="P4842" s="9">
        <v>0</v>
      </c>
      <c r="Q4842" s="9">
        <v>0</v>
      </c>
      <c r="R4842" s="9" t="s">
        <v>393</v>
      </c>
      <c r="S4842" s="9" t="s">
        <v>18168</v>
      </c>
    </row>
    <row r="4843" spans="1:20" hidden="1" x14ac:dyDescent="0.2">
      <c r="A4843" s="9">
        <v>5157</v>
      </c>
      <c r="B4843" s="9" t="s">
        <v>18169</v>
      </c>
      <c r="C4843" s="9" t="s">
        <v>9889</v>
      </c>
      <c r="E4843" s="9" t="s">
        <v>229</v>
      </c>
      <c r="F4843" s="9" t="s">
        <v>3063</v>
      </c>
      <c r="G4843" s="9">
        <v>10.6</v>
      </c>
      <c r="L4843" s="9">
        <v>38.905999999999999</v>
      </c>
      <c r="M4843" s="9">
        <v>-0.50900000000000001</v>
      </c>
      <c r="O4843" s="9">
        <v>0</v>
      </c>
      <c r="P4843" s="9">
        <v>0</v>
      </c>
      <c r="Q4843" s="9">
        <v>0</v>
      </c>
      <c r="R4843" s="9" t="s">
        <v>393</v>
      </c>
      <c r="S4843" s="9" t="s">
        <v>18170</v>
      </c>
    </row>
    <row r="4844" spans="1:20" hidden="1" x14ac:dyDescent="0.2">
      <c r="A4844" s="9">
        <v>5158</v>
      </c>
      <c r="B4844" s="9" t="s">
        <v>18171</v>
      </c>
      <c r="C4844" s="9" t="s">
        <v>9889</v>
      </c>
      <c r="E4844" s="9" t="s">
        <v>229</v>
      </c>
      <c r="F4844" s="9" t="s">
        <v>3063</v>
      </c>
      <c r="G4844" s="9">
        <v>5.6</v>
      </c>
      <c r="L4844" s="9">
        <v>37.603000000000002</v>
      </c>
      <c r="M4844" s="9">
        <v>-5.1040000000000001</v>
      </c>
      <c r="O4844" s="9">
        <v>0</v>
      </c>
      <c r="P4844" s="9">
        <v>0</v>
      </c>
      <c r="Q4844" s="9">
        <v>0</v>
      </c>
      <c r="R4844" s="9" t="s">
        <v>393</v>
      </c>
      <c r="S4844" s="9" t="s">
        <v>18172</v>
      </c>
    </row>
    <row r="4845" spans="1:20" hidden="1" x14ac:dyDescent="0.2">
      <c r="A4845" s="9">
        <v>5159</v>
      </c>
      <c r="B4845" s="9" t="s">
        <v>18173</v>
      </c>
      <c r="C4845" s="9" t="s">
        <v>9889</v>
      </c>
      <c r="E4845" s="9" t="s">
        <v>229</v>
      </c>
      <c r="F4845" s="9" t="s">
        <v>3063</v>
      </c>
      <c r="G4845" s="9">
        <v>6.3</v>
      </c>
      <c r="L4845" s="9">
        <v>37.848300000000002</v>
      </c>
      <c r="M4845" s="9">
        <v>-1.3415999999999999</v>
      </c>
      <c r="O4845" s="9">
        <v>0</v>
      </c>
      <c r="P4845" s="9">
        <v>0</v>
      </c>
      <c r="Q4845" s="9">
        <v>0</v>
      </c>
      <c r="R4845" s="9" t="s">
        <v>393</v>
      </c>
      <c r="S4845" s="9" t="s">
        <v>18174</v>
      </c>
    </row>
    <row r="4846" spans="1:20" hidden="1" x14ac:dyDescent="0.2">
      <c r="A4846" s="9">
        <v>5160</v>
      </c>
      <c r="B4846" s="9" t="s">
        <v>18175</v>
      </c>
      <c r="C4846" s="9" t="s">
        <v>426</v>
      </c>
      <c r="E4846" s="9" t="s">
        <v>229</v>
      </c>
      <c r="F4846" s="9" t="s">
        <v>3063</v>
      </c>
      <c r="G4846" s="9">
        <v>24</v>
      </c>
      <c r="I4846" s="9">
        <v>2005</v>
      </c>
      <c r="L4846" s="9">
        <v>36.686500000000002</v>
      </c>
      <c r="M4846" s="9">
        <v>-6.1360999999999999</v>
      </c>
      <c r="O4846" s="9">
        <v>0</v>
      </c>
      <c r="P4846" s="9">
        <v>0</v>
      </c>
      <c r="Q4846" s="9">
        <v>0</v>
      </c>
      <c r="R4846" s="9" t="s">
        <v>393</v>
      </c>
      <c r="S4846" s="9" t="s">
        <v>18176</v>
      </c>
    </row>
    <row r="4847" spans="1:20" hidden="1" x14ac:dyDescent="0.2">
      <c r="A4847" s="9">
        <v>5161</v>
      </c>
      <c r="B4847" s="9" t="s">
        <v>18177</v>
      </c>
      <c r="C4847" s="9" t="s">
        <v>9889</v>
      </c>
      <c r="E4847" s="9" t="s">
        <v>229</v>
      </c>
      <c r="F4847" s="9" t="s">
        <v>3063</v>
      </c>
      <c r="G4847" s="9">
        <v>8.3000000000000007</v>
      </c>
      <c r="L4847" s="9">
        <v>38.844299999999997</v>
      </c>
      <c r="M4847" s="9">
        <v>-1.0498000000000001</v>
      </c>
      <c r="O4847" s="9">
        <v>0</v>
      </c>
      <c r="P4847" s="9">
        <v>0</v>
      </c>
      <c r="Q4847" s="9">
        <v>0</v>
      </c>
      <c r="R4847" s="9" t="s">
        <v>393</v>
      </c>
      <c r="S4847" s="9" t="s">
        <v>18178</v>
      </c>
    </row>
    <row r="4848" spans="1:20" hidden="1" x14ac:dyDescent="0.2">
      <c r="A4848" s="9">
        <v>5162</v>
      </c>
      <c r="B4848" s="9" t="s">
        <v>4306</v>
      </c>
      <c r="C4848" s="9" t="s">
        <v>9889</v>
      </c>
      <c r="E4848" s="9" t="s">
        <v>229</v>
      </c>
      <c r="F4848" s="9" t="s">
        <v>3063</v>
      </c>
      <c r="G4848" s="9">
        <v>22.1</v>
      </c>
      <c r="L4848" s="9">
        <v>39.83</v>
      </c>
      <c r="M4848" s="9">
        <v>-5.66</v>
      </c>
      <c r="O4848" s="9">
        <v>0</v>
      </c>
      <c r="P4848" s="9">
        <v>0</v>
      </c>
      <c r="Q4848" s="9">
        <v>0</v>
      </c>
      <c r="R4848" s="9" t="s">
        <v>393</v>
      </c>
      <c r="S4848" s="9" t="s">
        <v>18179</v>
      </c>
    </row>
    <row r="4849" spans="1:20" hidden="1" x14ac:dyDescent="0.2">
      <c r="A4849" s="9">
        <v>5163</v>
      </c>
      <c r="B4849" s="9" t="s">
        <v>18180</v>
      </c>
      <c r="C4849" s="9" t="s">
        <v>426</v>
      </c>
      <c r="E4849" s="9" t="s">
        <v>229</v>
      </c>
      <c r="F4849" s="9" t="s">
        <v>3063</v>
      </c>
      <c r="G4849" s="9">
        <v>11.9</v>
      </c>
      <c r="I4849" s="9">
        <v>2007</v>
      </c>
      <c r="L4849" s="9">
        <v>41.485999999999997</v>
      </c>
      <c r="M4849" s="9">
        <v>-1.595</v>
      </c>
      <c r="O4849" s="9">
        <v>0</v>
      </c>
      <c r="P4849" s="9">
        <v>0</v>
      </c>
      <c r="Q4849" s="9">
        <v>0</v>
      </c>
      <c r="R4849" s="9" t="s">
        <v>393</v>
      </c>
      <c r="S4849" s="9" t="s">
        <v>18181</v>
      </c>
    </row>
    <row r="4850" spans="1:20" hidden="1" x14ac:dyDescent="0.2">
      <c r="A4850" s="9">
        <v>5164</v>
      </c>
      <c r="B4850" s="9" t="s">
        <v>18182</v>
      </c>
      <c r="C4850" s="9" t="s">
        <v>426</v>
      </c>
      <c r="E4850" s="9" t="s">
        <v>229</v>
      </c>
      <c r="F4850" s="9" t="s">
        <v>3063</v>
      </c>
      <c r="G4850" s="9">
        <v>28.5</v>
      </c>
      <c r="L4850" s="9">
        <v>37.810699999999997</v>
      </c>
      <c r="M4850" s="9">
        <v>-5.0204000000000004</v>
      </c>
      <c r="O4850" s="9">
        <v>0</v>
      </c>
      <c r="P4850" s="9">
        <v>0</v>
      </c>
      <c r="Q4850" s="9">
        <v>0</v>
      </c>
      <c r="R4850" s="9" t="s">
        <v>393</v>
      </c>
      <c r="S4850" s="9" t="s">
        <v>18183</v>
      </c>
    </row>
    <row r="4851" spans="1:20" hidden="1" x14ac:dyDescent="0.2">
      <c r="A4851" s="9">
        <v>5165</v>
      </c>
      <c r="B4851" s="9" t="s">
        <v>18184</v>
      </c>
      <c r="C4851" s="9" t="s">
        <v>9889</v>
      </c>
      <c r="E4851" s="9" t="s">
        <v>229</v>
      </c>
      <c r="F4851" s="9" t="s">
        <v>3063</v>
      </c>
      <c r="G4851" s="9">
        <v>10</v>
      </c>
      <c r="L4851" s="9">
        <v>38.7288</v>
      </c>
      <c r="M4851" s="9">
        <v>-4.21</v>
      </c>
      <c r="O4851" s="9">
        <v>0</v>
      </c>
      <c r="P4851" s="9">
        <v>0</v>
      </c>
      <c r="Q4851" s="9">
        <v>0</v>
      </c>
      <c r="R4851" s="9" t="s">
        <v>393</v>
      </c>
      <c r="S4851" s="9" t="s">
        <v>18185</v>
      </c>
    </row>
    <row r="4852" spans="1:20" hidden="1" x14ac:dyDescent="0.2">
      <c r="A4852" s="9">
        <v>5166</v>
      </c>
      <c r="B4852" s="9" t="s">
        <v>18186</v>
      </c>
      <c r="C4852" s="9" t="s">
        <v>9889</v>
      </c>
      <c r="E4852" s="9" t="s">
        <v>229</v>
      </c>
      <c r="F4852" s="9" t="s">
        <v>3063</v>
      </c>
      <c r="G4852" s="9">
        <v>19.2</v>
      </c>
      <c r="L4852" s="9">
        <v>37.837499999999999</v>
      </c>
      <c r="M4852" s="9">
        <v>-4.976</v>
      </c>
      <c r="O4852" s="9">
        <v>0</v>
      </c>
      <c r="P4852" s="9">
        <v>0</v>
      </c>
      <c r="Q4852" s="9">
        <v>0</v>
      </c>
      <c r="R4852" s="9" t="s">
        <v>469</v>
      </c>
      <c r="S4852" s="9" t="s">
        <v>18187</v>
      </c>
      <c r="T4852" s="9" t="s">
        <v>18188</v>
      </c>
    </row>
    <row r="4853" spans="1:20" hidden="1" x14ac:dyDescent="0.2">
      <c r="A4853" s="9">
        <v>5167</v>
      </c>
      <c r="B4853" s="9" t="s">
        <v>18189</v>
      </c>
      <c r="C4853" s="9" t="s">
        <v>9889</v>
      </c>
      <c r="E4853" s="9" t="s">
        <v>229</v>
      </c>
      <c r="F4853" s="9" t="s">
        <v>3063</v>
      </c>
      <c r="G4853" s="9">
        <v>5.6</v>
      </c>
      <c r="L4853" s="9">
        <v>41.417999999999999</v>
      </c>
      <c r="M4853" s="9">
        <v>-1.2968999999999999</v>
      </c>
      <c r="O4853" s="9">
        <v>0</v>
      </c>
      <c r="P4853" s="9">
        <v>0</v>
      </c>
      <c r="Q4853" s="9">
        <v>0</v>
      </c>
      <c r="R4853" s="9" t="s">
        <v>393</v>
      </c>
      <c r="S4853" s="9" t="s">
        <v>18190</v>
      </c>
    </row>
    <row r="4854" spans="1:20" hidden="1" x14ac:dyDescent="0.2">
      <c r="A4854" s="9">
        <v>5168</v>
      </c>
      <c r="B4854" s="9" t="s">
        <v>18191</v>
      </c>
      <c r="C4854" s="9" t="s">
        <v>426</v>
      </c>
      <c r="E4854" s="9" t="s">
        <v>229</v>
      </c>
      <c r="F4854" s="9" t="s">
        <v>3063</v>
      </c>
      <c r="G4854" s="9">
        <v>49.5</v>
      </c>
      <c r="L4854" s="9">
        <v>40.0167</v>
      </c>
      <c r="M4854" s="9">
        <v>-0.65</v>
      </c>
      <c r="O4854" s="9">
        <v>0</v>
      </c>
      <c r="P4854" s="9">
        <v>0</v>
      </c>
      <c r="Q4854" s="9">
        <v>0</v>
      </c>
      <c r="R4854" s="9" t="s">
        <v>393</v>
      </c>
      <c r="S4854" s="9" t="s">
        <v>18192</v>
      </c>
    </row>
    <row r="4855" spans="1:20" hidden="1" x14ac:dyDescent="0.2">
      <c r="A4855" s="9">
        <v>5169</v>
      </c>
      <c r="B4855" s="9" t="s">
        <v>18193</v>
      </c>
      <c r="C4855" s="9" t="s">
        <v>426</v>
      </c>
      <c r="E4855" s="9" t="s">
        <v>229</v>
      </c>
      <c r="F4855" s="9" t="s">
        <v>3063</v>
      </c>
      <c r="G4855" s="9">
        <v>11.05</v>
      </c>
      <c r="L4855" s="9">
        <v>41.540599999999998</v>
      </c>
      <c r="M4855" s="9">
        <v>-1.7165999999999999</v>
      </c>
      <c r="O4855" s="9">
        <v>0</v>
      </c>
      <c r="P4855" s="9">
        <v>0</v>
      </c>
      <c r="Q4855" s="9">
        <v>0</v>
      </c>
      <c r="R4855" s="9" t="s">
        <v>393</v>
      </c>
      <c r="S4855" s="9" t="s">
        <v>18194</v>
      </c>
    </row>
    <row r="4856" spans="1:20" hidden="1" x14ac:dyDescent="0.2">
      <c r="A4856" s="9">
        <v>5170</v>
      </c>
      <c r="B4856" s="9" t="s">
        <v>18195</v>
      </c>
      <c r="C4856" s="9" t="s">
        <v>426</v>
      </c>
      <c r="E4856" s="9" t="s">
        <v>229</v>
      </c>
      <c r="F4856" s="9" t="s">
        <v>3063</v>
      </c>
      <c r="G4856" s="9">
        <v>94</v>
      </c>
      <c r="I4856" s="9">
        <v>2009</v>
      </c>
      <c r="L4856" s="9">
        <v>39.989400000000003</v>
      </c>
      <c r="M4856" s="9">
        <v>-0.6804</v>
      </c>
      <c r="O4856" s="9">
        <v>0</v>
      </c>
      <c r="P4856" s="9">
        <v>0</v>
      </c>
      <c r="Q4856" s="9">
        <v>0</v>
      </c>
      <c r="R4856" s="9" t="s">
        <v>393</v>
      </c>
      <c r="S4856" s="9" t="s">
        <v>18196</v>
      </c>
    </row>
    <row r="4857" spans="1:20" hidden="1" x14ac:dyDescent="0.2">
      <c r="A4857" s="9">
        <v>5171</v>
      </c>
      <c r="B4857" s="9" t="s">
        <v>18197</v>
      </c>
      <c r="C4857" s="9" t="s">
        <v>9889</v>
      </c>
      <c r="E4857" s="9" t="s">
        <v>229</v>
      </c>
      <c r="F4857" s="9" t="s">
        <v>3063</v>
      </c>
      <c r="G4857" s="9">
        <v>5.7</v>
      </c>
      <c r="L4857" s="9">
        <v>38.808100000000003</v>
      </c>
      <c r="M4857" s="9">
        <v>-6.8254000000000001</v>
      </c>
      <c r="O4857" s="9">
        <v>0</v>
      </c>
      <c r="P4857" s="9">
        <v>0</v>
      </c>
      <c r="Q4857" s="9">
        <v>0</v>
      </c>
      <c r="R4857" s="9" t="s">
        <v>393</v>
      </c>
      <c r="S4857" s="9" t="s">
        <v>18198</v>
      </c>
    </row>
    <row r="4858" spans="1:20" hidden="1" x14ac:dyDescent="0.2">
      <c r="A4858" s="9">
        <v>5172</v>
      </c>
      <c r="B4858" s="9" t="s">
        <v>18199</v>
      </c>
      <c r="C4858" s="9" t="s">
        <v>426</v>
      </c>
      <c r="E4858" s="9" t="s">
        <v>229</v>
      </c>
      <c r="F4858" s="9" t="s">
        <v>3063</v>
      </c>
      <c r="G4858" s="9">
        <v>11.05</v>
      </c>
      <c r="L4858" s="9">
        <v>42.936199999999999</v>
      </c>
      <c r="M4858" s="9">
        <v>-4.3083</v>
      </c>
      <c r="O4858" s="9">
        <v>0</v>
      </c>
      <c r="P4858" s="9">
        <v>0</v>
      </c>
      <c r="Q4858" s="9">
        <v>0</v>
      </c>
      <c r="R4858" s="9" t="s">
        <v>393</v>
      </c>
      <c r="S4858" s="9" t="s">
        <v>18200</v>
      </c>
    </row>
    <row r="4859" spans="1:20" hidden="1" x14ac:dyDescent="0.2">
      <c r="A4859" s="9">
        <v>5173</v>
      </c>
      <c r="B4859" s="9" t="s">
        <v>18201</v>
      </c>
      <c r="C4859" s="9" t="s">
        <v>426</v>
      </c>
      <c r="E4859" s="9" t="s">
        <v>229</v>
      </c>
      <c r="F4859" s="9" t="s">
        <v>3063</v>
      </c>
      <c r="G4859" s="9">
        <v>45.45</v>
      </c>
      <c r="I4859" s="9">
        <v>2004</v>
      </c>
      <c r="L4859" s="9">
        <v>42.035699999999999</v>
      </c>
      <c r="M4859" s="9">
        <v>-6.9054000000000002</v>
      </c>
      <c r="O4859" s="9">
        <v>0</v>
      </c>
      <c r="P4859" s="9">
        <v>0</v>
      </c>
      <c r="Q4859" s="9">
        <v>0</v>
      </c>
      <c r="R4859" s="9" t="s">
        <v>469</v>
      </c>
      <c r="S4859" s="9" t="s">
        <v>18202</v>
      </c>
      <c r="T4859" s="9" t="s">
        <v>18203</v>
      </c>
    </row>
    <row r="4860" spans="1:20" hidden="1" x14ac:dyDescent="0.2">
      <c r="A4860" s="9">
        <v>5174</v>
      </c>
      <c r="B4860" s="9" t="s">
        <v>18204</v>
      </c>
      <c r="C4860" s="9" t="s">
        <v>426</v>
      </c>
      <c r="E4860" s="9" t="s">
        <v>229</v>
      </c>
      <c r="F4860" s="9" t="s">
        <v>3063</v>
      </c>
      <c r="G4860" s="9">
        <v>47.75</v>
      </c>
      <c r="I4860" s="9">
        <v>2009</v>
      </c>
      <c r="L4860" s="9">
        <v>42.035699999999999</v>
      </c>
      <c r="M4860" s="9">
        <v>-6.9054000000000002</v>
      </c>
      <c r="O4860" s="9">
        <v>0</v>
      </c>
      <c r="P4860" s="9">
        <v>0</v>
      </c>
      <c r="Q4860" s="9">
        <v>0</v>
      </c>
      <c r="R4860" s="9" t="s">
        <v>469</v>
      </c>
      <c r="S4860" s="9" t="s">
        <v>18205</v>
      </c>
      <c r="T4860" s="9" t="s">
        <v>18206</v>
      </c>
    </row>
    <row r="4861" spans="1:20" hidden="1" x14ac:dyDescent="0.2">
      <c r="A4861" s="9">
        <v>5175</v>
      </c>
      <c r="B4861" s="9" t="s">
        <v>18207</v>
      </c>
      <c r="C4861" s="9" t="s">
        <v>426</v>
      </c>
      <c r="E4861" s="9" t="s">
        <v>229</v>
      </c>
      <c r="F4861" s="9" t="s">
        <v>3063</v>
      </c>
      <c r="G4861" s="9">
        <v>24.85</v>
      </c>
      <c r="I4861" s="9">
        <v>2008</v>
      </c>
      <c r="L4861" s="9">
        <v>37.525100000000002</v>
      </c>
      <c r="M4861" s="9">
        <v>-7.4924999999999997</v>
      </c>
      <c r="O4861" s="9">
        <v>0</v>
      </c>
      <c r="P4861" s="9">
        <v>0</v>
      </c>
      <c r="Q4861" s="9">
        <v>0</v>
      </c>
      <c r="R4861" s="9" t="s">
        <v>469</v>
      </c>
      <c r="S4861" s="9" t="s">
        <v>18208</v>
      </c>
      <c r="T4861" s="9" t="s">
        <v>18209</v>
      </c>
    </row>
    <row r="4862" spans="1:20" hidden="1" x14ac:dyDescent="0.2">
      <c r="A4862" s="9">
        <v>5176</v>
      </c>
      <c r="B4862" s="9" t="s">
        <v>18210</v>
      </c>
      <c r="C4862" s="9" t="s">
        <v>426</v>
      </c>
      <c r="E4862" s="9" t="s">
        <v>229</v>
      </c>
      <c r="F4862" s="9" t="s">
        <v>3063</v>
      </c>
      <c r="G4862" s="9">
        <v>10</v>
      </c>
      <c r="I4862" s="9">
        <v>2008</v>
      </c>
      <c r="L4862" s="9">
        <v>43.333300000000001</v>
      </c>
      <c r="M4862" s="9">
        <v>-8.0167000000000002</v>
      </c>
      <c r="O4862" s="9">
        <v>0</v>
      </c>
      <c r="P4862" s="9">
        <v>0</v>
      </c>
      <c r="Q4862" s="9">
        <v>0</v>
      </c>
      <c r="R4862" s="9" t="s">
        <v>393</v>
      </c>
      <c r="S4862" s="9" t="s">
        <v>18211</v>
      </c>
    </row>
    <row r="4863" spans="1:20" hidden="1" x14ac:dyDescent="0.2">
      <c r="A4863" s="9">
        <v>5177</v>
      </c>
      <c r="B4863" s="9" t="s">
        <v>18212</v>
      </c>
      <c r="C4863" s="9" t="s">
        <v>426</v>
      </c>
      <c r="E4863" s="9" t="s">
        <v>229</v>
      </c>
      <c r="F4863" s="9" t="s">
        <v>3063</v>
      </c>
      <c r="G4863" s="9">
        <v>31.98</v>
      </c>
      <c r="I4863" s="9">
        <v>2003</v>
      </c>
      <c r="L4863" s="9">
        <v>41.738900000000001</v>
      </c>
      <c r="M4863" s="9">
        <v>-2.1697000000000002</v>
      </c>
      <c r="O4863" s="9">
        <v>0</v>
      </c>
      <c r="P4863" s="9">
        <v>0</v>
      </c>
      <c r="Q4863" s="9">
        <v>0</v>
      </c>
      <c r="R4863" s="9" t="s">
        <v>469</v>
      </c>
      <c r="S4863" s="9" t="s">
        <v>18213</v>
      </c>
      <c r="T4863" s="9" t="s">
        <v>18214</v>
      </c>
    </row>
    <row r="4864" spans="1:20" hidden="1" x14ac:dyDescent="0.2">
      <c r="A4864" s="9">
        <v>5178</v>
      </c>
      <c r="B4864" s="9" t="s">
        <v>18215</v>
      </c>
      <c r="C4864" s="9" t="s">
        <v>9889</v>
      </c>
      <c r="E4864" s="9" t="s">
        <v>229</v>
      </c>
      <c r="F4864" s="9" t="s">
        <v>3063</v>
      </c>
      <c r="G4864" s="9">
        <v>8.8000000000000007</v>
      </c>
      <c r="L4864" s="9">
        <v>42.494999999999997</v>
      </c>
      <c r="M4864" s="9">
        <v>-2.31</v>
      </c>
      <c r="O4864" s="9">
        <v>0</v>
      </c>
      <c r="P4864" s="9">
        <v>0</v>
      </c>
      <c r="Q4864" s="9">
        <v>0</v>
      </c>
      <c r="R4864" s="9" t="s">
        <v>393</v>
      </c>
      <c r="S4864" s="9" t="s">
        <v>18216</v>
      </c>
    </row>
    <row r="4865" spans="1:19" hidden="1" x14ac:dyDescent="0.2">
      <c r="A4865" s="9">
        <v>5179</v>
      </c>
      <c r="B4865" s="9" t="s">
        <v>18217</v>
      </c>
      <c r="C4865" s="9" t="s">
        <v>9889</v>
      </c>
      <c r="E4865" s="9" t="s">
        <v>229</v>
      </c>
      <c r="F4865" s="9" t="s">
        <v>3063</v>
      </c>
      <c r="G4865" s="9">
        <v>7.3</v>
      </c>
      <c r="L4865" s="9">
        <v>37.090000000000003</v>
      </c>
      <c r="M4865" s="9">
        <v>-4.4329999999999998</v>
      </c>
      <c r="O4865" s="9">
        <v>0</v>
      </c>
      <c r="P4865" s="9">
        <v>0</v>
      </c>
      <c r="Q4865" s="9">
        <v>0</v>
      </c>
      <c r="R4865" s="9" t="s">
        <v>393</v>
      </c>
      <c r="S4865" s="9" t="s">
        <v>18218</v>
      </c>
    </row>
    <row r="4866" spans="1:19" hidden="1" x14ac:dyDescent="0.2">
      <c r="A4866" s="9">
        <v>5180</v>
      </c>
      <c r="B4866" s="9" t="s">
        <v>18219</v>
      </c>
      <c r="C4866" s="9" t="s">
        <v>9889</v>
      </c>
      <c r="D4866" s="9" t="s">
        <v>18220</v>
      </c>
      <c r="E4866" s="9" t="s">
        <v>229</v>
      </c>
      <c r="F4866" s="9" t="s">
        <v>3063</v>
      </c>
      <c r="G4866" s="9">
        <v>49.9</v>
      </c>
      <c r="L4866" s="9">
        <v>36.662999999999997</v>
      </c>
      <c r="M4866" s="9">
        <v>-5.8280000000000003</v>
      </c>
      <c r="O4866" s="9">
        <v>0</v>
      </c>
      <c r="P4866" s="9">
        <v>0</v>
      </c>
      <c r="Q4866" s="9">
        <v>0</v>
      </c>
      <c r="R4866" s="9" t="s">
        <v>393</v>
      </c>
      <c r="S4866" s="9" t="s">
        <v>18221</v>
      </c>
    </row>
    <row r="4867" spans="1:19" hidden="1" x14ac:dyDescent="0.2">
      <c r="A4867" s="9">
        <v>5181</v>
      </c>
      <c r="B4867" s="9" t="s">
        <v>18222</v>
      </c>
      <c r="C4867" s="9" t="s">
        <v>9889</v>
      </c>
      <c r="E4867" s="9" t="s">
        <v>229</v>
      </c>
      <c r="F4867" s="9" t="s">
        <v>3063</v>
      </c>
      <c r="G4867" s="9">
        <v>50</v>
      </c>
      <c r="L4867" s="9">
        <v>37.122</v>
      </c>
      <c r="M4867" s="9">
        <v>-5.5670000000000002</v>
      </c>
      <c r="O4867" s="9">
        <v>0</v>
      </c>
      <c r="P4867" s="9">
        <v>0</v>
      </c>
      <c r="Q4867" s="9">
        <v>0</v>
      </c>
      <c r="R4867" s="9" t="s">
        <v>393</v>
      </c>
      <c r="S4867" s="9" t="s">
        <v>18223</v>
      </c>
    </row>
    <row r="4868" spans="1:19" hidden="1" x14ac:dyDescent="0.2">
      <c r="A4868" s="9">
        <v>5182</v>
      </c>
      <c r="B4868" s="9" t="s">
        <v>18224</v>
      </c>
      <c r="C4868" s="9" t="s">
        <v>9889</v>
      </c>
      <c r="E4868" s="9" t="s">
        <v>229</v>
      </c>
      <c r="F4868" s="9" t="s">
        <v>3063</v>
      </c>
      <c r="G4868" s="9">
        <v>7.1</v>
      </c>
      <c r="L4868" s="9">
        <v>42.185899999999997</v>
      </c>
      <c r="M4868" s="9">
        <v>-1.6073</v>
      </c>
      <c r="O4868" s="9">
        <v>0</v>
      </c>
      <c r="P4868" s="9">
        <v>0</v>
      </c>
      <c r="Q4868" s="9">
        <v>0</v>
      </c>
      <c r="R4868" s="9" t="s">
        <v>393</v>
      </c>
      <c r="S4868" s="9" t="s">
        <v>18225</v>
      </c>
    </row>
    <row r="4869" spans="1:19" hidden="1" x14ac:dyDescent="0.2">
      <c r="A4869" s="9">
        <v>5183</v>
      </c>
      <c r="B4869" s="9" t="s">
        <v>18226</v>
      </c>
      <c r="C4869" s="9" t="s">
        <v>9889</v>
      </c>
      <c r="E4869" s="9" t="s">
        <v>229</v>
      </c>
      <c r="F4869" s="9" t="s">
        <v>3063</v>
      </c>
      <c r="G4869" s="9">
        <v>30</v>
      </c>
      <c r="L4869" s="9">
        <v>42.277000000000001</v>
      </c>
      <c r="M4869" s="9">
        <v>-2.044</v>
      </c>
      <c r="O4869" s="9">
        <v>0</v>
      </c>
      <c r="P4869" s="9">
        <v>0</v>
      </c>
      <c r="Q4869" s="9">
        <v>0</v>
      </c>
      <c r="R4869" s="9" t="s">
        <v>393</v>
      </c>
      <c r="S4869" s="9" t="s">
        <v>18227</v>
      </c>
    </row>
    <row r="4870" spans="1:19" hidden="1" x14ac:dyDescent="0.2">
      <c r="A4870" s="9">
        <v>5184</v>
      </c>
      <c r="B4870" s="9" t="s">
        <v>18228</v>
      </c>
      <c r="C4870" s="9" t="s">
        <v>792</v>
      </c>
      <c r="E4870" s="9" t="s">
        <v>229</v>
      </c>
      <c r="F4870" s="9" t="s">
        <v>3063</v>
      </c>
      <c r="G4870" s="9">
        <v>10</v>
      </c>
      <c r="I4870" s="9">
        <v>2005</v>
      </c>
      <c r="L4870" s="9">
        <v>42.887799999999999</v>
      </c>
      <c r="M4870" s="9">
        <v>-8.9566999999999997</v>
      </c>
      <c r="O4870" s="9">
        <v>0</v>
      </c>
      <c r="P4870" s="9">
        <v>0</v>
      </c>
      <c r="Q4870" s="9">
        <v>0</v>
      </c>
      <c r="R4870" s="9" t="s">
        <v>393</v>
      </c>
      <c r="S4870" s="9" t="s">
        <v>18229</v>
      </c>
    </row>
    <row r="4871" spans="1:19" hidden="1" x14ac:dyDescent="0.2">
      <c r="A4871" s="9">
        <v>5185</v>
      </c>
      <c r="B4871" s="9" t="s">
        <v>18230</v>
      </c>
      <c r="C4871" s="9" t="s">
        <v>426</v>
      </c>
      <c r="E4871" s="9" t="s">
        <v>229</v>
      </c>
      <c r="F4871" s="9" t="s">
        <v>3063</v>
      </c>
      <c r="G4871" s="9">
        <v>24.42</v>
      </c>
      <c r="L4871" s="9">
        <v>40.428800000000003</v>
      </c>
      <c r="M4871" s="9">
        <v>-0.25769999999999998</v>
      </c>
      <c r="O4871" s="9">
        <v>0</v>
      </c>
      <c r="P4871" s="9">
        <v>0</v>
      </c>
      <c r="Q4871" s="9">
        <v>0</v>
      </c>
      <c r="R4871" s="9" t="s">
        <v>393</v>
      </c>
      <c r="S4871" s="9" t="s">
        <v>18231</v>
      </c>
    </row>
    <row r="4872" spans="1:19" hidden="1" x14ac:dyDescent="0.2">
      <c r="A4872" s="9">
        <v>5186</v>
      </c>
      <c r="B4872" s="9" t="s">
        <v>18232</v>
      </c>
      <c r="C4872" s="9" t="s">
        <v>792</v>
      </c>
      <c r="E4872" s="9" t="s">
        <v>229</v>
      </c>
      <c r="F4872" s="9" t="s">
        <v>3063</v>
      </c>
      <c r="G4872" s="9">
        <v>67.52</v>
      </c>
      <c r="I4872" s="9">
        <v>1955</v>
      </c>
      <c r="L4872" s="9">
        <v>41.798000000000002</v>
      </c>
      <c r="M4872" s="9">
        <v>1.9542999999999999</v>
      </c>
      <c r="O4872" s="9">
        <v>0</v>
      </c>
      <c r="P4872" s="9">
        <v>0</v>
      </c>
      <c r="Q4872" s="9">
        <v>0</v>
      </c>
      <c r="R4872" s="9" t="s">
        <v>393</v>
      </c>
      <c r="S4872" s="9" t="s">
        <v>18233</v>
      </c>
    </row>
    <row r="4873" spans="1:19" hidden="1" x14ac:dyDescent="0.2">
      <c r="A4873" s="9">
        <v>5187</v>
      </c>
      <c r="B4873" s="9" t="s">
        <v>18234</v>
      </c>
      <c r="C4873" s="9" t="s">
        <v>9889</v>
      </c>
      <c r="E4873" s="9" t="s">
        <v>229</v>
      </c>
      <c r="F4873" s="9" t="s">
        <v>3063</v>
      </c>
      <c r="G4873" s="9">
        <v>4</v>
      </c>
      <c r="L4873" s="9">
        <v>41.198</v>
      </c>
      <c r="M4873" s="9">
        <v>-4.8322000000000003</v>
      </c>
      <c r="O4873" s="9">
        <v>0</v>
      </c>
      <c r="P4873" s="9">
        <v>0</v>
      </c>
      <c r="Q4873" s="9">
        <v>0</v>
      </c>
      <c r="R4873" s="9" t="s">
        <v>393</v>
      </c>
      <c r="S4873" s="9" t="s">
        <v>18235</v>
      </c>
    </row>
    <row r="4874" spans="1:19" hidden="1" x14ac:dyDescent="0.2">
      <c r="A4874" s="9">
        <v>5188</v>
      </c>
      <c r="B4874" s="9" t="s">
        <v>18236</v>
      </c>
      <c r="C4874" s="9" t="s">
        <v>9889</v>
      </c>
      <c r="E4874" s="9" t="s">
        <v>229</v>
      </c>
      <c r="F4874" s="9" t="s">
        <v>3063</v>
      </c>
      <c r="G4874" s="9">
        <v>5.7</v>
      </c>
      <c r="L4874" s="9">
        <v>40.213999999999999</v>
      </c>
      <c r="M4874" s="9">
        <v>-0.18529999999999999</v>
      </c>
      <c r="O4874" s="9">
        <v>0</v>
      </c>
      <c r="P4874" s="9">
        <v>0</v>
      </c>
      <c r="Q4874" s="9">
        <v>0</v>
      </c>
      <c r="R4874" s="9" t="s">
        <v>393</v>
      </c>
      <c r="S4874" s="9" t="s">
        <v>18237</v>
      </c>
    </row>
    <row r="4875" spans="1:19" hidden="1" x14ac:dyDescent="0.2">
      <c r="A4875" s="9">
        <v>5189</v>
      </c>
      <c r="B4875" s="9" t="s">
        <v>18238</v>
      </c>
      <c r="C4875" s="9" t="s">
        <v>9889</v>
      </c>
      <c r="E4875" s="9" t="s">
        <v>229</v>
      </c>
      <c r="F4875" s="9" t="s">
        <v>3063</v>
      </c>
      <c r="G4875" s="9">
        <v>8</v>
      </c>
      <c r="L4875" s="9">
        <v>38.746200000000002</v>
      </c>
      <c r="M4875" s="9">
        <v>-5.5308000000000002</v>
      </c>
      <c r="O4875" s="9">
        <v>0</v>
      </c>
      <c r="P4875" s="9">
        <v>0</v>
      </c>
      <c r="Q4875" s="9">
        <v>0</v>
      </c>
      <c r="R4875" s="9" t="s">
        <v>393</v>
      </c>
      <c r="S4875" s="9" t="s">
        <v>18239</v>
      </c>
    </row>
    <row r="4876" spans="1:19" hidden="1" x14ac:dyDescent="0.2">
      <c r="A4876" s="9">
        <v>5190</v>
      </c>
      <c r="B4876" s="9" t="s">
        <v>18240</v>
      </c>
      <c r="C4876" s="9" t="s">
        <v>242</v>
      </c>
      <c r="D4876" s="9" t="s">
        <v>228</v>
      </c>
      <c r="E4876" s="9" t="s">
        <v>229</v>
      </c>
      <c r="F4876" s="9" t="s">
        <v>3063</v>
      </c>
      <c r="G4876" s="9">
        <v>17.763000000000002</v>
      </c>
      <c r="L4876" s="9">
        <v>40.066699999999997</v>
      </c>
      <c r="M4876" s="9">
        <v>-0.2</v>
      </c>
      <c r="O4876" s="9">
        <v>0</v>
      </c>
      <c r="P4876" s="9">
        <v>0</v>
      </c>
      <c r="Q4876" s="9">
        <v>0</v>
      </c>
      <c r="R4876" s="9" t="s">
        <v>393</v>
      </c>
      <c r="S4876" s="9" t="s">
        <v>18241</v>
      </c>
    </row>
    <row r="4877" spans="1:19" hidden="1" x14ac:dyDescent="0.2">
      <c r="A4877" s="9">
        <v>5191</v>
      </c>
      <c r="B4877" s="9" t="s">
        <v>18242</v>
      </c>
      <c r="C4877" s="9" t="s">
        <v>792</v>
      </c>
      <c r="E4877" s="9" t="s">
        <v>229</v>
      </c>
      <c r="F4877" s="9" t="s">
        <v>3063</v>
      </c>
      <c r="G4877" s="9">
        <v>61.15</v>
      </c>
      <c r="I4877" s="9">
        <v>1959</v>
      </c>
      <c r="L4877" s="9">
        <v>43.125799999999998</v>
      </c>
      <c r="M4877" s="9">
        <v>-4.0566000000000004</v>
      </c>
      <c r="O4877" s="9">
        <v>0</v>
      </c>
      <c r="P4877" s="9">
        <v>0</v>
      </c>
      <c r="Q4877" s="9">
        <v>0</v>
      </c>
      <c r="R4877" s="9" t="s">
        <v>393</v>
      </c>
      <c r="S4877" s="9" t="s">
        <v>18243</v>
      </c>
    </row>
    <row r="4878" spans="1:19" hidden="1" x14ac:dyDescent="0.2">
      <c r="A4878" s="9">
        <v>5192</v>
      </c>
      <c r="B4878" s="9" t="s">
        <v>18244</v>
      </c>
      <c r="C4878" s="9" t="s">
        <v>9889</v>
      </c>
      <c r="E4878" s="9" t="s">
        <v>229</v>
      </c>
      <c r="F4878" s="9" t="s">
        <v>3063</v>
      </c>
      <c r="G4878" s="9">
        <v>10.1</v>
      </c>
      <c r="L4878" s="9">
        <v>42.271000000000001</v>
      </c>
      <c r="M4878" s="9">
        <v>-1.6659999999999999</v>
      </c>
      <c r="O4878" s="9">
        <v>0</v>
      </c>
      <c r="P4878" s="9">
        <v>0</v>
      </c>
      <c r="Q4878" s="9">
        <v>0</v>
      </c>
      <c r="R4878" s="9" t="s">
        <v>393</v>
      </c>
      <c r="S4878" s="9" t="s">
        <v>18245</v>
      </c>
    </row>
    <row r="4879" spans="1:19" hidden="1" x14ac:dyDescent="0.2">
      <c r="A4879" s="9">
        <v>5193</v>
      </c>
      <c r="B4879" s="9" t="s">
        <v>18246</v>
      </c>
      <c r="C4879" s="9" t="s">
        <v>9889</v>
      </c>
      <c r="E4879" s="9" t="s">
        <v>229</v>
      </c>
      <c r="F4879" s="9" t="s">
        <v>3063</v>
      </c>
      <c r="G4879" s="9">
        <v>5.2</v>
      </c>
      <c r="L4879" s="9">
        <v>39.918999999999997</v>
      </c>
      <c r="M4879" s="9">
        <v>-4.117</v>
      </c>
      <c r="O4879" s="9">
        <v>0</v>
      </c>
      <c r="P4879" s="9">
        <v>0</v>
      </c>
      <c r="Q4879" s="9">
        <v>0</v>
      </c>
      <c r="R4879" s="9" t="s">
        <v>393</v>
      </c>
      <c r="S4879" s="9" t="s">
        <v>18247</v>
      </c>
    </row>
    <row r="4880" spans="1:19" hidden="1" x14ac:dyDescent="0.2">
      <c r="A4880" s="9">
        <v>5194</v>
      </c>
      <c r="B4880" s="9" t="s">
        <v>18248</v>
      </c>
      <c r="C4880" s="9" t="s">
        <v>792</v>
      </c>
      <c r="E4880" s="9" t="s">
        <v>229</v>
      </c>
      <c r="F4880" s="9" t="s">
        <v>3063</v>
      </c>
      <c r="G4880" s="9">
        <v>15.88</v>
      </c>
      <c r="I4880" s="9">
        <v>1956</v>
      </c>
      <c r="L4880" s="9">
        <v>42.7333</v>
      </c>
      <c r="M4880" s="9">
        <v>0.7167</v>
      </c>
      <c r="O4880" s="9">
        <v>0</v>
      </c>
      <c r="P4880" s="9">
        <v>0</v>
      </c>
      <c r="Q4880" s="9">
        <v>0</v>
      </c>
      <c r="R4880" s="9" t="s">
        <v>393</v>
      </c>
      <c r="S4880" s="9" t="s">
        <v>18249</v>
      </c>
    </row>
    <row r="4881" spans="1:20" hidden="1" x14ac:dyDescent="0.2">
      <c r="A4881" s="9">
        <v>5195</v>
      </c>
      <c r="B4881" s="9" t="s">
        <v>18250</v>
      </c>
      <c r="C4881" s="9" t="s">
        <v>426</v>
      </c>
      <c r="E4881" s="9" t="s">
        <v>229</v>
      </c>
      <c r="F4881" s="9" t="s">
        <v>3063</v>
      </c>
      <c r="G4881" s="9">
        <v>49.5</v>
      </c>
      <c r="I4881" s="9">
        <v>2005</v>
      </c>
      <c r="L4881" s="9">
        <v>41.303199999999997</v>
      </c>
      <c r="M4881" s="9">
        <v>-0.75049999999999994</v>
      </c>
      <c r="O4881" s="9">
        <v>0</v>
      </c>
      <c r="P4881" s="9">
        <v>0</v>
      </c>
      <c r="Q4881" s="9">
        <v>0</v>
      </c>
      <c r="R4881" s="9" t="s">
        <v>393</v>
      </c>
      <c r="S4881" s="9" t="s">
        <v>18251</v>
      </c>
    </row>
    <row r="4882" spans="1:20" hidden="1" x14ac:dyDescent="0.2">
      <c r="A4882" s="9">
        <v>5196</v>
      </c>
      <c r="B4882" s="9" t="s">
        <v>18252</v>
      </c>
      <c r="C4882" s="9" t="s">
        <v>9889</v>
      </c>
      <c r="E4882" s="9" t="s">
        <v>229</v>
      </c>
      <c r="F4882" s="9" t="s">
        <v>3063</v>
      </c>
      <c r="G4882" s="9">
        <v>10.9</v>
      </c>
      <c r="L4882" s="9">
        <v>38.281199999999998</v>
      </c>
      <c r="M4882" s="9">
        <v>-5.2389999999999999</v>
      </c>
      <c r="O4882" s="9">
        <v>0</v>
      </c>
      <c r="P4882" s="9">
        <v>0</v>
      </c>
      <c r="Q4882" s="9">
        <v>0</v>
      </c>
      <c r="R4882" s="9" t="s">
        <v>393</v>
      </c>
      <c r="S4882" s="9" t="s">
        <v>18253</v>
      </c>
    </row>
    <row r="4883" spans="1:20" hidden="1" x14ac:dyDescent="0.2">
      <c r="A4883" s="9">
        <v>5197</v>
      </c>
      <c r="B4883" s="9" t="s">
        <v>18254</v>
      </c>
      <c r="C4883" s="9" t="s">
        <v>426</v>
      </c>
      <c r="E4883" s="9" t="s">
        <v>229</v>
      </c>
      <c r="F4883" s="9" t="s">
        <v>3063</v>
      </c>
      <c r="G4883" s="9">
        <v>34.85</v>
      </c>
      <c r="I4883" s="9">
        <v>2006</v>
      </c>
      <c r="L4883" s="9">
        <v>43.308100000000003</v>
      </c>
      <c r="M4883" s="9">
        <v>-6.2687999999999997</v>
      </c>
      <c r="O4883" s="9">
        <v>0</v>
      </c>
      <c r="P4883" s="9">
        <v>0</v>
      </c>
      <c r="Q4883" s="9">
        <v>0</v>
      </c>
      <c r="R4883" s="9" t="s">
        <v>393</v>
      </c>
      <c r="S4883" s="9" t="s">
        <v>18255</v>
      </c>
    </row>
    <row r="4884" spans="1:20" hidden="1" x14ac:dyDescent="0.2">
      <c r="A4884" s="9">
        <v>5198</v>
      </c>
      <c r="B4884" s="9" t="s">
        <v>18256</v>
      </c>
      <c r="C4884" s="9" t="s">
        <v>792</v>
      </c>
      <c r="E4884" s="9" t="s">
        <v>229</v>
      </c>
      <c r="F4884" s="9" t="s">
        <v>3063</v>
      </c>
      <c r="G4884" s="9">
        <v>14.91</v>
      </c>
      <c r="I4884" s="9">
        <v>1996</v>
      </c>
      <c r="L4884" s="9">
        <v>39.716700000000003</v>
      </c>
      <c r="M4884" s="9">
        <v>-1.1000000000000001</v>
      </c>
      <c r="O4884" s="9">
        <v>0</v>
      </c>
      <c r="P4884" s="9">
        <v>0</v>
      </c>
      <c r="Q4884" s="9">
        <v>0</v>
      </c>
      <c r="R4884" s="9" t="s">
        <v>393</v>
      </c>
      <c r="S4884" s="9" t="s">
        <v>18257</v>
      </c>
    </row>
    <row r="4885" spans="1:20" hidden="1" x14ac:dyDescent="0.2">
      <c r="A4885" s="9">
        <v>5199</v>
      </c>
      <c r="B4885" s="9" t="s">
        <v>18258</v>
      </c>
      <c r="C4885" s="9" t="s">
        <v>9889</v>
      </c>
      <c r="E4885" s="9" t="s">
        <v>229</v>
      </c>
      <c r="F4885" s="9" t="s">
        <v>3063</v>
      </c>
      <c r="G4885" s="9">
        <v>10.6</v>
      </c>
      <c r="L4885" s="9">
        <v>36.9268</v>
      </c>
      <c r="M4885" s="9">
        <v>-2.4758</v>
      </c>
      <c r="O4885" s="9">
        <v>0</v>
      </c>
      <c r="P4885" s="9">
        <v>0</v>
      </c>
      <c r="Q4885" s="9">
        <v>0</v>
      </c>
      <c r="R4885" s="9" t="s">
        <v>393</v>
      </c>
      <c r="S4885" s="9" t="s">
        <v>18259</v>
      </c>
    </row>
    <row r="4886" spans="1:20" hidden="1" x14ac:dyDescent="0.2">
      <c r="A4886" s="9">
        <v>5200</v>
      </c>
      <c r="B4886" s="9" t="s">
        <v>18260</v>
      </c>
      <c r="C4886" s="9" t="s">
        <v>9889</v>
      </c>
      <c r="E4886" s="9" t="s">
        <v>229</v>
      </c>
      <c r="F4886" s="9" t="s">
        <v>3063</v>
      </c>
      <c r="G4886" s="9">
        <v>20</v>
      </c>
      <c r="L4886" s="9">
        <v>38.72</v>
      </c>
      <c r="M4886" s="9">
        <v>-0.72699999999999998</v>
      </c>
      <c r="O4886" s="9">
        <v>0</v>
      </c>
      <c r="P4886" s="9">
        <v>0</v>
      </c>
      <c r="Q4886" s="9">
        <v>0</v>
      </c>
      <c r="R4886" s="9" t="s">
        <v>393</v>
      </c>
      <c r="S4886" s="9" t="s">
        <v>18261</v>
      </c>
    </row>
    <row r="4887" spans="1:20" hidden="1" x14ac:dyDescent="0.2">
      <c r="A4887" s="9">
        <v>5201</v>
      </c>
      <c r="B4887" s="9" t="s">
        <v>18262</v>
      </c>
      <c r="C4887" s="9" t="s">
        <v>9889</v>
      </c>
      <c r="E4887" s="9" t="s">
        <v>229</v>
      </c>
      <c r="F4887" s="9" t="s">
        <v>3063</v>
      </c>
      <c r="G4887" s="9">
        <v>7</v>
      </c>
      <c r="L4887" s="9">
        <v>38.221600000000002</v>
      </c>
      <c r="M4887" s="9">
        <v>-1.3163</v>
      </c>
      <c r="O4887" s="9">
        <v>0</v>
      </c>
      <c r="P4887" s="9">
        <v>0</v>
      </c>
      <c r="Q4887" s="9">
        <v>0</v>
      </c>
      <c r="R4887" s="9" t="s">
        <v>393</v>
      </c>
      <c r="S4887" s="9" t="s">
        <v>18263</v>
      </c>
    </row>
    <row r="4888" spans="1:20" hidden="1" x14ac:dyDescent="0.2">
      <c r="A4888" s="9">
        <v>5202</v>
      </c>
      <c r="B4888" s="9" t="s">
        <v>18264</v>
      </c>
      <c r="C4888" s="9" t="s">
        <v>468</v>
      </c>
      <c r="E4888" s="9" t="s">
        <v>229</v>
      </c>
      <c r="F4888" s="9" t="s">
        <v>3063</v>
      </c>
      <c r="G4888" s="9">
        <v>24.6</v>
      </c>
      <c r="I4888" s="9">
        <v>2011</v>
      </c>
      <c r="L4888" s="9">
        <v>42.65</v>
      </c>
      <c r="M4888" s="9">
        <v>-8.9</v>
      </c>
      <c r="O4888" s="9">
        <v>0</v>
      </c>
      <c r="P4888" s="9">
        <v>0</v>
      </c>
      <c r="Q4888" s="9">
        <v>0</v>
      </c>
      <c r="R4888" s="9" t="s">
        <v>393</v>
      </c>
      <c r="S4888" s="9" t="s">
        <v>18265</v>
      </c>
    </row>
    <row r="4889" spans="1:20" hidden="1" x14ac:dyDescent="0.2">
      <c r="A4889" s="9">
        <v>5203</v>
      </c>
      <c r="B4889" s="9" t="s">
        <v>18266</v>
      </c>
      <c r="C4889" s="9" t="s">
        <v>426</v>
      </c>
      <c r="E4889" s="9" t="s">
        <v>229</v>
      </c>
      <c r="F4889" s="9" t="s">
        <v>3063</v>
      </c>
      <c r="G4889" s="9">
        <v>72.010000000000005</v>
      </c>
      <c r="I4889" s="9">
        <v>2009</v>
      </c>
      <c r="L4889" s="9">
        <v>41.834099999999999</v>
      </c>
      <c r="M4889" s="9">
        <v>-1.5327</v>
      </c>
      <c r="O4889" s="9">
        <v>0</v>
      </c>
      <c r="P4889" s="9">
        <v>0</v>
      </c>
      <c r="Q4889" s="9">
        <v>0</v>
      </c>
      <c r="R4889" s="9" t="s">
        <v>469</v>
      </c>
      <c r="S4889" s="9" t="s">
        <v>18267</v>
      </c>
      <c r="T4889" s="9" t="s">
        <v>18268</v>
      </c>
    </row>
    <row r="4890" spans="1:20" hidden="1" x14ac:dyDescent="0.2">
      <c r="A4890" s="9">
        <v>5204</v>
      </c>
      <c r="B4890" s="9" t="s">
        <v>7435</v>
      </c>
      <c r="C4890" s="9" t="s">
        <v>792</v>
      </c>
      <c r="E4890" s="9" t="s">
        <v>229</v>
      </c>
      <c r="F4890" s="9" t="s">
        <v>3063</v>
      </c>
      <c r="G4890" s="9">
        <v>27.94</v>
      </c>
      <c r="I4890" s="9">
        <v>1954</v>
      </c>
      <c r="L4890" s="9">
        <v>40.418999999999997</v>
      </c>
      <c r="M4890" s="9">
        <v>-2.9226000000000001</v>
      </c>
      <c r="O4890" s="9">
        <v>0</v>
      </c>
      <c r="P4890" s="9">
        <v>0</v>
      </c>
      <c r="Q4890" s="9">
        <v>0</v>
      </c>
      <c r="R4890" s="9" t="s">
        <v>393</v>
      </c>
      <c r="S4890" s="9" t="s">
        <v>18269</v>
      </c>
    </row>
    <row r="4891" spans="1:20" hidden="1" x14ac:dyDescent="0.2">
      <c r="A4891" s="9">
        <v>5205</v>
      </c>
      <c r="B4891" s="9" t="s">
        <v>18270</v>
      </c>
      <c r="C4891" s="9" t="s">
        <v>9889</v>
      </c>
      <c r="E4891" s="9" t="s">
        <v>229</v>
      </c>
      <c r="F4891" s="9" t="s">
        <v>3063</v>
      </c>
      <c r="G4891" s="9">
        <v>5.7</v>
      </c>
      <c r="L4891" s="9">
        <v>38.881599999999999</v>
      </c>
      <c r="M4891" s="9">
        <v>-1.33</v>
      </c>
      <c r="O4891" s="9">
        <v>0</v>
      </c>
      <c r="P4891" s="9">
        <v>0</v>
      </c>
      <c r="Q4891" s="9">
        <v>0</v>
      </c>
      <c r="R4891" s="9" t="s">
        <v>393</v>
      </c>
      <c r="S4891" s="9" t="s">
        <v>18271</v>
      </c>
    </row>
    <row r="4892" spans="1:20" hidden="1" x14ac:dyDescent="0.2">
      <c r="A4892" s="9">
        <v>5206</v>
      </c>
      <c r="B4892" s="9" t="s">
        <v>18272</v>
      </c>
      <c r="C4892" s="9" t="s">
        <v>426</v>
      </c>
      <c r="E4892" s="9" t="s">
        <v>229</v>
      </c>
      <c r="F4892" s="9" t="s">
        <v>3063</v>
      </c>
      <c r="G4892" s="9">
        <v>49.5</v>
      </c>
      <c r="L4892" s="9">
        <v>41.834099999999999</v>
      </c>
      <c r="M4892" s="9">
        <v>-1.5327</v>
      </c>
      <c r="O4892" s="9">
        <v>0</v>
      </c>
      <c r="P4892" s="9">
        <v>0</v>
      </c>
      <c r="Q4892" s="9">
        <v>0</v>
      </c>
      <c r="R4892" s="9" t="s">
        <v>393</v>
      </c>
      <c r="S4892" s="9" t="s">
        <v>18273</v>
      </c>
    </row>
    <row r="4893" spans="1:20" hidden="1" x14ac:dyDescent="0.2">
      <c r="A4893" s="9">
        <v>5207</v>
      </c>
      <c r="B4893" s="9" t="s">
        <v>18274</v>
      </c>
      <c r="C4893" s="9" t="s">
        <v>426</v>
      </c>
      <c r="E4893" s="9" t="s">
        <v>229</v>
      </c>
      <c r="F4893" s="9" t="s">
        <v>3063</v>
      </c>
      <c r="G4893" s="9">
        <v>40.299999999999997</v>
      </c>
      <c r="I4893" s="9">
        <v>2006</v>
      </c>
      <c r="L4893" s="9">
        <v>43.267400000000002</v>
      </c>
      <c r="M4893" s="9">
        <v>-8.7833000000000006</v>
      </c>
      <c r="O4893" s="9">
        <v>0</v>
      </c>
      <c r="P4893" s="9">
        <v>0</v>
      </c>
      <c r="Q4893" s="9">
        <v>0</v>
      </c>
      <c r="R4893" s="9" t="s">
        <v>393</v>
      </c>
      <c r="S4893" s="9" t="s">
        <v>18275</v>
      </c>
    </row>
    <row r="4894" spans="1:20" hidden="1" x14ac:dyDescent="0.2">
      <c r="A4894" s="9">
        <v>5208</v>
      </c>
      <c r="B4894" s="9" t="s">
        <v>18276</v>
      </c>
      <c r="C4894" s="9" t="s">
        <v>426</v>
      </c>
      <c r="E4894" s="9" t="s">
        <v>229</v>
      </c>
      <c r="F4894" s="9" t="s">
        <v>3063</v>
      </c>
      <c r="G4894" s="9">
        <v>38</v>
      </c>
      <c r="I4894" s="9">
        <v>2009</v>
      </c>
      <c r="L4894" s="9">
        <v>42.968400000000003</v>
      </c>
      <c r="M4894" s="9">
        <v>-7.0853999999999999</v>
      </c>
      <c r="O4894" s="9">
        <v>0</v>
      </c>
      <c r="P4894" s="9">
        <v>0</v>
      </c>
      <c r="Q4894" s="9">
        <v>0</v>
      </c>
      <c r="R4894" s="9" t="s">
        <v>393</v>
      </c>
      <c r="S4894" s="9" t="s">
        <v>18277</v>
      </c>
    </row>
    <row r="4895" spans="1:20" hidden="1" x14ac:dyDescent="0.2">
      <c r="A4895" s="9">
        <v>5209</v>
      </c>
      <c r="B4895" s="9" t="s">
        <v>18278</v>
      </c>
      <c r="C4895" s="9" t="s">
        <v>9889</v>
      </c>
      <c r="E4895" s="9" t="s">
        <v>229</v>
      </c>
      <c r="F4895" s="9" t="s">
        <v>3063</v>
      </c>
      <c r="G4895" s="9">
        <v>5</v>
      </c>
      <c r="L4895" s="9">
        <v>38.052</v>
      </c>
      <c r="M4895" s="9">
        <v>-1.6870000000000001</v>
      </c>
      <c r="O4895" s="9">
        <v>0</v>
      </c>
      <c r="P4895" s="9">
        <v>0</v>
      </c>
      <c r="Q4895" s="9">
        <v>0</v>
      </c>
      <c r="R4895" s="9" t="s">
        <v>393</v>
      </c>
      <c r="S4895" s="9" t="s">
        <v>18279</v>
      </c>
    </row>
    <row r="4896" spans="1:20" hidden="1" x14ac:dyDescent="0.2">
      <c r="A4896" s="9">
        <v>5210</v>
      </c>
      <c r="B4896" s="9" t="s">
        <v>18280</v>
      </c>
      <c r="C4896" s="9" t="s">
        <v>426</v>
      </c>
      <c r="E4896" s="9" t="s">
        <v>229</v>
      </c>
      <c r="F4896" s="9" t="s">
        <v>3063</v>
      </c>
      <c r="G4896" s="9">
        <v>30</v>
      </c>
      <c r="L4896" s="9">
        <v>39.2333</v>
      </c>
      <c r="M4896" s="9">
        <v>-1.75</v>
      </c>
      <c r="O4896" s="9">
        <v>0</v>
      </c>
      <c r="P4896" s="9">
        <v>0</v>
      </c>
      <c r="Q4896" s="9">
        <v>0</v>
      </c>
      <c r="R4896" s="9" t="s">
        <v>393</v>
      </c>
      <c r="S4896" s="9" t="s">
        <v>18281</v>
      </c>
    </row>
    <row r="4897" spans="1:20" hidden="1" x14ac:dyDescent="0.2">
      <c r="A4897" s="9">
        <v>5211</v>
      </c>
      <c r="B4897" s="9" t="s">
        <v>18282</v>
      </c>
      <c r="C4897" s="9" t="s">
        <v>9889</v>
      </c>
      <c r="E4897" s="9" t="s">
        <v>229</v>
      </c>
      <c r="F4897" s="9" t="s">
        <v>3063</v>
      </c>
      <c r="G4897" s="9">
        <v>10.7</v>
      </c>
      <c r="L4897" s="9">
        <v>39.462800000000001</v>
      </c>
      <c r="M4897" s="9">
        <v>-6.3060999999999998</v>
      </c>
      <c r="O4897" s="9">
        <v>0</v>
      </c>
      <c r="P4897" s="9">
        <v>0</v>
      </c>
      <c r="Q4897" s="9">
        <v>0</v>
      </c>
      <c r="R4897" s="9" t="s">
        <v>393</v>
      </c>
      <c r="S4897" s="9" t="s">
        <v>18283</v>
      </c>
    </row>
    <row r="4898" spans="1:20" hidden="1" x14ac:dyDescent="0.2">
      <c r="A4898" s="9">
        <v>5212</v>
      </c>
      <c r="B4898" s="9" t="s">
        <v>18284</v>
      </c>
      <c r="C4898" s="9" t="s">
        <v>426</v>
      </c>
      <c r="E4898" s="9" t="s">
        <v>229</v>
      </c>
      <c r="F4898" s="9" t="s">
        <v>3063</v>
      </c>
      <c r="G4898" s="9">
        <v>50</v>
      </c>
      <c r="L4898" s="9">
        <v>40.776699999999998</v>
      </c>
      <c r="M4898" s="9">
        <v>-1.6497999999999999</v>
      </c>
      <c r="O4898" s="9">
        <v>0</v>
      </c>
      <c r="P4898" s="9">
        <v>0</v>
      </c>
      <c r="Q4898" s="9">
        <v>0</v>
      </c>
      <c r="R4898" s="9" t="s">
        <v>393</v>
      </c>
      <c r="S4898" s="9" t="s">
        <v>18285</v>
      </c>
    </row>
    <row r="4899" spans="1:20" hidden="1" x14ac:dyDescent="0.2">
      <c r="A4899" s="9">
        <v>5213</v>
      </c>
      <c r="B4899" s="9" t="s">
        <v>18286</v>
      </c>
      <c r="C4899" s="9" t="s">
        <v>9889</v>
      </c>
      <c r="E4899" s="9" t="s">
        <v>229</v>
      </c>
      <c r="F4899" s="9" t="s">
        <v>3063</v>
      </c>
      <c r="G4899" s="9">
        <v>20</v>
      </c>
      <c r="L4899" s="9">
        <v>38.26</v>
      </c>
      <c r="M4899" s="9">
        <v>-1.6819999999999999</v>
      </c>
      <c r="O4899" s="9">
        <v>0</v>
      </c>
      <c r="P4899" s="9">
        <v>0</v>
      </c>
      <c r="Q4899" s="9">
        <v>0</v>
      </c>
      <c r="R4899" s="9" t="s">
        <v>393</v>
      </c>
      <c r="S4899" s="9" t="s">
        <v>18287</v>
      </c>
    </row>
    <row r="4900" spans="1:20" hidden="1" x14ac:dyDescent="0.2">
      <c r="A4900" s="9">
        <v>5214</v>
      </c>
      <c r="B4900" s="9" t="s">
        <v>18288</v>
      </c>
      <c r="C4900" s="9" t="s">
        <v>9889</v>
      </c>
      <c r="E4900" s="9" t="s">
        <v>229</v>
      </c>
      <c r="F4900" s="9" t="s">
        <v>3063</v>
      </c>
      <c r="G4900" s="9">
        <v>21.2</v>
      </c>
      <c r="L4900" s="9">
        <v>39.332000000000001</v>
      </c>
      <c r="M4900" s="9">
        <v>-2.5249999999999999</v>
      </c>
      <c r="O4900" s="9">
        <v>0</v>
      </c>
      <c r="P4900" s="9">
        <v>0</v>
      </c>
      <c r="Q4900" s="9">
        <v>0</v>
      </c>
      <c r="R4900" s="9" t="s">
        <v>393</v>
      </c>
      <c r="S4900" s="9" t="s">
        <v>18289</v>
      </c>
    </row>
    <row r="4901" spans="1:20" hidden="1" x14ac:dyDescent="0.2">
      <c r="A4901" s="9">
        <v>5215</v>
      </c>
      <c r="B4901" s="9" t="s">
        <v>18290</v>
      </c>
      <c r="C4901" s="9" t="s">
        <v>426</v>
      </c>
      <c r="E4901" s="9" t="s">
        <v>229</v>
      </c>
      <c r="F4901" s="9" t="s">
        <v>3063</v>
      </c>
      <c r="G4901" s="9">
        <v>19.8</v>
      </c>
      <c r="I4901" s="9">
        <v>2008</v>
      </c>
      <c r="L4901" s="9">
        <v>40.813099999999999</v>
      </c>
      <c r="M4901" s="9">
        <v>-1.5964</v>
      </c>
      <c r="O4901" s="9">
        <v>0</v>
      </c>
      <c r="P4901" s="9">
        <v>0</v>
      </c>
      <c r="Q4901" s="9">
        <v>0</v>
      </c>
      <c r="R4901" s="9" t="s">
        <v>393</v>
      </c>
      <c r="S4901" s="9" t="s">
        <v>18291</v>
      </c>
    </row>
    <row r="4902" spans="1:20" hidden="1" x14ac:dyDescent="0.2">
      <c r="A4902" s="9">
        <v>5216</v>
      </c>
      <c r="B4902" s="9" t="s">
        <v>18292</v>
      </c>
      <c r="C4902" s="9" t="s">
        <v>426</v>
      </c>
      <c r="E4902" s="9" t="s">
        <v>229</v>
      </c>
      <c r="F4902" s="9" t="s">
        <v>3063</v>
      </c>
      <c r="G4902" s="9">
        <v>67.5</v>
      </c>
      <c r="L4902" s="9">
        <v>39.408499999999997</v>
      </c>
      <c r="M4902" s="9">
        <v>-2.2017000000000002</v>
      </c>
      <c r="O4902" s="9">
        <v>0</v>
      </c>
      <c r="P4902" s="9">
        <v>0</v>
      </c>
      <c r="Q4902" s="9">
        <v>0</v>
      </c>
      <c r="R4902" s="9" t="s">
        <v>469</v>
      </c>
      <c r="S4902" s="9" t="s">
        <v>18293</v>
      </c>
      <c r="T4902" s="9" t="s">
        <v>18294</v>
      </c>
    </row>
    <row r="4903" spans="1:20" hidden="1" x14ac:dyDescent="0.2">
      <c r="A4903" s="9">
        <v>5217</v>
      </c>
      <c r="B4903" s="9" t="s">
        <v>18295</v>
      </c>
      <c r="C4903" s="9" t="s">
        <v>792</v>
      </c>
      <c r="E4903" s="9" t="s">
        <v>229</v>
      </c>
      <c r="F4903" s="9" t="s">
        <v>3063</v>
      </c>
      <c r="G4903" s="9">
        <v>32.479999999999997</v>
      </c>
      <c r="I4903" s="9">
        <v>1959</v>
      </c>
      <c r="L4903" s="9">
        <v>42.504600000000003</v>
      </c>
      <c r="M4903" s="9">
        <v>0.80059999999999998</v>
      </c>
      <c r="O4903" s="9">
        <v>0</v>
      </c>
      <c r="P4903" s="9">
        <v>0</v>
      </c>
      <c r="Q4903" s="9">
        <v>0</v>
      </c>
      <c r="R4903" s="9" t="s">
        <v>393</v>
      </c>
      <c r="S4903" s="9" t="s">
        <v>18296</v>
      </c>
    </row>
    <row r="4904" spans="1:20" hidden="1" x14ac:dyDescent="0.2">
      <c r="A4904" s="9">
        <v>5218</v>
      </c>
      <c r="B4904" s="9" t="s">
        <v>18297</v>
      </c>
      <c r="C4904" s="9" t="s">
        <v>426</v>
      </c>
      <c r="E4904" s="9" t="s">
        <v>229</v>
      </c>
      <c r="F4904" s="9" t="s">
        <v>3063</v>
      </c>
      <c r="G4904" s="9">
        <v>49.5</v>
      </c>
      <c r="L4904" s="9">
        <v>39.6</v>
      </c>
      <c r="M4904" s="9">
        <v>-1.8</v>
      </c>
      <c r="O4904" s="9">
        <v>0</v>
      </c>
      <c r="P4904" s="9">
        <v>0</v>
      </c>
      <c r="Q4904" s="9">
        <v>0</v>
      </c>
      <c r="R4904" s="9" t="s">
        <v>393</v>
      </c>
      <c r="S4904" s="9" t="s">
        <v>18298</v>
      </c>
    </row>
    <row r="4905" spans="1:20" hidden="1" x14ac:dyDescent="0.2">
      <c r="A4905" s="9">
        <v>5219</v>
      </c>
      <c r="B4905" s="9" t="s">
        <v>18299</v>
      </c>
      <c r="C4905" s="9" t="s">
        <v>9889</v>
      </c>
      <c r="E4905" s="9" t="s">
        <v>229</v>
      </c>
      <c r="F4905" s="9" t="s">
        <v>3063</v>
      </c>
      <c r="G4905" s="9">
        <v>10</v>
      </c>
      <c r="L4905" s="9">
        <v>38.707099999999997</v>
      </c>
      <c r="M4905" s="9">
        <v>-3.72</v>
      </c>
      <c r="O4905" s="9">
        <v>0</v>
      </c>
      <c r="P4905" s="9">
        <v>0</v>
      </c>
      <c r="Q4905" s="9">
        <v>0</v>
      </c>
      <c r="R4905" s="9" t="s">
        <v>393</v>
      </c>
      <c r="S4905" s="9" t="s">
        <v>18300</v>
      </c>
    </row>
    <row r="4906" spans="1:20" hidden="1" x14ac:dyDescent="0.2">
      <c r="A4906" s="9">
        <v>5220</v>
      </c>
      <c r="B4906" s="9" t="s">
        <v>18301</v>
      </c>
      <c r="C4906" s="9" t="s">
        <v>792</v>
      </c>
      <c r="E4906" s="9" t="s">
        <v>229</v>
      </c>
      <c r="F4906" s="9" t="s">
        <v>3063</v>
      </c>
      <c r="G4906" s="9">
        <v>58.65</v>
      </c>
      <c r="I4906" s="9">
        <v>1989</v>
      </c>
      <c r="L4906" s="9">
        <v>41.874899999999997</v>
      </c>
      <c r="M4906" s="9">
        <v>0.87809999999999999</v>
      </c>
      <c r="O4906" s="9">
        <v>0</v>
      </c>
      <c r="P4906" s="9">
        <v>0</v>
      </c>
      <c r="Q4906" s="9">
        <v>0</v>
      </c>
      <c r="R4906" s="9" t="s">
        <v>393</v>
      </c>
      <c r="S4906" s="9" t="s">
        <v>18302</v>
      </c>
    </row>
    <row r="4907" spans="1:20" hidden="1" x14ac:dyDescent="0.2">
      <c r="A4907" s="9">
        <v>5221</v>
      </c>
      <c r="B4907" s="9" t="s">
        <v>18303</v>
      </c>
      <c r="C4907" s="9" t="s">
        <v>9889</v>
      </c>
      <c r="E4907" s="9" t="s">
        <v>229</v>
      </c>
      <c r="F4907" s="9" t="s">
        <v>3063</v>
      </c>
      <c r="G4907" s="9">
        <v>8</v>
      </c>
      <c r="L4907" s="9">
        <v>38.822000000000003</v>
      </c>
      <c r="M4907" s="9">
        <v>-7.0049999999999999</v>
      </c>
      <c r="O4907" s="9">
        <v>0</v>
      </c>
      <c r="P4907" s="9">
        <v>0</v>
      </c>
      <c r="Q4907" s="9">
        <v>0</v>
      </c>
      <c r="R4907" s="9" t="s">
        <v>393</v>
      </c>
      <c r="S4907" s="9" t="s">
        <v>18304</v>
      </c>
    </row>
    <row r="4908" spans="1:20" hidden="1" x14ac:dyDescent="0.2">
      <c r="A4908" s="9">
        <v>5222</v>
      </c>
      <c r="B4908" s="9" t="s">
        <v>18305</v>
      </c>
      <c r="C4908" s="9" t="s">
        <v>426</v>
      </c>
      <c r="E4908" s="9" t="s">
        <v>229</v>
      </c>
      <c r="F4908" s="9" t="s">
        <v>3063</v>
      </c>
      <c r="G4908" s="9">
        <v>49.3</v>
      </c>
      <c r="L4908" s="9">
        <v>39.9</v>
      </c>
      <c r="M4908" s="9">
        <v>-1.2666999999999999</v>
      </c>
      <c r="O4908" s="9">
        <v>0</v>
      </c>
      <c r="P4908" s="9">
        <v>0</v>
      </c>
      <c r="Q4908" s="9">
        <v>0</v>
      </c>
      <c r="R4908" s="9" t="s">
        <v>393</v>
      </c>
      <c r="S4908" s="9" t="s">
        <v>18306</v>
      </c>
    </row>
    <row r="4909" spans="1:20" hidden="1" x14ac:dyDescent="0.2">
      <c r="A4909" s="9">
        <v>5223</v>
      </c>
      <c r="B4909" s="9" t="s">
        <v>18307</v>
      </c>
      <c r="C4909" s="9" t="s">
        <v>426</v>
      </c>
      <c r="E4909" s="9" t="s">
        <v>229</v>
      </c>
      <c r="F4909" s="9" t="s">
        <v>3063</v>
      </c>
      <c r="G4909" s="9">
        <v>24.42</v>
      </c>
      <c r="L4909" s="9">
        <v>43.382800000000003</v>
      </c>
      <c r="M4909" s="9">
        <v>-4.0023999999999997</v>
      </c>
      <c r="O4909" s="9">
        <v>0</v>
      </c>
      <c r="P4909" s="9">
        <v>0</v>
      </c>
      <c r="Q4909" s="9">
        <v>0</v>
      </c>
      <c r="R4909" s="9" t="s">
        <v>393</v>
      </c>
      <c r="S4909" s="9" t="s">
        <v>18308</v>
      </c>
    </row>
    <row r="4910" spans="1:20" hidden="1" x14ac:dyDescent="0.2">
      <c r="A4910" s="9">
        <v>5224</v>
      </c>
      <c r="B4910" s="9" t="s">
        <v>18309</v>
      </c>
      <c r="C4910" s="9" t="s">
        <v>9889</v>
      </c>
      <c r="E4910" s="9" t="s">
        <v>229</v>
      </c>
      <c r="F4910" s="9" t="s">
        <v>3063</v>
      </c>
      <c r="G4910" s="9">
        <v>4.8</v>
      </c>
      <c r="L4910" s="9">
        <v>39.212000000000003</v>
      </c>
      <c r="M4910" s="9">
        <v>-5.7803000000000004</v>
      </c>
      <c r="O4910" s="9">
        <v>0</v>
      </c>
      <c r="P4910" s="9">
        <v>0</v>
      </c>
      <c r="Q4910" s="9">
        <v>0</v>
      </c>
      <c r="R4910" s="9" t="s">
        <v>393</v>
      </c>
      <c r="S4910" s="9" t="s">
        <v>18310</v>
      </c>
    </row>
    <row r="4911" spans="1:20" hidden="1" x14ac:dyDescent="0.2">
      <c r="A4911" s="9">
        <v>5225</v>
      </c>
      <c r="B4911" s="9" t="s">
        <v>18311</v>
      </c>
      <c r="C4911" s="9" t="s">
        <v>9889</v>
      </c>
      <c r="E4911" s="9" t="s">
        <v>229</v>
      </c>
      <c r="F4911" s="9" t="s">
        <v>3063</v>
      </c>
      <c r="G4911" s="9">
        <v>5.6</v>
      </c>
      <c r="L4911" s="9">
        <v>39.0105</v>
      </c>
      <c r="M4911" s="9">
        <v>-1.8949</v>
      </c>
      <c r="O4911" s="9">
        <v>0</v>
      </c>
      <c r="P4911" s="9">
        <v>0</v>
      </c>
      <c r="Q4911" s="9">
        <v>0</v>
      </c>
      <c r="R4911" s="9" t="s">
        <v>393</v>
      </c>
      <c r="S4911" s="9" t="s">
        <v>18312</v>
      </c>
    </row>
    <row r="4912" spans="1:20" hidden="1" x14ac:dyDescent="0.2">
      <c r="A4912" s="9">
        <v>5226</v>
      </c>
      <c r="B4912" s="9" t="s">
        <v>18313</v>
      </c>
      <c r="C4912" s="9" t="s">
        <v>792</v>
      </c>
      <c r="E4912" s="9" t="s">
        <v>229</v>
      </c>
      <c r="F4912" s="9" t="s">
        <v>3063</v>
      </c>
      <c r="G4912" s="9">
        <v>15.2</v>
      </c>
      <c r="L4912" s="9">
        <v>43.351399999999998</v>
      </c>
      <c r="M4912" s="9">
        <v>-5.1292</v>
      </c>
      <c r="O4912" s="9">
        <v>0</v>
      </c>
      <c r="P4912" s="9">
        <v>0</v>
      </c>
      <c r="Q4912" s="9">
        <v>0</v>
      </c>
      <c r="R4912" s="9" t="s">
        <v>393</v>
      </c>
      <c r="S4912" s="9" t="s">
        <v>18314</v>
      </c>
    </row>
    <row r="4913" spans="1:19" hidden="1" x14ac:dyDescent="0.2">
      <c r="A4913" s="9">
        <v>5227</v>
      </c>
      <c r="B4913" s="9" t="s">
        <v>18315</v>
      </c>
      <c r="C4913" s="9" t="s">
        <v>426</v>
      </c>
      <c r="E4913" s="9" t="s">
        <v>229</v>
      </c>
      <c r="F4913" s="9" t="s">
        <v>3063</v>
      </c>
      <c r="G4913" s="9">
        <v>18.7</v>
      </c>
      <c r="I4913" s="9">
        <v>2005</v>
      </c>
      <c r="L4913" s="9">
        <v>39.85</v>
      </c>
      <c r="M4913" s="9">
        <v>-0.75</v>
      </c>
      <c r="O4913" s="9">
        <v>0</v>
      </c>
      <c r="P4913" s="9">
        <v>0</v>
      </c>
      <c r="Q4913" s="9">
        <v>0</v>
      </c>
      <c r="R4913" s="9" t="s">
        <v>393</v>
      </c>
      <c r="S4913" s="9" t="s">
        <v>18316</v>
      </c>
    </row>
    <row r="4914" spans="1:19" hidden="1" x14ac:dyDescent="0.2">
      <c r="A4914" s="9">
        <v>5228</v>
      </c>
      <c r="B4914" s="9" t="s">
        <v>18317</v>
      </c>
      <c r="C4914" s="9" t="s">
        <v>426</v>
      </c>
      <c r="E4914" s="9" t="s">
        <v>229</v>
      </c>
      <c r="F4914" s="9" t="s">
        <v>3063</v>
      </c>
      <c r="G4914" s="9">
        <v>28</v>
      </c>
      <c r="I4914" s="9">
        <v>2006</v>
      </c>
      <c r="L4914" s="9">
        <v>40.812600000000003</v>
      </c>
      <c r="M4914" s="9">
        <v>-2.4937999999999998</v>
      </c>
      <c r="O4914" s="9">
        <v>0</v>
      </c>
      <c r="P4914" s="9">
        <v>0</v>
      </c>
      <c r="Q4914" s="9">
        <v>0</v>
      </c>
      <c r="R4914" s="9" t="s">
        <v>393</v>
      </c>
      <c r="S4914" s="9" t="s">
        <v>18318</v>
      </c>
    </row>
    <row r="4915" spans="1:19" hidden="1" x14ac:dyDescent="0.2">
      <c r="A4915" s="9">
        <v>5229</v>
      </c>
      <c r="B4915" s="9" t="s">
        <v>18319</v>
      </c>
      <c r="C4915" s="9" t="s">
        <v>9889</v>
      </c>
      <c r="E4915" s="9" t="s">
        <v>229</v>
      </c>
      <c r="F4915" s="9" t="s">
        <v>3063</v>
      </c>
      <c r="G4915" s="9">
        <v>5.7</v>
      </c>
      <c r="L4915" s="9">
        <v>37.588999999999999</v>
      </c>
      <c r="M4915" s="9">
        <v>-5.8159999999999998</v>
      </c>
      <c r="O4915" s="9">
        <v>0</v>
      </c>
      <c r="P4915" s="9">
        <v>0</v>
      </c>
      <c r="Q4915" s="9">
        <v>0</v>
      </c>
      <c r="R4915" s="9" t="s">
        <v>393</v>
      </c>
      <c r="S4915" s="9" t="s">
        <v>18320</v>
      </c>
    </row>
    <row r="4916" spans="1:19" hidden="1" x14ac:dyDescent="0.2">
      <c r="A4916" s="9">
        <v>5230</v>
      </c>
      <c r="B4916" s="9" t="s">
        <v>18321</v>
      </c>
      <c r="C4916" s="9" t="s">
        <v>426</v>
      </c>
      <c r="E4916" s="9" t="s">
        <v>229</v>
      </c>
      <c r="F4916" s="9" t="s">
        <v>3063</v>
      </c>
      <c r="G4916" s="9">
        <v>49.94</v>
      </c>
      <c r="I4916" s="9">
        <v>2009</v>
      </c>
      <c r="L4916" s="9">
        <v>41.172199999999997</v>
      </c>
      <c r="M4916" s="9">
        <v>-2.4348000000000001</v>
      </c>
      <c r="O4916" s="9">
        <v>0</v>
      </c>
      <c r="P4916" s="9">
        <v>0</v>
      </c>
      <c r="Q4916" s="9">
        <v>0</v>
      </c>
      <c r="R4916" s="9" t="s">
        <v>393</v>
      </c>
      <c r="S4916" s="9" t="s">
        <v>18322</v>
      </c>
    </row>
    <row r="4917" spans="1:19" hidden="1" x14ac:dyDescent="0.2">
      <c r="A4917" s="9">
        <v>5231</v>
      </c>
      <c r="B4917" s="9" t="s">
        <v>18323</v>
      </c>
      <c r="C4917" s="9" t="s">
        <v>426</v>
      </c>
      <c r="E4917" s="9" t="s">
        <v>229</v>
      </c>
      <c r="F4917" s="9" t="s">
        <v>3063</v>
      </c>
      <c r="G4917" s="9">
        <v>19.5</v>
      </c>
      <c r="L4917" s="9">
        <v>43.3</v>
      </c>
      <c r="M4917" s="9">
        <v>-7.6833</v>
      </c>
      <c r="O4917" s="9">
        <v>0</v>
      </c>
      <c r="P4917" s="9">
        <v>0</v>
      </c>
      <c r="Q4917" s="9">
        <v>0</v>
      </c>
      <c r="R4917" s="9" t="s">
        <v>393</v>
      </c>
      <c r="S4917" s="9" t="s">
        <v>18324</v>
      </c>
    </row>
    <row r="4918" spans="1:19" hidden="1" x14ac:dyDescent="0.2">
      <c r="A4918" s="9">
        <v>5232</v>
      </c>
      <c r="B4918" s="9" t="s">
        <v>18325</v>
      </c>
      <c r="C4918" s="9" t="s">
        <v>426</v>
      </c>
      <c r="E4918" s="9" t="s">
        <v>229</v>
      </c>
      <c r="F4918" s="9" t="s">
        <v>3063</v>
      </c>
      <c r="G4918" s="9">
        <v>24.42</v>
      </c>
      <c r="I4918" s="9">
        <v>2004</v>
      </c>
      <c r="L4918" s="9">
        <v>42.416800000000002</v>
      </c>
      <c r="M4918" s="9">
        <v>-7.7640000000000002</v>
      </c>
      <c r="O4918" s="9">
        <v>0</v>
      </c>
      <c r="P4918" s="9">
        <v>0</v>
      </c>
      <c r="Q4918" s="9">
        <v>0</v>
      </c>
      <c r="R4918" s="9" t="s">
        <v>393</v>
      </c>
      <c r="S4918" s="9" t="s">
        <v>18326</v>
      </c>
    </row>
    <row r="4919" spans="1:19" hidden="1" x14ac:dyDescent="0.2">
      <c r="A4919" s="9">
        <v>5233</v>
      </c>
      <c r="B4919" s="9" t="s">
        <v>18327</v>
      </c>
      <c r="C4919" s="9" t="s">
        <v>426</v>
      </c>
      <c r="E4919" s="9" t="s">
        <v>229</v>
      </c>
      <c r="F4919" s="9" t="s">
        <v>3063</v>
      </c>
      <c r="G4919" s="9">
        <v>49.6</v>
      </c>
      <c r="I4919" s="9">
        <v>2004</v>
      </c>
      <c r="L4919" s="9">
        <v>38.950499999999998</v>
      </c>
      <c r="M4919" s="9">
        <v>-2.5405000000000002</v>
      </c>
      <c r="O4919" s="9">
        <v>0</v>
      </c>
      <c r="P4919" s="9">
        <v>0</v>
      </c>
      <c r="Q4919" s="9">
        <v>0</v>
      </c>
      <c r="R4919" s="9" t="s">
        <v>393</v>
      </c>
      <c r="S4919" s="9" t="s">
        <v>18328</v>
      </c>
    </row>
    <row r="4920" spans="1:19" hidden="1" x14ac:dyDescent="0.2">
      <c r="A4920" s="9">
        <v>5234</v>
      </c>
      <c r="B4920" s="9" t="s">
        <v>18329</v>
      </c>
      <c r="C4920" s="9" t="s">
        <v>9889</v>
      </c>
      <c r="E4920" s="9" t="s">
        <v>229</v>
      </c>
      <c r="F4920" s="9" t="s">
        <v>3063</v>
      </c>
      <c r="G4920" s="9">
        <v>6.1</v>
      </c>
      <c r="L4920" s="9">
        <v>37.518900000000002</v>
      </c>
      <c r="M4920" s="9">
        <v>-5.6592000000000002</v>
      </c>
      <c r="O4920" s="9">
        <v>0</v>
      </c>
      <c r="P4920" s="9">
        <v>0</v>
      </c>
      <c r="Q4920" s="9">
        <v>0</v>
      </c>
      <c r="R4920" s="9" t="s">
        <v>393</v>
      </c>
      <c r="S4920" s="9" t="s">
        <v>18330</v>
      </c>
    </row>
    <row r="4921" spans="1:19" hidden="1" x14ac:dyDescent="0.2">
      <c r="A4921" s="9">
        <v>5235</v>
      </c>
      <c r="B4921" s="9" t="s">
        <v>18331</v>
      </c>
      <c r="C4921" s="9" t="s">
        <v>426</v>
      </c>
      <c r="E4921" s="9" t="s">
        <v>229</v>
      </c>
      <c r="F4921" s="9" t="s">
        <v>3063</v>
      </c>
      <c r="G4921" s="9">
        <v>49.3</v>
      </c>
      <c r="L4921" s="9">
        <v>42.193300000000001</v>
      </c>
      <c r="M4921" s="9">
        <v>-4.2938999999999998</v>
      </c>
      <c r="O4921" s="9">
        <v>0</v>
      </c>
      <c r="P4921" s="9">
        <v>0</v>
      </c>
      <c r="Q4921" s="9">
        <v>0</v>
      </c>
      <c r="R4921" s="9" t="s">
        <v>393</v>
      </c>
      <c r="S4921" s="9" t="s">
        <v>18332</v>
      </c>
    </row>
    <row r="4922" spans="1:19" hidden="1" x14ac:dyDescent="0.2">
      <c r="A4922" s="9">
        <v>5236</v>
      </c>
      <c r="B4922" s="9" t="s">
        <v>18333</v>
      </c>
      <c r="C4922" s="9" t="s">
        <v>9889</v>
      </c>
      <c r="E4922" s="9" t="s">
        <v>229</v>
      </c>
      <c r="F4922" s="9" t="s">
        <v>3063</v>
      </c>
      <c r="G4922" s="9">
        <v>7.1</v>
      </c>
      <c r="L4922" s="9">
        <v>37.809399999999997</v>
      </c>
      <c r="M4922" s="9">
        <v>-1.0630999999999999</v>
      </c>
      <c r="O4922" s="9">
        <v>0</v>
      </c>
      <c r="P4922" s="9">
        <v>0</v>
      </c>
      <c r="Q4922" s="9">
        <v>0</v>
      </c>
      <c r="R4922" s="9" t="s">
        <v>393</v>
      </c>
      <c r="S4922" s="9" t="s">
        <v>18334</v>
      </c>
    </row>
    <row r="4923" spans="1:19" hidden="1" x14ac:dyDescent="0.2">
      <c r="A4923" s="9">
        <v>5237</v>
      </c>
      <c r="B4923" s="9" t="s">
        <v>18335</v>
      </c>
      <c r="C4923" s="9" t="s">
        <v>9889</v>
      </c>
      <c r="E4923" s="9" t="s">
        <v>229</v>
      </c>
      <c r="F4923" s="9" t="s">
        <v>3063</v>
      </c>
      <c r="G4923" s="9">
        <v>7</v>
      </c>
      <c r="L4923" s="9">
        <v>39.115900000000003</v>
      </c>
      <c r="M4923" s="9">
        <v>-5.3349000000000002</v>
      </c>
      <c r="O4923" s="9">
        <v>0</v>
      </c>
      <c r="P4923" s="9">
        <v>0</v>
      </c>
      <c r="Q4923" s="9">
        <v>0</v>
      </c>
      <c r="R4923" s="9" t="s">
        <v>393</v>
      </c>
      <c r="S4923" s="9" t="s">
        <v>18336</v>
      </c>
    </row>
    <row r="4924" spans="1:19" hidden="1" x14ac:dyDescent="0.2">
      <c r="A4924" s="9">
        <v>5238</v>
      </c>
      <c r="B4924" s="9" t="s">
        <v>18337</v>
      </c>
      <c r="C4924" s="9" t="s">
        <v>9889</v>
      </c>
      <c r="E4924" s="9" t="s">
        <v>229</v>
      </c>
      <c r="F4924" s="9" t="s">
        <v>3063</v>
      </c>
      <c r="G4924" s="9">
        <v>28</v>
      </c>
      <c r="L4924" s="9">
        <v>39.274999999999999</v>
      </c>
      <c r="M4924" s="9">
        <v>-2.4095</v>
      </c>
      <c r="O4924" s="9">
        <v>0</v>
      </c>
      <c r="P4924" s="9">
        <v>0</v>
      </c>
      <c r="Q4924" s="9">
        <v>0</v>
      </c>
      <c r="R4924" s="9" t="s">
        <v>393</v>
      </c>
      <c r="S4924" s="9" t="s">
        <v>18338</v>
      </c>
    </row>
    <row r="4925" spans="1:19" hidden="1" x14ac:dyDescent="0.2">
      <c r="A4925" s="9">
        <v>5239</v>
      </c>
      <c r="B4925" s="9" t="s">
        <v>18339</v>
      </c>
      <c r="C4925" s="9" t="s">
        <v>9889</v>
      </c>
      <c r="E4925" s="9" t="s">
        <v>229</v>
      </c>
      <c r="F4925" s="9" t="s">
        <v>3063</v>
      </c>
      <c r="G4925" s="9">
        <v>5.0999999999999996</v>
      </c>
      <c r="L4925" s="9">
        <v>39.2714</v>
      </c>
      <c r="M4925" s="9">
        <v>-1.4686999999999999</v>
      </c>
      <c r="O4925" s="9">
        <v>0</v>
      </c>
      <c r="P4925" s="9">
        <v>0</v>
      </c>
      <c r="Q4925" s="9">
        <v>0</v>
      </c>
      <c r="R4925" s="9" t="s">
        <v>393</v>
      </c>
      <c r="S4925" s="9" t="s">
        <v>18340</v>
      </c>
    </row>
    <row r="4926" spans="1:19" hidden="1" x14ac:dyDescent="0.2">
      <c r="A4926" s="9">
        <v>5240</v>
      </c>
      <c r="B4926" s="9" t="s">
        <v>18341</v>
      </c>
      <c r="C4926" s="9" t="s">
        <v>9889</v>
      </c>
      <c r="E4926" s="9" t="s">
        <v>229</v>
      </c>
      <c r="F4926" s="9" t="s">
        <v>3063</v>
      </c>
      <c r="G4926" s="9">
        <v>11.3</v>
      </c>
      <c r="L4926" s="9">
        <v>39.883000000000003</v>
      </c>
      <c r="M4926" s="9">
        <v>-5.6669999999999998</v>
      </c>
      <c r="O4926" s="9">
        <v>0</v>
      </c>
      <c r="P4926" s="9">
        <v>0</v>
      </c>
      <c r="Q4926" s="9">
        <v>0</v>
      </c>
      <c r="R4926" s="9" t="s">
        <v>393</v>
      </c>
      <c r="S4926" s="9" t="s">
        <v>18342</v>
      </c>
    </row>
    <row r="4927" spans="1:19" hidden="1" x14ac:dyDescent="0.2">
      <c r="A4927" s="9">
        <v>5241</v>
      </c>
      <c r="B4927" s="9" t="s">
        <v>18343</v>
      </c>
      <c r="C4927" s="9" t="s">
        <v>9889</v>
      </c>
      <c r="E4927" s="9" t="s">
        <v>229</v>
      </c>
      <c r="F4927" s="9" t="s">
        <v>3063</v>
      </c>
      <c r="G4927" s="9">
        <v>5.2</v>
      </c>
      <c r="L4927" s="9">
        <v>42.151699999999998</v>
      </c>
      <c r="M4927" s="9">
        <v>-1.6556</v>
      </c>
      <c r="O4927" s="9">
        <v>0</v>
      </c>
      <c r="P4927" s="9">
        <v>0</v>
      </c>
      <c r="Q4927" s="9">
        <v>0</v>
      </c>
      <c r="R4927" s="9" t="s">
        <v>393</v>
      </c>
      <c r="S4927" s="9" t="s">
        <v>18344</v>
      </c>
    </row>
    <row r="4928" spans="1:19" hidden="1" x14ac:dyDescent="0.2">
      <c r="A4928" s="9">
        <v>5242</v>
      </c>
      <c r="B4928" s="9" t="s">
        <v>6592</v>
      </c>
      <c r="C4928" s="9" t="s">
        <v>9889</v>
      </c>
      <c r="E4928" s="9" t="s">
        <v>229</v>
      </c>
      <c r="F4928" s="9" t="s">
        <v>3063</v>
      </c>
      <c r="G4928" s="9">
        <v>6</v>
      </c>
      <c r="L4928" s="9">
        <v>41.219900000000003</v>
      </c>
      <c r="M4928" s="9">
        <v>-0.30170000000000002</v>
      </c>
      <c r="O4928" s="9">
        <v>0</v>
      </c>
      <c r="P4928" s="9">
        <v>0</v>
      </c>
      <c r="Q4928" s="9">
        <v>0</v>
      </c>
      <c r="R4928" s="9" t="s">
        <v>393</v>
      </c>
      <c r="S4928" s="9" t="s">
        <v>18345</v>
      </c>
    </row>
    <row r="4929" spans="1:20" hidden="1" x14ac:dyDescent="0.2">
      <c r="A4929" s="9">
        <v>5243</v>
      </c>
      <c r="B4929" s="9" t="s">
        <v>18346</v>
      </c>
      <c r="C4929" s="9" t="s">
        <v>426</v>
      </c>
      <c r="E4929" s="9" t="s">
        <v>229</v>
      </c>
      <c r="F4929" s="9" t="s">
        <v>3063</v>
      </c>
      <c r="G4929" s="9">
        <v>24.75</v>
      </c>
      <c r="I4929" s="9">
        <v>2003</v>
      </c>
      <c r="L4929" s="9">
        <v>41.946100000000001</v>
      </c>
      <c r="M4929" s="9">
        <v>-2.2822</v>
      </c>
      <c r="O4929" s="9">
        <v>0</v>
      </c>
      <c r="P4929" s="9">
        <v>0</v>
      </c>
      <c r="Q4929" s="9">
        <v>0</v>
      </c>
      <c r="R4929" s="9" t="s">
        <v>393</v>
      </c>
      <c r="S4929" s="9" t="s">
        <v>18347</v>
      </c>
    </row>
    <row r="4930" spans="1:20" hidden="1" x14ac:dyDescent="0.2">
      <c r="A4930" s="9">
        <v>5244</v>
      </c>
      <c r="B4930" s="9" t="s">
        <v>18348</v>
      </c>
      <c r="C4930" s="9" t="s">
        <v>792</v>
      </c>
      <c r="E4930" s="9" t="s">
        <v>229</v>
      </c>
      <c r="F4930" s="9" t="s">
        <v>3063</v>
      </c>
      <c r="G4930" s="9">
        <v>135.59</v>
      </c>
      <c r="I4930" s="9">
        <v>1969</v>
      </c>
      <c r="L4930" s="9">
        <v>42.291699999999999</v>
      </c>
      <c r="M4930" s="9">
        <v>-8.1135999999999999</v>
      </c>
      <c r="O4930" s="9">
        <v>0</v>
      </c>
      <c r="P4930" s="9">
        <v>0</v>
      </c>
      <c r="Q4930" s="9">
        <v>0</v>
      </c>
      <c r="R4930" s="9" t="s">
        <v>393</v>
      </c>
      <c r="S4930" s="9" t="s">
        <v>18349</v>
      </c>
    </row>
    <row r="4931" spans="1:20" hidden="1" x14ac:dyDescent="0.2">
      <c r="A4931" s="9">
        <v>5245</v>
      </c>
      <c r="B4931" s="9" t="s">
        <v>18350</v>
      </c>
      <c r="C4931" s="9" t="s">
        <v>9889</v>
      </c>
      <c r="E4931" s="9" t="s">
        <v>229</v>
      </c>
      <c r="F4931" s="9" t="s">
        <v>3063</v>
      </c>
      <c r="G4931" s="9">
        <v>5.4</v>
      </c>
      <c r="L4931" s="9">
        <v>38.7271</v>
      </c>
      <c r="M4931" s="9">
        <v>-5.5157999999999996</v>
      </c>
      <c r="O4931" s="9">
        <v>0</v>
      </c>
      <c r="P4931" s="9">
        <v>0</v>
      </c>
      <c r="Q4931" s="9">
        <v>0</v>
      </c>
      <c r="R4931" s="9" t="s">
        <v>393</v>
      </c>
      <c r="S4931" s="9" t="s">
        <v>18351</v>
      </c>
    </row>
    <row r="4932" spans="1:20" hidden="1" x14ac:dyDescent="0.2">
      <c r="A4932" s="9">
        <v>5246</v>
      </c>
      <c r="B4932" s="9" t="s">
        <v>18352</v>
      </c>
      <c r="C4932" s="9" t="s">
        <v>792</v>
      </c>
      <c r="E4932" s="9" t="s">
        <v>229</v>
      </c>
      <c r="F4932" s="9" t="s">
        <v>3063</v>
      </c>
      <c r="G4932" s="9">
        <v>23.11</v>
      </c>
      <c r="L4932" s="9">
        <v>38.7288</v>
      </c>
      <c r="M4932" s="9">
        <v>-2.0049999999999999</v>
      </c>
      <c r="O4932" s="9">
        <v>0</v>
      </c>
      <c r="P4932" s="9">
        <v>0</v>
      </c>
      <c r="Q4932" s="9">
        <v>0</v>
      </c>
      <c r="R4932" s="9" t="s">
        <v>393</v>
      </c>
      <c r="S4932" s="9" t="s">
        <v>18353</v>
      </c>
    </row>
    <row r="4933" spans="1:20" hidden="1" x14ac:dyDescent="0.2">
      <c r="A4933" s="9">
        <v>5247</v>
      </c>
      <c r="B4933" s="9" t="s">
        <v>18354</v>
      </c>
      <c r="C4933" s="9" t="s">
        <v>9889</v>
      </c>
      <c r="E4933" s="9" t="s">
        <v>229</v>
      </c>
      <c r="F4933" s="9" t="s">
        <v>3063</v>
      </c>
      <c r="G4933" s="9">
        <v>49.9</v>
      </c>
      <c r="I4933" s="9">
        <v>2013</v>
      </c>
      <c r="L4933" s="9">
        <v>38.729100000000003</v>
      </c>
      <c r="M4933" s="9">
        <v>-0.92190000000000005</v>
      </c>
      <c r="O4933" s="9">
        <v>0</v>
      </c>
      <c r="P4933" s="9">
        <v>0</v>
      </c>
      <c r="Q4933" s="9">
        <v>0</v>
      </c>
      <c r="R4933" s="9" t="s">
        <v>393</v>
      </c>
      <c r="S4933" s="9" t="s">
        <v>18355</v>
      </c>
    </row>
    <row r="4934" spans="1:20" hidden="1" x14ac:dyDescent="0.2">
      <c r="A4934" s="9">
        <v>5248</v>
      </c>
      <c r="B4934" s="9" t="s">
        <v>18356</v>
      </c>
      <c r="C4934" s="9" t="s">
        <v>9889</v>
      </c>
      <c r="E4934" s="9" t="s">
        <v>229</v>
      </c>
      <c r="F4934" s="9" t="s">
        <v>3063</v>
      </c>
      <c r="G4934" s="9">
        <v>49.9</v>
      </c>
      <c r="I4934" s="9">
        <v>2012</v>
      </c>
      <c r="L4934" s="9">
        <v>37.757399999999997</v>
      </c>
      <c r="M4934" s="9">
        <v>-5.0620000000000003</v>
      </c>
      <c r="O4934" s="9">
        <v>0</v>
      </c>
      <c r="P4934" s="9">
        <v>0</v>
      </c>
      <c r="Q4934" s="9">
        <v>0</v>
      </c>
      <c r="R4934" s="9" t="s">
        <v>393</v>
      </c>
      <c r="S4934" s="9" t="s">
        <v>18357</v>
      </c>
    </row>
    <row r="4935" spans="1:20" hidden="1" x14ac:dyDescent="0.2">
      <c r="A4935" s="9">
        <v>5249</v>
      </c>
      <c r="B4935" s="9" t="s">
        <v>18358</v>
      </c>
      <c r="C4935" s="9" t="s">
        <v>792</v>
      </c>
      <c r="E4935" s="9" t="s">
        <v>229</v>
      </c>
      <c r="F4935" s="9" t="s">
        <v>3063</v>
      </c>
      <c r="G4935" s="9">
        <v>33.32</v>
      </c>
      <c r="I4935" s="9">
        <v>1969</v>
      </c>
      <c r="L4935" s="9">
        <v>42.020800000000001</v>
      </c>
      <c r="M4935" s="9">
        <v>-6.4169999999999998</v>
      </c>
      <c r="O4935" s="9">
        <v>0</v>
      </c>
      <c r="P4935" s="9">
        <v>0</v>
      </c>
      <c r="Q4935" s="9">
        <v>0</v>
      </c>
      <c r="R4935" s="9" t="s">
        <v>393</v>
      </c>
      <c r="S4935" s="9" t="s">
        <v>18359</v>
      </c>
    </row>
    <row r="4936" spans="1:20" hidden="1" x14ac:dyDescent="0.2">
      <c r="A4936" s="9">
        <v>5250</v>
      </c>
      <c r="B4936" s="9" t="s">
        <v>18360</v>
      </c>
      <c r="C4936" s="9" t="s">
        <v>426</v>
      </c>
      <c r="E4936" s="9" t="s">
        <v>229</v>
      </c>
      <c r="F4936" s="9" t="s">
        <v>3063</v>
      </c>
      <c r="G4936" s="9">
        <v>42</v>
      </c>
      <c r="I4936" s="9">
        <v>2009</v>
      </c>
      <c r="L4936" s="9">
        <v>42.527299999999997</v>
      </c>
      <c r="M4936" s="9">
        <v>-3.4382999999999999</v>
      </c>
      <c r="O4936" s="9">
        <v>0</v>
      </c>
      <c r="P4936" s="9">
        <v>0</v>
      </c>
      <c r="Q4936" s="9">
        <v>0</v>
      </c>
      <c r="R4936" s="9" t="s">
        <v>393</v>
      </c>
      <c r="S4936" s="9" t="s">
        <v>18361</v>
      </c>
    </row>
    <row r="4937" spans="1:20" hidden="1" x14ac:dyDescent="0.2">
      <c r="A4937" s="9">
        <v>5251</v>
      </c>
      <c r="B4937" s="9" t="s">
        <v>18362</v>
      </c>
      <c r="C4937" s="9" t="s">
        <v>426</v>
      </c>
      <c r="E4937" s="9" t="s">
        <v>229</v>
      </c>
      <c r="F4937" s="9" t="s">
        <v>3063</v>
      </c>
      <c r="G4937" s="9">
        <v>36</v>
      </c>
      <c r="I4937" s="9">
        <v>2009</v>
      </c>
      <c r="L4937" s="9">
        <v>36.878</v>
      </c>
      <c r="M4937" s="9">
        <v>-4.8468999999999998</v>
      </c>
      <c r="O4937" s="9">
        <v>0</v>
      </c>
      <c r="P4937" s="9">
        <v>0</v>
      </c>
      <c r="Q4937" s="9">
        <v>0</v>
      </c>
      <c r="R4937" s="9" t="s">
        <v>393</v>
      </c>
      <c r="S4937" s="9" t="s">
        <v>18363</v>
      </c>
    </row>
    <row r="4938" spans="1:20" hidden="1" x14ac:dyDescent="0.2">
      <c r="A4938" s="9">
        <v>5252</v>
      </c>
      <c r="B4938" s="9" t="s">
        <v>18364</v>
      </c>
      <c r="C4938" s="9" t="s">
        <v>426</v>
      </c>
      <c r="E4938" s="9" t="s">
        <v>229</v>
      </c>
      <c r="F4938" s="9" t="s">
        <v>3063</v>
      </c>
      <c r="G4938" s="9">
        <v>31.5</v>
      </c>
      <c r="I4938" s="9">
        <v>2009</v>
      </c>
      <c r="L4938" s="9">
        <v>39.883299999999998</v>
      </c>
      <c r="M4938" s="9">
        <v>-0.95</v>
      </c>
      <c r="O4938" s="9">
        <v>0</v>
      </c>
      <c r="P4938" s="9">
        <v>0</v>
      </c>
      <c r="Q4938" s="9">
        <v>0</v>
      </c>
      <c r="R4938" s="9" t="s">
        <v>393</v>
      </c>
      <c r="S4938" s="9" t="s">
        <v>18365</v>
      </c>
    </row>
    <row r="4939" spans="1:20" hidden="1" x14ac:dyDescent="0.2">
      <c r="A4939" s="9">
        <v>5253</v>
      </c>
      <c r="B4939" s="9" t="s">
        <v>18366</v>
      </c>
      <c r="C4939" s="9" t="s">
        <v>426</v>
      </c>
      <c r="E4939" s="9" t="s">
        <v>229</v>
      </c>
      <c r="F4939" s="9" t="s">
        <v>3063</v>
      </c>
      <c r="G4939" s="9">
        <v>24.42</v>
      </c>
      <c r="L4939" s="9">
        <v>39.866700000000002</v>
      </c>
      <c r="M4939" s="9">
        <v>-1.2166999999999999</v>
      </c>
      <c r="O4939" s="9">
        <v>0</v>
      </c>
      <c r="P4939" s="9">
        <v>0</v>
      </c>
      <c r="Q4939" s="9">
        <v>0</v>
      </c>
      <c r="R4939" s="9" t="s">
        <v>393</v>
      </c>
      <c r="S4939" s="9" t="s">
        <v>18367</v>
      </c>
    </row>
    <row r="4940" spans="1:20" hidden="1" x14ac:dyDescent="0.2">
      <c r="A4940" s="9">
        <v>5254</v>
      </c>
      <c r="B4940" s="9" t="s">
        <v>18368</v>
      </c>
      <c r="C4940" s="9" t="s">
        <v>426</v>
      </c>
      <c r="E4940" s="9" t="s">
        <v>229</v>
      </c>
      <c r="F4940" s="9" t="s">
        <v>3063</v>
      </c>
      <c r="G4940" s="9">
        <v>49.5</v>
      </c>
      <c r="L4940" s="9">
        <v>39.5</v>
      </c>
      <c r="M4940" s="9">
        <v>-2.1667000000000001</v>
      </c>
      <c r="O4940" s="9">
        <v>0</v>
      </c>
      <c r="P4940" s="9">
        <v>0</v>
      </c>
      <c r="Q4940" s="9">
        <v>0</v>
      </c>
      <c r="R4940" s="9" t="s">
        <v>393</v>
      </c>
      <c r="S4940" s="9" t="s">
        <v>18369</v>
      </c>
    </row>
    <row r="4941" spans="1:20" hidden="1" x14ac:dyDescent="0.2">
      <c r="A4941" s="9">
        <v>5255</v>
      </c>
      <c r="B4941" s="9" t="s">
        <v>18370</v>
      </c>
      <c r="C4941" s="9" t="s">
        <v>426</v>
      </c>
      <c r="E4941" s="9" t="s">
        <v>229</v>
      </c>
      <c r="F4941" s="9" t="s">
        <v>3063</v>
      </c>
      <c r="G4941" s="9">
        <v>11.05</v>
      </c>
      <c r="L4941" s="9">
        <v>41.880400000000002</v>
      </c>
      <c r="M4941" s="9">
        <v>-4.3624000000000001</v>
      </c>
      <c r="O4941" s="9">
        <v>0</v>
      </c>
      <c r="P4941" s="9">
        <v>0</v>
      </c>
      <c r="Q4941" s="9">
        <v>0</v>
      </c>
      <c r="R4941" s="9" t="s">
        <v>393</v>
      </c>
      <c r="S4941" s="9" t="s">
        <v>18371</v>
      </c>
    </row>
    <row r="4942" spans="1:20" hidden="1" x14ac:dyDescent="0.2">
      <c r="A4942" s="9">
        <v>5256</v>
      </c>
      <c r="B4942" s="9" t="s">
        <v>18372</v>
      </c>
      <c r="C4942" s="9" t="s">
        <v>426</v>
      </c>
      <c r="E4942" s="9" t="s">
        <v>229</v>
      </c>
      <c r="F4942" s="9" t="s">
        <v>3063</v>
      </c>
      <c r="G4942" s="9">
        <v>68.849999999999994</v>
      </c>
      <c r="L4942" s="9">
        <v>38.920900000000003</v>
      </c>
      <c r="M4942" s="9">
        <v>-1.7202</v>
      </c>
      <c r="O4942" s="9">
        <v>0</v>
      </c>
      <c r="P4942" s="9">
        <v>0</v>
      </c>
      <c r="Q4942" s="9">
        <v>0</v>
      </c>
      <c r="R4942" s="9" t="s">
        <v>393</v>
      </c>
      <c r="S4942" s="9" t="s">
        <v>18373</v>
      </c>
    </row>
    <row r="4943" spans="1:20" hidden="1" x14ac:dyDescent="0.2">
      <c r="A4943" s="9">
        <v>5257</v>
      </c>
      <c r="B4943" s="9" t="s">
        <v>18374</v>
      </c>
      <c r="C4943" s="9" t="s">
        <v>426</v>
      </c>
      <c r="E4943" s="9" t="s">
        <v>229</v>
      </c>
      <c r="F4943" s="9" t="s">
        <v>3063</v>
      </c>
      <c r="G4943" s="9">
        <v>40</v>
      </c>
      <c r="I4943" s="9">
        <v>2009</v>
      </c>
      <c r="L4943" s="9">
        <v>41.251300000000001</v>
      </c>
      <c r="M4943" s="9">
        <v>-2.5268000000000002</v>
      </c>
      <c r="O4943" s="9">
        <v>0</v>
      </c>
      <c r="P4943" s="9">
        <v>0</v>
      </c>
      <c r="Q4943" s="9">
        <v>0</v>
      </c>
      <c r="R4943" s="9" t="s">
        <v>393</v>
      </c>
      <c r="S4943" s="9" t="s">
        <v>18375</v>
      </c>
    </row>
    <row r="4944" spans="1:20" hidden="1" x14ac:dyDescent="0.2">
      <c r="A4944" s="9">
        <v>5258</v>
      </c>
      <c r="B4944" s="9" t="s">
        <v>18376</v>
      </c>
      <c r="C4944" s="9" t="s">
        <v>468</v>
      </c>
      <c r="E4944" s="9" t="s">
        <v>229</v>
      </c>
      <c r="F4944" s="9" t="s">
        <v>3063</v>
      </c>
      <c r="G4944" s="9">
        <v>60.2</v>
      </c>
      <c r="I4944" s="9">
        <v>2001</v>
      </c>
      <c r="L4944" s="9">
        <v>35.89</v>
      </c>
      <c r="M4944" s="9">
        <v>-5.35</v>
      </c>
      <c r="O4944" s="9">
        <v>0</v>
      </c>
      <c r="P4944" s="9">
        <v>0</v>
      </c>
      <c r="Q4944" s="9">
        <v>0</v>
      </c>
      <c r="R4944" s="9" t="s">
        <v>469</v>
      </c>
      <c r="S4944" s="9" t="s">
        <v>18377</v>
      </c>
      <c r="T4944" s="9" t="s">
        <v>18378</v>
      </c>
    </row>
    <row r="4945" spans="1:20" hidden="1" x14ac:dyDescent="0.2">
      <c r="A4945" s="9">
        <v>5259</v>
      </c>
      <c r="B4945" s="9" t="s">
        <v>18379</v>
      </c>
      <c r="C4945" s="9" t="s">
        <v>468</v>
      </c>
      <c r="E4945" s="9" t="s">
        <v>229</v>
      </c>
      <c r="F4945" s="9" t="s">
        <v>3063</v>
      </c>
      <c r="G4945" s="9">
        <v>13.56</v>
      </c>
      <c r="I4945" s="9">
        <v>2011</v>
      </c>
      <c r="L4945" s="9">
        <v>41.633299999999998</v>
      </c>
      <c r="M4945" s="9">
        <v>0.9</v>
      </c>
      <c r="O4945" s="9">
        <v>0</v>
      </c>
      <c r="P4945" s="9">
        <v>0</v>
      </c>
      <c r="Q4945" s="9">
        <v>0</v>
      </c>
      <c r="R4945" s="9" t="s">
        <v>393</v>
      </c>
      <c r="S4945" s="9" t="s">
        <v>18380</v>
      </c>
    </row>
    <row r="4946" spans="1:20" hidden="1" x14ac:dyDescent="0.2">
      <c r="A4946" s="9">
        <v>5260</v>
      </c>
      <c r="B4946" s="9" t="s">
        <v>18381</v>
      </c>
      <c r="C4946" s="9" t="s">
        <v>426</v>
      </c>
      <c r="E4946" s="9" t="s">
        <v>229</v>
      </c>
      <c r="F4946" s="9" t="s">
        <v>3063</v>
      </c>
      <c r="G4946" s="9">
        <v>69.78</v>
      </c>
      <c r="I4946" s="9">
        <v>2005</v>
      </c>
      <c r="L4946" s="9">
        <v>42.608800000000002</v>
      </c>
      <c r="M4946" s="9">
        <v>-7.7712000000000003</v>
      </c>
      <c r="O4946" s="9">
        <v>0</v>
      </c>
      <c r="P4946" s="9">
        <v>0</v>
      </c>
      <c r="Q4946" s="9">
        <v>0</v>
      </c>
      <c r="R4946" s="9" t="s">
        <v>469</v>
      </c>
      <c r="S4946" s="9" t="s">
        <v>18382</v>
      </c>
      <c r="T4946" s="9" t="s">
        <v>18383</v>
      </c>
    </row>
    <row r="4947" spans="1:20" hidden="1" x14ac:dyDescent="0.2">
      <c r="A4947" s="9">
        <v>5261</v>
      </c>
      <c r="B4947" s="9" t="s">
        <v>18384</v>
      </c>
      <c r="C4947" s="9" t="s">
        <v>426</v>
      </c>
      <c r="E4947" s="9" t="s">
        <v>229</v>
      </c>
      <c r="F4947" s="9" t="s">
        <v>3063</v>
      </c>
      <c r="G4947" s="9">
        <v>20</v>
      </c>
      <c r="L4947" s="9">
        <v>38.24</v>
      </c>
      <c r="M4947" s="9">
        <v>-1.4198999999999999</v>
      </c>
      <c r="O4947" s="9">
        <v>0</v>
      </c>
      <c r="P4947" s="9">
        <v>0</v>
      </c>
      <c r="Q4947" s="9">
        <v>0</v>
      </c>
      <c r="R4947" s="9" t="s">
        <v>393</v>
      </c>
      <c r="S4947" s="9" t="s">
        <v>18385</v>
      </c>
    </row>
    <row r="4948" spans="1:20" hidden="1" x14ac:dyDescent="0.2">
      <c r="A4948" s="9">
        <v>5262</v>
      </c>
      <c r="B4948" s="9" t="s">
        <v>18386</v>
      </c>
      <c r="C4948" s="9" t="s">
        <v>9889</v>
      </c>
      <c r="E4948" s="9" t="s">
        <v>229</v>
      </c>
      <c r="F4948" s="9" t="s">
        <v>3063</v>
      </c>
      <c r="G4948" s="9">
        <v>5.9</v>
      </c>
      <c r="L4948" s="9">
        <v>38.258400000000002</v>
      </c>
      <c r="M4948" s="9">
        <v>-1.4568000000000001</v>
      </c>
      <c r="O4948" s="9">
        <v>0</v>
      </c>
      <c r="P4948" s="9">
        <v>0</v>
      </c>
      <c r="Q4948" s="9">
        <v>0</v>
      </c>
      <c r="R4948" s="9" t="s">
        <v>393</v>
      </c>
      <c r="S4948" s="9" t="s">
        <v>18387</v>
      </c>
    </row>
    <row r="4949" spans="1:20" hidden="1" x14ac:dyDescent="0.2">
      <c r="A4949" s="9">
        <v>5263</v>
      </c>
      <c r="B4949" s="9" t="s">
        <v>18388</v>
      </c>
      <c r="C4949" s="9" t="s">
        <v>792</v>
      </c>
      <c r="E4949" s="9" t="s">
        <v>229</v>
      </c>
      <c r="F4949" s="9" t="s">
        <v>3063</v>
      </c>
      <c r="G4949" s="9">
        <v>50.4</v>
      </c>
      <c r="I4949" s="9">
        <v>1980</v>
      </c>
      <c r="L4949" s="9">
        <v>39.371099999999998</v>
      </c>
      <c r="M4949" s="9">
        <v>-5.0166000000000004</v>
      </c>
      <c r="O4949" s="9">
        <v>0</v>
      </c>
      <c r="P4949" s="9">
        <v>0</v>
      </c>
      <c r="Q4949" s="9">
        <v>0</v>
      </c>
      <c r="R4949" s="9" t="s">
        <v>393</v>
      </c>
      <c r="S4949" s="9" t="s">
        <v>18389</v>
      </c>
    </row>
    <row r="4950" spans="1:20" hidden="1" x14ac:dyDescent="0.2">
      <c r="A4950" s="9">
        <v>5264</v>
      </c>
      <c r="B4950" s="9" t="s">
        <v>18390</v>
      </c>
      <c r="C4950" s="9" t="s">
        <v>426</v>
      </c>
      <c r="E4950" s="9" t="s">
        <v>229</v>
      </c>
      <c r="F4950" s="9" t="s">
        <v>3063</v>
      </c>
      <c r="G4950" s="9">
        <v>12</v>
      </c>
      <c r="I4950" s="9">
        <v>2003</v>
      </c>
      <c r="L4950" s="9">
        <v>42.035699999999999</v>
      </c>
      <c r="M4950" s="9">
        <v>-6.9054000000000002</v>
      </c>
      <c r="O4950" s="9">
        <v>0</v>
      </c>
      <c r="P4950" s="9">
        <v>0</v>
      </c>
      <c r="Q4950" s="9">
        <v>0</v>
      </c>
      <c r="R4950" s="9" t="s">
        <v>393</v>
      </c>
      <c r="S4950" s="9" t="s">
        <v>18391</v>
      </c>
    </row>
    <row r="4951" spans="1:20" hidden="1" x14ac:dyDescent="0.2">
      <c r="A4951" s="9">
        <v>5265</v>
      </c>
      <c r="B4951" s="9" t="s">
        <v>18392</v>
      </c>
      <c r="C4951" s="9" t="s">
        <v>426</v>
      </c>
      <c r="E4951" s="9" t="s">
        <v>229</v>
      </c>
      <c r="F4951" s="9" t="s">
        <v>3063</v>
      </c>
      <c r="G4951" s="9">
        <v>32</v>
      </c>
      <c r="L4951" s="9">
        <v>41.033700000000003</v>
      </c>
      <c r="M4951" s="9">
        <v>-2.1434000000000002</v>
      </c>
      <c r="O4951" s="9">
        <v>0</v>
      </c>
      <c r="P4951" s="9">
        <v>0</v>
      </c>
      <c r="Q4951" s="9">
        <v>0</v>
      </c>
      <c r="R4951" s="9" t="s">
        <v>393</v>
      </c>
      <c r="S4951" s="9" t="s">
        <v>18393</v>
      </c>
    </row>
    <row r="4952" spans="1:20" hidden="1" x14ac:dyDescent="0.2">
      <c r="A4952" s="9">
        <v>5266</v>
      </c>
      <c r="B4952" s="9" t="s">
        <v>18394</v>
      </c>
      <c r="C4952" s="9" t="s">
        <v>468</v>
      </c>
      <c r="E4952" s="9" t="s">
        <v>229</v>
      </c>
      <c r="F4952" s="9" t="s">
        <v>3063</v>
      </c>
      <c r="G4952" s="9">
        <v>40.83</v>
      </c>
      <c r="I4952" s="9">
        <v>1994</v>
      </c>
      <c r="L4952" s="9">
        <v>38.687100000000001</v>
      </c>
      <c r="M4952" s="9">
        <v>-4.1073000000000004</v>
      </c>
      <c r="O4952" s="9">
        <v>0</v>
      </c>
      <c r="P4952" s="9">
        <v>0</v>
      </c>
      <c r="Q4952" s="9">
        <v>0</v>
      </c>
      <c r="R4952" s="9" t="s">
        <v>393</v>
      </c>
      <c r="S4952" s="9" t="s">
        <v>18395</v>
      </c>
    </row>
    <row r="4953" spans="1:20" hidden="1" x14ac:dyDescent="0.2">
      <c r="A4953" s="9">
        <v>5267</v>
      </c>
      <c r="B4953" s="9" t="s">
        <v>18396</v>
      </c>
      <c r="C4953" s="9" t="s">
        <v>426</v>
      </c>
      <c r="E4953" s="9" t="s">
        <v>229</v>
      </c>
      <c r="F4953" s="9" t="s">
        <v>3063</v>
      </c>
      <c r="G4953" s="9">
        <v>28</v>
      </c>
      <c r="I4953" s="9">
        <v>2007</v>
      </c>
      <c r="L4953" s="9">
        <v>39.966700000000003</v>
      </c>
      <c r="M4953" s="9">
        <v>-0.25</v>
      </c>
      <c r="O4953" s="9">
        <v>0</v>
      </c>
      <c r="P4953" s="9">
        <v>0</v>
      </c>
      <c r="Q4953" s="9">
        <v>0</v>
      </c>
      <c r="R4953" s="9" t="s">
        <v>393</v>
      </c>
      <c r="S4953" s="9" t="s">
        <v>18397</v>
      </c>
    </row>
    <row r="4954" spans="1:20" hidden="1" x14ac:dyDescent="0.2">
      <c r="A4954" s="9">
        <v>5268</v>
      </c>
      <c r="B4954" s="9" t="s">
        <v>18398</v>
      </c>
      <c r="C4954" s="9" t="s">
        <v>242</v>
      </c>
      <c r="D4954" s="9" t="s">
        <v>228</v>
      </c>
      <c r="E4954" s="9" t="s">
        <v>229</v>
      </c>
      <c r="F4954" s="9" t="s">
        <v>3063</v>
      </c>
      <c r="G4954" s="9">
        <v>12.68</v>
      </c>
      <c r="L4954" s="9">
        <v>38.816699999999997</v>
      </c>
      <c r="M4954" s="9">
        <v>-0.61670000000000003</v>
      </c>
      <c r="O4954" s="9">
        <v>0</v>
      </c>
      <c r="P4954" s="9">
        <v>0</v>
      </c>
      <c r="Q4954" s="9">
        <v>0</v>
      </c>
      <c r="R4954" s="9" t="s">
        <v>393</v>
      </c>
      <c r="S4954" s="9" t="s">
        <v>18399</v>
      </c>
    </row>
    <row r="4955" spans="1:20" hidden="1" x14ac:dyDescent="0.2">
      <c r="A4955" s="9">
        <v>5269</v>
      </c>
      <c r="B4955" s="9" t="s">
        <v>18400</v>
      </c>
      <c r="C4955" s="9" t="s">
        <v>9889</v>
      </c>
      <c r="E4955" s="9" t="s">
        <v>229</v>
      </c>
      <c r="F4955" s="9" t="s">
        <v>3063</v>
      </c>
      <c r="G4955" s="9">
        <v>49.9</v>
      </c>
      <c r="I4955" s="9">
        <v>2012</v>
      </c>
      <c r="L4955" s="9">
        <v>39.0212</v>
      </c>
      <c r="M4955" s="9">
        <v>-5.5332999999999997</v>
      </c>
      <c r="O4955" s="9">
        <v>0</v>
      </c>
      <c r="P4955" s="9">
        <v>0</v>
      </c>
      <c r="Q4955" s="9">
        <v>0</v>
      </c>
      <c r="R4955" s="9" t="s">
        <v>393</v>
      </c>
      <c r="S4955" s="9" t="s">
        <v>18401</v>
      </c>
    </row>
    <row r="4956" spans="1:20" hidden="1" x14ac:dyDescent="0.2">
      <c r="A4956" s="9">
        <v>5270</v>
      </c>
      <c r="B4956" s="9" t="s">
        <v>15874</v>
      </c>
      <c r="C4956" s="9" t="s">
        <v>792</v>
      </c>
      <c r="E4956" s="9" t="s">
        <v>229</v>
      </c>
      <c r="F4956" s="9" t="s">
        <v>3063</v>
      </c>
      <c r="G4956" s="9">
        <v>13.99</v>
      </c>
      <c r="I4956" s="9">
        <v>2009</v>
      </c>
      <c r="L4956" s="9">
        <v>39.533299999999997</v>
      </c>
      <c r="M4956" s="9">
        <v>-1.6</v>
      </c>
      <c r="O4956" s="9">
        <v>0</v>
      </c>
      <c r="P4956" s="9">
        <v>0</v>
      </c>
      <c r="Q4956" s="9">
        <v>0</v>
      </c>
      <c r="R4956" s="9" t="s">
        <v>393</v>
      </c>
      <c r="S4956" s="9" t="s">
        <v>18402</v>
      </c>
    </row>
    <row r="4957" spans="1:20" hidden="1" x14ac:dyDescent="0.2">
      <c r="A4957" s="9">
        <v>5271</v>
      </c>
      <c r="B4957" s="9" t="s">
        <v>18403</v>
      </c>
      <c r="C4957" s="9" t="s">
        <v>426</v>
      </c>
      <c r="E4957" s="9" t="s">
        <v>229</v>
      </c>
      <c r="F4957" s="9" t="s">
        <v>3063</v>
      </c>
      <c r="G4957" s="9">
        <v>49.2</v>
      </c>
      <c r="I4957" s="9">
        <v>2010</v>
      </c>
      <c r="L4957" s="9">
        <v>42.646900000000002</v>
      </c>
      <c r="M4957" s="9">
        <v>-6.3204000000000002</v>
      </c>
      <c r="O4957" s="9">
        <v>0</v>
      </c>
      <c r="P4957" s="9">
        <v>0</v>
      </c>
      <c r="Q4957" s="9">
        <v>0</v>
      </c>
      <c r="R4957" s="9" t="s">
        <v>393</v>
      </c>
      <c r="S4957" s="9" t="s">
        <v>18404</v>
      </c>
    </row>
    <row r="4958" spans="1:20" hidden="1" x14ac:dyDescent="0.2">
      <c r="A4958" s="9">
        <v>5272</v>
      </c>
      <c r="B4958" s="9" t="s">
        <v>18405</v>
      </c>
      <c r="C4958" s="9" t="s">
        <v>9889</v>
      </c>
      <c r="E4958" s="9" t="s">
        <v>229</v>
      </c>
      <c r="F4958" s="9" t="s">
        <v>3063</v>
      </c>
      <c r="G4958" s="9">
        <v>10.9</v>
      </c>
      <c r="L4958" s="9">
        <v>42.119399999999999</v>
      </c>
      <c r="M4958" s="9">
        <v>-1.7154</v>
      </c>
      <c r="O4958" s="9">
        <v>0</v>
      </c>
      <c r="P4958" s="9">
        <v>0</v>
      </c>
      <c r="Q4958" s="9">
        <v>0</v>
      </c>
      <c r="R4958" s="9" t="s">
        <v>393</v>
      </c>
      <c r="S4958" s="9" t="s">
        <v>18406</v>
      </c>
    </row>
    <row r="4959" spans="1:20" hidden="1" x14ac:dyDescent="0.2">
      <c r="A4959" s="9">
        <v>5273</v>
      </c>
      <c r="B4959" s="9" t="s">
        <v>18407</v>
      </c>
      <c r="C4959" s="9" t="s">
        <v>426</v>
      </c>
      <c r="E4959" s="9" t="s">
        <v>229</v>
      </c>
      <c r="F4959" s="9" t="s">
        <v>3063</v>
      </c>
      <c r="G4959" s="9">
        <v>18.3</v>
      </c>
      <c r="I4959" s="9">
        <v>2000</v>
      </c>
      <c r="L4959" s="9">
        <v>43.243299999999998</v>
      </c>
      <c r="M4959" s="9">
        <v>-8.9008000000000003</v>
      </c>
      <c r="O4959" s="9">
        <v>0</v>
      </c>
      <c r="P4959" s="9">
        <v>0</v>
      </c>
      <c r="Q4959" s="9">
        <v>0</v>
      </c>
      <c r="R4959" s="9" t="s">
        <v>393</v>
      </c>
      <c r="S4959" s="9" t="s">
        <v>18408</v>
      </c>
    </row>
    <row r="4960" spans="1:20" hidden="1" x14ac:dyDescent="0.2">
      <c r="A4960" s="9">
        <v>5274</v>
      </c>
      <c r="B4960" s="9" t="s">
        <v>18409</v>
      </c>
      <c r="C4960" s="9" t="s">
        <v>426</v>
      </c>
      <c r="E4960" s="9" t="s">
        <v>229</v>
      </c>
      <c r="F4960" s="9" t="s">
        <v>3063</v>
      </c>
      <c r="G4960" s="9">
        <v>68.8</v>
      </c>
      <c r="I4960" s="9">
        <v>2007</v>
      </c>
      <c r="L4960" s="9">
        <v>36.686500000000002</v>
      </c>
      <c r="M4960" s="9">
        <v>-6.1360999999999999</v>
      </c>
      <c r="O4960" s="9">
        <v>0</v>
      </c>
      <c r="P4960" s="9">
        <v>0</v>
      </c>
      <c r="Q4960" s="9">
        <v>0</v>
      </c>
      <c r="R4960" s="9" t="s">
        <v>469</v>
      </c>
      <c r="S4960" s="9" t="s">
        <v>18410</v>
      </c>
      <c r="T4960" s="9" t="s">
        <v>18411</v>
      </c>
    </row>
    <row r="4961" spans="1:19" hidden="1" x14ac:dyDescent="0.2">
      <c r="A4961" s="9">
        <v>5275</v>
      </c>
      <c r="B4961" s="9" t="s">
        <v>18412</v>
      </c>
      <c r="C4961" s="9" t="s">
        <v>426</v>
      </c>
      <c r="E4961" s="9" t="s">
        <v>229</v>
      </c>
      <c r="F4961" s="9" t="s">
        <v>3063</v>
      </c>
      <c r="G4961" s="9">
        <v>13.6</v>
      </c>
      <c r="I4961" s="9">
        <v>2005</v>
      </c>
      <c r="L4961" s="9">
        <v>37.316699999999997</v>
      </c>
      <c r="M4961" s="9">
        <v>-4.05</v>
      </c>
      <c r="O4961" s="9">
        <v>0</v>
      </c>
      <c r="P4961" s="9">
        <v>0</v>
      </c>
      <c r="Q4961" s="9">
        <v>0</v>
      </c>
      <c r="R4961" s="9" t="s">
        <v>393</v>
      </c>
      <c r="S4961" s="9" t="s">
        <v>18413</v>
      </c>
    </row>
    <row r="4962" spans="1:19" hidden="1" x14ac:dyDescent="0.2">
      <c r="A4962" s="9">
        <v>5276</v>
      </c>
      <c r="B4962" s="9" t="s">
        <v>18414</v>
      </c>
      <c r="C4962" s="9" t="s">
        <v>426</v>
      </c>
      <c r="E4962" s="9" t="s">
        <v>229</v>
      </c>
      <c r="F4962" s="9" t="s">
        <v>3063</v>
      </c>
      <c r="G4962" s="9">
        <v>28</v>
      </c>
      <c r="I4962" s="9">
        <v>2008</v>
      </c>
      <c r="L4962" s="9">
        <v>38.114400000000003</v>
      </c>
      <c r="M4962" s="9">
        <v>-2.5710999999999999</v>
      </c>
      <c r="O4962" s="9">
        <v>0</v>
      </c>
      <c r="P4962" s="9">
        <v>0</v>
      </c>
      <c r="Q4962" s="9">
        <v>0</v>
      </c>
      <c r="R4962" s="9" t="s">
        <v>393</v>
      </c>
      <c r="S4962" s="9" t="s">
        <v>18415</v>
      </c>
    </row>
    <row r="4963" spans="1:19" hidden="1" x14ac:dyDescent="0.2">
      <c r="A4963" s="9">
        <v>5277</v>
      </c>
      <c r="B4963" s="9" t="s">
        <v>18416</v>
      </c>
      <c r="C4963" s="9" t="s">
        <v>9889</v>
      </c>
      <c r="E4963" s="9" t="s">
        <v>229</v>
      </c>
      <c r="F4963" s="9" t="s">
        <v>3063</v>
      </c>
      <c r="G4963" s="9">
        <v>10</v>
      </c>
      <c r="L4963" s="9">
        <v>37.640999999999998</v>
      </c>
      <c r="M4963" s="9">
        <v>-4.5839999999999996</v>
      </c>
      <c r="O4963" s="9">
        <v>0</v>
      </c>
      <c r="P4963" s="9">
        <v>0</v>
      </c>
      <c r="Q4963" s="9">
        <v>0</v>
      </c>
      <c r="R4963" s="9" t="s">
        <v>393</v>
      </c>
      <c r="S4963" s="9" t="s">
        <v>18417</v>
      </c>
    </row>
    <row r="4964" spans="1:19" hidden="1" x14ac:dyDescent="0.2">
      <c r="A4964" s="9">
        <v>5278</v>
      </c>
      <c r="B4964" s="9" t="s">
        <v>18418</v>
      </c>
      <c r="C4964" s="9" t="s">
        <v>426</v>
      </c>
      <c r="E4964" s="9" t="s">
        <v>229</v>
      </c>
      <c r="F4964" s="9" t="s">
        <v>3063</v>
      </c>
      <c r="G4964" s="9">
        <v>36</v>
      </c>
      <c r="I4964" s="9">
        <v>2004</v>
      </c>
      <c r="L4964" s="9">
        <v>42.904000000000003</v>
      </c>
      <c r="M4964" s="9">
        <v>-8.7426999999999992</v>
      </c>
      <c r="O4964" s="9">
        <v>0</v>
      </c>
      <c r="P4964" s="9">
        <v>0</v>
      </c>
      <c r="Q4964" s="9">
        <v>0</v>
      </c>
      <c r="R4964" s="9" t="s">
        <v>393</v>
      </c>
      <c r="S4964" s="9" t="s">
        <v>18419</v>
      </c>
    </row>
    <row r="4965" spans="1:19" hidden="1" x14ac:dyDescent="0.2">
      <c r="A4965" s="9">
        <v>5279</v>
      </c>
      <c r="B4965" s="9" t="s">
        <v>18420</v>
      </c>
      <c r="C4965" s="9" t="s">
        <v>242</v>
      </c>
      <c r="D4965" s="9" t="s">
        <v>228</v>
      </c>
      <c r="E4965" s="9" t="s">
        <v>229</v>
      </c>
      <c r="F4965" s="9" t="s">
        <v>3063</v>
      </c>
      <c r="G4965" s="9">
        <v>14.071</v>
      </c>
      <c r="L4965" s="9">
        <v>40.066699999999997</v>
      </c>
      <c r="M4965" s="9">
        <v>-0.2</v>
      </c>
      <c r="O4965" s="9">
        <v>0</v>
      </c>
      <c r="P4965" s="9">
        <v>0</v>
      </c>
      <c r="Q4965" s="9">
        <v>0</v>
      </c>
      <c r="R4965" s="9" t="s">
        <v>393</v>
      </c>
      <c r="S4965" s="9" t="s">
        <v>18421</v>
      </c>
    </row>
    <row r="4966" spans="1:19" hidden="1" x14ac:dyDescent="0.2">
      <c r="A4966" s="9">
        <v>5280</v>
      </c>
      <c r="B4966" s="9" t="s">
        <v>18422</v>
      </c>
      <c r="C4966" s="9" t="s">
        <v>426</v>
      </c>
      <c r="E4966" s="9" t="s">
        <v>229</v>
      </c>
      <c r="F4966" s="9" t="s">
        <v>3063</v>
      </c>
      <c r="G4966" s="9">
        <v>18</v>
      </c>
      <c r="I4966" s="9">
        <v>2007</v>
      </c>
      <c r="L4966" s="9">
        <v>42.695999999999998</v>
      </c>
      <c r="M4966" s="9">
        <v>-8.2464999999999993</v>
      </c>
      <c r="O4966" s="9">
        <v>0</v>
      </c>
      <c r="P4966" s="9">
        <v>0</v>
      </c>
      <c r="Q4966" s="9">
        <v>0</v>
      </c>
      <c r="R4966" s="9" t="s">
        <v>393</v>
      </c>
      <c r="S4966" s="9" t="s">
        <v>18423</v>
      </c>
    </row>
    <row r="4967" spans="1:19" hidden="1" x14ac:dyDescent="0.2">
      <c r="A4967" s="9">
        <v>5281</v>
      </c>
      <c r="B4967" s="9" t="s">
        <v>18424</v>
      </c>
      <c r="C4967" s="9" t="s">
        <v>426</v>
      </c>
      <c r="E4967" s="9" t="s">
        <v>229</v>
      </c>
      <c r="F4967" s="9" t="s">
        <v>3063</v>
      </c>
      <c r="G4967" s="9">
        <v>14.52</v>
      </c>
      <c r="I4967" s="9">
        <v>2000</v>
      </c>
      <c r="L4967" s="9">
        <v>40.716700000000003</v>
      </c>
      <c r="M4967" s="9">
        <v>-4.45</v>
      </c>
      <c r="O4967" s="9">
        <v>0</v>
      </c>
      <c r="P4967" s="9">
        <v>0</v>
      </c>
      <c r="Q4967" s="9">
        <v>0</v>
      </c>
      <c r="R4967" s="9" t="s">
        <v>393</v>
      </c>
      <c r="S4967" s="9" t="s">
        <v>18425</v>
      </c>
    </row>
    <row r="4968" spans="1:19" hidden="1" x14ac:dyDescent="0.2">
      <c r="A4968" s="9">
        <v>5282</v>
      </c>
      <c r="B4968" s="9" t="s">
        <v>18426</v>
      </c>
      <c r="C4968" s="9" t="s">
        <v>468</v>
      </c>
      <c r="E4968" s="9" t="s">
        <v>229</v>
      </c>
      <c r="F4968" s="9" t="s">
        <v>3063</v>
      </c>
      <c r="G4968" s="9">
        <v>537.28</v>
      </c>
      <c r="I4968" s="9">
        <v>1968</v>
      </c>
      <c r="L4968" s="9">
        <v>37.564500000000002</v>
      </c>
      <c r="M4968" s="9">
        <v>-0.95130000000000003</v>
      </c>
      <c r="O4968" s="9">
        <v>0</v>
      </c>
      <c r="P4968" s="9">
        <v>0</v>
      </c>
      <c r="Q4968" s="9">
        <v>0</v>
      </c>
      <c r="R4968" s="9" t="s">
        <v>393</v>
      </c>
      <c r="S4968" s="9" t="s">
        <v>18427</v>
      </c>
    </row>
    <row r="4969" spans="1:19" hidden="1" x14ac:dyDescent="0.2">
      <c r="A4969" s="9">
        <v>5283</v>
      </c>
      <c r="B4969" s="9" t="s">
        <v>18428</v>
      </c>
      <c r="C4969" s="9" t="s">
        <v>468</v>
      </c>
      <c r="E4969" s="9" t="s">
        <v>229</v>
      </c>
      <c r="F4969" s="9" t="s">
        <v>3063</v>
      </c>
      <c r="G4969" s="9">
        <v>897.02</v>
      </c>
      <c r="I4969" s="9">
        <v>1972</v>
      </c>
      <c r="L4969" s="9">
        <v>43.34</v>
      </c>
      <c r="M4969" s="9">
        <v>-3.0539000000000001</v>
      </c>
      <c r="O4969" s="9">
        <v>0</v>
      </c>
      <c r="P4969" s="9">
        <v>0</v>
      </c>
      <c r="Q4969" s="9">
        <v>0</v>
      </c>
      <c r="R4969" s="9" t="s">
        <v>393</v>
      </c>
      <c r="S4969" s="9" t="s">
        <v>18429</v>
      </c>
    </row>
    <row r="4970" spans="1:19" hidden="1" x14ac:dyDescent="0.2">
      <c r="A4970" s="9">
        <v>5284</v>
      </c>
      <c r="B4970" s="9" t="s">
        <v>18430</v>
      </c>
      <c r="C4970" s="9" t="s">
        <v>426</v>
      </c>
      <c r="E4970" s="9" t="s">
        <v>229</v>
      </c>
      <c r="F4970" s="9" t="s">
        <v>3063</v>
      </c>
      <c r="G4970" s="9">
        <v>49.5</v>
      </c>
      <c r="L4970" s="9">
        <v>39.408499999999997</v>
      </c>
      <c r="M4970" s="9">
        <v>-2.2017000000000002</v>
      </c>
      <c r="O4970" s="9">
        <v>0</v>
      </c>
      <c r="P4970" s="9">
        <v>0</v>
      </c>
      <c r="Q4970" s="9">
        <v>0</v>
      </c>
      <c r="R4970" s="9" t="s">
        <v>393</v>
      </c>
      <c r="S4970" s="9" t="s">
        <v>18431</v>
      </c>
    </row>
    <row r="4971" spans="1:19" hidden="1" x14ac:dyDescent="0.2">
      <c r="A4971" s="9">
        <v>5285</v>
      </c>
      <c r="B4971" s="9" t="s">
        <v>18432</v>
      </c>
      <c r="C4971" s="9" t="s">
        <v>426</v>
      </c>
      <c r="E4971" s="9" t="s">
        <v>229</v>
      </c>
      <c r="F4971" s="9" t="s">
        <v>3063</v>
      </c>
      <c r="G4971" s="9">
        <v>49.5</v>
      </c>
      <c r="I4971" s="9">
        <v>2007</v>
      </c>
      <c r="L4971" s="9">
        <v>41.9161</v>
      </c>
      <c r="M4971" s="9">
        <v>-4.7803000000000004</v>
      </c>
      <c r="O4971" s="9">
        <v>0</v>
      </c>
      <c r="P4971" s="9">
        <v>0</v>
      </c>
      <c r="Q4971" s="9">
        <v>0</v>
      </c>
      <c r="R4971" s="9" t="s">
        <v>393</v>
      </c>
      <c r="S4971" s="9" t="s">
        <v>18433</v>
      </c>
    </row>
    <row r="4972" spans="1:19" hidden="1" x14ac:dyDescent="0.2">
      <c r="A4972" s="9">
        <v>5286</v>
      </c>
      <c r="B4972" s="9" t="s">
        <v>18434</v>
      </c>
      <c r="C4972" s="9" t="s">
        <v>9889</v>
      </c>
      <c r="E4972" s="9" t="s">
        <v>229</v>
      </c>
      <c r="F4972" s="9" t="s">
        <v>3063</v>
      </c>
      <c r="G4972" s="9">
        <v>5</v>
      </c>
      <c r="L4972" s="9">
        <v>38.993200000000002</v>
      </c>
      <c r="M4972" s="9">
        <v>-3.5714000000000001</v>
      </c>
      <c r="O4972" s="9">
        <v>0</v>
      </c>
      <c r="P4972" s="9">
        <v>0</v>
      </c>
      <c r="Q4972" s="9">
        <v>0</v>
      </c>
      <c r="R4972" s="9" t="s">
        <v>393</v>
      </c>
      <c r="S4972" s="9" t="s">
        <v>18435</v>
      </c>
    </row>
    <row r="4973" spans="1:19" hidden="1" x14ac:dyDescent="0.2">
      <c r="A4973" s="9">
        <v>5287</v>
      </c>
      <c r="B4973" s="9" t="s">
        <v>18436</v>
      </c>
      <c r="C4973" s="9" t="s">
        <v>9889</v>
      </c>
      <c r="E4973" s="9" t="s">
        <v>229</v>
      </c>
      <c r="F4973" s="9" t="s">
        <v>3063</v>
      </c>
      <c r="G4973" s="9">
        <v>5.9</v>
      </c>
      <c r="L4973" s="9">
        <v>37.334099999999999</v>
      </c>
      <c r="M4973" s="9">
        <v>-3.2507999999999999</v>
      </c>
      <c r="O4973" s="9">
        <v>0</v>
      </c>
      <c r="P4973" s="9">
        <v>0</v>
      </c>
      <c r="Q4973" s="9">
        <v>0</v>
      </c>
      <c r="R4973" s="9" t="s">
        <v>393</v>
      </c>
      <c r="S4973" s="9" t="s">
        <v>18437</v>
      </c>
    </row>
    <row r="4974" spans="1:19" hidden="1" x14ac:dyDescent="0.2">
      <c r="A4974" s="9">
        <v>5288</v>
      </c>
      <c r="B4974" s="9" t="s">
        <v>18438</v>
      </c>
      <c r="C4974" s="9" t="s">
        <v>9889</v>
      </c>
      <c r="E4974" s="9" t="s">
        <v>229</v>
      </c>
      <c r="F4974" s="9" t="s">
        <v>3063</v>
      </c>
      <c r="G4974" s="9">
        <v>5.9</v>
      </c>
      <c r="L4974" s="9">
        <v>37.348799999999997</v>
      </c>
      <c r="M4974" s="9">
        <v>-3.2707000000000002</v>
      </c>
      <c r="O4974" s="9">
        <v>0</v>
      </c>
      <c r="P4974" s="9">
        <v>0</v>
      </c>
      <c r="Q4974" s="9">
        <v>0</v>
      </c>
      <c r="R4974" s="9" t="s">
        <v>393</v>
      </c>
      <c r="S4974" s="9" t="s">
        <v>18439</v>
      </c>
    </row>
    <row r="4975" spans="1:19" hidden="1" x14ac:dyDescent="0.2">
      <c r="A4975" s="9">
        <v>5289</v>
      </c>
      <c r="B4975" s="9" t="s">
        <v>18440</v>
      </c>
      <c r="C4975" s="9" t="s">
        <v>426</v>
      </c>
      <c r="E4975" s="9" t="s">
        <v>229</v>
      </c>
      <c r="F4975" s="9" t="s">
        <v>3063</v>
      </c>
      <c r="G4975" s="9">
        <v>19.8</v>
      </c>
      <c r="L4975" s="9">
        <v>42.724800000000002</v>
      </c>
      <c r="M4975" s="9">
        <v>-9.0053000000000001</v>
      </c>
      <c r="O4975" s="9">
        <v>0</v>
      </c>
      <c r="P4975" s="9">
        <v>0</v>
      </c>
      <c r="Q4975" s="9">
        <v>0</v>
      </c>
      <c r="R4975" s="9" t="s">
        <v>393</v>
      </c>
      <c r="S4975" s="9" t="s">
        <v>18441</v>
      </c>
    </row>
    <row r="4976" spans="1:19" hidden="1" x14ac:dyDescent="0.2">
      <c r="A4976" s="9">
        <v>5290</v>
      </c>
      <c r="B4976" s="9" t="s">
        <v>18442</v>
      </c>
      <c r="C4976" s="9" t="s">
        <v>426</v>
      </c>
      <c r="E4976" s="9" t="s">
        <v>229</v>
      </c>
      <c r="F4976" s="9" t="s">
        <v>3063</v>
      </c>
      <c r="G4976" s="9">
        <v>16.5</v>
      </c>
      <c r="I4976" s="9">
        <v>2001</v>
      </c>
      <c r="L4976" s="9">
        <v>43.238399999999999</v>
      </c>
      <c r="M4976" s="9">
        <v>-8.3842999999999996</v>
      </c>
      <c r="O4976" s="9">
        <v>0</v>
      </c>
      <c r="P4976" s="9">
        <v>0</v>
      </c>
      <c r="Q4976" s="9">
        <v>0</v>
      </c>
      <c r="R4976" s="9" t="s">
        <v>393</v>
      </c>
      <c r="S4976" s="9" t="s">
        <v>18443</v>
      </c>
    </row>
    <row r="4977" spans="1:21" hidden="1" x14ac:dyDescent="0.2">
      <c r="A4977" s="9">
        <v>5291</v>
      </c>
      <c r="B4977" s="9" t="s">
        <v>18444</v>
      </c>
      <c r="C4977" s="9" t="s">
        <v>426</v>
      </c>
      <c r="E4977" s="9" t="s">
        <v>229</v>
      </c>
      <c r="F4977" s="9" t="s">
        <v>3063</v>
      </c>
      <c r="G4977" s="9">
        <v>37.6</v>
      </c>
      <c r="L4977" s="9">
        <v>39.866700000000002</v>
      </c>
      <c r="M4977" s="9">
        <v>-1.2166999999999999</v>
      </c>
      <c r="O4977" s="9">
        <v>0</v>
      </c>
      <c r="P4977" s="9">
        <v>0</v>
      </c>
      <c r="Q4977" s="9">
        <v>0</v>
      </c>
      <c r="R4977" s="9" t="s">
        <v>393</v>
      </c>
      <c r="S4977" s="9" t="s">
        <v>18445</v>
      </c>
    </row>
    <row r="4978" spans="1:21" hidden="1" x14ac:dyDescent="0.2">
      <c r="A4978" s="9">
        <v>5292</v>
      </c>
      <c r="B4978" s="9" t="s">
        <v>18446</v>
      </c>
      <c r="C4978" s="9" t="s">
        <v>426</v>
      </c>
      <c r="E4978" s="9" t="s">
        <v>229</v>
      </c>
      <c r="F4978" s="9" t="s">
        <v>3063</v>
      </c>
      <c r="G4978" s="9">
        <v>97.9</v>
      </c>
      <c r="I4978" s="9">
        <v>2009</v>
      </c>
      <c r="L4978" s="9">
        <v>38.632800000000003</v>
      </c>
      <c r="M4978" s="9">
        <v>-0.81969999999999998</v>
      </c>
      <c r="O4978" s="9">
        <v>0</v>
      </c>
      <c r="P4978" s="9">
        <v>0</v>
      </c>
      <c r="Q4978" s="9">
        <v>0</v>
      </c>
      <c r="R4978" s="9" t="s">
        <v>476</v>
      </c>
      <c r="S4978" s="9" t="s">
        <v>18447</v>
      </c>
      <c r="T4978" s="9" t="s">
        <v>18448</v>
      </c>
      <c r="U4978" s="9" t="s">
        <v>18449</v>
      </c>
    </row>
    <row r="4979" spans="1:21" hidden="1" x14ac:dyDescent="0.2">
      <c r="A4979" s="9">
        <v>5293</v>
      </c>
      <c r="B4979" s="9" t="s">
        <v>18450</v>
      </c>
      <c r="C4979" s="9" t="s">
        <v>426</v>
      </c>
      <c r="E4979" s="9" t="s">
        <v>229</v>
      </c>
      <c r="F4979" s="9" t="s">
        <v>3063</v>
      </c>
      <c r="G4979" s="9">
        <v>56</v>
      </c>
      <c r="L4979" s="9">
        <v>37.188200000000002</v>
      </c>
      <c r="M4979" s="9">
        <v>-3.6067</v>
      </c>
      <c r="O4979" s="9">
        <v>0</v>
      </c>
      <c r="P4979" s="9">
        <v>0</v>
      </c>
      <c r="Q4979" s="9">
        <v>0</v>
      </c>
      <c r="R4979" s="9" t="s">
        <v>469</v>
      </c>
      <c r="S4979" s="9" t="s">
        <v>18451</v>
      </c>
      <c r="T4979" s="9" t="s">
        <v>18452</v>
      </c>
    </row>
    <row r="4980" spans="1:21" hidden="1" x14ac:dyDescent="0.2">
      <c r="A4980" s="9">
        <v>5294</v>
      </c>
      <c r="B4980" s="9" t="s">
        <v>18453</v>
      </c>
      <c r="C4980" s="9" t="s">
        <v>426</v>
      </c>
      <c r="E4980" s="9" t="s">
        <v>229</v>
      </c>
      <c r="F4980" s="9" t="s">
        <v>3063</v>
      </c>
      <c r="G4980" s="9">
        <v>24.42</v>
      </c>
      <c r="L4980" s="9">
        <v>41.633600000000001</v>
      </c>
      <c r="M4980" s="9">
        <v>-1.2744</v>
      </c>
      <c r="O4980" s="9">
        <v>0</v>
      </c>
      <c r="P4980" s="9">
        <v>0</v>
      </c>
      <c r="Q4980" s="9">
        <v>0</v>
      </c>
      <c r="R4980" s="9" t="s">
        <v>393</v>
      </c>
      <c r="S4980" s="9" t="s">
        <v>18454</v>
      </c>
    </row>
    <row r="4981" spans="1:21" hidden="1" x14ac:dyDescent="0.2">
      <c r="A4981" s="9">
        <v>5295</v>
      </c>
      <c r="B4981" s="9" t="s">
        <v>18455</v>
      </c>
      <c r="C4981" s="9" t="s">
        <v>426</v>
      </c>
      <c r="E4981" s="9" t="s">
        <v>229</v>
      </c>
      <c r="F4981" s="9" t="s">
        <v>3063</v>
      </c>
      <c r="G4981" s="9">
        <v>16.574999999999999</v>
      </c>
      <c r="L4981" s="9">
        <v>43.322800000000001</v>
      </c>
      <c r="M4981" s="9">
        <v>-8.8104999999999993</v>
      </c>
      <c r="O4981" s="9">
        <v>0</v>
      </c>
      <c r="P4981" s="9">
        <v>0</v>
      </c>
      <c r="Q4981" s="9">
        <v>0</v>
      </c>
      <c r="R4981" s="9" t="s">
        <v>393</v>
      </c>
      <c r="S4981" s="9" t="s">
        <v>18456</v>
      </c>
    </row>
    <row r="4982" spans="1:21" hidden="1" x14ac:dyDescent="0.2">
      <c r="A4982" s="9">
        <v>5296</v>
      </c>
      <c r="B4982" s="9" t="s">
        <v>18457</v>
      </c>
      <c r="C4982" s="9" t="s">
        <v>426</v>
      </c>
      <c r="E4982" s="9" t="s">
        <v>229</v>
      </c>
      <c r="F4982" s="9" t="s">
        <v>3063</v>
      </c>
      <c r="G4982" s="9">
        <v>25.8</v>
      </c>
      <c r="L4982" s="9">
        <v>43.533299999999997</v>
      </c>
      <c r="M4982" s="9">
        <v>-7.9333</v>
      </c>
      <c r="O4982" s="9">
        <v>0</v>
      </c>
      <c r="P4982" s="9">
        <v>0</v>
      </c>
      <c r="Q4982" s="9">
        <v>0</v>
      </c>
      <c r="R4982" s="9" t="s">
        <v>469</v>
      </c>
      <c r="S4982" s="9" t="s">
        <v>18458</v>
      </c>
      <c r="T4982" s="9" t="s">
        <v>18459</v>
      </c>
    </row>
    <row r="4983" spans="1:21" hidden="1" x14ac:dyDescent="0.2">
      <c r="A4983" s="9">
        <v>5297</v>
      </c>
      <c r="B4983" s="9" t="s">
        <v>18460</v>
      </c>
      <c r="C4983" s="9" t="s">
        <v>426</v>
      </c>
      <c r="E4983" s="9" t="s">
        <v>229</v>
      </c>
      <c r="F4983" s="9" t="s">
        <v>3063</v>
      </c>
      <c r="G4983" s="9">
        <v>20.46</v>
      </c>
      <c r="I4983" s="9">
        <v>2001</v>
      </c>
      <c r="L4983" s="9">
        <v>43.3</v>
      </c>
      <c r="M4983" s="9">
        <v>-7.6833</v>
      </c>
      <c r="O4983" s="9">
        <v>0</v>
      </c>
      <c r="P4983" s="9">
        <v>0</v>
      </c>
      <c r="Q4983" s="9">
        <v>0</v>
      </c>
      <c r="R4983" s="9" t="s">
        <v>393</v>
      </c>
      <c r="S4983" s="9" t="s">
        <v>18461</v>
      </c>
    </row>
    <row r="4984" spans="1:21" hidden="1" x14ac:dyDescent="0.2">
      <c r="A4984" s="9">
        <v>5298</v>
      </c>
      <c r="B4984" s="9" t="s">
        <v>18462</v>
      </c>
      <c r="C4984" s="9" t="s">
        <v>426</v>
      </c>
      <c r="E4984" s="9" t="s">
        <v>229</v>
      </c>
      <c r="F4984" s="9" t="s">
        <v>3063</v>
      </c>
      <c r="G4984" s="9">
        <v>46.2</v>
      </c>
      <c r="I4984" s="9">
        <v>2000</v>
      </c>
      <c r="L4984" s="9">
        <v>42.823300000000003</v>
      </c>
      <c r="M4984" s="9">
        <v>-9.0891000000000002</v>
      </c>
      <c r="O4984" s="9">
        <v>0</v>
      </c>
      <c r="P4984" s="9">
        <v>0</v>
      </c>
      <c r="Q4984" s="9">
        <v>0</v>
      </c>
      <c r="R4984" s="9" t="s">
        <v>469</v>
      </c>
      <c r="S4984" s="9" t="s">
        <v>18463</v>
      </c>
      <c r="T4984" s="9" t="s">
        <v>18464</v>
      </c>
    </row>
    <row r="4985" spans="1:21" hidden="1" x14ac:dyDescent="0.2">
      <c r="A4985" s="9">
        <v>5299</v>
      </c>
      <c r="B4985" s="9" t="s">
        <v>18465</v>
      </c>
      <c r="C4985" s="9" t="s">
        <v>426</v>
      </c>
      <c r="E4985" s="9" t="s">
        <v>229</v>
      </c>
      <c r="F4985" s="9" t="s">
        <v>3063</v>
      </c>
      <c r="G4985" s="9">
        <v>15</v>
      </c>
      <c r="L4985" s="9">
        <v>42.032499999999999</v>
      </c>
      <c r="M4985" s="9">
        <v>-1.5259</v>
      </c>
      <c r="O4985" s="9">
        <v>0</v>
      </c>
      <c r="P4985" s="9">
        <v>0</v>
      </c>
      <c r="Q4985" s="9">
        <v>0</v>
      </c>
      <c r="R4985" s="9" t="s">
        <v>393</v>
      </c>
      <c r="S4985" s="9" t="s">
        <v>18466</v>
      </c>
    </row>
    <row r="4986" spans="1:21" hidden="1" x14ac:dyDescent="0.2">
      <c r="A4986" s="9">
        <v>5300</v>
      </c>
      <c r="B4986" s="9" t="s">
        <v>18467</v>
      </c>
      <c r="C4986" s="9" t="s">
        <v>426</v>
      </c>
      <c r="E4986" s="9" t="s">
        <v>229</v>
      </c>
      <c r="F4986" s="9" t="s">
        <v>3063</v>
      </c>
      <c r="G4986" s="9">
        <v>29.9</v>
      </c>
      <c r="I4986" s="9">
        <v>2006</v>
      </c>
      <c r="L4986" s="9">
        <v>40.8125</v>
      </c>
      <c r="M4986" s="9">
        <v>0.52159999999999995</v>
      </c>
      <c r="O4986" s="9">
        <v>0</v>
      </c>
      <c r="P4986" s="9">
        <v>0</v>
      </c>
      <c r="Q4986" s="9">
        <v>0</v>
      </c>
      <c r="R4986" s="9" t="s">
        <v>393</v>
      </c>
      <c r="S4986" s="9" t="s">
        <v>18468</v>
      </c>
    </row>
    <row r="4987" spans="1:21" hidden="1" x14ac:dyDescent="0.2">
      <c r="A4987" s="9">
        <v>5301</v>
      </c>
      <c r="B4987" s="9" t="s">
        <v>18469</v>
      </c>
      <c r="C4987" s="9" t="s">
        <v>426</v>
      </c>
      <c r="E4987" s="9" t="s">
        <v>229</v>
      </c>
      <c r="F4987" s="9" t="s">
        <v>3063</v>
      </c>
      <c r="G4987" s="9">
        <v>15</v>
      </c>
      <c r="L4987" s="9">
        <v>41.900599999999997</v>
      </c>
      <c r="M4987" s="9">
        <v>-1.4198999999999999</v>
      </c>
      <c r="O4987" s="9">
        <v>0</v>
      </c>
      <c r="P4987" s="9">
        <v>0</v>
      </c>
      <c r="Q4987" s="9">
        <v>0</v>
      </c>
      <c r="R4987" s="9" t="s">
        <v>393</v>
      </c>
      <c r="S4987" s="9" t="s">
        <v>18470</v>
      </c>
    </row>
    <row r="4988" spans="1:21" hidden="1" x14ac:dyDescent="0.2">
      <c r="A4988" s="9">
        <v>5302</v>
      </c>
      <c r="B4988" s="9" t="s">
        <v>18471</v>
      </c>
      <c r="C4988" s="9" t="s">
        <v>426</v>
      </c>
      <c r="E4988" s="9" t="s">
        <v>229</v>
      </c>
      <c r="F4988" s="9" t="s">
        <v>3063</v>
      </c>
      <c r="G4988" s="9">
        <v>115.9</v>
      </c>
      <c r="I4988" s="9">
        <v>2003</v>
      </c>
      <c r="L4988" s="9">
        <v>37.176600000000001</v>
      </c>
      <c r="M4988" s="9">
        <v>-2.9502000000000002</v>
      </c>
      <c r="O4988" s="9">
        <v>0</v>
      </c>
      <c r="P4988" s="9">
        <v>0</v>
      </c>
      <c r="Q4988" s="9">
        <v>0</v>
      </c>
      <c r="R4988" s="9" t="s">
        <v>469</v>
      </c>
      <c r="S4988" s="9" t="s">
        <v>18472</v>
      </c>
      <c r="T4988" s="9" t="s">
        <v>18473</v>
      </c>
    </row>
    <row r="4989" spans="1:21" hidden="1" x14ac:dyDescent="0.2">
      <c r="A4989" s="9">
        <v>5303</v>
      </c>
      <c r="B4989" s="9" t="s">
        <v>18474</v>
      </c>
      <c r="C4989" s="9" t="s">
        <v>9889</v>
      </c>
      <c r="E4989" s="9" t="s">
        <v>229</v>
      </c>
      <c r="F4989" s="9" t="s">
        <v>3063</v>
      </c>
      <c r="G4989" s="9">
        <v>15.2</v>
      </c>
      <c r="L4989" s="9">
        <v>39.894199999999998</v>
      </c>
      <c r="M4989" s="9">
        <v>-5.3246000000000002</v>
      </c>
      <c r="O4989" s="9">
        <v>0</v>
      </c>
      <c r="P4989" s="9">
        <v>0</v>
      </c>
      <c r="Q4989" s="9">
        <v>0</v>
      </c>
      <c r="R4989" s="9" t="s">
        <v>393</v>
      </c>
      <c r="S4989" s="9" t="s">
        <v>18475</v>
      </c>
    </row>
    <row r="4990" spans="1:21" hidden="1" x14ac:dyDescent="0.2">
      <c r="A4990" s="9">
        <v>5304</v>
      </c>
      <c r="B4990" s="9" t="s">
        <v>18476</v>
      </c>
      <c r="C4990" s="9" t="s">
        <v>9889</v>
      </c>
      <c r="E4990" s="9" t="s">
        <v>229</v>
      </c>
      <c r="F4990" s="9" t="s">
        <v>3063</v>
      </c>
      <c r="G4990" s="9">
        <v>175</v>
      </c>
      <c r="L4990" s="9">
        <v>37.228000000000002</v>
      </c>
      <c r="M4990" s="9">
        <v>-5.867</v>
      </c>
      <c r="O4990" s="9">
        <v>0</v>
      </c>
      <c r="P4990" s="9">
        <v>0</v>
      </c>
      <c r="Q4990" s="9">
        <v>0</v>
      </c>
      <c r="R4990" s="9" t="s">
        <v>393</v>
      </c>
      <c r="S4990" s="9" t="s">
        <v>18477</v>
      </c>
    </row>
    <row r="4991" spans="1:21" hidden="1" x14ac:dyDescent="0.2">
      <c r="A4991" s="9">
        <v>5305</v>
      </c>
      <c r="B4991" s="9" t="s">
        <v>18478</v>
      </c>
      <c r="C4991" s="9" t="s">
        <v>9889</v>
      </c>
      <c r="E4991" s="9" t="s">
        <v>229</v>
      </c>
      <c r="F4991" s="9" t="s">
        <v>3063</v>
      </c>
      <c r="G4991" s="9">
        <v>31.8</v>
      </c>
      <c r="L4991" s="9">
        <v>39.656399999999998</v>
      </c>
      <c r="M4991" s="9">
        <v>-2.8</v>
      </c>
      <c r="O4991" s="9">
        <v>0</v>
      </c>
      <c r="P4991" s="9">
        <v>0</v>
      </c>
      <c r="Q4991" s="9">
        <v>0</v>
      </c>
      <c r="R4991" s="9" t="s">
        <v>393</v>
      </c>
      <c r="S4991" s="9" t="s">
        <v>18479</v>
      </c>
    </row>
    <row r="4992" spans="1:21" hidden="1" x14ac:dyDescent="0.2">
      <c r="A4992" s="9">
        <v>5306</v>
      </c>
      <c r="B4992" s="9" t="s">
        <v>18480</v>
      </c>
      <c r="C4992" s="9" t="s">
        <v>426</v>
      </c>
      <c r="E4992" s="9" t="s">
        <v>229</v>
      </c>
      <c r="F4992" s="9" t="s">
        <v>3063</v>
      </c>
      <c r="G4992" s="9">
        <v>23.1</v>
      </c>
      <c r="L4992" s="9">
        <v>42.652500000000003</v>
      </c>
      <c r="M4992" s="9">
        <v>-1.6259999999999999</v>
      </c>
      <c r="O4992" s="9">
        <v>0</v>
      </c>
      <c r="P4992" s="9">
        <v>0</v>
      </c>
      <c r="Q4992" s="9">
        <v>0</v>
      </c>
      <c r="R4992" s="9" t="s">
        <v>393</v>
      </c>
      <c r="S4992" s="9" t="s">
        <v>18481</v>
      </c>
    </row>
    <row r="4993" spans="1:21" hidden="1" x14ac:dyDescent="0.2">
      <c r="A4993" s="9">
        <v>5307</v>
      </c>
      <c r="B4993" s="9" t="s">
        <v>18482</v>
      </c>
      <c r="C4993" s="9" t="s">
        <v>426</v>
      </c>
      <c r="E4993" s="9" t="s">
        <v>229</v>
      </c>
      <c r="F4993" s="9" t="s">
        <v>3063</v>
      </c>
      <c r="G4993" s="9">
        <v>21</v>
      </c>
      <c r="I4993" s="9">
        <v>2007</v>
      </c>
      <c r="L4993" s="9">
        <v>36.0139</v>
      </c>
      <c r="M4993" s="9">
        <v>-5.6069000000000004</v>
      </c>
      <c r="O4993" s="9">
        <v>0</v>
      </c>
      <c r="P4993" s="9">
        <v>0</v>
      </c>
      <c r="Q4993" s="9">
        <v>0</v>
      </c>
      <c r="R4993" s="9" t="s">
        <v>393</v>
      </c>
      <c r="S4993" s="9" t="s">
        <v>18483</v>
      </c>
    </row>
    <row r="4994" spans="1:21" hidden="1" x14ac:dyDescent="0.2">
      <c r="A4994" s="9">
        <v>5308</v>
      </c>
      <c r="B4994" s="9" t="s">
        <v>18484</v>
      </c>
      <c r="C4994" s="9" t="s">
        <v>9889</v>
      </c>
      <c r="E4994" s="9" t="s">
        <v>229</v>
      </c>
      <c r="F4994" s="9" t="s">
        <v>3063</v>
      </c>
      <c r="G4994" s="9">
        <v>20</v>
      </c>
      <c r="L4994" s="9">
        <v>38.915999999999997</v>
      </c>
      <c r="M4994" s="9">
        <v>-2.5499999999999998</v>
      </c>
      <c r="O4994" s="9">
        <v>0</v>
      </c>
      <c r="P4994" s="9">
        <v>0</v>
      </c>
      <c r="Q4994" s="9">
        <v>0</v>
      </c>
      <c r="R4994" s="9" t="s">
        <v>393</v>
      </c>
      <c r="S4994" s="9" t="s">
        <v>18485</v>
      </c>
    </row>
    <row r="4995" spans="1:21" hidden="1" x14ac:dyDescent="0.2">
      <c r="A4995" s="9">
        <v>5309</v>
      </c>
      <c r="B4995" s="9" t="s">
        <v>18486</v>
      </c>
      <c r="C4995" s="9" t="s">
        <v>426</v>
      </c>
      <c r="E4995" s="9" t="s">
        <v>229</v>
      </c>
      <c r="F4995" s="9" t="s">
        <v>3063</v>
      </c>
      <c r="G4995" s="9">
        <v>15.18</v>
      </c>
      <c r="L4995" s="9">
        <v>41.084499999999998</v>
      </c>
      <c r="M4995" s="9">
        <v>-3.8599000000000001</v>
      </c>
      <c r="O4995" s="9">
        <v>0</v>
      </c>
      <c r="P4995" s="9">
        <v>0</v>
      </c>
      <c r="Q4995" s="9">
        <v>0</v>
      </c>
      <c r="R4995" s="9" t="s">
        <v>393</v>
      </c>
      <c r="S4995" s="9" t="s">
        <v>18487</v>
      </c>
    </row>
    <row r="4996" spans="1:21" hidden="1" x14ac:dyDescent="0.2">
      <c r="A4996" s="9">
        <v>5310</v>
      </c>
      <c r="B4996" s="9" t="s">
        <v>18488</v>
      </c>
      <c r="C4996" s="9" t="s">
        <v>426</v>
      </c>
      <c r="E4996" s="9" t="s">
        <v>229</v>
      </c>
      <c r="F4996" s="9" t="s">
        <v>3063</v>
      </c>
      <c r="G4996" s="9">
        <v>24.75</v>
      </c>
      <c r="L4996" s="9">
        <v>38.454500000000003</v>
      </c>
      <c r="M4996" s="9">
        <v>-1.214</v>
      </c>
      <c r="O4996" s="9">
        <v>0</v>
      </c>
      <c r="P4996" s="9">
        <v>0</v>
      </c>
      <c r="Q4996" s="9">
        <v>0</v>
      </c>
      <c r="R4996" s="9" t="s">
        <v>393</v>
      </c>
      <c r="S4996" s="9" t="s">
        <v>18489</v>
      </c>
    </row>
    <row r="4997" spans="1:21" hidden="1" x14ac:dyDescent="0.2">
      <c r="A4997" s="9">
        <v>5311</v>
      </c>
      <c r="B4997" s="9" t="s">
        <v>18490</v>
      </c>
      <c r="C4997" s="9" t="s">
        <v>9889</v>
      </c>
      <c r="E4997" s="9" t="s">
        <v>229</v>
      </c>
      <c r="F4997" s="9" t="s">
        <v>3063</v>
      </c>
      <c r="G4997" s="9">
        <v>50</v>
      </c>
      <c r="L4997" s="9">
        <v>39.869999999999997</v>
      </c>
      <c r="M4997" s="9">
        <v>-4.4749999999999996</v>
      </c>
      <c r="O4997" s="9">
        <v>0</v>
      </c>
      <c r="P4997" s="9">
        <v>0</v>
      </c>
      <c r="Q4997" s="9">
        <v>0</v>
      </c>
      <c r="R4997" s="9" t="s">
        <v>393</v>
      </c>
      <c r="S4997" s="9" t="s">
        <v>18491</v>
      </c>
    </row>
    <row r="4998" spans="1:21" hidden="1" x14ac:dyDescent="0.2">
      <c r="A4998" s="9">
        <v>5312</v>
      </c>
      <c r="B4998" s="9" t="s">
        <v>18492</v>
      </c>
      <c r="C4998" s="9" t="s">
        <v>426</v>
      </c>
      <c r="E4998" s="9" t="s">
        <v>229</v>
      </c>
      <c r="F4998" s="9" t="s">
        <v>3063</v>
      </c>
      <c r="G4998" s="9">
        <v>24.75</v>
      </c>
      <c r="I4998" s="9">
        <v>2005</v>
      </c>
      <c r="L4998" s="9">
        <v>41.991999999999997</v>
      </c>
      <c r="M4998" s="9">
        <v>-2.3283</v>
      </c>
      <c r="O4998" s="9">
        <v>0</v>
      </c>
      <c r="P4998" s="9">
        <v>0</v>
      </c>
      <c r="Q4998" s="9">
        <v>0</v>
      </c>
      <c r="R4998" s="9" t="s">
        <v>393</v>
      </c>
      <c r="S4998" s="9" t="s">
        <v>18493</v>
      </c>
    </row>
    <row r="4999" spans="1:21" hidden="1" x14ac:dyDescent="0.2">
      <c r="A4999" s="9">
        <v>5313</v>
      </c>
      <c r="B4999" s="9" t="s">
        <v>18494</v>
      </c>
      <c r="C4999" s="9" t="s">
        <v>426</v>
      </c>
      <c r="E4999" s="9" t="s">
        <v>229</v>
      </c>
      <c r="F4999" s="9" t="s">
        <v>3063</v>
      </c>
      <c r="G4999" s="9">
        <v>40</v>
      </c>
      <c r="I4999" s="9">
        <v>2009</v>
      </c>
      <c r="L4999" s="9">
        <v>36.539000000000001</v>
      </c>
      <c r="M4999" s="9">
        <v>-5.3868</v>
      </c>
      <c r="O4999" s="9">
        <v>0</v>
      </c>
      <c r="P4999" s="9">
        <v>0</v>
      </c>
      <c r="Q4999" s="9">
        <v>0</v>
      </c>
      <c r="R4999" s="9" t="s">
        <v>393</v>
      </c>
      <c r="S4999" s="9" t="s">
        <v>18495</v>
      </c>
    </row>
    <row r="5000" spans="1:21" hidden="1" x14ac:dyDescent="0.2">
      <c r="A5000" s="9">
        <v>5314</v>
      </c>
      <c r="B5000" s="9" t="s">
        <v>18496</v>
      </c>
      <c r="C5000" s="9" t="s">
        <v>426</v>
      </c>
      <c r="E5000" s="9" t="s">
        <v>229</v>
      </c>
      <c r="F5000" s="9" t="s">
        <v>3063</v>
      </c>
      <c r="G5000" s="9">
        <v>30</v>
      </c>
      <c r="L5000" s="9">
        <v>40.316699999999997</v>
      </c>
      <c r="M5000" s="9">
        <v>-5.9166999999999996</v>
      </c>
      <c r="O5000" s="9">
        <v>0</v>
      </c>
      <c r="P5000" s="9">
        <v>0</v>
      </c>
      <c r="Q5000" s="9">
        <v>0</v>
      </c>
      <c r="R5000" s="9" t="s">
        <v>393</v>
      </c>
      <c r="S5000" s="9" t="s">
        <v>18497</v>
      </c>
    </row>
    <row r="5001" spans="1:21" hidden="1" x14ac:dyDescent="0.2">
      <c r="A5001" s="9">
        <v>5315</v>
      </c>
      <c r="B5001" s="9" t="s">
        <v>18498</v>
      </c>
      <c r="C5001" s="9" t="s">
        <v>426</v>
      </c>
      <c r="E5001" s="9" t="s">
        <v>229</v>
      </c>
      <c r="F5001" s="9" t="s">
        <v>3063</v>
      </c>
      <c r="G5001" s="9">
        <v>30.6</v>
      </c>
      <c r="I5001" s="9">
        <v>2006</v>
      </c>
      <c r="L5001" s="9">
        <v>36.750700000000002</v>
      </c>
      <c r="M5001" s="9">
        <v>-3.5179</v>
      </c>
      <c r="O5001" s="9">
        <v>0</v>
      </c>
      <c r="P5001" s="9">
        <v>0</v>
      </c>
      <c r="Q5001" s="9">
        <v>0</v>
      </c>
      <c r="R5001" s="9" t="s">
        <v>469</v>
      </c>
      <c r="S5001" s="9" t="s">
        <v>18499</v>
      </c>
      <c r="T5001" s="9" t="s">
        <v>18500</v>
      </c>
    </row>
    <row r="5002" spans="1:21" hidden="1" x14ac:dyDescent="0.2">
      <c r="A5002" s="9">
        <v>5316</v>
      </c>
      <c r="B5002" s="9" t="s">
        <v>18501</v>
      </c>
      <c r="C5002" s="9" t="s">
        <v>9889</v>
      </c>
      <c r="E5002" s="9" t="s">
        <v>229</v>
      </c>
      <c r="F5002" s="9" t="s">
        <v>3063</v>
      </c>
      <c r="G5002" s="9">
        <v>36.9</v>
      </c>
      <c r="L5002" s="9">
        <v>37.096499999999999</v>
      </c>
      <c r="M5002" s="9">
        <v>-5.6276999999999999</v>
      </c>
      <c r="O5002" s="9">
        <v>0</v>
      </c>
      <c r="P5002" s="9">
        <v>0</v>
      </c>
      <c r="Q5002" s="9">
        <v>0</v>
      </c>
      <c r="R5002" s="9" t="s">
        <v>476</v>
      </c>
      <c r="S5002" s="9" t="s">
        <v>18502</v>
      </c>
      <c r="T5002" s="9" t="s">
        <v>18503</v>
      </c>
      <c r="U5002" s="9" t="s">
        <v>18504</v>
      </c>
    </row>
    <row r="5003" spans="1:21" hidden="1" x14ac:dyDescent="0.2">
      <c r="A5003" s="9">
        <v>5317</v>
      </c>
      <c r="B5003" s="9" t="s">
        <v>18505</v>
      </c>
      <c r="C5003" s="9" t="s">
        <v>426</v>
      </c>
      <c r="E5003" s="9" t="s">
        <v>229</v>
      </c>
      <c r="F5003" s="9" t="s">
        <v>3063</v>
      </c>
      <c r="G5003" s="9">
        <v>18</v>
      </c>
      <c r="I5003" s="9">
        <v>2008</v>
      </c>
      <c r="L5003" s="9">
        <v>40.453200000000002</v>
      </c>
      <c r="M5003" s="9">
        <v>-4.4646999999999997</v>
      </c>
      <c r="O5003" s="9">
        <v>0</v>
      </c>
      <c r="P5003" s="9">
        <v>0</v>
      </c>
      <c r="Q5003" s="9">
        <v>0</v>
      </c>
      <c r="R5003" s="9" t="s">
        <v>393</v>
      </c>
      <c r="S5003" s="9" t="s">
        <v>18506</v>
      </c>
    </row>
    <row r="5004" spans="1:21" hidden="1" x14ac:dyDescent="0.2">
      <c r="A5004" s="9">
        <v>5318</v>
      </c>
      <c r="B5004" s="9" t="s">
        <v>18507</v>
      </c>
      <c r="C5004" s="9" t="s">
        <v>9889</v>
      </c>
      <c r="E5004" s="9" t="s">
        <v>229</v>
      </c>
      <c r="F5004" s="9" t="s">
        <v>3063</v>
      </c>
      <c r="G5004" s="9">
        <v>20</v>
      </c>
      <c r="L5004" s="9">
        <v>36.840000000000003</v>
      </c>
      <c r="M5004" s="9">
        <v>-6.0579999999999998</v>
      </c>
      <c r="O5004" s="9">
        <v>0</v>
      </c>
      <c r="P5004" s="9">
        <v>0</v>
      </c>
      <c r="Q5004" s="9">
        <v>0</v>
      </c>
      <c r="R5004" s="9" t="s">
        <v>393</v>
      </c>
      <c r="S5004" s="9" t="s">
        <v>18508</v>
      </c>
    </row>
    <row r="5005" spans="1:21" hidden="1" x14ac:dyDescent="0.2">
      <c r="A5005" s="9">
        <v>5319</v>
      </c>
      <c r="B5005" s="9" t="s">
        <v>18509</v>
      </c>
      <c r="C5005" s="9" t="s">
        <v>9889</v>
      </c>
      <c r="E5005" s="9" t="s">
        <v>229</v>
      </c>
      <c r="F5005" s="9" t="s">
        <v>3063</v>
      </c>
      <c r="G5005" s="9">
        <v>4.7</v>
      </c>
      <c r="L5005" s="9">
        <v>37.2729</v>
      </c>
      <c r="M5005" s="9">
        <v>-7.3672000000000004</v>
      </c>
      <c r="O5005" s="9">
        <v>0</v>
      </c>
      <c r="P5005" s="9">
        <v>0</v>
      </c>
      <c r="Q5005" s="9">
        <v>0</v>
      </c>
      <c r="R5005" s="9" t="s">
        <v>393</v>
      </c>
      <c r="S5005" s="9" t="s">
        <v>18510</v>
      </c>
    </row>
    <row r="5006" spans="1:21" hidden="1" x14ac:dyDescent="0.2">
      <c r="A5006" s="9">
        <v>5320</v>
      </c>
      <c r="B5006" s="9" t="s">
        <v>18511</v>
      </c>
      <c r="C5006" s="9" t="s">
        <v>426</v>
      </c>
      <c r="E5006" s="9" t="s">
        <v>229</v>
      </c>
      <c r="F5006" s="9" t="s">
        <v>3063</v>
      </c>
      <c r="G5006" s="9">
        <v>126.05</v>
      </c>
      <c r="I5006" s="9">
        <v>2008</v>
      </c>
      <c r="L5006" s="9">
        <v>41.098300000000002</v>
      </c>
      <c r="M5006" s="9">
        <v>-2.5741000000000001</v>
      </c>
      <c r="O5006" s="9">
        <v>0</v>
      </c>
      <c r="P5006" s="9">
        <v>0</v>
      </c>
      <c r="Q5006" s="9">
        <v>0</v>
      </c>
      <c r="R5006" s="9" t="s">
        <v>476</v>
      </c>
      <c r="S5006" s="9" t="s">
        <v>18512</v>
      </c>
      <c r="T5006" s="9" t="s">
        <v>18513</v>
      </c>
      <c r="U5006" s="9" t="s">
        <v>18514</v>
      </c>
    </row>
    <row r="5007" spans="1:21" hidden="1" x14ac:dyDescent="0.2">
      <c r="A5007" s="9">
        <v>5321</v>
      </c>
      <c r="B5007" s="9" t="s">
        <v>18515</v>
      </c>
      <c r="C5007" s="9" t="s">
        <v>426</v>
      </c>
      <c r="E5007" s="9" t="s">
        <v>229</v>
      </c>
      <c r="F5007" s="9" t="s">
        <v>3063</v>
      </c>
      <c r="G5007" s="9">
        <v>38.4</v>
      </c>
      <c r="I5007" s="9">
        <v>2009</v>
      </c>
      <c r="L5007" s="9">
        <v>41.669800000000002</v>
      </c>
      <c r="M5007" s="9">
        <v>-5.931</v>
      </c>
      <c r="O5007" s="9">
        <v>0</v>
      </c>
      <c r="P5007" s="9">
        <v>0</v>
      </c>
      <c r="Q5007" s="9">
        <v>0</v>
      </c>
      <c r="R5007" s="9" t="s">
        <v>393</v>
      </c>
      <c r="S5007" s="9" t="s">
        <v>18516</v>
      </c>
    </row>
    <row r="5008" spans="1:21" hidden="1" x14ac:dyDescent="0.2">
      <c r="A5008" s="9">
        <v>5322</v>
      </c>
      <c r="B5008" s="9" t="s">
        <v>18517</v>
      </c>
      <c r="C5008" s="9" t="s">
        <v>426</v>
      </c>
      <c r="E5008" s="9" t="s">
        <v>229</v>
      </c>
      <c r="F5008" s="9" t="s">
        <v>3063</v>
      </c>
      <c r="G5008" s="9">
        <v>65.5</v>
      </c>
      <c r="I5008" s="9">
        <v>2006</v>
      </c>
      <c r="L5008" s="9">
        <v>38.829900000000002</v>
      </c>
      <c r="M5008" s="9">
        <v>-3.5781000000000001</v>
      </c>
      <c r="O5008" s="9">
        <v>0</v>
      </c>
      <c r="P5008" s="9">
        <v>0</v>
      </c>
      <c r="Q5008" s="9">
        <v>0</v>
      </c>
      <c r="R5008" s="9" t="s">
        <v>469</v>
      </c>
      <c r="S5008" s="9" t="s">
        <v>18518</v>
      </c>
      <c r="T5008" s="9" t="s">
        <v>18519</v>
      </c>
    </row>
    <row r="5009" spans="1:20" hidden="1" x14ac:dyDescent="0.2">
      <c r="A5009" s="9">
        <v>5323</v>
      </c>
      <c r="B5009" s="9" t="s">
        <v>18520</v>
      </c>
      <c r="C5009" s="9" t="s">
        <v>426</v>
      </c>
      <c r="E5009" s="9" t="s">
        <v>229</v>
      </c>
      <c r="F5009" s="9" t="s">
        <v>3063</v>
      </c>
      <c r="G5009" s="9">
        <v>28.25</v>
      </c>
      <c r="L5009" s="9">
        <v>38.966700000000003</v>
      </c>
      <c r="M5009" s="9">
        <v>-1.2166999999999999</v>
      </c>
      <c r="O5009" s="9">
        <v>0</v>
      </c>
      <c r="P5009" s="9">
        <v>0</v>
      </c>
      <c r="Q5009" s="9">
        <v>0</v>
      </c>
      <c r="R5009" s="9" t="s">
        <v>469</v>
      </c>
      <c r="S5009" s="9" t="s">
        <v>18521</v>
      </c>
      <c r="T5009" s="9" t="s">
        <v>18522</v>
      </c>
    </row>
    <row r="5010" spans="1:20" hidden="1" x14ac:dyDescent="0.2">
      <c r="A5010" s="9">
        <v>5324</v>
      </c>
      <c r="B5010" s="9" t="s">
        <v>18523</v>
      </c>
      <c r="C5010" s="9" t="s">
        <v>426</v>
      </c>
      <c r="E5010" s="9" t="s">
        <v>229</v>
      </c>
      <c r="F5010" s="9" t="s">
        <v>3063</v>
      </c>
      <c r="G5010" s="9">
        <v>18</v>
      </c>
      <c r="I5010" s="9">
        <v>2009</v>
      </c>
      <c r="L5010" s="9">
        <v>41.326799999999999</v>
      </c>
      <c r="M5010" s="9">
        <v>-3.3144</v>
      </c>
      <c r="O5010" s="9">
        <v>0</v>
      </c>
      <c r="P5010" s="9">
        <v>0</v>
      </c>
      <c r="Q5010" s="9">
        <v>0</v>
      </c>
      <c r="R5010" s="9" t="s">
        <v>393</v>
      </c>
      <c r="S5010" s="9" t="s">
        <v>18524</v>
      </c>
    </row>
    <row r="5011" spans="1:20" hidden="1" x14ac:dyDescent="0.2">
      <c r="A5011" s="9">
        <v>5325</v>
      </c>
      <c r="B5011" s="9" t="s">
        <v>18525</v>
      </c>
      <c r="C5011" s="9" t="s">
        <v>426</v>
      </c>
      <c r="E5011" s="9" t="s">
        <v>229</v>
      </c>
      <c r="F5011" s="9" t="s">
        <v>3063</v>
      </c>
      <c r="G5011" s="9">
        <v>24</v>
      </c>
      <c r="I5011" s="9">
        <v>2010</v>
      </c>
      <c r="L5011" s="9">
        <v>42.409799999999997</v>
      </c>
      <c r="M5011" s="9">
        <v>-3.7631999999999999</v>
      </c>
      <c r="O5011" s="9">
        <v>0</v>
      </c>
      <c r="P5011" s="9">
        <v>0</v>
      </c>
      <c r="Q5011" s="9">
        <v>0</v>
      </c>
      <c r="R5011" s="9" t="s">
        <v>393</v>
      </c>
      <c r="S5011" s="9" t="s">
        <v>18526</v>
      </c>
    </row>
    <row r="5012" spans="1:20" hidden="1" x14ac:dyDescent="0.2">
      <c r="A5012" s="9">
        <v>5326</v>
      </c>
      <c r="B5012" s="9" t="s">
        <v>18525</v>
      </c>
      <c r="C5012" s="9" t="s">
        <v>426</v>
      </c>
      <c r="E5012" s="9" t="s">
        <v>229</v>
      </c>
      <c r="F5012" s="9" t="s">
        <v>3063</v>
      </c>
      <c r="G5012" s="9">
        <v>44</v>
      </c>
      <c r="L5012" s="9">
        <v>42.648699999999998</v>
      </c>
      <c r="M5012" s="9">
        <v>-3.5903999999999998</v>
      </c>
      <c r="O5012" s="9">
        <v>0</v>
      </c>
      <c r="P5012" s="9">
        <v>0</v>
      </c>
      <c r="Q5012" s="9">
        <v>0</v>
      </c>
      <c r="R5012" s="9" t="s">
        <v>393</v>
      </c>
      <c r="S5012" s="9" t="s">
        <v>18527</v>
      </c>
    </row>
    <row r="5013" spans="1:20" hidden="1" x14ac:dyDescent="0.2">
      <c r="A5013" s="9">
        <v>5327</v>
      </c>
      <c r="B5013" s="9" t="s">
        <v>18528</v>
      </c>
      <c r="C5013" s="9" t="s">
        <v>426</v>
      </c>
      <c r="E5013" s="9" t="s">
        <v>229</v>
      </c>
      <c r="F5013" s="9" t="s">
        <v>3063</v>
      </c>
      <c r="G5013" s="9">
        <v>20</v>
      </c>
      <c r="L5013" s="9">
        <v>42.7485</v>
      </c>
      <c r="M5013" s="9">
        <v>-1.7225999999999999</v>
      </c>
      <c r="O5013" s="9">
        <v>0</v>
      </c>
      <c r="P5013" s="9">
        <v>0</v>
      </c>
      <c r="Q5013" s="9">
        <v>0</v>
      </c>
      <c r="R5013" s="9" t="s">
        <v>393</v>
      </c>
      <c r="S5013" s="9" t="s">
        <v>18529</v>
      </c>
    </row>
    <row r="5014" spans="1:20" hidden="1" x14ac:dyDescent="0.2">
      <c r="A5014" s="9">
        <v>5328</v>
      </c>
      <c r="B5014" s="9" t="s">
        <v>18530</v>
      </c>
      <c r="C5014" s="9" t="s">
        <v>426</v>
      </c>
      <c r="E5014" s="9" t="s">
        <v>229</v>
      </c>
      <c r="F5014" s="9" t="s">
        <v>3063</v>
      </c>
      <c r="G5014" s="9">
        <v>19.8</v>
      </c>
      <c r="I5014" s="9">
        <v>2001</v>
      </c>
      <c r="L5014" s="9">
        <v>41.749400000000001</v>
      </c>
      <c r="M5014" s="9">
        <v>-2.1886999999999999</v>
      </c>
      <c r="O5014" s="9">
        <v>0</v>
      </c>
      <c r="P5014" s="9">
        <v>0</v>
      </c>
      <c r="Q5014" s="9">
        <v>0</v>
      </c>
      <c r="R5014" s="9" t="s">
        <v>393</v>
      </c>
      <c r="S5014" s="9" t="s">
        <v>18531</v>
      </c>
    </row>
    <row r="5015" spans="1:20" hidden="1" x14ac:dyDescent="0.2">
      <c r="A5015" s="9">
        <v>5329</v>
      </c>
      <c r="B5015" s="9" t="s">
        <v>18532</v>
      </c>
      <c r="C5015" s="9" t="s">
        <v>426</v>
      </c>
      <c r="E5015" s="9" t="s">
        <v>229</v>
      </c>
      <c r="F5015" s="9" t="s">
        <v>3063</v>
      </c>
      <c r="G5015" s="9">
        <v>64</v>
      </c>
      <c r="I5015" s="9">
        <v>2009</v>
      </c>
      <c r="L5015" s="9">
        <v>39.450000000000003</v>
      </c>
      <c r="M5015" s="9">
        <v>-2.0832999999999999</v>
      </c>
      <c r="O5015" s="9">
        <v>0</v>
      </c>
      <c r="P5015" s="9">
        <v>0</v>
      </c>
      <c r="Q5015" s="9">
        <v>0</v>
      </c>
      <c r="R5015" s="9" t="s">
        <v>469</v>
      </c>
      <c r="S5015" s="9" t="s">
        <v>18533</v>
      </c>
      <c r="T5015" s="9" t="s">
        <v>18534</v>
      </c>
    </row>
    <row r="5016" spans="1:20" hidden="1" x14ac:dyDescent="0.2">
      <c r="A5016" s="9">
        <v>5330</v>
      </c>
      <c r="B5016" s="9" t="s">
        <v>18535</v>
      </c>
      <c r="C5016" s="9" t="s">
        <v>426</v>
      </c>
      <c r="E5016" s="9" t="s">
        <v>229</v>
      </c>
      <c r="F5016" s="9" t="s">
        <v>3063</v>
      </c>
      <c r="G5016" s="9">
        <v>15</v>
      </c>
      <c r="L5016" s="9">
        <v>41.580100000000002</v>
      </c>
      <c r="M5016" s="9">
        <v>-1.1172</v>
      </c>
      <c r="O5016" s="9">
        <v>0</v>
      </c>
      <c r="P5016" s="9">
        <v>0</v>
      </c>
      <c r="Q5016" s="9">
        <v>0</v>
      </c>
      <c r="R5016" s="9" t="s">
        <v>393</v>
      </c>
      <c r="S5016" s="9" t="s">
        <v>18536</v>
      </c>
    </row>
    <row r="5017" spans="1:20" hidden="1" x14ac:dyDescent="0.2">
      <c r="A5017" s="9">
        <v>5331</v>
      </c>
      <c r="B5017" s="9" t="s">
        <v>18537</v>
      </c>
      <c r="C5017" s="9" t="s">
        <v>426</v>
      </c>
      <c r="E5017" s="9" t="s">
        <v>229</v>
      </c>
      <c r="F5017" s="9" t="s">
        <v>3063</v>
      </c>
      <c r="G5017" s="9">
        <v>24.6</v>
      </c>
      <c r="I5017" s="9">
        <v>2006</v>
      </c>
      <c r="L5017" s="9">
        <v>36.184800000000003</v>
      </c>
      <c r="M5017" s="9">
        <v>-5.4920999999999998</v>
      </c>
      <c r="O5017" s="9">
        <v>0</v>
      </c>
      <c r="P5017" s="9">
        <v>0</v>
      </c>
      <c r="Q5017" s="9">
        <v>0</v>
      </c>
      <c r="R5017" s="9" t="s">
        <v>393</v>
      </c>
      <c r="S5017" s="9" t="s">
        <v>18538</v>
      </c>
    </row>
    <row r="5018" spans="1:20" hidden="1" x14ac:dyDescent="0.2">
      <c r="A5018" s="9">
        <v>5332</v>
      </c>
      <c r="B5018" s="9" t="s">
        <v>18539</v>
      </c>
      <c r="C5018" s="9" t="s">
        <v>792</v>
      </c>
      <c r="E5018" s="9" t="s">
        <v>229</v>
      </c>
      <c r="F5018" s="9" t="s">
        <v>3063</v>
      </c>
      <c r="G5018" s="9">
        <v>14</v>
      </c>
      <c r="L5018" s="9">
        <v>42.376399999999997</v>
      </c>
      <c r="M5018" s="9">
        <v>-2.5999999999999999E-3</v>
      </c>
      <c r="O5018" s="9">
        <v>0</v>
      </c>
      <c r="P5018" s="9">
        <v>0</v>
      </c>
      <c r="Q5018" s="9">
        <v>0</v>
      </c>
      <c r="R5018" s="9" t="s">
        <v>393</v>
      </c>
      <c r="S5018" s="9" t="s">
        <v>18540</v>
      </c>
    </row>
    <row r="5019" spans="1:20" hidden="1" x14ac:dyDescent="0.2">
      <c r="A5019" s="9">
        <v>5333</v>
      </c>
      <c r="B5019" s="9" t="s">
        <v>18541</v>
      </c>
      <c r="C5019" s="9" t="s">
        <v>426</v>
      </c>
      <c r="E5019" s="9" t="s">
        <v>229</v>
      </c>
      <c r="F5019" s="9" t="s">
        <v>3063</v>
      </c>
      <c r="G5019" s="9">
        <v>17.25</v>
      </c>
      <c r="I5019" s="9">
        <v>2000</v>
      </c>
      <c r="L5019" s="9">
        <v>41.779000000000003</v>
      </c>
      <c r="M5019" s="9">
        <v>-1.9839</v>
      </c>
      <c r="O5019" s="9">
        <v>0</v>
      </c>
      <c r="P5019" s="9">
        <v>0</v>
      </c>
      <c r="Q5019" s="9">
        <v>0</v>
      </c>
      <c r="R5019" s="9" t="s">
        <v>393</v>
      </c>
      <c r="S5019" s="9" t="s">
        <v>18542</v>
      </c>
    </row>
    <row r="5020" spans="1:20" hidden="1" x14ac:dyDescent="0.2">
      <c r="A5020" s="9">
        <v>5334</v>
      </c>
      <c r="B5020" s="9" t="s">
        <v>18543</v>
      </c>
      <c r="C5020" s="9" t="s">
        <v>9889</v>
      </c>
      <c r="E5020" s="9" t="s">
        <v>229</v>
      </c>
      <c r="F5020" s="9" t="s">
        <v>3063</v>
      </c>
      <c r="G5020" s="9">
        <v>13.2</v>
      </c>
      <c r="L5020" s="9">
        <v>38.1995</v>
      </c>
      <c r="M5020" s="9">
        <v>-0.8</v>
      </c>
      <c r="O5020" s="9">
        <v>0</v>
      </c>
      <c r="P5020" s="9">
        <v>0</v>
      </c>
      <c r="Q5020" s="9">
        <v>0</v>
      </c>
      <c r="R5020" s="9" t="s">
        <v>393</v>
      </c>
      <c r="S5020" s="9" t="s">
        <v>18544</v>
      </c>
    </row>
    <row r="5021" spans="1:20" hidden="1" x14ac:dyDescent="0.2">
      <c r="A5021" s="9">
        <v>5335</v>
      </c>
      <c r="B5021" s="9" t="s">
        <v>18545</v>
      </c>
      <c r="C5021" s="9" t="s">
        <v>426</v>
      </c>
      <c r="E5021" s="9" t="s">
        <v>229</v>
      </c>
      <c r="F5021" s="9" t="s">
        <v>3063</v>
      </c>
      <c r="G5021" s="9">
        <v>30.6</v>
      </c>
      <c r="I5021" s="9">
        <v>2004</v>
      </c>
      <c r="L5021" s="9">
        <v>42.5794</v>
      </c>
      <c r="M5021" s="9">
        <v>-6.4683999999999999</v>
      </c>
      <c r="O5021" s="9">
        <v>0</v>
      </c>
      <c r="P5021" s="9">
        <v>0</v>
      </c>
      <c r="Q5021" s="9">
        <v>0</v>
      </c>
      <c r="R5021" s="9" t="s">
        <v>393</v>
      </c>
      <c r="S5021" s="9" t="s">
        <v>18546</v>
      </c>
    </row>
    <row r="5022" spans="1:20" hidden="1" x14ac:dyDescent="0.2">
      <c r="A5022" s="9">
        <v>5336</v>
      </c>
      <c r="B5022" s="9" t="s">
        <v>18547</v>
      </c>
      <c r="C5022" s="9" t="s">
        <v>426</v>
      </c>
      <c r="E5022" s="9" t="s">
        <v>229</v>
      </c>
      <c r="F5022" s="9" t="s">
        <v>3063</v>
      </c>
      <c r="G5022" s="9">
        <v>49.8</v>
      </c>
      <c r="L5022" s="9">
        <v>40.593400000000003</v>
      </c>
      <c r="M5022" s="9">
        <v>-1.9095</v>
      </c>
      <c r="O5022" s="9">
        <v>0</v>
      </c>
      <c r="P5022" s="9">
        <v>0</v>
      </c>
      <c r="Q5022" s="9">
        <v>0</v>
      </c>
      <c r="R5022" s="9" t="s">
        <v>393</v>
      </c>
      <c r="S5022" s="9" t="s">
        <v>18548</v>
      </c>
    </row>
    <row r="5023" spans="1:20" hidden="1" x14ac:dyDescent="0.2">
      <c r="A5023" s="9">
        <v>5337</v>
      </c>
      <c r="B5023" s="9" t="s">
        <v>18549</v>
      </c>
      <c r="C5023" s="9" t="s">
        <v>426</v>
      </c>
      <c r="E5023" s="9" t="s">
        <v>229</v>
      </c>
      <c r="F5023" s="9" t="s">
        <v>3063</v>
      </c>
      <c r="G5023" s="9">
        <v>14.45</v>
      </c>
      <c r="I5023" s="9">
        <v>2008</v>
      </c>
      <c r="L5023" s="9">
        <v>37.471200000000003</v>
      </c>
      <c r="M5023" s="9">
        <v>-5.6460999999999997</v>
      </c>
      <c r="O5023" s="9">
        <v>0</v>
      </c>
      <c r="P5023" s="9">
        <v>0</v>
      </c>
      <c r="Q5023" s="9">
        <v>0</v>
      </c>
      <c r="R5023" s="9" t="s">
        <v>393</v>
      </c>
      <c r="S5023" s="9" t="s">
        <v>18550</v>
      </c>
    </row>
    <row r="5024" spans="1:20" hidden="1" x14ac:dyDescent="0.2">
      <c r="A5024" s="9">
        <v>5338</v>
      </c>
      <c r="B5024" s="9" t="s">
        <v>18551</v>
      </c>
      <c r="C5024" s="9" t="s">
        <v>426</v>
      </c>
      <c r="E5024" s="9" t="s">
        <v>229</v>
      </c>
      <c r="F5024" s="9" t="s">
        <v>3063</v>
      </c>
      <c r="G5024" s="9">
        <v>25.5</v>
      </c>
      <c r="I5024" s="9">
        <v>2006</v>
      </c>
      <c r="L5024" s="9">
        <v>36.770200000000003</v>
      </c>
      <c r="M5024" s="9">
        <v>-2.9542999999999999</v>
      </c>
      <c r="O5024" s="9">
        <v>0</v>
      </c>
      <c r="P5024" s="9">
        <v>0</v>
      </c>
      <c r="Q5024" s="9">
        <v>0</v>
      </c>
      <c r="R5024" s="9" t="s">
        <v>393</v>
      </c>
      <c r="S5024" s="9" t="s">
        <v>18552</v>
      </c>
    </row>
    <row r="5025" spans="1:19" hidden="1" x14ac:dyDescent="0.2">
      <c r="A5025" s="9">
        <v>5339</v>
      </c>
      <c r="B5025" s="9" t="s">
        <v>18553</v>
      </c>
      <c r="C5025" s="9" t="s">
        <v>426</v>
      </c>
      <c r="E5025" s="9" t="s">
        <v>229</v>
      </c>
      <c r="F5025" s="9" t="s">
        <v>3063</v>
      </c>
      <c r="G5025" s="9">
        <v>19.8</v>
      </c>
      <c r="I5025" s="9">
        <v>1999</v>
      </c>
      <c r="L5025" s="9">
        <v>41.717500000000001</v>
      </c>
      <c r="M5025" s="9">
        <v>-1.8109</v>
      </c>
      <c r="O5025" s="9">
        <v>0</v>
      </c>
      <c r="P5025" s="9">
        <v>0</v>
      </c>
      <c r="Q5025" s="9">
        <v>0</v>
      </c>
      <c r="R5025" s="9" t="s">
        <v>393</v>
      </c>
      <c r="S5025" s="9" t="s">
        <v>18554</v>
      </c>
    </row>
    <row r="5026" spans="1:19" hidden="1" x14ac:dyDescent="0.2">
      <c r="A5026" s="9">
        <v>5340</v>
      </c>
      <c r="B5026" s="9" t="s">
        <v>18555</v>
      </c>
      <c r="C5026" s="9" t="s">
        <v>426</v>
      </c>
      <c r="E5026" s="9" t="s">
        <v>229</v>
      </c>
      <c r="F5026" s="9" t="s">
        <v>3063</v>
      </c>
      <c r="G5026" s="9">
        <v>18</v>
      </c>
      <c r="I5026" s="9">
        <v>1998</v>
      </c>
      <c r="L5026" s="9">
        <v>41.763100000000001</v>
      </c>
      <c r="M5026" s="9">
        <v>-1.8882000000000001</v>
      </c>
      <c r="O5026" s="9">
        <v>0</v>
      </c>
      <c r="P5026" s="9">
        <v>0</v>
      </c>
      <c r="Q5026" s="9">
        <v>0</v>
      </c>
      <c r="R5026" s="9" t="s">
        <v>393</v>
      </c>
      <c r="S5026" s="9" t="s">
        <v>18556</v>
      </c>
    </row>
    <row r="5027" spans="1:19" hidden="1" x14ac:dyDescent="0.2">
      <c r="A5027" s="9">
        <v>5341</v>
      </c>
      <c r="B5027" s="9" t="s">
        <v>18557</v>
      </c>
      <c r="C5027" s="9" t="s">
        <v>9889</v>
      </c>
      <c r="E5027" s="9" t="s">
        <v>229</v>
      </c>
      <c r="F5027" s="9" t="s">
        <v>3063</v>
      </c>
      <c r="G5027" s="9">
        <v>11.5</v>
      </c>
      <c r="L5027" s="9">
        <v>38.895200000000003</v>
      </c>
      <c r="M5027" s="9">
        <v>-6.26</v>
      </c>
      <c r="O5027" s="9">
        <v>0</v>
      </c>
      <c r="P5027" s="9">
        <v>0</v>
      </c>
      <c r="Q5027" s="9">
        <v>0</v>
      </c>
      <c r="R5027" s="9" t="s">
        <v>393</v>
      </c>
      <c r="S5027" s="9" t="s">
        <v>18558</v>
      </c>
    </row>
    <row r="5028" spans="1:19" hidden="1" x14ac:dyDescent="0.2">
      <c r="A5028" s="9">
        <v>5342</v>
      </c>
      <c r="B5028" s="9" t="s">
        <v>18559</v>
      </c>
      <c r="C5028" s="9" t="s">
        <v>426</v>
      </c>
      <c r="E5028" s="9" t="s">
        <v>229</v>
      </c>
      <c r="F5028" s="9" t="s">
        <v>3063</v>
      </c>
      <c r="G5028" s="9">
        <v>32.299999999999997</v>
      </c>
      <c r="L5028" s="9">
        <v>43.1</v>
      </c>
      <c r="M5028" s="9">
        <v>-2.6333000000000002</v>
      </c>
      <c r="O5028" s="9">
        <v>0</v>
      </c>
      <c r="P5028" s="9">
        <v>0</v>
      </c>
      <c r="Q5028" s="9">
        <v>0</v>
      </c>
      <c r="R5028" s="9" t="s">
        <v>393</v>
      </c>
      <c r="S5028" s="9" t="s">
        <v>18560</v>
      </c>
    </row>
    <row r="5029" spans="1:19" hidden="1" x14ac:dyDescent="0.2">
      <c r="A5029" s="9">
        <v>5343</v>
      </c>
      <c r="B5029" s="9" t="s">
        <v>18561</v>
      </c>
      <c r="C5029" s="9" t="s">
        <v>792</v>
      </c>
      <c r="E5029" s="9" t="s">
        <v>229</v>
      </c>
      <c r="F5029" s="9" t="s">
        <v>3063</v>
      </c>
      <c r="G5029" s="9">
        <v>15.89</v>
      </c>
      <c r="I5029" s="9">
        <v>2006</v>
      </c>
      <c r="L5029" s="9">
        <v>39.549999999999997</v>
      </c>
      <c r="M5029" s="9">
        <v>-2.0832999999999999</v>
      </c>
      <c r="O5029" s="9">
        <v>0</v>
      </c>
      <c r="P5029" s="9">
        <v>0</v>
      </c>
      <c r="Q5029" s="9">
        <v>0</v>
      </c>
      <c r="R5029" s="9" t="s">
        <v>393</v>
      </c>
      <c r="S5029" s="9" t="s">
        <v>18562</v>
      </c>
    </row>
    <row r="5030" spans="1:19" hidden="1" x14ac:dyDescent="0.2">
      <c r="A5030" s="9">
        <v>5344</v>
      </c>
      <c r="B5030" s="9" t="s">
        <v>18563</v>
      </c>
      <c r="C5030" s="9" t="s">
        <v>426</v>
      </c>
      <c r="E5030" s="9" t="s">
        <v>229</v>
      </c>
      <c r="F5030" s="9" t="s">
        <v>3063</v>
      </c>
      <c r="G5030" s="9">
        <v>24</v>
      </c>
      <c r="I5030" s="9">
        <v>2007</v>
      </c>
      <c r="L5030" s="9">
        <v>41.8675</v>
      </c>
      <c r="M5030" s="9">
        <v>-0.46089999999999998</v>
      </c>
      <c r="O5030" s="9">
        <v>0</v>
      </c>
      <c r="P5030" s="9">
        <v>0</v>
      </c>
      <c r="Q5030" s="9">
        <v>0</v>
      </c>
      <c r="R5030" s="9" t="s">
        <v>393</v>
      </c>
      <c r="S5030" s="9" t="s">
        <v>18564</v>
      </c>
    </row>
    <row r="5031" spans="1:19" hidden="1" x14ac:dyDescent="0.2">
      <c r="A5031" s="9">
        <v>5345</v>
      </c>
      <c r="B5031" s="9" t="s">
        <v>18565</v>
      </c>
      <c r="C5031" s="9" t="s">
        <v>242</v>
      </c>
      <c r="D5031" s="9" t="s">
        <v>228</v>
      </c>
      <c r="E5031" s="9" t="s">
        <v>229</v>
      </c>
      <c r="F5031" s="9" t="s">
        <v>3063</v>
      </c>
      <c r="G5031" s="9">
        <v>50</v>
      </c>
      <c r="I5031" s="9">
        <v>2012</v>
      </c>
      <c r="L5031" s="9">
        <v>37.258299999999998</v>
      </c>
      <c r="M5031" s="9">
        <v>-6.9508000000000001</v>
      </c>
      <c r="O5031" s="9">
        <v>0</v>
      </c>
      <c r="P5031" s="9">
        <v>0</v>
      </c>
      <c r="Q5031" s="9">
        <v>0</v>
      </c>
      <c r="R5031" s="9" t="s">
        <v>393</v>
      </c>
      <c r="S5031" s="9" t="s">
        <v>18566</v>
      </c>
    </row>
    <row r="5032" spans="1:19" hidden="1" x14ac:dyDescent="0.2">
      <c r="A5032" s="9">
        <v>5346</v>
      </c>
      <c r="B5032" s="9" t="s">
        <v>18567</v>
      </c>
      <c r="C5032" s="9" t="s">
        <v>242</v>
      </c>
      <c r="D5032" s="9" t="s">
        <v>228</v>
      </c>
      <c r="E5032" s="9" t="s">
        <v>229</v>
      </c>
      <c r="F5032" s="9" t="s">
        <v>3063</v>
      </c>
      <c r="G5032" s="9">
        <v>26.62</v>
      </c>
      <c r="I5032" s="9">
        <v>2008</v>
      </c>
      <c r="L5032" s="9">
        <v>42.416699999999999</v>
      </c>
      <c r="M5032" s="9">
        <v>-8.6667000000000005</v>
      </c>
      <c r="O5032" s="9">
        <v>0</v>
      </c>
      <c r="P5032" s="9">
        <v>0</v>
      </c>
      <c r="Q5032" s="9">
        <v>0</v>
      </c>
      <c r="R5032" s="9" t="s">
        <v>393</v>
      </c>
      <c r="S5032" s="9" t="s">
        <v>18568</v>
      </c>
    </row>
    <row r="5033" spans="1:19" hidden="1" x14ac:dyDescent="0.2">
      <c r="A5033" s="9">
        <v>5347</v>
      </c>
      <c r="B5033" s="9" t="s">
        <v>18569</v>
      </c>
      <c r="C5033" s="9" t="s">
        <v>468</v>
      </c>
      <c r="E5033" s="9" t="s">
        <v>229</v>
      </c>
      <c r="F5033" s="9" t="s">
        <v>3063</v>
      </c>
      <c r="G5033" s="9">
        <v>16</v>
      </c>
      <c r="L5033" s="9">
        <v>39.237900000000003</v>
      </c>
      <c r="M5033" s="9">
        <v>-3.4232999999999998</v>
      </c>
      <c r="O5033" s="9">
        <v>0</v>
      </c>
      <c r="P5033" s="9">
        <v>0</v>
      </c>
      <c r="Q5033" s="9">
        <v>0</v>
      </c>
      <c r="R5033" s="9" t="s">
        <v>393</v>
      </c>
      <c r="S5033" s="9" t="s">
        <v>18570</v>
      </c>
    </row>
    <row r="5034" spans="1:19" hidden="1" x14ac:dyDescent="0.2">
      <c r="A5034" s="9">
        <v>5348</v>
      </c>
      <c r="B5034" s="9" t="s">
        <v>18571</v>
      </c>
      <c r="C5034" s="9" t="s">
        <v>468</v>
      </c>
      <c r="E5034" s="9" t="s">
        <v>229</v>
      </c>
      <c r="F5034" s="9" t="s">
        <v>3063</v>
      </c>
      <c r="G5034" s="9">
        <v>13.18</v>
      </c>
      <c r="I5034" s="9">
        <v>2012</v>
      </c>
      <c r="L5034" s="9">
        <v>43.213000000000001</v>
      </c>
      <c r="M5034" s="9">
        <v>-8.6910000000000007</v>
      </c>
      <c r="O5034" s="9">
        <v>0</v>
      </c>
      <c r="P5034" s="9">
        <v>0</v>
      </c>
      <c r="Q5034" s="9">
        <v>0</v>
      </c>
      <c r="R5034" s="9" t="s">
        <v>393</v>
      </c>
      <c r="S5034" s="9" t="s">
        <v>18572</v>
      </c>
    </row>
    <row r="5035" spans="1:19" hidden="1" x14ac:dyDescent="0.2">
      <c r="A5035" s="9">
        <v>5349</v>
      </c>
      <c r="B5035" s="9" t="s">
        <v>18573</v>
      </c>
      <c r="C5035" s="9" t="s">
        <v>426</v>
      </c>
      <c r="E5035" s="9" t="s">
        <v>229</v>
      </c>
      <c r="F5035" s="9" t="s">
        <v>3063</v>
      </c>
      <c r="G5035" s="9">
        <v>13.2</v>
      </c>
      <c r="I5035" s="9">
        <v>1997</v>
      </c>
      <c r="L5035" s="9">
        <v>36.877299999999998</v>
      </c>
      <c r="M5035" s="9">
        <v>-2.6017999999999999</v>
      </c>
      <c r="O5035" s="9">
        <v>0</v>
      </c>
      <c r="P5035" s="9">
        <v>0</v>
      </c>
      <c r="Q5035" s="9">
        <v>0</v>
      </c>
      <c r="R5035" s="9" t="s">
        <v>393</v>
      </c>
      <c r="S5035" s="9" t="s">
        <v>18574</v>
      </c>
    </row>
    <row r="5036" spans="1:19" hidden="1" x14ac:dyDescent="0.2">
      <c r="A5036" s="9">
        <v>5350</v>
      </c>
      <c r="B5036" s="9" t="s">
        <v>18575</v>
      </c>
      <c r="C5036" s="9" t="s">
        <v>426</v>
      </c>
      <c r="E5036" s="9" t="s">
        <v>229</v>
      </c>
      <c r="F5036" s="9" t="s">
        <v>3063</v>
      </c>
      <c r="G5036" s="9">
        <v>36</v>
      </c>
      <c r="I5036" s="9">
        <v>2004</v>
      </c>
      <c r="L5036" s="9">
        <v>41.342399999999998</v>
      </c>
      <c r="M5036" s="9">
        <v>-0.95989999999999998</v>
      </c>
      <c r="O5036" s="9">
        <v>0</v>
      </c>
      <c r="P5036" s="9">
        <v>0</v>
      </c>
      <c r="Q5036" s="9">
        <v>0</v>
      </c>
      <c r="R5036" s="9" t="s">
        <v>393</v>
      </c>
      <c r="S5036" s="9" t="s">
        <v>18576</v>
      </c>
    </row>
    <row r="5037" spans="1:19" hidden="1" x14ac:dyDescent="0.2">
      <c r="A5037" s="9">
        <v>5351</v>
      </c>
      <c r="B5037" s="9" t="s">
        <v>18577</v>
      </c>
      <c r="C5037" s="9" t="s">
        <v>9889</v>
      </c>
      <c r="E5037" s="9" t="s">
        <v>229</v>
      </c>
      <c r="F5037" s="9" t="s">
        <v>3063</v>
      </c>
      <c r="G5037" s="9">
        <v>7</v>
      </c>
      <c r="L5037" s="9">
        <v>39.419400000000003</v>
      </c>
      <c r="M5037" s="9">
        <v>-2.9897</v>
      </c>
      <c r="O5037" s="9">
        <v>0</v>
      </c>
      <c r="P5037" s="9">
        <v>0</v>
      </c>
      <c r="Q5037" s="9">
        <v>0</v>
      </c>
      <c r="R5037" s="9" t="s">
        <v>393</v>
      </c>
      <c r="S5037" s="9" t="s">
        <v>18578</v>
      </c>
    </row>
    <row r="5038" spans="1:19" hidden="1" x14ac:dyDescent="0.2">
      <c r="A5038" s="9">
        <v>5352</v>
      </c>
      <c r="B5038" s="9" t="s">
        <v>18579</v>
      </c>
      <c r="C5038" s="9" t="s">
        <v>792</v>
      </c>
      <c r="E5038" s="9" t="s">
        <v>229</v>
      </c>
      <c r="F5038" s="9" t="s">
        <v>3063</v>
      </c>
      <c r="G5038" s="9">
        <v>35.85</v>
      </c>
      <c r="I5038" s="9">
        <v>1955</v>
      </c>
      <c r="L5038" s="9">
        <v>42.316099999999999</v>
      </c>
      <c r="M5038" s="9">
        <v>0.74629999999999996</v>
      </c>
      <c r="O5038" s="9">
        <v>0</v>
      </c>
      <c r="P5038" s="9">
        <v>0</v>
      </c>
      <c r="Q5038" s="9">
        <v>0</v>
      </c>
      <c r="R5038" s="9" t="s">
        <v>393</v>
      </c>
      <c r="S5038" s="9" t="s">
        <v>18580</v>
      </c>
    </row>
    <row r="5039" spans="1:19" hidden="1" x14ac:dyDescent="0.2">
      <c r="A5039" s="9">
        <v>5353</v>
      </c>
      <c r="B5039" s="9" t="s">
        <v>18581</v>
      </c>
      <c r="C5039" s="9" t="s">
        <v>426</v>
      </c>
      <c r="E5039" s="9" t="s">
        <v>229</v>
      </c>
      <c r="F5039" s="9" t="s">
        <v>3063</v>
      </c>
      <c r="G5039" s="9">
        <v>30</v>
      </c>
      <c r="L5039" s="9">
        <v>40.166899999999998</v>
      </c>
      <c r="M5039" s="9">
        <v>-4.4047999999999998</v>
      </c>
      <c r="O5039" s="9">
        <v>0</v>
      </c>
      <c r="P5039" s="9">
        <v>0</v>
      </c>
      <c r="Q5039" s="9">
        <v>0</v>
      </c>
      <c r="R5039" s="9" t="s">
        <v>393</v>
      </c>
      <c r="S5039" s="9" t="s">
        <v>18582</v>
      </c>
    </row>
    <row r="5040" spans="1:19" hidden="1" x14ac:dyDescent="0.2">
      <c r="A5040" s="9">
        <v>5354</v>
      </c>
      <c r="B5040" s="9" t="s">
        <v>18583</v>
      </c>
      <c r="C5040" s="9" t="s">
        <v>227</v>
      </c>
      <c r="E5040" s="9" t="s">
        <v>229</v>
      </c>
      <c r="F5040" s="9" t="s">
        <v>3063</v>
      </c>
      <c r="G5040" s="9">
        <v>65</v>
      </c>
      <c r="I5040" s="9">
        <v>1990</v>
      </c>
      <c r="L5040" s="9">
        <v>41.296100000000003</v>
      </c>
      <c r="M5040" s="9">
        <v>-0.33760000000000001</v>
      </c>
      <c r="O5040" s="9">
        <v>0</v>
      </c>
      <c r="P5040" s="9">
        <v>0</v>
      </c>
      <c r="Q5040" s="9">
        <v>0</v>
      </c>
      <c r="R5040" s="9" t="s">
        <v>393</v>
      </c>
      <c r="S5040" s="9" t="s">
        <v>18584</v>
      </c>
    </row>
    <row r="5041" spans="1:22" hidden="1" x14ac:dyDescent="0.2">
      <c r="A5041" s="9">
        <v>5355</v>
      </c>
      <c r="B5041" s="9" t="s">
        <v>18585</v>
      </c>
      <c r="C5041" s="9" t="s">
        <v>426</v>
      </c>
      <c r="E5041" s="9" t="s">
        <v>229</v>
      </c>
      <c r="F5041" s="9" t="s">
        <v>3063</v>
      </c>
      <c r="G5041" s="9">
        <v>49.5</v>
      </c>
      <c r="L5041" s="9">
        <v>42.214199999999998</v>
      </c>
      <c r="M5041" s="9">
        <v>-2.1648999999999998</v>
      </c>
      <c r="O5041" s="9">
        <v>0</v>
      </c>
      <c r="P5041" s="9">
        <v>0</v>
      </c>
      <c r="Q5041" s="9">
        <v>0</v>
      </c>
      <c r="R5041" s="9" t="s">
        <v>393</v>
      </c>
      <c r="S5041" s="9" t="s">
        <v>18586</v>
      </c>
    </row>
    <row r="5042" spans="1:22" hidden="1" x14ac:dyDescent="0.2">
      <c r="A5042" s="9">
        <v>5356</v>
      </c>
      <c r="B5042" s="9" t="s">
        <v>18587</v>
      </c>
      <c r="C5042" s="9" t="s">
        <v>9889</v>
      </c>
      <c r="E5042" s="9" t="s">
        <v>229</v>
      </c>
      <c r="F5042" s="9" t="s">
        <v>3063</v>
      </c>
      <c r="G5042" s="9">
        <v>4.7</v>
      </c>
      <c r="L5042" s="9">
        <v>38.281300000000002</v>
      </c>
      <c r="M5042" s="9">
        <v>-1.51</v>
      </c>
      <c r="O5042" s="9">
        <v>0</v>
      </c>
      <c r="P5042" s="9">
        <v>0</v>
      </c>
      <c r="Q5042" s="9">
        <v>0</v>
      </c>
      <c r="R5042" s="9" t="s">
        <v>393</v>
      </c>
      <c r="S5042" s="9" t="s">
        <v>18588</v>
      </c>
    </row>
    <row r="5043" spans="1:22" hidden="1" x14ac:dyDescent="0.2">
      <c r="A5043" s="9">
        <v>5357</v>
      </c>
      <c r="B5043" s="9" t="s">
        <v>18589</v>
      </c>
      <c r="C5043" s="9" t="s">
        <v>9889</v>
      </c>
      <c r="E5043" s="9" t="s">
        <v>229</v>
      </c>
      <c r="F5043" s="9" t="s">
        <v>3063</v>
      </c>
      <c r="G5043" s="9">
        <v>10</v>
      </c>
      <c r="L5043" s="9">
        <v>38.8459</v>
      </c>
      <c r="M5043" s="9">
        <v>-6.43</v>
      </c>
      <c r="O5043" s="9">
        <v>0</v>
      </c>
      <c r="P5043" s="9">
        <v>0</v>
      </c>
      <c r="Q5043" s="9">
        <v>0</v>
      </c>
      <c r="R5043" s="9" t="s">
        <v>393</v>
      </c>
      <c r="S5043" s="9" t="s">
        <v>18590</v>
      </c>
    </row>
    <row r="5044" spans="1:22" hidden="1" x14ac:dyDescent="0.2">
      <c r="A5044" s="9">
        <v>5358</v>
      </c>
      <c r="B5044" s="9" t="s">
        <v>18591</v>
      </c>
      <c r="C5044" s="9" t="s">
        <v>426</v>
      </c>
      <c r="E5044" s="9" t="s">
        <v>229</v>
      </c>
      <c r="F5044" s="9" t="s">
        <v>3063</v>
      </c>
      <c r="G5044" s="9">
        <v>20</v>
      </c>
      <c r="I5044" s="9">
        <v>2007</v>
      </c>
      <c r="L5044" s="9">
        <v>43.366700000000002</v>
      </c>
      <c r="M5044" s="9">
        <v>-7.4832999999999998</v>
      </c>
      <c r="O5044" s="9">
        <v>0</v>
      </c>
      <c r="P5044" s="9">
        <v>0</v>
      </c>
      <c r="Q5044" s="9">
        <v>0</v>
      </c>
      <c r="R5044" s="9" t="s">
        <v>393</v>
      </c>
      <c r="S5044" s="9" t="s">
        <v>18592</v>
      </c>
    </row>
    <row r="5045" spans="1:22" hidden="1" x14ac:dyDescent="0.2">
      <c r="A5045" s="9">
        <v>5359</v>
      </c>
      <c r="B5045" s="9" t="s">
        <v>18593</v>
      </c>
      <c r="C5045" s="9" t="s">
        <v>242</v>
      </c>
      <c r="D5045" s="9" t="s">
        <v>228</v>
      </c>
      <c r="E5045" s="9" t="s">
        <v>229</v>
      </c>
      <c r="F5045" s="9" t="s">
        <v>3063</v>
      </c>
      <c r="G5045" s="9">
        <v>10</v>
      </c>
      <c r="I5045" s="9">
        <v>2000</v>
      </c>
      <c r="L5045" s="9">
        <v>40.843600000000002</v>
      </c>
      <c r="M5045" s="9">
        <v>-1.8875999999999999</v>
      </c>
      <c r="O5045" s="9">
        <v>0</v>
      </c>
      <c r="P5045" s="9">
        <v>0</v>
      </c>
      <c r="Q5045" s="9">
        <v>0</v>
      </c>
      <c r="R5045" s="9" t="s">
        <v>393</v>
      </c>
      <c r="S5045" s="9" t="s">
        <v>18594</v>
      </c>
    </row>
    <row r="5046" spans="1:22" hidden="1" x14ac:dyDescent="0.2">
      <c r="A5046" s="9">
        <v>5360</v>
      </c>
      <c r="B5046" s="9" t="s">
        <v>18595</v>
      </c>
      <c r="C5046" s="9" t="s">
        <v>242</v>
      </c>
      <c r="D5046" s="9" t="s">
        <v>228</v>
      </c>
      <c r="E5046" s="9" t="s">
        <v>229</v>
      </c>
      <c r="F5046" s="9" t="s">
        <v>3063</v>
      </c>
      <c r="G5046" s="9">
        <v>23.96</v>
      </c>
      <c r="I5046" s="9">
        <v>2002</v>
      </c>
      <c r="L5046" s="9">
        <v>42.880499999999998</v>
      </c>
      <c r="M5046" s="9">
        <v>-8.5457000000000001</v>
      </c>
      <c r="O5046" s="9">
        <v>0</v>
      </c>
      <c r="P5046" s="9">
        <v>0</v>
      </c>
      <c r="Q5046" s="9">
        <v>0</v>
      </c>
      <c r="R5046" s="9" t="s">
        <v>393</v>
      </c>
      <c r="S5046" s="9" t="s">
        <v>18596</v>
      </c>
    </row>
    <row r="5047" spans="1:22" hidden="1" x14ac:dyDescent="0.2">
      <c r="A5047" s="9">
        <v>5361</v>
      </c>
      <c r="B5047" s="9" t="s">
        <v>18597</v>
      </c>
      <c r="C5047" s="9" t="s">
        <v>792</v>
      </c>
      <c r="E5047" s="9" t="s">
        <v>229</v>
      </c>
      <c r="F5047" s="9" t="s">
        <v>3063</v>
      </c>
      <c r="G5047" s="9">
        <v>52.52</v>
      </c>
      <c r="I5047" s="9">
        <v>1948</v>
      </c>
      <c r="L5047" s="9">
        <v>41.2331</v>
      </c>
      <c r="M5047" s="9">
        <v>0.54720000000000002</v>
      </c>
      <c r="O5047" s="9">
        <v>0</v>
      </c>
      <c r="P5047" s="9">
        <v>0</v>
      </c>
      <c r="Q5047" s="9">
        <v>0</v>
      </c>
      <c r="R5047" s="9" t="s">
        <v>393</v>
      </c>
      <c r="S5047" s="9" t="s">
        <v>18598</v>
      </c>
    </row>
    <row r="5048" spans="1:22" hidden="1" x14ac:dyDescent="0.2">
      <c r="A5048" s="9">
        <v>5362</v>
      </c>
      <c r="B5048" s="9" t="s">
        <v>18599</v>
      </c>
      <c r="C5048" s="9" t="s">
        <v>9889</v>
      </c>
      <c r="E5048" s="9" t="s">
        <v>229</v>
      </c>
      <c r="F5048" s="9" t="s">
        <v>3063</v>
      </c>
      <c r="G5048" s="9">
        <v>8.8000000000000007</v>
      </c>
      <c r="L5048" s="9">
        <v>41.99</v>
      </c>
      <c r="M5048" s="9">
        <v>-1.5660000000000001</v>
      </c>
      <c r="O5048" s="9">
        <v>0</v>
      </c>
      <c r="P5048" s="9">
        <v>0</v>
      </c>
      <c r="Q5048" s="9">
        <v>0</v>
      </c>
      <c r="R5048" s="9" t="s">
        <v>393</v>
      </c>
      <c r="S5048" s="9" t="s">
        <v>18600</v>
      </c>
    </row>
    <row r="5049" spans="1:22" hidden="1" x14ac:dyDescent="0.2">
      <c r="A5049" s="9">
        <v>5363</v>
      </c>
      <c r="B5049" s="9" t="s">
        <v>18601</v>
      </c>
      <c r="C5049" s="9" t="s">
        <v>9889</v>
      </c>
      <c r="E5049" s="9" t="s">
        <v>229</v>
      </c>
      <c r="F5049" s="9" t="s">
        <v>3063</v>
      </c>
      <c r="G5049" s="9">
        <v>10</v>
      </c>
      <c r="L5049" s="9">
        <v>40.9178</v>
      </c>
      <c r="M5049" s="9">
        <v>-4.97</v>
      </c>
      <c r="O5049" s="9">
        <v>0</v>
      </c>
      <c r="P5049" s="9">
        <v>0</v>
      </c>
      <c r="Q5049" s="9">
        <v>0</v>
      </c>
      <c r="R5049" s="9" t="s">
        <v>393</v>
      </c>
      <c r="S5049" s="9" t="s">
        <v>18602</v>
      </c>
    </row>
    <row r="5050" spans="1:22" hidden="1" x14ac:dyDescent="0.2">
      <c r="A5050" s="9">
        <v>5364</v>
      </c>
      <c r="B5050" s="9" t="s">
        <v>18603</v>
      </c>
      <c r="C5050" s="9" t="s">
        <v>468</v>
      </c>
      <c r="E5050" s="9" t="s">
        <v>229</v>
      </c>
      <c r="F5050" s="9" t="s">
        <v>3063</v>
      </c>
      <c r="G5050" s="9">
        <v>24.8</v>
      </c>
      <c r="I5050" s="9">
        <v>2012</v>
      </c>
      <c r="L5050" s="9">
        <v>43.4604</v>
      </c>
      <c r="M5050" s="9">
        <v>-8.2551000000000005</v>
      </c>
      <c r="O5050" s="9">
        <v>0</v>
      </c>
      <c r="P5050" s="9">
        <v>0</v>
      </c>
      <c r="Q5050" s="9">
        <v>0</v>
      </c>
      <c r="R5050" s="9" t="s">
        <v>393</v>
      </c>
      <c r="S5050" s="9" t="s">
        <v>18604</v>
      </c>
    </row>
    <row r="5051" spans="1:22" hidden="1" x14ac:dyDescent="0.2">
      <c r="A5051" s="9">
        <v>5365</v>
      </c>
      <c r="B5051" s="9" t="s">
        <v>18605</v>
      </c>
      <c r="C5051" s="9" t="s">
        <v>426</v>
      </c>
      <c r="E5051" s="9" t="s">
        <v>229</v>
      </c>
      <c r="F5051" s="9" t="s">
        <v>3063</v>
      </c>
      <c r="G5051" s="9">
        <v>93.2</v>
      </c>
      <c r="I5051" s="9">
        <v>2004</v>
      </c>
      <c r="L5051" s="9">
        <v>41.342399999999998</v>
      </c>
      <c r="M5051" s="9">
        <v>-0.95989999999999998</v>
      </c>
      <c r="O5051" s="9">
        <v>0</v>
      </c>
      <c r="P5051" s="9">
        <v>0</v>
      </c>
      <c r="Q5051" s="9">
        <v>0</v>
      </c>
      <c r="R5051" s="9" t="s">
        <v>469</v>
      </c>
      <c r="S5051" s="9" t="s">
        <v>18606</v>
      </c>
      <c r="T5051" s="9" t="s">
        <v>18607</v>
      </c>
    </row>
    <row r="5052" spans="1:22" hidden="1" x14ac:dyDescent="0.2">
      <c r="A5052" s="9">
        <v>5366</v>
      </c>
      <c r="B5052" s="9" t="s">
        <v>18608</v>
      </c>
      <c r="C5052" s="9" t="s">
        <v>9889</v>
      </c>
      <c r="E5052" s="9" t="s">
        <v>229</v>
      </c>
      <c r="F5052" s="9" t="s">
        <v>3063</v>
      </c>
      <c r="G5052" s="9">
        <v>9.9</v>
      </c>
      <c r="L5052" s="9">
        <v>42.470399999999998</v>
      </c>
      <c r="M5052" s="9">
        <v>-2.6076000000000001</v>
      </c>
      <c r="O5052" s="9">
        <v>0</v>
      </c>
      <c r="P5052" s="9">
        <v>0</v>
      </c>
      <c r="Q5052" s="9">
        <v>0</v>
      </c>
      <c r="R5052" s="9" t="s">
        <v>393</v>
      </c>
      <c r="S5052" s="9" t="s">
        <v>18609</v>
      </c>
    </row>
    <row r="5053" spans="1:22" hidden="1" x14ac:dyDescent="0.2">
      <c r="A5053" s="9">
        <v>5367</v>
      </c>
      <c r="B5053" s="9" t="s">
        <v>18610</v>
      </c>
      <c r="C5053" s="9" t="s">
        <v>11107</v>
      </c>
      <c r="E5053" s="9" t="s">
        <v>229</v>
      </c>
      <c r="F5053" s="9" t="s">
        <v>3063</v>
      </c>
      <c r="G5053" s="9">
        <v>75</v>
      </c>
      <c r="L5053" s="9">
        <v>37.700000000000003</v>
      </c>
      <c r="M5053" s="9">
        <v>-1.1000000000000001</v>
      </c>
      <c r="O5053" s="9">
        <v>0</v>
      </c>
      <c r="P5053" s="9">
        <v>0</v>
      </c>
      <c r="Q5053" s="9">
        <v>0</v>
      </c>
      <c r="R5053" s="9" t="s">
        <v>393</v>
      </c>
      <c r="S5053" s="9" t="s">
        <v>18611</v>
      </c>
    </row>
    <row r="5054" spans="1:22" hidden="1" x14ac:dyDescent="0.2">
      <c r="A5054" s="9">
        <v>5368</v>
      </c>
      <c r="B5054" s="9" t="s">
        <v>18610</v>
      </c>
      <c r="C5054" s="9" t="s">
        <v>9889</v>
      </c>
      <c r="E5054" s="9" t="s">
        <v>229</v>
      </c>
      <c r="F5054" s="9" t="s">
        <v>3063</v>
      </c>
      <c r="G5054" s="9">
        <v>62</v>
      </c>
      <c r="L5054" s="9">
        <v>37.686</v>
      </c>
      <c r="M5054" s="9">
        <v>-1.17225</v>
      </c>
      <c r="O5054" s="9">
        <v>0</v>
      </c>
      <c r="P5054" s="9">
        <v>0</v>
      </c>
      <c r="Q5054" s="9">
        <v>0</v>
      </c>
      <c r="R5054" s="9" t="s">
        <v>527</v>
      </c>
      <c r="S5054" s="9" t="s">
        <v>18612</v>
      </c>
      <c r="T5054" s="9" t="s">
        <v>18613</v>
      </c>
      <c r="U5054" s="9" t="s">
        <v>18614</v>
      </c>
      <c r="V5054" s="9" t="s">
        <v>18615</v>
      </c>
    </row>
    <row r="5055" spans="1:22" hidden="1" x14ac:dyDescent="0.2">
      <c r="A5055" s="9">
        <v>5369</v>
      </c>
      <c r="B5055" s="9" t="s">
        <v>18616</v>
      </c>
      <c r="C5055" s="9" t="s">
        <v>426</v>
      </c>
      <c r="E5055" s="9" t="s">
        <v>229</v>
      </c>
      <c r="F5055" s="9" t="s">
        <v>3063</v>
      </c>
      <c r="G5055" s="9">
        <v>28</v>
      </c>
      <c r="L5055" s="9">
        <v>38.25</v>
      </c>
      <c r="M5055" s="9">
        <v>-6.3</v>
      </c>
      <c r="O5055" s="9">
        <v>0</v>
      </c>
      <c r="P5055" s="9">
        <v>0</v>
      </c>
      <c r="Q5055" s="9">
        <v>0</v>
      </c>
      <c r="R5055" s="9" t="s">
        <v>393</v>
      </c>
      <c r="S5055" s="9" t="s">
        <v>18617</v>
      </c>
    </row>
    <row r="5056" spans="1:22" hidden="1" x14ac:dyDescent="0.2">
      <c r="A5056" s="9">
        <v>5370</v>
      </c>
      <c r="B5056" s="9" t="s">
        <v>18618</v>
      </c>
      <c r="C5056" s="9" t="s">
        <v>9889</v>
      </c>
      <c r="E5056" s="9" t="s">
        <v>229</v>
      </c>
      <c r="F5056" s="9" t="s">
        <v>3063</v>
      </c>
      <c r="G5056" s="9">
        <v>6.1</v>
      </c>
      <c r="L5056" s="9">
        <v>37.753900000000002</v>
      </c>
      <c r="M5056" s="9">
        <v>-5.0429000000000004</v>
      </c>
      <c r="O5056" s="9">
        <v>0</v>
      </c>
      <c r="P5056" s="9">
        <v>0</v>
      </c>
      <c r="Q5056" s="9">
        <v>0</v>
      </c>
      <c r="R5056" s="9" t="s">
        <v>393</v>
      </c>
      <c r="S5056" s="9" t="s">
        <v>18619</v>
      </c>
    </row>
    <row r="5057" spans="1:19" hidden="1" x14ac:dyDescent="0.2">
      <c r="A5057" s="9">
        <v>5371</v>
      </c>
      <c r="B5057" s="9" t="s">
        <v>18620</v>
      </c>
      <c r="C5057" s="9" t="s">
        <v>9889</v>
      </c>
      <c r="E5057" s="9" t="s">
        <v>229</v>
      </c>
      <c r="F5057" s="9" t="s">
        <v>3063</v>
      </c>
      <c r="G5057" s="9">
        <v>4.5</v>
      </c>
      <c r="L5057" s="9">
        <v>42.063000000000002</v>
      </c>
      <c r="M5057" s="9">
        <v>-4.4980000000000002</v>
      </c>
      <c r="O5057" s="9">
        <v>0</v>
      </c>
      <c r="P5057" s="9">
        <v>0</v>
      </c>
      <c r="Q5057" s="9">
        <v>0</v>
      </c>
      <c r="R5057" s="9" t="s">
        <v>393</v>
      </c>
      <c r="S5057" s="9" t="s">
        <v>18621</v>
      </c>
    </row>
    <row r="5058" spans="1:19" hidden="1" x14ac:dyDescent="0.2">
      <c r="A5058" s="9">
        <v>5372</v>
      </c>
      <c r="B5058" s="9" t="s">
        <v>18622</v>
      </c>
      <c r="C5058" s="9" t="s">
        <v>9889</v>
      </c>
      <c r="E5058" s="9" t="s">
        <v>229</v>
      </c>
      <c r="F5058" s="9" t="s">
        <v>3063</v>
      </c>
      <c r="G5058" s="9">
        <v>5.4</v>
      </c>
      <c r="L5058" s="9">
        <v>42.030900000000003</v>
      </c>
      <c r="M5058" s="9">
        <v>-1.4775</v>
      </c>
      <c r="O5058" s="9">
        <v>0</v>
      </c>
      <c r="P5058" s="9">
        <v>0</v>
      </c>
      <c r="Q5058" s="9">
        <v>0</v>
      </c>
      <c r="R5058" s="9" t="s">
        <v>393</v>
      </c>
      <c r="S5058" s="9" t="s">
        <v>18623</v>
      </c>
    </row>
    <row r="5059" spans="1:19" hidden="1" x14ac:dyDescent="0.2">
      <c r="A5059" s="9">
        <v>5373</v>
      </c>
      <c r="B5059" s="9" t="s">
        <v>18624</v>
      </c>
      <c r="C5059" s="9" t="s">
        <v>9889</v>
      </c>
      <c r="E5059" s="9" t="s">
        <v>229</v>
      </c>
      <c r="F5059" s="9" t="s">
        <v>3063</v>
      </c>
      <c r="G5059" s="9">
        <v>19.899999999999999</v>
      </c>
      <c r="L5059" s="9">
        <v>37.561999999999998</v>
      </c>
      <c r="M5059" s="9">
        <v>-5.3319999999999999</v>
      </c>
      <c r="O5059" s="9">
        <v>0</v>
      </c>
      <c r="P5059" s="9">
        <v>0</v>
      </c>
      <c r="Q5059" s="9">
        <v>0</v>
      </c>
      <c r="R5059" s="9" t="s">
        <v>393</v>
      </c>
      <c r="S5059" s="9" t="s">
        <v>18625</v>
      </c>
    </row>
    <row r="5060" spans="1:19" hidden="1" x14ac:dyDescent="0.2">
      <c r="A5060" s="9">
        <v>5374</v>
      </c>
      <c r="B5060" s="9" t="s">
        <v>18626</v>
      </c>
      <c r="C5060" s="9" t="s">
        <v>9889</v>
      </c>
      <c r="E5060" s="9" t="s">
        <v>229</v>
      </c>
      <c r="F5060" s="9" t="s">
        <v>3063</v>
      </c>
      <c r="G5060" s="9">
        <v>11.8</v>
      </c>
      <c r="L5060" s="9">
        <v>41.755000000000003</v>
      </c>
      <c r="M5060" s="9">
        <v>-1.175</v>
      </c>
      <c r="O5060" s="9">
        <v>0</v>
      </c>
      <c r="P5060" s="9">
        <v>0</v>
      </c>
      <c r="Q5060" s="9">
        <v>0</v>
      </c>
      <c r="R5060" s="9" t="s">
        <v>393</v>
      </c>
      <c r="S5060" s="9" t="s">
        <v>18627</v>
      </c>
    </row>
    <row r="5061" spans="1:19" hidden="1" x14ac:dyDescent="0.2">
      <c r="A5061" s="9">
        <v>5375</v>
      </c>
      <c r="B5061" s="9" t="s">
        <v>18628</v>
      </c>
      <c r="C5061" s="9" t="s">
        <v>242</v>
      </c>
      <c r="D5061" s="9" t="s">
        <v>228</v>
      </c>
      <c r="E5061" s="9" t="s">
        <v>229</v>
      </c>
      <c r="F5061" s="9" t="s">
        <v>3063</v>
      </c>
      <c r="G5061" s="9">
        <v>12</v>
      </c>
      <c r="I5061" s="9">
        <v>1999</v>
      </c>
      <c r="L5061" s="9">
        <v>43.3048</v>
      </c>
      <c r="M5061" s="9">
        <v>-8.5075000000000003</v>
      </c>
      <c r="O5061" s="9">
        <v>0</v>
      </c>
      <c r="P5061" s="9">
        <v>0</v>
      </c>
      <c r="Q5061" s="9">
        <v>0</v>
      </c>
      <c r="R5061" s="9" t="s">
        <v>393</v>
      </c>
      <c r="S5061" s="9" t="s">
        <v>18629</v>
      </c>
    </row>
    <row r="5062" spans="1:19" hidden="1" x14ac:dyDescent="0.2">
      <c r="A5062" s="9">
        <v>5376</v>
      </c>
      <c r="B5062" s="9" t="s">
        <v>18630</v>
      </c>
      <c r="C5062" s="9" t="s">
        <v>9889</v>
      </c>
      <c r="E5062" s="9" t="s">
        <v>229</v>
      </c>
      <c r="F5062" s="9" t="s">
        <v>3063</v>
      </c>
      <c r="G5062" s="9">
        <v>5</v>
      </c>
      <c r="L5062" s="9">
        <v>38.802999999999997</v>
      </c>
      <c r="M5062" s="9">
        <v>-6.83</v>
      </c>
      <c r="O5062" s="9">
        <v>0</v>
      </c>
      <c r="P5062" s="9">
        <v>0</v>
      </c>
      <c r="Q5062" s="9">
        <v>0</v>
      </c>
      <c r="R5062" s="9" t="s">
        <v>393</v>
      </c>
      <c r="S5062" s="9" t="s">
        <v>18631</v>
      </c>
    </row>
    <row r="5063" spans="1:19" hidden="1" x14ac:dyDescent="0.2">
      <c r="A5063" s="9">
        <v>5377</v>
      </c>
      <c r="B5063" s="9" t="s">
        <v>9447</v>
      </c>
      <c r="C5063" s="9" t="s">
        <v>426</v>
      </c>
      <c r="E5063" s="9" t="s">
        <v>229</v>
      </c>
      <c r="F5063" s="9" t="s">
        <v>3063</v>
      </c>
      <c r="G5063" s="9">
        <v>27.2</v>
      </c>
      <c r="I5063" s="9">
        <v>2005</v>
      </c>
      <c r="L5063" s="9">
        <v>39.877000000000002</v>
      </c>
      <c r="M5063" s="9">
        <v>-5.5800000000000002E-2</v>
      </c>
      <c r="O5063" s="9">
        <v>0</v>
      </c>
      <c r="P5063" s="9">
        <v>0</v>
      </c>
      <c r="Q5063" s="9">
        <v>0</v>
      </c>
      <c r="R5063" s="9" t="s">
        <v>393</v>
      </c>
      <c r="S5063" s="9" t="s">
        <v>18632</v>
      </c>
    </row>
    <row r="5064" spans="1:19" hidden="1" x14ac:dyDescent="0.2">
      <c r="A5064" s="9">
        <v>5378</v>
      </c>
      <c r="B5064" s="9" t="s">
        <v>18633</v>
      </c>
      <c r="C5064" s="9" t="s">
        <v>9889</v>
      </c>
      <c r="E5064" s="9" t="s">
        <v>229</v>
      </c>
      <c r="F5064" s="9" t="s">
        <v>3063</v>
      </c>
      <c r="G5064" s="9">
        <v>12.3</v>
      </c>
      <c r="L5064" s="9">
        <v>36.195</v>
      </c>
      <c r="M5064" s="9">
        <v>-5.4160000000000004</v>
      </c>
      <c r="O5064" s="9">
        <v>0</v>
      </c>
      <c r="P5064" s="9">
        <v>0</v>
      </c>
      <c r="Q5064" s="9">
        <v>0</v>
      </c>
      <c r="R5064" s="9" t="s">
        <v>393</v>
      </c>
      <c r="S5064" s="9" t="s">
        <v>18634</v>
      </c>
    </row>
    <row r="5065" spans="1:19" hidden="1" x14ac:dyDescent="0.2">
      <c r="A5065" s="9">
        <v>5379</v>
      </c>
      <c r="B5065" s="9" t="s">
        <v>18635</v>
      </c>
      <c r="C5065" s="9" t="s">
        <v>242</v>
      </c>
      <c r="D5065" s="9" t="s">
        <v>228</v>
      </c>
      <c r="E5065" s="9" t="s">
        <v>229</v>
      </c>
      <c r="F5065" s="9" t="s">
        <v>3063</v>
      </c>
      <c r="G5065" s="9">
        <v>13.5</v>
      </c>
      <c r="L5065" s="9">
        <v>42.279299999999999</v>
      </c>
      <c r="M5065" s="9">
        <v>-1.7463</v>
      </c>
      <c r="O5065" s="9">
        <v>0</v>
      </c>
      <c r="P5065" s="9">
        <v>0</v>
      </c>
      <c r="Q5065" s="9">
        <v>0</v>
      </c>
      <c r="R5065" s="9" t="s">
        <v>393</v>
      </c>
      <c r="S5065" s="9" t="s">
        <v>18636</v>
      </c>
    </row>
    <row r="5066" spans="1:19" hidden="1" x14ac:dyDescent="0.2">
      <c r="A5066" s="9">
        <v>5380</v>
      </c>
      <c r="B5066" s="9" t="s">
        <v>5191</v>
      </c>
      <c r="C5066" s="9" t="s">
        <v>242</v>
      </c>
      <c r="D5066" s="9" t="s">
        <v>228</v>
      </c>
      <c r="E5066" s="9" t="s">
        <v>229</v>
      </c>
      <c r="F5066" s="9" t="s">
        <v>1189</v>
      </c>
      <c r="G5066" s="9">
        <v>2.7</v>
      </c>
      <c r="L5066" s="9">
        <v>64.133300000000006</v>
      </c>
      <c r="M5066" s="9">
        <v>25.366700000000002</v>
      </c>
      <c r="O5066" s="9">
        <v>0</v>
      </c>
      <c r="P5066" s="9">
        <v>0</v>
      </c>
      <c r="Q5066" s="9">
        <v>0</v>
      </c>
      <c r="R5066" s="9" t="s">
        <v>393</v>
      </c>
      <c r="S5066" s="9" t="s">
        <v>18637</v>
      </c>
    </row>
    <row r="5067" spans="1:19" hidden="1" x14ac:dyDescent="0.2">
      <c r="A5067" s="9">
        <v>5381</v>
      </c>
      <c r="B5067" s="9" t="s">
        <v>18638</v>
      </c>
      <c r="C5067" s="9" t="s">
        <v>9889</v>
      </c>
      <c r="E5067" s="9" t="s">
        <v>229</v>
      </c>
      <c r="F5067" s="9" t="s">
        <v>3063</v>
      </c>
      <c r="G5067" s="9">
        <v>8</v>
      </c>
      <c r="L5067" s="9">
        <v>38.589100000000002</v>
      </c>
      <c r="M5067" s="9">
        <v>-1.7906</v>
      </c>
      <c r="O5067" s="9">
        <v>0</v>
      </c>
      <c r="P5067" s="9">
        <v>0</v>
      </c>
      <c r="Q5067" s="9">
        <v>0</v>
      </c>
      <c r="R5067" s="9" t="s">
        <v>393</v>
      </c>
      <c r="S5067" s="9" t="s">
        <v>18639</v>
      </c>
    </row>
    <row r="5068" spans="1:19" hidden="1" x14ac:dyDescent="0.2">
      <c r="A5068" s="9">
        <v>5382</v>
      </c>
      <c r="B5068" s="9" t="s">
        <v>18640</v>
      </c>
      <c r="C5068" s="9" t="s">
        <v>426</v>
      </c>
      <c r="E5068" s="9" t="s">
        <v>229</v>
      </c>
      <c r="F5068" s="9" t="s">
        <v>3063</v>
      </c>
      <c r="G5068" s="9">
        <v>28.38</v>
      </c>
      <c r="L5068" s="9">
        <v>37.282899999999998</v>
      </c>
      <c r="M5068" s="9">
        <v>-5.9208999999999996</v>
      </c>
      <c r="O5068" s="9">
        <v>0</v>
      </c>
      <c r="P5068" s="9">
        <v>0</v>
      </c>
      <c r="Q5068" s="9">
        <v>0</v>
      </c>
      <c r="R5068" s="9" t="s">
        <v>393</v>
      </c>
      <c r="S5068" s="9" t="s">
        <v>18641</v>
      </c>
    </row>
    <row r="5069" spans="1:19" hidden="1" x14ac:dyDescent="0.2">
      <c r="A5069" s="9">
        <v>5383</v>
      </c>
      <c r="B5069" s="9" t="s">
        <v>18642</v>
      </c>
      <c r="C5069" s="9" t="s">
        <v>426</v>
      </c>
      <c r="E5069" s="9" t="s">
        <v>229</v>
      </c>
      <c r="F5069" s="9" t="s">
        <v>3063</v>
      </c>
      <c r="G5069" s="9">
        <v>14</v>
      </c>
      <c r="I5069" s="9">
        <v>2007</v>
      </c>
      <c r="L5069" s="9">
        <v>36.0139</v>
      </c>
      <c r="M5069" s="9">
        <v>-5.6069000000000004</v>
      </c>
      <c r="O5069" s="9">
        <v>0</v>
      </c>
      <c r="P5069" s="9">
        <v>0</v>
      </c>
      <c r="Q5069" s="9">
        <v>0</v>
      </c>
      <c r="R5069" s="9" t="s">
        <v>393</v>
      </c>
      <c r="S5069" s="9" t="s">
        <v>18643</v>
      </c>
    </row>
    <row r="5070" spans="1:19" hidden="1" x14ac:dyDescent="0.2">
      <c r="A5070" s="9">
        <v>5384</v>
      </c>
      <c r="B5070" s="9" t="s">
        <v>18644</v>
      </c>
      <c r="C5070" s="9" t="s">
        <v>9889</v>
      </c>
      <c r="E5070" s="9" t="s">
        <v>229</v>
      </c>
      <c r="F5070" s="9" t="s">
        <v>3063</v>
      </c>
      <c r="G5070" s="9">
        <v>5.5</v>
      </c>
      <c r="L5070" s="9">
        <v>37.685000000000002</v>
      </c>
      <c r="M5070" s="9">
        <v>-1.5329999999999999</v>
      </c>
      <c r="O5070" s="9">
        <v>0</v>
      </c>
      <c r="P5070" s="9">
        <v>0</v>
      </c>
      <c r="Q5070" s="9">
        <v>0</v>
      </c>
      <c r="R5070" s="9" t="s">
        <v>393</v>
      </c>
      <c r="S5070" s="9" t="s">
        <v>18645</v>
      </c>
    </row>
    <row r="5071" spans="1:19" hidden="1" x14ac:dyDescent="0.2">
      <c r="A5071" s="9">
        <v>5385</v>
      </c>
      <c r="B5071" s="9" t="s">
        <v>18646</v>
      </c>
      <c r="C5071" s="9" t="s">
        <v>9889</v>
      </c>
      <c r="E5071" s="9" t="s">
        <v>229</v>
      </c>
      <c r="F5071" s="9" t="s">
        <v>3063</v>
      </c>
      <c r="G5071" s="9">
        <v>9.5</v>
      </c>
      <c r="L5071" s="9">
        <v>37.268000000000001</v>
      </c>
      <c r="M5071" s="9">
        <v>-6.4169999999999998</v>
      </c>
      <c r="O5071" s="9">
        <v>0</v>
      </c>
      <c r="P5071" s="9">
        <v>0</v>
      </c>
      <c r="Q5071" s="9">
        <v>0</v>
      </c>
      <c r="R5071" s="9" t="s">
        <v>393</v>
      </c>
      <c r="S5071" s="9" t="s">
        <v>18647</v>
      </c>
    </row>
    <row r="5072" spans="1:19" hidden="1" x14ac:dyDescent="0.2">
      <c r="A5072" s="9">
        <v>5386</v>
      </c>
      <c r="B5072" s="9" t="s">
        <v>18648</v>
      </c>
      <c r="C5072" s="9" t="s">
        <v>9889</v>
      </c>
      <c r="E5072" s="9" t="s">
        <v>229</v>
      </c>
      <c r="F5072" s="9" t="s">
        <v>3063</v>
      </c>
      <c r="G5072" s="9">
        <v>12</v>
      </c>
      <c r="L5072" s="9">
        <v>38.473999999999997</v>
      </c>
      <c r="M5072" s="9">
        <v>-6.2320000000000002</v>
      </c>
      <c r="O5072" s="9">
        <v>0</v>
      </c>
      <c r="P5072" s="9">
        <v>0</v>
      </c>
      <c r="Q5072" s="9">
        <v>0</v>
      </c>
      <c r="R5072" s="9" t="s">
        <v>393</v>
      </c>
      <c r="S5072" s="9" t="s">
        <v>18649</v>
      </c>
    </row>
    <row r="5073" spans="1:19" hidden="1" x14ac:dyDescent="0.2">
      <c r="A5073" s="9">
        <v>5387</v>
      </c>
      <c r="B5073" s="9" t="s">
        <v>18650</v>
      </c>
      <c r="C5073" s="9" t="s">
        <v>11107</v>
      </c>
      <c r="E5073" s="9" t="s">
        <v>229</v>
      </c>
      <c r="F5073" s="9" t="s">
        <v>3063</v>
      </c>
      <c r="G5073" s="9">
        <v>14.94</v>
      </c>
      <c r="L5073" s="9">
        <v>42.856099999999998</v>
      </c>
      <c r="M5073" s="9">
        <v>-7.1635999999999997</v>
      </c>
      <c r="O5073" s="9">
        <v>0</v>
      </c>
      <c r="P5073" s="9">
        <v>0</v>
      </c>
      <c r="Q5073" s="9">
        <v>0</v>
      </c>
      <c r="R5073" s="9" t="s">
        <v>393</v>
      </c>
      <c r="S5073" s="9" t="s">
        <v>18651</v>
      </c>
    </row>
    <row r="5074" spans="1:19" hidden="1" x14ac:dyDescent="0.2">
      <c r="A5074" s="9">
        <v>5388</v>
      </c>
      <c r="B5074" s="9" t="s">
        <v>18652</v>
      </c>
      <c r="C5074" s="9" t="s">
        <v>9889</v>
      </c>
      <c r="E5074" s="9" t="s">
        <v>229</v>
      </c>
      <c r="F5074" s="9" t="s">
        <v>3063</v>
      </c>
      <c r="G5074" s="9">
        <v>20</v>
      </c>
      <c r="L5074" s="9">
        <v>38.363999999999997</v>
      </c>
      <c r="M5074" s="9">
        <v>-1.2769999999999999</v>
      </c>
      <c r="O5074" s="9">
        <v>0</v>
      </c>
      <c r="P5074" s="9">
        <v>0</v>
      </c>
      <c r="Q5074" s="9">
        <v>0</v>
      </c>
      <c r="R5074" s="9" t="s">
        <v>393</v>
      </c>
      <c r="S5074" s="9" t="s">
        <v>18653</v>
      </c>
    </row>
    <row r="5075" spans="1:19" hidden="1" x14ac:dyDescent="0.2">
      <c r="A5075" s="9">
        <v>5389</v>
      </c>
      <c r="B5075" s="9" t="s">
        <v>18654</v>
      </c>
      <c r="C5075" s="9" t="s">
        <v>426</v>
      </c>
      <c r="E5075" s="9" t="s">
        <v>229</v>
      </c>
      <c r="F5075" s="9" t="s">
        <v>3063</v>
      </c>
      <c r="G5075" s="9">
        <v>40.799999999999997</v>
      </c>
      <c r="L5075" s="9">
        <v>38.829900000000002</v>
      </c>
      <c r="M5075" s="9">
        <v>-3.5781000000000001</v>
      </c>
      <c r="O5075" s="9">
        <v>0</v>
      </c>
      <c r="P5075" s="9">
        <v>0</v>
      </c>
      <c r="Q5075" s="9">
        <v>0</v>
      </c>
      <c r="R5075" s="9" t="s">
        <v>393</v>
      </c>
      <c r="S5075" s="9" t="s">
        <v>18655</v>
      </c>
    </row>
    <row r="5076" spans="1:19" hidden="1" x14ac:dyDescent="0.2">
      <c r="A5076" s="9">
        <v>5390</v>
      </c>
      <c r="B5076" s="9" t="s">
        <v>18656</v>
      </c>
      <c r="C5076" s="9" t="s">
        <v>426</v>
      </c>
      <c r="E5076" s="9" t="s">
        <v>229</v>
      </c>
      <c r="F5076" s="9" t="s">
        <v>3063</v>
      </c>
      <c r="G5076" s="9">
        <v>49.5</v>
      </c>
      <c r="I5076" s="9">
        <v>2006</v>
      </c>
      <c r="L5076" s="9">
        <v>38.957900000000002</v>
      </c>
      <c r="M5076" s="9">
        <v>-1.5568</v>
      </c>
      <c r="O5076" s="9">
        <v>0</v>
      </c>
      <c r="P5076" s="9">
        <v>0</v>
      </c>
      <c r="Q5076" s="9">
        <v>0</v>
      </c>
      <c r="R5076" s="9" t="s">
        <v>393</v>
      </c>
      <c r="S5076" s="9" t="s">
        <v>18657</v>
      </c>
    </row>
    <row r="5077" spans="1:19" hidden="1" x14ac:dyDescent="0.2">
      <c r="A5077" s="9">
        <v>5391</v>
      </c>
      <c r="B5077" s="9" t="s">
        <v>18658</v>
      </c>
      <c r="C5077" s="9" t="s">
        <v>426</v>
      </c>
      <c r="E5077" s="9" t="s">
        <v>229</v>
      </c>
      <c r="F5077" s="9" t="s">
        <v>3063</v>
      </c>
      <c r="G5077" s="9">
        <v>49.5</v>
      </c>
      <c r="I5077" s="9">
        <v>2007</v>
      </c>
      <c r="L5077" s="9">
        <v>37.176600000000001</v>
      </c>
      <c r="M5077" s="9">
        <v>-2.9502000000000002</v>
      </c>
      <c r="O5077" s="9">
        <v>0</v>
      </c>
      <c r="P5077" s="9">
        <v>0</v>
      </c>
      <c r="Q5077" s="9">
        <v>0</v>
      </c>
      <c r="R5077" s="9" t="s">
        <v>393</v>
      </c>
      <c r="S5077" s="9" t="s">
        <v>18659</v>
      </c>
    </row>
    <row r="5078" spans="1:19" hidden="1" x14ac:dyDescent="0.2">
      <c r="A5078" s="9">
        <v>5392</v>
      </c>
      <c r="B5078" s="9" t="s">
        <v>18660</v>
      </c>
      <c r="C5078" s="9" t="s">
        <v>426</v>
      </c>
      <c r="E5078" s="9" t="s">
        <v>229</v>
      </c>
      <c r="F5078" s="9" t="s">
        <v>1189</v>
      </c>
      <c r="G5078" s="9">
        <v>2</v>
      </c>
      <c r="L5078" s="9">
        <v>65.009</v>
      </c>
      <c r="M5078" s="9">
        <v>24.713899999999999</v>
      </c>
      <c r="O5078" s="9">
        <v>0</v>
      </c>
      <c r="P5078" s="9">
        <v>0</v>
      </c>
      <c r="Q5078" s="9">
        <v>0</v>
      </c>
      <c r="R5078" s="9" t="s">
        <v>393</v>
      </c>
      <c r="S5078" s="9" t="s">
        <v>18661</v>
      </c>
    </row>
    <row r="5079" spans="1:19" hidden="1" x14ac:dyDescent="0.2">
      <c r="A5079" s="9">
        <v>5393</v>
      </c>
      <c r="B5079" s="9" t="s">
        <v>18662</v>
      </c>
      <c r="C5079" s="9" t="s">
        <v>426</v>
      </c>
      <c r="E5079" s="9" t="s">
        <v>229</v>
      </c>
      <c r="F5079" s="9" t="s">
        <v>1189</v>
      </c>
      <c r="G5079" s="9">
        <v>3.6</v>
      </c>
      <c r="L5079" s="9">
        <v>61.183300000000003</v>
      </c>
      <c r="M5079" s="9">
        <v>22.7</v>
      </c>
      <c r="O5079" s="9">
        <v>0</v>
      </c>
      <c r="P5079" s="9">
        <v>0</v>
      </c>
      <c r="Q5079" s="9">
        <v>0</v>
      </c>
      <c r="R5079" s="9" t="s">
        <v>393</v>
      </c>
      <c r="S5079" s="9" t="s">
        <v>18663</v>
      </c>
    </row>
    <row r="5080" spans="1:19" hidden="1" x14ac:dyDescent="0.2">
      <c r="A5080" s="9">
        <v>5394</v>
      </c>
      <c r="B5080" s="9" t="s">
        <v>18664</v>
      </c>
      <c r="C5080" s="9" t="s">
        <v>426</v>
      </c>
      <c r="E5080" s="9" t="s">
        <v>229</v>
      </c>
      <c r="F5080" s="9" t="s">
        <v>3063</v>
      </c>
      <c r="G5080" s="9">
        <v>22.44</v>
      </c>
      <c r="I5080" s="9">
        <v>2001</v>
      </c>
      <c r="L5080" s="9">
        <v>42.652999999999999</v>
      </c>
      <c r="M5080" s="9">
        <v>-1.3067</v>
      </c>
      <c r="O5080" s="9">
        <v>0</v>
      </c>
      <c r="P5080" s="9">
        <v>0</v>
      </c>
      <c r="Q5080" s="9">
        <v>0</v>
      </c>
      <c r="R5080" s="9" t="s">
        <v>393</v>
      </c>
      <c r="S5080" s="9" t="s">
        <v>18665</v>
      </c>
    </row>
    <row r="5081" spans="1:19" hidden="1" x14ac:dyDescent="0.2">
      <c r="A5081" s="9">
        <v>5395</v>
      </c>
      <c r="B5081" s="9" t="s">
        <v>18666</v>
      </c>
      <c r="C5081" s="9" t="s">
        <v>9889</v>
      </c>
      <c r="D5081" s="9" t="s">
        <v>18220</v>
      </c>
      <c r="E5081" s="9" t="s">
        <v>229</v>
      </c>
      <c r="F5081" s="9" t="s">
        <v>3063</v>
      </c>
      <c r="G5081" s="9">
        <v>50</v>
      </c>
      <c r="L5081" s="9">
        <v>38.645000000000003</v>
      </c>
      <c r="M5081" s="9">
        <v>-3.9729999999999999</v>
      </c>
      <c r="O5081" s="9">
        <v>0</v>
      </c>
      <c r="P5081" s="9">
        <v>0</v>
      </c>
      <c r="Q5081" s="9">
        <v>0</v>
      </c>
      <c r="R5081" s="9" t="s">
        <v>393</v>
      </c>
      <c r="S5081" s="9" t="s">
        <v>18667</v>
      </c>
    </row>
    <row r="5082" spans="1:19" hidden="1" x14ac:dyDescent="0.2">
      <c r="A5082" s="9">
        <v>5396</v>
      </c>
      <c r="B5082" s="9" t="s">
        <v>18668</v>
      </c>
      <c r="C5082" s="9" t="s">
        <v>9889</v>
      </c>
      <c r="E5082" s="9" t="s">
        <v>229</v>
      </c>
      <c r="F5082" s="9" t="s">
        <v>3063</v>
      </c>
      <c r="G5082" s="9">
        <v>5</v>
      </c>
      <c r="L5082" s="9">
        <v>39.438000000000002</v>
      </c>
      <c r="M5082" s="9">
        <v>-1.7090000000000001</v>
      </c>
      <c r="O5082" s="9">
        <v>0</v>
      </c>
      <c r="P5082" s="9">
        <v>0</v>
      </c>
      <c r="Q5082" s="9">
        <v>0</v>
      </c>
      <c r="R5082" s="9" t="s">
        <v>393</v>
      </c>
      <c r="S5082" s="9" t="s">
        <v>18669</v>
      </c>
    </row>
    <row r="5083" spans="1:19" hidden="1" x14ac:dyDescent="0.2">
      <c r="A5083" s="9">
        <v>5397</v>
      </c>
      <c r="B5083" s="9" t="s">
        <v>18670</v>
      </c>
      <c r="C5083" s="9" t="s">
        <v>9889</v>
      </c>
      <c r="E5083" s="9" t="s">
        <v>229</v>
      </c>
      <c r="F5083" s="9" t="s">
        <v>3063</v>
      </c>
      <c r="G5083" s="9">
        <v>8.4</v>
      </c>
      <c r="L5083" s="9">
        <v>37.148800000000001</v>
      </c>
      <c r="M5083" s="9">
        <v>-6.1452</v>
      </c>
      <c r="O5083" s="9">
        <v>0</v>
      </c>
      <c r="P5083" s="9">
        <v>0</v>
      </c>
      <c r="Q5083" s="9">
        <v>0</v>
      </c>
      <c r="R5083" s="9" t="s">
        <v>393</v>
      </c>
      <c r="S5083" s="9" t="s">
        <v>18671</v>
      </c>
    </row>
    <row r="5084" spans="1:19" hidden="1" x14ac:dyDescent="0.2">
      <c r="A5084" s="9">
        <v>5398</v>
      </c>
      <c r="B5084" s="9" t="s">
        <v>18672</v>
      </c>
      <c r="C5084" s="9" t="s">
        <v>9889</v>
      </c>
      <c r="E5084" s="9" t="s">
        <v>229</v>
      </c>
      <c r="F5084" s="9" t="s">
        <v>3063</v>
      </c>
      <c r="G5084" s="9">
        <v>5.6</v>
      </c>
      <c r="L5084" s="9">
        <v>36.707599999999999</v>
      </c>
      <c r="M5084" s="9">
        <v>-6.2309000000000001</v>
      </c>
      <c r="O5084" s="9">
        <v>0</v>
      </c>
      <c r="P5084" s="9">
        <v>0</v>
      </c>
      <c r="Q5084" s="9">
        <v>0</v>
      </c>
      <c r="R5084" s="9" t="s">
        <v>393</v>
      </c>
      <c r="S5084" s="9" t="s">
        <v>18673</v>
      </c>
    </row>
    <row r="5085" spans="1:19" hidden="1" x14ac:dyDescent="0.2">
      <c r="A5085" s="9">
        <v>5399</v>
      </c>
      <c r="B5085" s="9" t="s">
        <v>11790</v>
      </c>
      <c r="C5085" s="9" t="s">
        <v>242</v>
      </c>
      <c r="D5085" s="9" t="s">
        <v>228</v>
      </c>
      <c r="E5085" s="9" t="s">
        <v>229</v>
      </c>
      <c r="F5085" s="9" t="s">
        <v>1189</v>
      </c>
      <c r="G5085" s="9">
        <v>68</v>
      </c>
      <c r="L5085" s="9">
        <v>64.666700000000006</v>
      </c>
      <c r="M5085" s="9">
        <v>27.133299999999998</v>
      </c>
      <c r="O5085" s="9">
        <v>0</v>
      </c>
      <c r="P5085" s="9">
        <v>0</v>
      </c>
      <c r="Q5085" s="9">
        <v>0</v>
      </c>
      <c r="R5085" s="9" t="s">
        <v>393</v>
      </c>
      <c r="S5085" s="9" t="s">
        <v>18674</v>
      </c>
    </row>
    <row r="5086" spans="1:19" hidden="1" x14ac:dyDescent="0.2">
      <c r="A5086" s="9">
        <v>5400</v>
      </c>
      <c r="B5086" s="9" t="s">
        <v>18675</v>
      </c>
      <c r="C5086" s="9" t="s">
        <v>426</v>
      </c>
      <c r="E5086" s="9" t="s">
        <v>229</v>
      </c>
      <c r="F5086" s="9" t="s">
        <v>1189</v>
      </c>
      <c r="G5086" s="9">
        <v>3</v>
      </c>
      <c r="L5086" s="9">
        <v>65.736400000000003</v>
      </c>
      <c r="M5086" s="9">
        <v>24.563700000000001</v>
      </c>
      <c r="O5086" s="9">
        <v>0</v>
      </c>
      <c r="P5086" s="9">
        <v>0</v>
      </c>
      <c r="Q5086" s="9">
        <v>0</v>
      </c>
      <c r="R5086" s="9" t="s">
        <v>393</v>
      </c>
      <c r="S5086" s="9" t="s">
        <v>18676</v>
      </c>
    </row>
    <row r="5087" spans="1:19" hidden="1" x14ac:dyDescent="0.2">
      <c r="A5087" s="9">
        <v>5401</v>
      </c>
      <c r="B5087" s="9" t="s">
        <v>18677</v>
      </c>
      <c r="C5087" s="9" t="s">
        <v>426</v>
      </c>
      <c r="E5087" s="9" t="s">
        <v>229</v>
      </c>
      <c r="F5087" s="9" t="s">
        <v>1189</v>
      </c>
      <c r="G5087" s="9">
        <v>2</v>
      </c>
      <c r="L5087" s="9">
        <v>63.833300000000001</v>
      </c>
      <c r="M5087" s="9">
        <v>23.033300000000001</v>
      </c>
      <c r="O5087" s="9">
        <v>0</v>
      </c>
      <c r="P5087" s="9">
        <v>0</v>
      </c>
      <c r="Q5087" s="9">
        <v>0</v>
      </c>
      <c r="R5087" s="9" t="s">
        <v>393</v>
      </c>
      <c r="S5087" s="9" t="s">
        <v>18678</v>
      </c>
    </row>
    <row r="5088" spans="1:19" hidden="1" x14ac:dyDescent="0.2">
      <c r="A5088" s="9">
        <v>5402</v>
      </c>
      <c r="B5088" s="9" t="s">
        <v>18679</v>
      </c>
      <c r="C5088" s="9" t="s">
        <v>426</v>
      </c>
      <c r="E5088" s="9" t="s">
        <v>229</v>
      </c>
      <c r="F5088" s="9" t="s">
        <v>1189</v>
      </c>
      <c r="G5088" s="9">
        <v>7</v>
      </c>
      <c r="L5088" s="9">
        <v>62.2333</v>
      </c>
      <c r="M5088" s="9">
        <v>25.7333</v>
      </c>
      <c r="O5088" s="9">
        <v>0</v>
      </c>
      <c r="P5088" s="9">
        <v>0</v>
      </c>
      <c r="Q5088" s="9">
        <v>0</v>
      </c>
      <c r="R5088" s="9" t="s">
        <v>393</v>
      </c>
      <c r="S5088" s="9" t="s">
        <v>18680</v>
      </c>
    </row>
    <row r="5089" spans="1:20" hidden="1" x14ac:dyDescent="0.2">
      <c r="A5089" s="9">
        <v>5403</v>
      </c>
      <c r="B5089" s="9" t="s">
        <v>18681</v>
      </c>
      <c r="C5089" s="9" t="s">
        <v>11107</v>
      </c>
      <c r="E5089" s="9" t="s">
        <v>229</v>
      </c>
      <c r="F5089" s="9" t="s">
        <v>3063</v>
      </c>
      <c r="G5089" s="9">
        <v>27.17</v>
      </c>
      <c r="L5089" s="9">
        <v>37.4955</v>
      </c>
      <c r="M5089" s="9">
        <v>-1.4802</v>
      </c>
      <c r="O5089" s="9">
        <v>0</v>
      </c>
      <c r="P5089" s="9">
        <v>0</v>
      </c>
      <c r="Q5089" s="9">
        <v>0</v>
      </c>
      <c r="R5089" s="9" t="s">
        <v>393</v>
      </c>
      <c r="S5089" s="9" t="s">
        <v>18682</v>
      </c>
    </row>
    <row r="5090" spans="1:20" hidden="1" x14ac:dyDescent="0.2">
      <c r="A5090" s="9">
        <v>5404</v>
      </c>
      <c r="B5090" s="9" t="s">
        <v>18683</v>
      </c>
      <c r="C5090" s="9" t="s">
        <v>426</v>
      </c>
      <c r="E5090" s="9" t="s">
        <v>229</v>
      </c>
      <c r="F5090" s="9" t="s">
        <v>3063</v>
      </c>
      <c r="G5090" s="9">
        <v>49.3</v>
      </c>
      <c r="L5090" s="9">
        <v>43.5167</v>
      </c>
      <c r="M5090" s="9">
        <v>-6.6833</v>
      </c>
      <c r="O5090" s="9">
        <v>0</v>
      </c>
      <c r="P5090" s="9">
        <v>0</v>
      </c>
      <c r="Q5090" s="9">
        <v>0</v>
      </c>
      <c r="R5090" s="9" t="s">
        <v>393</v>
      </c>
      <c r="S5090" s="9" t="s">
        <v>18684</v>
      </c>
    </row>
    <row r="5091" spans="1:20" hidden="1" x14ac:dyDescent="0.2">
      <c r="A5091" s="9">
        <v>5405</v>
      </c>
      <c r="B5091" s="9" t="s">
        <v>18685</v>
      </c>
      <c r="C5091" s="9" t="s">
        <v>426</v>
      </c>
      <c r="E5091" s="9" t="s">
        <v>229</v>
      </c>
      <c r="F5091" s="9" t="s">
        <v>3063</v>
      </c>
      <c r="G5091" s="9">
        <v>41.65</v>
      </c>
      <c r="I5091" s="9">
        <v>2004</v>
      </c>
      <c r="L5091" s="9">
        <v>39.234000000000002</v>
      </c>
      <c r="M5091" s="9">
        <v>-3.8525</v>
      </c>
      <c r="O5091" s="9">
        <v>0</v>
      </c>
      <c r="P5091" s="9">
        <v>0</v>
      </c>
      <c r="Q5091" s="9">
        <v>0</v>
      </c>
      <c r="R5091" s="9" t="s">
        <v>393</v>
      </c>
      <c r="S5091" s="9" t="s">
        <v>18686</v>
      </c>
    </row>
    <row r="5092" spans="1:20" hidden="1" x14ac:dyDescent="0.2">
      <c r="A5092" s="9">
        <v>5406</v>
      </c>
      <c r="B5092" s="9" t="s">
        <v>18687</v>
      </c>
      <c r="C5092" s="9" t="s">
        <v>426</v>
      </c>
      <c r="E5092" s="9" t="s">
        <v>229</v>
      </c>
      <c r="F5092" s="9" t="s">
        <v>3063</v>
      </c>
      <c r="G5092" s="9">
        <v>30.6</v>
      </c>
      <c r="I5092" s="9">
        <v>2008</v>
      </c>
      <c r="L5092" s="9">
        <v>38.673900000000003</v>
      </c>
      <c r="M5092" s="9">
        <v>-0.81330000000000002</v>
      </c>
      <c r="O5092" s="9">
        <v>0</v>
      </c>
      <c r="P5092" s="9">
        <v>0</v>
      </c>
      <c r="Q5092" s="9">
        <v>0</v>
      </c>
      <c r="R5092" s="9" t="s">
        <v>393</v>
      </c>
      <c r="S5092" s="9" t="s">
        <v>18688</v>
      </c>
    </row>
    <row r="5093" spans="1:20" hidden="1" x14ac:dyDescent="0.2">
      <c r="A5093" s="9">
        <v>5407</v>
      </c>
      <c r="B5093" s="9" t="s">
        <v>18689</v>
      </c>
      <c r="C5093" s="9" t="s">
        <v>426</v>
      </c>
      <c r="E5093" s="9" t="s">
        <v>229</v>
      </c>
      <c r="F5093" s="9" t="s">
        <v>3063</v>
      </c>
      <c r="G5093" s="9">
        <v>49.5</v>
      </c>
      <c r="L5093" s="9">
        <v>41.580100000000002</v>
      </c>
      <c r="M5093" s="9">
        <v>-1.1172</v>
      </c>
      <c r="O5093" s="9">
        <v>0</v>
      </c>
      <c r="P5093" s="9">
        <v>0</v>
      </c>
      <c r="Q5093" s="9">
        <v>0</v>
      </c>
      <c r="R5093" s="9" t="s">
        <v>393</v>
      </c>
      <c r="S5093" s="9" t="s">
        <v>18690</v>
      </c>
    </row>
    <row r="5094" spans="1:20" hidden="1" x14ac:dyDescent="0.2">
      <c r="A5094" s="9">
        <v>5408</v>
      </c>
      <c r="B5094" s="9" t="s">
        <v>18691</v>
      </c>
      <c r="C5094" s="9" t="s">
        <v>426</v>
      </c>
      <c r="E5094" s="9" t="s">
        <v>229</v>
      </c>
      <c r="F5094" s="9" t="s">
        <v>3063</v>
      </c>
      <c r="G5094" s="9">
        <v>92.3</v>
      </c>
      <c r="I5094" s="9">
        <v>2005</v>
      </c>
      <c r="L5094" s="9">
        <v>37.344900000000003</v>
      </c>
      <c r="M5094" s="9">
        <v>-2.5091000000000001</v>
      </c>
      <c r="O5094" s="9">
        <v>0</v>
      </c>
      <c r="P5094" s="9">
        <v>0</v>
      </c>
      <c r="Q5094" s="9">
        <v>0</v>
      </c>
      <c r="R5094" s="9" t="s">
        <v>469</v>
      </c>
      <c r="S5094" s="9" t="s">
        <v>18692</v>
      </c>
      <c r="T5094" s="9" t="s">
        <v>18693</v>
      </c>
    </row>
    <row r="5095" spans="1:20" hidden="1" x14ac:dyDescent="0.2">
      <c r="A5095" s="9">
        <v>5409</v>
      </c>
      <c r="B5095" s="9" t="s">
        <v>18694</v>
      </c>
      <c r="C5095" s="9" t="s">
        <v>9889</v>
      </c>
      <c r="E5095" s="9" t="s">
        <v>229</v>
      </c>
      <c r="F5095" s="9" t="s">
        <v>3063</v>
      </c>
      <c r="G5095" s="9">
        <v>26.3</v>
      </c>
      <c r="L5095" s="9">
        <v>38.826999999999998</v>
      </c>
      <c r="M5095" s="9">
        <v>-7.0220000000000002</v>
      </c>
      <c r="O5095" s="9">
        <v>0</v>
      </c>
      <c r="P5095" s="9">
        <v>0</v>
      </c>
      <c r="Q5095" s="9">
        <v>0</v>
      </c>
      <c r="R5095" s="9" t="s">
        <v>393</v>
      </c>
      <c r="S5095" s="9" t="s">
        <v>18695</v>
      </c>
    </row>
    <row r="5096" spans="1:20" hidden="1" x14ac:dyDescent="0.2">
      <c r="A5096" s="9">
        <v>5410</v>
      </c>
      <c r="B5096" s="9" t="s">
        <v>18696</v>
      </c>
      <c r="C5096" s="9" t="s">
        <v>426</v>
      </c>
      <c r="E5096" s="9" t="s">
        <v>229</v>
      </c>
      <c r="F5096" s="9" t="s">
        <v>3063</v>
      </c>
      <c r="G5096" s="9">
        <v>18</v>
      </c>
      <c r="I5096" s="9">
        <v>2009</v>
      </c>
      <c r="L5096" s="9">
        <v>43.3598</v>
      </c>
      <c r="M5096" s="9">
        <v>-4.3493000000000004</v>
      </c>
      <c r="O5096" s="9">
        <v>0</v>
      </c>
      <c r="P5096" s="9">
        <v>0</v>
      </c>
      <c r="Q5096" s="9">
        <v>0</v>
      </c>
      <c r="R5096" s="9" t="s">
        <v>393</v>
      </c>
      <c r="S5096" s="9" t="s">
        <v>18697</v>
      </c>
    </row>
    <row r="5097" spans="1:20" hidden="1" x14ac:dyDescent="0.2">
      <c r="A5097" s="9">
        <v>5411</v>
      </c>
      <c r="B5097" s="9" t="s">
        <v>18698</v>
      </c>
      <c r="C5097" s="9" t="s">
        <v>426</v>
      </c>
      <c r="E5097" s="9" t="s">
        <v>229</v>
      </c>
      <c r="F5097" s="9" t="s">
        <v>3063</v>
      </c>
      <c r="G5097" s="9">
        <v>31.02</v>
      </c>
      <c r="I5097" s="9">
        <v>2000</v>
      </c>
      <c r="L5097" s="9">
        <v>38.834600000000002</v>
      </c>
      <c r="M5097" s="9">
        <v>-1.4602999999999999</v>
      </c>
      <c r="O5097" s="9">
        <v>0</v>
      </c>
      <c r="P5097" s="9">
        <v>0</v>
      </c>
      <c r="Q5097" s="9">
        <v>0</v>
      </c>
      <c r="R5097" s="9" t="s">
        <v>393</v>
      </c>
      <c r="S5097" s="9" t="s">
        <v>18699</v>
      </c>
    </row>
    <row r="5098" spans="1:20" hidden="1" x14ac:dyDescent="0.2">
      <c r="A5098" s="9">
        <v>5412</v>
      </c>
      <c r="B5098" s="9" t="s">
        <v>18700</v>
      </c>
      <c r="C5098" s="9" t="s">
        <v>426</v>
      </c>
      <c r="E5098" s="9" t="s">
        <v>229</v>
      </c>
      <c r="F5098" s="9" t="s">
        <v>3063</v>
      </c>
      <c r="G5098" s="9">
        <v>27.2</v>
      </c>
      <c r="I5098" s="9">
        <v>2008</v>
      </c>
      <c r="L5098" s="9">
        <v>43.215499999999999</v>
      </c>
      <c r="M5098" s="9">
        <v>-6.8757000000000001</v>
      </c>
      <c r="O5098" s="9">
        <v>0</v>
      </c>
      <c r="P5098" s="9">
        <v>0</v>
      </c>
      <c r="Q5098" s="9">
        <v>0</v>
      </c>
      <c r="R5098" s="9" t="s">
        <v>393</v>
      </c>
      <c r="S5098" s="9" t="s">
        <v>18701</v>
      </c>
    </row>
    <row r="5099" spans="1:20" hidden="1" x14ac:dyDescent="0.2">
      <c r="A5099" s="9">
        <v>5413</v>
      </c>
      <c r="B5099" s="9" t="s">
        <v>18702</v>
      </c>
      <c r="C5099" s="9" t="s">
        <v>426</v>
      </c>
      <c r="E5099" s="9" t="s">
        <v>229</v>
      </c>
      <c r="F5099" s="9" t="s">
        <v>3063</v>
      </c>
      <c r="G5099" s="9">
        <v>69</v>
      </c>
      <c r="I5099" s="9">
        <v>2007</v>
      </c>
      <c r="L5099" s="9">
        <v>39.216700000000003</v>
      </c>
      <c r="M5099" s="9">
        <v>-2.15</v>
      </c>
      <c r="O5099" s="9">
        <v>0</v>
      </c>
      <c r="P5099" s="9">
        <v>0</v>
      </c>
      <c r="Q5099" s="9">
        <v>0</v>
      </c>
      <c r="R5099" s="9" t="s">
        <v>469</v>
      </c>
      <c r="S5099" s="9" t="s">
        <v>18703</v>
      </c>
      <c r="T5099" s="9" t="s">
        <v>18704</v>
      </c>
    </row>
    <row r="5100" spans="1:20" hidden="1" x14ac:dyDescent="0.2">
      <c r="A5100" s="9">
        <v>5414</v>
      </c>
      <c r="B5100" s="9" t="s">
        <v>18705</v>
      </c>
      <c r="C5100" s="9" t="s">
        <v>9889</v>
      </c>
      <c r="E5100" s="9" t="s">
        <v>229</v>
      </c>
      <c r="F5100" s="9" t="s">
        <v>3063</v>
      </c>
      <c r="G5100" s="9">
        <v>7.2</v>
      </c>
      <c r="L5100" s="9">
        <v>37.28</v>
      </c>
      <c r="M5100" s="9">
        <v>-7.2590000000000003</v>
      </c>
      <c r="O5100" s="9">
        <v>0</v>
      </c>
      <c r="P5100" s="9">
        <v>0</v>
      </c>
      <c r="Q5100" s="9">
        <v>0</v>
      </c>
      <c r="R5100" s="9" t="s">
        <v>393</v>
      </c>
      <c r="S5100" s="9" t="s">
        <v>18706</v>
      </c>
    </row>
    <row r="5101" spans="1:20" hidden="1" x14ac:dyDescent="0.2">
      <c r="A5101" s="9">
        <v>5415</v>
      </c>
      <c r="B5101" s="9" t="s">
        <v>18707</v>
      </c>
      <c r="C5101" s="9" t="s">
        <v>9889</v>
      </c>
      <c r="E5101" s="9" t="s">
        <v>229</v>
      </c>
      <c r="F5101" s="9" t="s">
        <v>3063</v>
      </c>
      <c r="G5101" s="9">
        <v>49.9</v>
      </c>
      <c r="I5101" s="9">
        <v>2010</v>
      </c>
      <c r="L5101" s="9">
        <v>38.814500000000002</v>
      </c>
      <c r="M5101" s="9">
        <v>-6.8376999999999999</v>
      </c>
      <c r="O5101" s="9">
        <v>0</v>
      </c>
      <c r="P5101" s="9">
        <v>0</v>
      </c>
      <c r="Q5101" s="9">
        <v>0</v>
      </c>
      <c r="R5101" s="9" t="s">
        <v>393</v>
      </c>
      <c r="S5101" s="9" t="s">
        <v>18708</v>
      </c>
    </row>
    <row r="5102" spans="1:20" hidden="1" x14ac:dyDescent="0.2">
      <c r="A5102" s="9">
        <v>5416</v>
      </c>
      <c r="B5102" s="9" t="s">
        <v>18709</v>
      </c>
      <c r="C5102" s="9" t="s">
        <v>426</v>
      </c>
      <c r="E5102" s="9" t="s">
        <v>229</v>
      </c>
      <c r="F5102" s="9" t="s">
        <v>3063</v>
      </c>
      <c r="G5102" s="9">
        <v>49.5</v>
      </c>
      <c r="I5102" s="9">
        <v>2005</v>
      </c>
      <c r="L5102" s="9">
        <v>38.6492</v>
      </c>
      <c r="M5102" s="9">
        <v>-1.98</v>
      </c>
      <c r="O5102" s="9">
        <v>0</v>
      </c>
      <c r="P5102" s="9">
        <v>0</v>
      </c>
      <c r="Q5102" s="9">
        <v>0</v>
      </c>
      <c r="R5102" s="9" t="s">
        <v>393</v>
      </c>
      <c r="S5102" s="9" t="s">
        <v>18710</v>
      </c>
    </row>
    <row r="5103" spans="1:20" hidden="1" x14ac:dyDescent="0.2">
      <c r="A5103" s="9">
        <v>5417</v>
      </c>
      <c r="B5103" s="9" t="s">
        <v>18711</v>
      </c>
      <c r="C5103" s="9" t="s">
        <v>426</v>
      </c>
      <c r="E5103" s="9" t="s">
        <v>229</v>
      </c>
      <c r="F5103" s="9" t="s">
        <v>3063</v>
      </c>
      <c r="G5103" s="9">
        <v>19.8</v>
      </c>
      <c r="L5103" s="9">
        <v>42.035699999999999</v>
      </c>
      <c r="M5103" s="9">
        <v>-6.9054000000000002</v>
      </c>
      <c r="O5103" s="9">
        <v>0</v>
      </c>
      <c r="P5103" s="9">
        <v>0</v>
      </c>
      <c r="Q5103" s="9">
        <v>0</v>
      </c>
      <c r="R5103" s="9" t="s">
        <v>393</v>
      </c>
      <c r="S5103" s="9" t="s">
        <v>18712</v>
      </c>
    </row>
    <row r="5104" spans="1:20" hidden="1" x14ac:dyDescent="0.2">
      <c r="A5104" s="9">
        <v>5418</v>
      </c>
      <c r="B5104" s="9" t="s">
        <v>18713</v>
      </c>
      <c r="C5104" s="9" t="s">
        <v>9889</v>
      </c>
      <c r="E5104" s="9" t="s">
        <v>229</v>
      </c>
      <c r="F5104" s="9" t="s">
        <v>3063</v>
      </c>
      <c r="G5104" s="9">
        <v>4.8</v>
      </c>
      <c r="L5104" s="9">
        <v>38.957999999999998</v>
      </c>
      <c r="M5104" s="9">
        <v>-2.1048</v>
      </c>
      <c r="O5104" s="9">
        <v>0</v>
      </c>
      <c r="P5104" s="9">
        <v>0</v>
      </c>
      <c r="Q5104" s="9">
        <v>0</v>
      </c>
      <c r="R5104" s="9" t="s">
        <v>393</v>
      </c>
      <c r="S5104" s="9" t="s">
        <v>18714</v>
      </c>
    </row>
    <row r="5105" spans="1:20" hidden="1" x14ac:dyDescent="0.2">
      <c r="A5105" s="9">
        <v>5419</v>
      </c>
      <c r="B5105" s="9" t="s">
        <v>18715</v>
      </c>
      <c r="C5105" s="9" t="s">
        <v>426</v>
      </c>
      <c r="E5105" s="9" t="s">
        <v>229</v>
      </c>
      <c r="F5105" s="9" t="s">
        <v>3063</v>
      </c>
      <c r="G5105" s="9">
        <v>44.8</v>
      </c>
      <c r="I5105" s="9">
        <v>2005</v>
      </c>
      <c r="L5105" s="9">
        <v>36.0139</v>
      </c>
      <c r="M5105" s="9">
        <v>-5.6069000000000004</v>
      </c>
      <c r="O5105" s="9">
        <v>0</v>
      </c>
      <c r="P5105" s="9">
        <v>0</v>
      </c>
      <c r="Q5105" s="9">
        <v>0</v>
      </c>
      <c r="R5105" s="9" t="s">
        <v>393</v>
      </c>
      <c r="S5105" s="9" t="s">
        <v>18716</v>
      </c>
    </row>
    <row r="5106" spans="1:20" hidden="1" x14ac:dyDescent="0.2">
      <c r="A5106" s="9">
        <v>5420</v>
      </c>
      <c r="B5106" s="9" t="s">
        <v>18717</v>
      </c>
      <c r="C5106" s="9" t="s">
        <v>426</v>
      </c>
      <c r="E5106" s="9" t="s">
        <v>229</v>
      </c>
      <c r="F5106" s="9" t="s">
        <v>3063</v>
      </c>
      <c r="G5106" s="9">
        <v>49.6</v>
      </c>
      <c r="I5106" s="9">
        <v>2007</v>
      </c>
      <c r="L5106" s="9">
        <v>42.7744</v>
      </c>
      <c r="M5106" s="9">
        <v>-4.1676000000000002</v>
      </c>
      <c r="O5106" s="9">
        <v>0</v>
      </c>
      <c r="P5106" s="9">
        <v>0</v>
      </c>
      <c r="Q5106" s="9">
        <v>0</v>
      </c>
      <c r="R5106" s="9" t="s">
        <v>393</v>
      </c>
      <c r="S5106" s="9" t="s">
        <v>18718</v>
      </c>
    </row>
    <row r="5107" spans="1:20" hidden="1" x14ac:dyDescent="0.2">
      <c r="A5107" s="9">
        <v>5421</v>
      </c>
      <c r="B5107" s="9" t="s">
        <v>18719</v>
      </c>
      <c r="C5107" s="9" t="s">
        <v>426</v>
      </c>
      <c r="E5107" s="9" t="s">
        <v>229</v>
      </c>
      <c r="F5107" s="9" t="s">
        <v>3063</v>
      </c>
      <c r="G5107" s="9">
        <v>11.9</v>
      </c>
      <c r="I5107" s="9">
        <v>2006</v>
      </c>
      <c r="L5107" s="9">
        <v>38.920900000000003</v>
      </c>
      <c r="M5107" s="9">
        <v>-1.7202</v>
      </c>
      <c r="O5107" s="9">
        <v>0</v>
      </c>
      <c r="P5107" s="9">
        <v>0</v>
      </c>
      <c r="Q5107" s="9">
        <v>0</v>
      </c>
      <c r="R5107" s="9" t="s">
        <v>393</v>
      </c>
      <c r="S5107" s="9" t="s">
        <v>18720</v>
      </c>
    </row>
    <row r="5108" spans="1:20" hidden="1" x14ac:dyDescent="0.2">
      <c r="A5108" s="9">
        <v>5422</v>
      </c>
      <c r="B5108" s="9" t="s">
        <v>18721</v>
      </c>
      <c r="C5108" s="9" t="s">
        <v>9889</v>
      </c>
      <c r="E5108" s="9" t="s">
        <v>229</v>
      </c>
      <c r="F5108" s="9" t="s">
        <v>3063</v>
      </c>
      <c r="G5108" s="9">
        <v>30</v>
      </c>
      <c r="L5108" s="9">
        <v>39.436</v>
      </c>
      <c r="M5108" s="9">
        <v>-5.9385500000000002</v>
      </c>
      <c r="O5108" s="9">
        <v>0</v>
      </c>
      <c r="P5108" s="9">
        <v>0</v>
      </c>
      <c r="Q5108" s="9">
        <v>0</v>
      </c>
      <c r="R5108" s="9" t="s">
        <v>469</v>
      </c>
      <c r="S5108" s="9" t="s">
        <v>18722</v>
      </c>
      <c r="T5108" s="9" t="s">
        <v>18723</v>
      </c>
    </row>
    <row r="5109" spans="1:20" hidden="1" x14ac:dyDescent="0.2">
      <c r="A5109" s="9">
        <v>5423</v>
      </c>
      <c r="B5109" s="9" t="s">
        <v>18724</v>
      </c>
      <c r="C5109" s="9" t="s">
        <v>426</v>
      </c>
      <c r="E5109" s="9" t="s">
        <v>229</v>
      </c>
      <c r="F5109" s="9" t="s">
        <v>3063</v>
      </c>
      <c r="G5109" s="9">
        <v>72.45</v>
      </c>
      <c r="L5109" s="9">
        <v>39.6</v>
      </c>
      <c r="M5109" s="9">
        <v>-1.8</v>
      </c>
      <c r="O5109" s="9">
        <v>0</v>
      </c>
      <c r="P5109" s="9">
        <v>0</v>
      </c>
      <c r="Q5109" s="9">
        <v>0</v>
      </c>
      <c r="R5109" s="9" t="s">
        <v>469</v>
      </c>
      <c r="S5109" s="9" t="s">
        <v>18725</v>
      </c>
      <c r="T5109" s="9" t="s">
        <v>18726</v>
      </c>
    </row>
    <row r="5110" spans="1:20" hidden="1" x14ac:dyDescent="0.2">
      <c r="A5110" s="9">
        <v>5424</v>
      </c>
      <c r="B5110" s="9" t="s">
        <v>18727</v>
      </c>
      <c r="C5110" s="9" t="s">
        <v>426</v>
      </c>
      <c r="E5110" s="9" t="s">
        <v>229</v>
      </c>
      <c r="F5110" s="9" t="s">
        <v>3063</v>
      </c>
      <c r="G5110" s="9">
        <v>66.75</v>
      </c>
      <c r="L5110" s="9">
        <v>39.408499999999997</v>
      </c>
      <c r="M5110" s="9">
        <v>-2.2017000000000002</v>
      </c>
      <c r="O5110" s="9">
        <v>0</v>
      </c>
      <c r="P5110" s="9">
        <v>0</v>
      </c>
      <c r="Q5110" s="9">
        <v>0</v>
      </c>
      <c r="R5110" s="9" t="s">
        <v>469</v>
      </c>
      <c r="S5110" s="9" t="s">
        <v>18728</v>
      </c>
      <c r="T5110" s="9" t="s">
        <v>18729</v>
      </c>
    </row>
    <row r="5111" spans="1:20" hidden="1" x14ac:dyDescent="0.2">
      <c r="A5111" s="9">
        <v>5425</v>
      </c>
      <c r="B5111" s="9" t="s">
        <v>18730</v>
      </c>
      <c r="C5111" s="9" t="s">
        <v>426</v>
      </c>
      <c r="E5111" s="9" t="s">
        <v>229</v>
      </c>
      <c r="F5111" s="9" t="s">
        <v>3063</v>
      </c>
      <c r="G5111" s="9">
        <v>81.229999999999905</v>
      </c>
      <c r="L5111" s="9">
        <v>41.585999999999999</v>
      </c>
      <c r="M5111" s="9">
        <v>-1.1374499999999901</v>
      </c>
      <c r="O5111" s="9">
        <v>0</v>
      </c>
      <c r="P5111" s="9">
        <v>0</v>
      </c>
      <c r="Q5111" s="9">
        <v>0</v>
      </c>
      <c r="R5111" s="9" t="s">
        <v>469</v>
      </c>
      <c r="S5111" s="9" t="s">
        <v>18731</v>
      </c>
      <c r="T5111" s="9" t="s">
        <v>18732</v>
      </c>
    </row>
    <row r="5112" spans="1:20" hidden="1" x14ac:dyDescent="0.2">
      <c r="A5112" s="9">
        <v>5426</v>
      </c>
      <c r="B5112" s="9" t="s">
        <v>18733</v>
      </c>
      <c r="C5112" s="9" t="s">
        <v>9889</v>
      </c>
      <c r="E5112" s="9" t="s">
        <v>229</v>
      </c>
      <c r="F5112" s="9" t="s">
        <v>3063</v>
      </c>
      <c r="G5112" s="9">
        <v>6</v>
      </c>
      <c r="L5112" s="9">
        <v>41.206000000000003</v>
      </c>
      <c r="M5112" s="9">
        <v>-4.8369999999999997</v>
      </c>
      <c r="O5112" s="9">
        <v>0</v>
      </c>
      <c r="P5112" s="9">
        <v>0</v>
      </c>
      <c r="Q5112" s="9">
        <v>0</v>
      </c>
      <c r="R5112" s="9" t="s">
        <v>393</v>
      </c>
      <c r="S5112" s="9" t="s">
        <v>18734</v>
      </c>
    </row>
    <row r="5113" spans="1:20" hidden="1" x14ac:dyDescent="0.2">
      <c r="A5113" s="9">
        <v>5427</v>
      </c>
      <c r="B5113" s="9" t="s">
        <v>18735</v>
      </c>
      <c r="C5113" s="9" t="s">
        <v>426</v>
      </c>
      <c r="E5113" s="9" t="s">
        <v>229</v>
      </c>
      <c r="F5113" s="9" t="s">
        <v>3063</v>
      </c>
      <c r="G5113" s="9">
        <v>69</v>
      </c>
      <c r="I5113" s="9">
        <v>2009</v>
      </c>
      <c r="L5113" s="9">
        <v>42.043900000000001</v>
      </c>
      <c r="M5113" s="9">
        <v>-3.9369999999999998</v>
      </c>
      <c r="O5113" s="9">
        <v>0</v>
      </c>
      <c r="P5113" s="9">
        <v>0</v>
      </c>
      <c r="Q5113" s="9">
        <v>0</v>
      </c>
      <c r="R5113" s="9" t="s">
        <v>393</v>
      </c>
      <c r="S5113" s="9" t="s">
        <v>18736</v>
      </c>
    </row>
    <row r="5114" spans="1:20" hidden="1" x14ac:dyDescent="0.2">
      <c r="A5114" s="9">
        <v>5428</v>
      </c>
      <c r="B5114" s="9" t="s">
        <v>18737</v>
      </c>
      <c r="C5114" s="9" t="s">
        <v>426</v>
      </c>
      <c r="E5114" s="9" t="s">
        <v>229</v>
      </c>
      <c r="F5114" s="9" t="s">
        <v>3063</v>
      </c>
      <c r="G5114" s="9">
        <v>33</v>
      </c>
      <c r="I5114" s="9">
        <v>2005</v>
      </c>
      <c r="L5114" s="9">
        <v>41.174799999999998</v>
      </c>
      <c r="M5114" s="9">
        <v>-6.5194000000000001</v>
      </c>
      <c r="O5114" s="9">
        <v>0</v>
      </c>
      <c r="P5114" s="9">
        <v>0</v>
      </c>
      <c r="Q5114" s="9">
        <v>0</v>
      </c>
      <c r="R5114" s="9" t="s">
        <v>393</v>
      </c>
      <c r="S5114" s="9" t="s">
        <v>18738</v>
      </c>
    </row>
    <row r="5115" spans="1:20" hidden="1" x14ac:dyDescent="0.2">
      <c r="A5115" s="9">
        <v>5429</v>
      </c>
      <c r="B5115" s="9" t="s">
        <v>18739</v>
      </c>
      <c r="C5115" s="9" t="s">
        <v>426</v>
      </c>
      <c r="E5115" s="9" t="s">
        <v>229</v>
      </c>
      <c r="F5115" s="9" t="s">
        <v>3063</v>
      </c>
      <c r="G5115" s="9">
        <v>21.25</v>
      </c>
      <c r="I5115" s="9">
        <v>2004</v>
      </c>
      <c r="L5115" s="9">
        <v>39.985599999999998</v>
      </c>
      <c r="M5115" s="9">
        <v>-3.3690000000000002</v>
      </c>
      <c r="O5115" s="9">
        <v>0</v>
      </c>
      <c r="P5115" s="9">
        <v>0</v>
      </c>
      <c r="Q5115" s="9">
        <v>0</v>
      </c>
      <c r="R5115" s="9" t="s">
        <v>393</v>
      </c>
      <c r="S5115" s="9" t="s">
        <v>18740</v>
      </c>
    </row>
    <row r="5116" spans="1:20" hidden="1" x14ac:dyDescent="0.2">
      <c r="A5116" s="9">
        <v>5430</v>
      </c>
      <c r="B5116" s="9" t="s">
        <v>18741</v>
      </c>
      <c r="C5116" s="9" t="s">
        <v>9889</v>
      </c>
      <c r="E5116" s="9" t="s">
        <v>229</v>
      </c>
      <c r="F5116" s="9" t="s">
        <v>3063</v>
      </c>
      <c r="G5116" s="9">
        <v>11.2</v>
      </c>
      <c r="L5116" s="9">
        <v>41.436900000000001</v>
      </c>
      <c r="M5116" s="9">
        <v>-2.5</v>
      </c>
      <c r="O5116" s="9">
        <v>0</v>
      </c>
      <c r="P5116" s="9">
        <v>0</v>
      </c>
      <c r="Q5116" s="9">
        <v>0</v>
      </c>
      <c r="R5116" s="9" t="s">
        <v>393</v>
      </c>
      <c r="S5116" s="9" t="s">
        <v>18742</v>
      </c>
    </row>
    <row r="5117" spans="1:20" hidden="1" x14ac:dyDescent="0.2">
      <c r="A5117" s="9">
        <v>5431</v>
      </c>
      <c r="B5117" s="9" t="s">
        <v>18743</v>
      </c>
      <c r="C5117" s="9" t="s">
        <v>9889</v>
      </c>
      <c r="E5117" s="9" t="s">
        <v>229</v>
      </c>
      <c r="F5117" s="9" t="s">
        <v>3063</v>
      </c>
      <c r="G5117" s="9">
        <v>9.8000000000000007</v>
      </c>
      <c r="L5117" s="9">
        <v>37.718000000000004</v>
      </c>
      <c r="M5117" s="9">
        <v>-4.8899999999999997</v>
      </c>
      <c r="O5117" s="9">
        <v>0</v>
      </c>
      <c r="P5117" s="9">
        <v>0</v>
      </c>
      <c r="Q5117" s="9">
        <v>0</v>
      </c>
      <c r="R5117" s="9" t="s">
        <v>393</v>
      </c>
      <c r="S5117" s="9" t="s">
        <v>18744</v>
      </c>
    </row>
    <row r="5118" spans="1:20" hidden="1" x14ac:dyDescent="0.2">
      <c r="A5118" s="9">
        <v>5432</v>
      </c>
      <c r="B5118" s="9" t="s">
        <v>18745</v>
      </c>
      <c r="C5118" s="9" t="s">
        <v>9889</v>
      </c>
      <c r="E5118" s="9" t="s">
        <v>229</v>
      </c>
      <c r="F5118" s="9" t="s">
        <v>3063</v>
      </c>
      <c r="G5118" s="9">
        <v>5.7</v>
      </c>
      <c r="L5118" s="9">
        <v>37.605699999999999</v>
      </c>
      <c r="M5118" s="9">
        <v>-4.7676999999999996</v>
      </c>
      <c r="O5118" s="9">
        <v>0</v>
      </c>
      <c r="P5118" s="9">
        <v>0</v>
      </c>
      <c r="Q5118" s="9">
        <v>0</v>
      </c>
      <c r="R5118" s="9" t="s">
        <v>393</v>
      </c>
      <c r="S5118" s="9" t="s">
        <v>18746</v>
      </c>
    </row>
    <row r="5119" spans="1:20" hidden="1" x14ac:dyDescent="0.2">
      <c r="A5119" s="9">
        <v>5433</v>
      </c>
      <c r="B5119" s="9" t="s">
        <v>18747</v>
      </c>
      <c r="C5119" s="9" t="s">
        <v>426</v>
      </c>
      <c r="E5119" s="9" t="s">
        <v>229</v>
      </c>
      <c r="F5119" s="9" t="s">
        <v>3063</v>
      </c>
      <c r="G5119" s="9">
        <v>38</v>
      </c>
      <c r="I5119" s="9">
        <v>2009</v>
      </c>
      <c r="L5119" s="9">
        <v>37.507599999999996</v>
      </c>
      <c r="M5119" s="9">
        <v>-7.2704000000000004</v>
      </c>
      <c r="O5119" s="9">
        <v>0</v>
      </c>
      <c r="P5119" s="9">
        <v>0</v>
      </c>
      <c r="Q5119" s="9">
        <v>0</v>
      </c>
      <c r="R5119" s="9" t="s">
        <v>393</v>
      </c>
      <c r="S5119" s="9" t="s">
        <v>18748</v>
      </c>
    </row>
    <row r="5120" spans="1:20" hidden="1" x14ac:dyDescent="0.2">
      <c r="A5120" s="9">
        <v>5434</v>
      </c>
      <c r="B5120" s="9" t="s">
        <v>18749</v>
      </c>
      <c r="C5120" s="9" t="s">
        <v>792</v>
      </c>
      <c r="E5120" s="9" t="s">
        <v>229</v>
      </c>
      <c r="F5120" s="9" t="s">
        <v>3063</v>
      </c>
      <c r="G5120" s="9">
        <v>24</v>
      </c>
      <c r="L5120" s="9">
        <v>42.771299999999997</v>
      </c>
      <c r="M5120" s="9">
        <v>-0.33450000000000002</v>
      </c>
      <c r="O5120" s="9">
        <v>0</v>
      </c>
      <c r="P5120" s="9">
        <v>0</v>
      </c>
      <c r="Q5120" s="9">
        <v>0</v>
      </c>
      <c r="R5120" s="9" t="s">
        <v>393</v>
      </c>
      <c r="S5120" s="9" t="s">
        <v>18750</v>
      </c>
    </row>
    <row r="5121" spans="1:20" hidden="1" x14ac:dyDescent="0.2">
      <c r="A5121" s="9">
        <v>5435</v>
      </c>
      <c r="B5121" s="9" t="s">
        <v>18751</v>
      </c>
      <c r="C5121" s="9" t="s">
        <v>426</v>
      </c>
      <c r="E5121" s="9" t="s">
        <v>229</v>
      </c>
      <c r="F5121" s="9" t="s">
        <v>3063</v>
      </c>
      <c r="G5121" s="9">
        <v>49.5</v>
      </c>
      <c r="L5121" s="9">
        <v>41.633600000000001</v>
      </c>
      <c r="M5121" s="9">
        <v>-1.2744</v>
      </c>
      <c r="O5121" s="9">
        <v>0</v>
      </c>
      <c r="P5121" s="9">
        <v>0</v>
      </c>
      <c r="Q5121" s="9">
        <v>0</v>
      </c>
      <c r="R5121" s="9" t="s">
        <v>393</v>
      </c>
      <c r="S5121" s="9" t="s">
        <v>18752</v>
      </c>
    </row>
    <row r="5122" spans="1:20" hidden="1" x14ac:dyDescent="0.2">
      <c r="A5122" s="9">
        <v>5436</v>
      </c>
      <c r="B5122" s="9" t="s">
        <v>18753</v>
      </c>
      <c r="C5122" s="9" t="s">
        <v>9889</v>
      </c>
      <c r="E5122" s="9" t="s">
        <v>229</v>
      </c>
      <c r="F5122" s="9" t="s">
        <v>3063</v>
      </c>
      <c r="G5122" s="9">
        <v>6.6</v>
      </c>
      <c r="L5122" s="9">
        <v>38.923999999999999</v>
      </c>
      <c r="M5122" s="9">
        <v>-3.2570000000000001</v>
      </c>
      <c r="O5122" s="9">
        <v>0</v>
      </c>
      <c r="P5122" s="9">
        <v>0</v>
      </c>
      <c r="Q5122" s="9">
        <v>0</v>
      </c>
      <c r="R5122" s="9" t="s">
        <v>393</v>
      </c>
      <c r="S5122" s="9" t="s">
        <v>18754</v>
      </c>
    </row>
    <row r="5123" spans="1:20" hidden="1" x14ac:dyDescent="0.2">
      <c r="A5123" s="9">
        <v>5437</v>
      </c>
      <c r="B5123" s="9" t="s">
        <v>18755</v>
      </c>
      <c r="C5123" s="9" t="s">
        <v>426</v>
      </c>
      <c r="E5123" s="9" t="s">
        <v>229</v>
      </c>
      <c r="F5123" s="9" t="s">
        <v>3063</v>
      </c>
      <c r="G5123" s="9">
        <v>38.25</v>
      </c>
      <c r="I5123" s="9">
        <v>2007</v>
      </c>
      <c r="L5123" s="9">
        <v>40.8127</v>
      </c>
      <c r="M5123" s="9">
        <v>-0.84540000000000004</v>
      </c>
      <c r="O5123" s="9">
        <v>0</v>
      </c>
      <c r="P5123" s="9">
        <v>0</v>
      </c>
      <c r="Q5123" s="9">
        <v>0</v>
      </c>
      <c r="R5123" s="9" t="s">
        <v>393</v>
      </c>
      <c r="S5123" s="9" t="s">
        <v>18756</v>
      </c>
    </row>
    <row r="5124" spans="1:20" hidden="1" x14ac:dyDescent="0.2">
      <c r="A5124" s="9">
        <v>5438</v>
      </c>
      <c r="B5124" s="9" t="s">
        <v>18757</v>
      </c>
      <c r="C5124" s="9" t="s">
        <v>9889</v>
      </c>
      <c r="E5124" s="9" t="s">
        <v>229</v>
      </c>
      <c r="F5124" s="9" t="s">
        <v>3063</v>
      </c>
      <c r="G5124" s="9">
        <v>9.4</v>
      </c>
      <c r="L5124" s="9">
        <v>38.001600000000003</v>
      </c>
      <c r="M5124" s="9">
        <v>-4.3197000000000001</v>
      </c>
      <c r="O5124" s="9">
        <v>0</v>
      </c>
      <c r="P5124" s="9">
        <v>0</v>
      </c>
      <c r="Q5124" s="9">
        <v>0</v>
      </c>
      <c r="R5124" s="9" t="s">
        <v>393</v>
      </c>
      <c r="S5124" s="9" t="s">
        <v>18758</v>
      </c>
    </row>
    <row r="5125" spans="1:20" hidden="1" x14ac:dyDescent="0.2">
      <c r="A5125" s="9">
        <v>5439</v>
      </c>
      <c r="B5125" s="9" t="s">
        <v>18759</v>
      </c>
      <c r="C5125" s="9" t="s">
        <v>426</v>
      </c>
      <c r="E5125" s="9" t="s">
        <v>229</v>
      </c>
      <c r="F5125" s="9" t="s">
        <v>3063</v>
      </c>
      <c r="G5125" s="9">
        <v>57.8</v>
      </c>
      <c r="I5125" s="9">
        <v>2007</v>
      </c>
      <c r="L5125" s="9">
        <v>36.0139</v>
      </c>
      <c r="M5125" s="9">
        <v>-5.6069000000000004</v>
      </c>
      <c r="O5125" s="9">
        <v>0</v>
      </c>
      <c r="P5125" s="9">
        <v>0</v>
      </c>
      <c r="Q5125" s="9">
        <v>0</v>
      </c>
      <c r="R5125" s="9" t="s">
        <v>469</v>
      </c>
      <c r="S5125" s="9" t="s">
        <v>18760</v>
      </c>
      <c r="T5125" s="9" t="s">
        <v>18761</v>
      </c>
    </row>
    <row r="5126" spans="1:20" hidden="1" x14ac:dyDescent="0.2">
      <c r="A5126" s="9">
        <v>5440</v>
      </c>
      <c r="B5126" s="9" t="s">
        <v>18762</v>
      </c>
      <c r="C5126" s="9" t="s">
        <v>426</v>
      </c>
      <c r="E5126" s="9" t="s">
        <v>229</v>
      </c>
      <c r="F5126" s="9" t="s">
        <v>3063</v>
      </c>
      <c r="G5126" s="9">
        <v>25.74</v>
      </c>
      <c r="L5126" s="9">
        <v>38.613700000000001</v>
      </c>
      <c r="M5126" s="9">
        <v>-1.1147</v>
      </c>
      <c r="O5126" s="9">
        <v>0</v>
      </c>
      <c r="P5126" s="9">
        <v>0</v>
      </c>
      <c r="Q5126" s="9">
        <v>0</v>
      </c>
      <c r="R5126" s="9" t="s">
        <v>393</v>
      </c>
      <c r="S5126" s="9" t="s">
        <v>18763</v>
      </c>
    </row>
    <row r="5127" spans="1:20" hidden="1" x14ac:dyDescent="0.2">
      <c r="A5127" s="9">
        <v>5441</v>
      </c>
      <c r="B5127" s="9" t="s">
        <v>18764</v>
      </c>
      <c r="C5127" s="9" t="s">
        <v>426</v>
      </c>
      <c r="E5127" s="9" t="s">
        <v>229</v>
      </c>
      <c r="F5127" s="9" t="s">
        <v>3063</v>
      </c>
      <c r="G5127" s="9">
        <v>21.25</v>
      </c>
      <c r="I5127" s="9">
        <v>2012</v>
      </c>
      <c r="L5127" s="9">
        <v>40.633600000000001</v>
      </c>
      <c r="M5127" s="9">
        <v>-4.4668999999999999</v>
      </c>
      <c r="O5127" s="9">
        <v>0</v>
      </c>
      <c r="P5127" s="9">
        <v>0</v>
      </c>
      <c r="Q5127" s="9">
        <v>0</v>
      </c>
      <c r="R5127" s="9" t="s">
        <v>393</v>
      </c>
      <c r="S5127" s="9" t="s">
        <v>18765</v>
      </c>
    </row>
    <row r="5128" spans="1:20" hidden="1" x14ac:dyDescent="0.2">
      <c r="A5128" s="9">
        <v>5442</v>
      </c>
      <c r="B5128" s="9" t="s">
        <v>18766</v>
      </c>
      <c r="C5128" s="9" t="s">
        <v>426</v>
      </c>
      <c r="E5128" s="9" t="s">
        <v>229</v>
      </c>
      <c r="F5128" s="9" t="s">
        <v>3063</v>
      </c>
      <c r="G5128" s="9">
        <v>24.42</v>
      </c>
      <c r="L5128" s="9">
        <v>42.063499999999998</v>
      </c>
      <c r="M5128" s="9">
        <v>-7.7245999999999997</v>
      </c>
      <c r="O5128" s="9">
        <v>0</v>
      </c>
      <c r="P5128" s="9">
        <v>0</v>
      </c>
      <c r="Q5128" s="9">
        <v>0</v>
      </c>
      <c r="R5128" s="9" t="s">
        <v>393</v>
      </c>
      <c r="S5128" s="9" t="s">
        <v>18767</v>
      </c>
    </row>
    <row r="5129" spans="1:20" hidden="1" x14ac:dyDescent="0.2">
      <c r="A5129" s="9">
        <v>5443</v>
      </c>
      <c r="B5129" s="9" t="s">
        <v>18768</v>
      </c>
      <c r="C5129" s="9" t="s">
        <v>242</v>
      </c>
      <c r="D5129" s="9" t="s">
        <v>228</v>
      </c>
      <c r="E5129" s="9" t="s">
        <v>229</v>
      </c>
      <c r="F5129" s="9" t="s">
        <v>1189</v>
      </c>
      <c r="G5129" s="9">
        <v>26.3</v>
      </c>
      <c r="L5129" s="9">
        <v>61.058700000000002</v>
      </c>
      <c r="M5129" s="9">
        <v>28.188700000000001</v>
      </c>
      <c r="O5129" s="9">
        <v>0</v>
      </c>
      <c r="P5129" s="9">
        <v>0</v>
      </c>
      <c r="Q5129" s="9">
        <v>0</v>
      </c>
      <c r="R5129" s="9" t="s">
        <v>393</v>
      </c>
      <c r="S5129" s="9" t="s">
        <v>18769</v>
      </c>
    </row>
    <row r="5130" spans="1:20" hidden="1" x14ac:dyDescent="0.2">
      <c r="A5130" s="9">
        <v>5444</v>
      </c>
      <c r="B5130" s="9" t="s">
        <v>18770</v>
      </c>
      <c r="C5130" s="9" t="s">
        <v>426</v>
      </c>
      <c r="E5130" s="9" t="s">
        <v>229</v>
      </c>
      <c r="F5130" s="9" t="s">
        <v>3063</v>
      </c>
      <c r="G5130" s="9">
        <v>41.65</v>
      </c>
      <c r="I5130" s="9">
        <v>2004</v>
      </c>
      <c r="L5130" s="9">
        <v>42.063499999999998</v>
      </c>
      <c r="M5130" s="9">
        <v>-7.7245999999999997</v>
      </c>
      <c r="O5130" s="9">
        <v>0</v>
      </c>
      <c r="P5130" s="9">
        <v>0</v>
      </c>
      <c r="Q5130" s="9">
        <v>0</v>
      </c>
      <c r="R5130" s="9" t="s">
        <v>393</v>
      </c>
      <c r="S5130" s="9" t="s">
        <v>18771</v>
      </c>
    </row>
    <row r="5131" spans="1:20" hidden="1" x14ac:dyDescent="0.2">
      <c r="A5131" s="9">
        <v>5445</v>
      </c>
      <c r="B5131" s="9" t="s">
        <v>18772</v>
      </c>
      <c r="C5131" s="9" t="s">
        <v>426</v>
      </c>
      <c r="E5131" s="9" t="s">
        <v>229</v>
      </c>
      <c r="F5131" s="9" t="s">
        <v>3063</v>
      </c>
      <c r="G5131" s="9">
        <v>32</v>
      </c>
      <c r="L5131" s="9">
        <v>42.189</v>
      </c>
      <c r="M5131" s="9">
        <v>-2.2951000000000001</v>
      </c>
      <c r="O5131" s="9">
        <v>0</v>
      </c>
      <c r="P5131" s="9">
        <v>0</v>
      </c>
      <c r="Q5131" s="9">
        <v>0</v>
      </c>
      <c r="R5131" s="9" t="s">
        <v>393</v>
      </c>
      <c r="S5131" s="9" t="s">
        <v>18773</v>
      </c>
    </row>
    <row r="5132" spans="1:20" hidden="1" x14ac:dyDescent="0.2">
      <c r="A5132" s="9">
        <v>5446</v>
      </c>
      <c r="B5132" s="9" t="s">
        <v>18774</v>
      </c>
      <c r="C5132" s="9" t="s">
        <v>426</v>
      </c>
      <c r="E5132" s="9" t="s">
        <v>229</v>
      </c>
      <c r="F5132" s="9" t="s">
        <v>3063</v>
      </c>
      <c r="G5132" s="9">
        <v>17.399999999999999</v>
      </c>
      <c r="I5132" s="9">
        <v>2009</v>
      </c>
      <c r="L5132" s="9">
        <v>37.6143</v>
      </c>
      <c r="M5132" s="9">
        <v>-7.2488000000000001</v>
      </c>
      <c r="O5132" s="9">
        <v>0</v>
      </c>
      <c r="P5132" s="9">
        <v>0</v>
      </c>
      <c r="Q5132" s="9">
        <v>0</v>
      </c>
      <c r="R5132" s="9" t="s">
        <v>393</v>
      </c>
      <c r="S5132" s="9" t="s">
        <v>18775</v>
      </c>
    </row>
    <row r="5133" spans="1:20" hidden="1" x14ac:dyDescent="0.2">
      <c r="A5133" s="9">
        <v>5447</v>
      </c>
      <c r="B5133" s="9" t="s">
        <v>18776</v>
      </c>
      <c r="C5133" s="9" t="s">
        <v>9889</v>
      </c>
      <c r="E5133" s="9" t="s">
        <v>229</v>
      </c>
      <c r="F5133" s="9" t="s">
        <v>3063</v>
      </c>
      <c r="G5133" s="9">
        <v>5.7</v>
      </c>
      <c r="L5133" s="9">
        <v>37.07</v>
      </c>
      <c r="M5133" s="9">
        <v>-6.0330000000000004</v>
      </c>
      <c r="O5133" s="9">
        <v>0</v>
      </c>
      <c r="P5133" s="9">
        <v>0</v>
      </c>
      <c r="Q5133" s="9">
        <v>0</v>
      </c>
      <c r="R5133" s="9" t="s">
        <v>393</v>
      </c>
      <c r="S5133" s="9" t="s">
        <v>18777</v>
      </c>
    </row>
    <row r="5134" spans="1:20" hidden="1" x14ac:dyDescent="0.2">
      <c r="A5134" s="9">
        <v>5448</v>
      </c>
      <c r="B5134" s="9" t="s">
        <v>18778</v>
      </c>
      <c r="C5134" s="9" t="s">
        <v>426</v>
      </c>
      <c r="E5134" s="9" t="s">
        <v>229</v>
      </c>
      <c r="F5134" s="9" t="s">
        <v>3063</v>
      </c>
      <c r="G5134" s="9">
        <v>28.5</v>
      </c>
      <c r="I5134" s="9">
        <v>2007</v>
      </c>
      <c r="L5134" s="9">
        <v>40.532699999999998</v>
      </c>
      <c r="M5134" s="9">
        <v>-0.26250000000000001</v>
      </c>
      <c r="O5134" s="9">
        <v>0</v>
      </c>
      <c r="P5134" s="9">
        <v>0</v>
      </c>
      <c r="Q5134" s="9">
        <v>0</v>
      </c>
      <c r="R5134" s="9" t="s">
        <v>393</v>
      </c>
      <c r="S5134" s="9" t="s">
        <v>18779</v>
      </c>
    </row>
    <row r="5135" spans="1:20" hidden="1" x14ac:dyDescent="0.2">
      <c r="A5135" s="9">
        <v>5449</v>
      </c>
      <c r="B5135" s="9" t="s">
        <v>18780</v>
      </c>
      <c r="C5135" s="9" t="s">
        <v>9889</v>
      </c>
      <c r="E5135" s="9" t="s">
        <v>229</v>
      </c>
      <c r="F5135" s="9" t="s">
        <v>3063</v>
      </c>
      <c r="G5135" s="9">
        <v>28</v>
      </c>
      <c r="L5135" s="9">
        <v>37.1355</v>
      </c>
      <c r="M5135" s="9">
        <v>-3.7134999999999998</v>
      </c>
      <c r="O5135" s="9">
        <v>0</v>
      </c>
      <c r="P5135" s="9">
        <v>0</v>
      </c>
      <c r="Q5135" s="9">
        <v>0</v>
      </c>
      <c r="R5135" s="9" t="s">
        <v>469</v>
      </c>
      <c r="S5135" s="9" t="s">
        <v>18781</v>
      </c>
      <c r="T5135" s="9" t="s">
        <v>18782</v>
      </c>
    </row>
    <row r="5136" spans="1:20" hidden="1" x14ac:dyDescent="0.2">
      <c r="A5136" s="9">
        <v>5450</v>
      </c>
      <c r="B5136" s="9" t="s">
        <v>18783</v>
      </c>
      <c r="C5136" s="9" t="s">
        <v>426</v>
      </c>
      <c r="E5136" s="9" t="s">
        <v>229</v>
      </c>
      <c r="F5136" s="9" t="s">
        <v>3063</v>
      </c>
      <c r="G5136" s="9">
        <v>61.5</v>
      </c>
      <c r="I5136" s="9">
        <v>2005</v>
      </c>
      <c r="L5136" s="9">
        <v>39.5</v>
      </c>
      <c r="M5136" s="9">
        <v>-2.1667000000000001</v>
      </c>
      <c r="O5136" s="9">
        <v>0</v>
      </c>
      <c r="P5136" s="9">
        <v>0</v>
      </c>
      <c r="Q5136" s="9">
        <v>0</v>
      </c>
      <c r="R5136" s="9" t="s">
        <v>469</v>
      </c>
      <c r="S5136" s="9" t="s">
        <v>18784</v>
      </c>
      <c r="T5136" s="9" t="s">
        <v>18785</v>
      </c>
    </row>
    <row r="5137" spans="1:20" hidden="1" x14ac:dyDescent="0.2">
      <c r="A5137" s="9">
        <v>5451</v>
      </c>
      <c r="B5137" s="9" t="s">
        <v>18786</v>
      </c>
      <c r="C5137" s="9" t="s">
        <v>426</v>
      </c>
      <c r="E5137" s="9" t="s">
        <v>229</v>
      </c>
      <c r="F5137" s="9" t="s">
        <v>3063</v>
      </c>
      <c r="G5137" s="9">
        <v>49.5</v>
      </c>
      <c r="I5137" s="9">
        <v>2007</v>
      </c>
      <c r="L5137" s="9">
        <v>41.880400000000002</v>
      </c>
      <c r="M5137" s="9">
        <v>-4.3624000000000001</v>
      </c>
      <c r="O5137" s="9">
        <v>0</v>
      </c>
      <c r="P5137" s="9">
        <v>0</v>
      </c>
      <c r="Q5137" s="9">
        <v>0</v>
      </c>
      <c r="R5137" s="9" t="s">
        <v>393</v>
      </c>
      <c r="S5137" s="9" t="s">
        <v>18787</v>
      </c>
    </row>
    <row r="5138" spans="1:20" hidden="1" x14ac:dyDescent="0.2">
      <c r="A5138" s="9">
        <v>5452</v>
      </c>
      <c r="B5138" s="9" t="s">
        <v>18788</v>
      </c>
      <c r="C5138" s="9" t="s">
        <v>426</v>
      </c>
      <c r="E5138" s="9" t="s">
        <v>229</v>
      </c>
      <c r="F5138" s="9" t="s">
        <v>3063</v>
      </c>
      <c r="G5138" s="9">
        <v>38</v>
      </c>
      <c r="I5138" s="9">
        <v>2010</v>
      </c>
      <c r="L5138" s="9">
        <v>41.670400000000001</v>
      </c>
      <c r="M5138" s="9">
        <v>-3.6892</v>
      </c>
      <c r="O5138" s="9">
        <v>0</v>
      </c>
      <c r="P5138" s="9">
        <v>0</v>
      </c>
      <c r="Q5138" s="9">
        <v>0</v>
      </c>
      <c r="R5138" s="9" t="s">
        <v>393</v>
      </c>
      <c r="S5138" s="9" t="s">
        <v>18789</v>
      </c>
    </row>
    <row r="5139" spans="1:20" hidden="1" x14ac:dyDescent="0.2">
      <c r="A5139" s="9">
        <v>5453</v>
      </c>
      <c r="B5139" s="9" t="s">
        <v>18790</v>
      </c>
      <c r="C5139" s="9" t="s">
        <v>9889</v>
      </c>
      <c r="E5139" s="9" t="s">
        <v>229</v>
      </c>
      <c r="F5139" s="9" t="s">
        <v>3063</v>
      </c>
      <c r="G5139" s="9">
        <v>9</v>
      </c>
      <c r="L5139" s="9">
        <v>41.856000000000002</v>
      </c>
      <c r="M5139" s="9">
        <v>-6.0999999999999999E-2</v>
      </c>
      <c r="O5139" s="9">
        <v>0</v>
      </c>
      <c r="P5139" s="9">
        <v>0</v>
      </c>
      <c r="Q5139" s="9">
        <v>0</v>
      </c>
      <c r="R5139" s="9" t="s">
        <v>393</v>
      </c>
      <c r="S5139" s="9" t="s">
        <v>18791</v>
      </c>
    </row>
    <row r="5140" spans="1:20" hidden="1" x14ac:dyDescent="0.2">
      <c r="A5140" s="9">
        <v>5454</v>
      </c>
      <c r="B5140" s="9" t="s">
        <v>18792</v>
      </c>
      <c r="C5140" s="9" t="s">
        <v>426</v>
      </c>
      <c r="E5140" s="9" t="s">
        <v>229</v>
      </c>
      <c r="F5140" s="9" t="s">
        <v>3063</v>
      </c>
      <c r="G5140" s="9">
        <v>50</v>
      </c>
      <c r="I5140" s="9">
        <v>2012</v>
      </c>
      <c r="L5140" s="9">
        <v>41.0991</v>
      </c>
      <c r="M5140" s="9">
        <v>-2.3043999999999998</v>
      </c>
      <c r="O5140" s="9">
        <v>0</v>
      </c>
      <c r="P5140" s="9">
        <v>0</v>
      </c>
      <c r="Q5140" s="9">
        <v>0</v>
      </c>
      <c r="R5140" s="9" t="s">
        <v>393</v>
      </c>
      <c r="S5140" s="9" t="s">
        <v>18793</v>
      </c>
    </row>
    <row r="5141" spans="1:20" hidden="1" x14ac:dyDescent="0.2">
      <c r="A5141" s="9">
        <v>5455</v>
      </c>
      <c r="B5141" s="9" t="s">
        <v>18794</v>
      </c>
      <c r="C5141" s="9" t="s">
        <v>9889</v>
      </c>
      <c r="E5141" s="9" t="s">
        <v>229</v>
      </c>
      <c r="F5141" s="9" t="s">
        <v>3063</v>
      </c>
      <c r="G5141" s="9">
        <v>4</v>
      </c>
      <c r="L5141" s="9">
        <v>42.496000000000002</v>
      </c>
      <c r="M5141" s="9">
        <v>-2.278</v>
      </c>
      <c r="O5141" s="9">
        <v>0</v>
      </c>
      <c r="P5141" s="9">
        <v>0</v>
      </c>
      <c r="Q5141" s="9">
        <v>0</v>
      </c>
      <c r="R5141" s="9" t="s">
        <v>393</v>
      </c>
      <c r="S5141" s="9" t="s">
        <v>18795</v>
      </c>
    </row>
    <row r="5142" spans="1:20" hidden="1" x14ac:dyDescent="0.2">
      <c r="A5142" s="9">
        <v>5456</v>
      </c>
      <c r="B5142" s="9" t="s">
        <v>18796</v>
      </c>
      <c r="C5142" s="9" t="s">
        <v>426</v>
      </c>
      <c r="E5142" s="9" t="s">
        <v>229</v>
      </c>
      <c r="F5142" s="9" t="s">
        <v>3063</v>
      </c>
      <c r="G5142" s="9">
        <v>21.12</v>
      </c>
      <c r="I5142" s="9">
        <v>2005</v>
      </c>
      <c r="L5142" s="9">
        <v>43.466799999999999</v>
      </c>
      <c r="M5142" s="9">
        <v>-7.7237999999999998</v>
      </c>
      <c r="O5142" s="9">
        <v>0</v>
      </c>
      <c r="P5142" s="9">
        <v>0</v>
      </c>
      <c r="Q5142" s="9">
        <v>0</v>
      </c>
      <c r="R5142" s="9" t="s">
        <v>393</v>
      </c>
      <c r="S5142" s="9" t="s">
        <v>18797</v>
      </c>
    </row>
    <row r="5143" spans="1:20" hidden="1" x14ac:dyDescent="0.2">
      <c r="A5143" s="9">
        <v>5457</v>
      </c>
      <c r="B5143" s="9" t="s">
        <v>18798</v>
      </c>
      <c r="C5143" s="9" t="s">
        <v>9889</v>
      </c>
      <c r="E5143" s="9" t="s">
        <v>229</v>
      </c>
      <c r="F5143" s="9" t="s">
        <v>3063</v>
      </c>
      <c r="G5143" s="9">
        <v>7.1</v>
      </c>
      <c r="L5143" s="9">
        <v>36.963999999999999</v>
      </c>
      <c r="M5143" s="9">
        <v>-6.0629999999999997</v>
      </c>
      <c r="O5143" s="9">
        <v>0</v>
      </c>
      <c r="P5143" s="9">
        <v>0</v>
      </c>
      <c r="Q5143" s="9">
        <v>0</v>
      </c>
      <c r="R5143" s="9" t="s">
        <v>393</v>
      </c>
      <c r="S5143" s="9" t="s">
        <v>18799</v>
      </c>
    </row>
    <row r="5144" spans="1:20" hidden="1" x14ac:dyDescent="0.2">
      <c r="A5144" s="9">
        <v>5458</v>
      </c>
      <c r="B5144" s="9" t="s">
        <v>18800</v>
      </c>
      <c r="C5144" s="9" t="s">
        <v>792</v>
      </c>
      <c r="E5144" s="9" t="s">
        <v>229</v>
      </c>
      <c r="F5144" s="9" t="s">
        <v>3063</v>
      </c>
      <c r="G5144" s="9">
        <v>11.93</v>
      </c>
      <c r="I5144" s="9">
        <v>1964</v>
      </c>
      <c r="L5144" s="9">
        <v>41.616700000000002</v>
      </c>
      <c r="M5144" s="9">
        <v>0.61670000000000003</v>
      </c>
      <c r="O5144" s="9">
        <v>0</v>
      </c>
      <c r="P5144" s="9">
        <v>0</v>
      </c>
      <c r="Q5144" s="9">
        <v>0</v>
      </c>
      <c r="R5144" s="9" t="s">
        <v>393</v>
      </c>
      <c r="S5144" s="9" t="s">
        <v>18801</v>
      </c>
    </row>
    <row r="5145" spans="1:20" hidden="1" x14ac:dyDescent="0.2">
      <c r="A5145" s="9">
        <v>5459</v>
      </c>
      <c r="B5145" s="9" t="s">
        <v>18802</v>
      </c>
      <c r="C5145" s="9" t="s">
        <v>426</v>
      </c>
      <c r="E5145" s="9" t="s">
        <v>229</v>
      </c>
      <c r="F5145" s="9" t="s">
        <v>3063</v>
      </c>
      <c r="G5145" s="9">
        <v>36.630000000000003</v>
      </c>
      <c r="I5145" s="9">
        <v>2000</v>
      </c>
      <c r="L5145" s="9">
        <v>40.866700000000002</v>
      </c>
      <c r="M5145" s="9">
        <v>0.7167</v>
      </c>
      <c r="O5145" s="9">
        <v>0</v>
      </c>
      <c r="P5145" s="9">
        <v>0</v>
      </c>
      <c r="Q5145" s="9">
        <v>0</v>
      </c>
      <c r="R5145" s="9" t="s">
        <v>393</v>
      </c>
      <c r="S5145" s="9" t="s">
        <v>18803</v>
      </c>
    </row>
    <row r="5146" spans="1:20" hidden="1" x14ac:dyDescent="0.2">
      <c r="A5146" s="9">
        <v>5460</v>
      </c>
      <c r="B5146" s="9" t="s">
        <v>18804</v>
      </c>
      <c r="C5146" s="9" t="s">
        <v>426</v>
      </c>
      <c r="E5146" s="9" t="s">
        <v>229</v>
      </c>
      <c r="F5146" s="9" t="s">
        <v>3063</v>
      </c>
      <c r="G5146" s="9">
        <v>30</v>
      </c>
      <c r="I5146" s="9">
        <v>2008</v>
      </c>
      <c r="L5146" s="9">
        <v>41.4833</v>
      </c>
      <c r="M5146" s="9">
        <v>1.2333000000000001</v>
      </c>
      <c r="O5146" s="9">
        <v>0</v>
      </c>
      <c r="P5146" s="9">
        <v>0</v>
      </c>
      <c r="Q5146" s="9">
        <v>0</v>
      </c>
      <c r="R5146" s="9" t="s">
        <v>393</v>
      </c>
      <c r="S5146" s="9" t="s">
        <v>18805</v>
      </c>
    </row>
    <row r="5147" spans="1:20" hidden="1" x14ac:dyDescent="0.2">
      <c r="A5147" s="9">
        <v>5461</v>
      </c>
      <c r="B5147" s="9" t="s">
        <v>18806</v>
      </c>
      <c r="C5147" s="9" t="s">
        <v>426</v>
      </c>
      <c r="E5147" s="9" t="s">
        <v>229</v>
      </c>
      <c r="F5147" s="9" t="s">
        <v>3063</v>
      </c>
      <c r="G5147" s="9">
        <v>30</v>
      </c>
      <c r="I5147" s="9">
        <v>2009</v>
      </c>
      <c r="L5147" s="9">
        <v>38.9497</v>
      </c>
      <c r="M5147" s="9">
        <v>-2.3542000000000001</v>
      </c>
      <c r="O5147" s="9">
        <v>0</v>
      </c>
      <c r="P5147" s="9">
        <v>0</v>
      </c>
      <c r="Q5147" s="9">
        <v>0</v>
      </c>
      <c r="R5147" s="9" t="s">
        <v>393</v>
      </c>
      <c r="S5147" s="9" t="s">
        <v>18807</v>
      </c>
    </row>
    <row r="5148" spans="1:20" hidden="1" x14ac:dyDescent="0.2">
      <c r="A5148" s="9">
        <v>5462</v>
      </c>
      <c r="B5148" s="9" t="s">
        <v>18808</v>
      </c>
      <c r="C5148" s="9" t="s">
        <v>792</v>
      </c>
      <c r="E5148" s="9" t="s">
        <v>229</v>
      </c>
      <c r="F5148" s="9" t="s">
        <v>3063</v>
      </c>
      <c r="G5148" s="9">
        <v>52.4</v>
      </c>
      <c r="I5148" s="9">
        <v>1966</v>
      </c>
      <c r="L5148" s="9">
        <v>42.495100000000001</v>
      </c>
      <c r="M5148" s="9">
        <v>1.2110000000000001</v>
      </c>
      <c r="O5148" s="9">
        <v>0</v>
      </c>
      <c r="P5148" s="9">
        <v>0</v>
      </c>
      <c r="Q5148" s="9">
        <v>0</v>
      </c>
      <c r="R5148" s="9" t="s">
        <v>393</v>
      </c>
      <c r="S5148" s="9" t="s">
        <v>18809</v>
      </c>
    </row>
    <row r="5149" spans="1:20" hidden="1" x14ac:dyDescent="0.2">
      <c r="A5149" s="9">
        <v>5463</v>
      </c>
      <c r="B5149" s="9" t="s">
        <v>18810</v>
      </c>
      <c r="C5149" s="9" t="s">
        <v>9889</v>
      </c>
      <c r="E5149" s="9" t="s">
        <v>229</v>
      </c>
      <c r="F5149" s="9" t="s">
        <v>3063</v>
      </c>
      <c r="G5149" s="9">
        <v>4.8</v>
      </c>
      <c r="L5149" s="9">
        <v>38.244599999999998</v>
      </c>
      <c r="M5149" s="9">
        <v>-5.9657</v>
      </c>
      <c r="O5149" s="9">
        <v>0</v>
      </c>
      <c r="P5149" s="9">
        <v>0</v>
      </c>
      <c r="Q5149" s="9">
        <v>0</v>
      </c>
      <c r="R5149" s="9" t="s">
        <v>393</v>
      </c>
      <c r="S5149" s="9" t="s">
        <v>18811</v>
      </c>
    </row>
    <row r="5150" spans="1:20" hidden="1" x14ac:dyDescent="0.2">
      <c r="A5150" s="9">
        <v>5464</v>
      </c>
      <c r="B5150" s="9" t="s">
        <v>18812</v>
      </c>
      <c r="C5150" s="9" t="s">
        <v>9889</v>
      </c>
      <c r="E5150" s="9" t="s">
        <v>229</v>
      </c>
      <c r="F5150" s="9" t="s">
        <v>3063</v>
      </c>
      <c r="G5150" s="9">
        <v>12.7</v>
      </c>
      <c r="L5150" s="9">
        <v>37.733600000000003</v>
      </c>
      <c r="M5150" s="9">
        <v>-1.0596000000000001</v>
      </c>
      <c r="O5150" s="9">
        <v>0</v>
      </c>
      <c r="P5150" s="9">
        <v>0</v>
      </c>
      <c r="Q5150" s="9">
        <v>0</v>
      </c>
      <c r="R5150" s="9" t="s">
        <v>393</v>
      </c>
      <c r="S5150" s="9" t="s">
        <v>18813</v>
      </c>
    </row>
    <row r="5151" spans="1:20" hidden="1" x14ac:dyDescent="0.2">
      <c r="A5151" s="9">
        <v>5465</v>
      </c>
      <c r="B5151" s="9" t="s">
        <v>18814</v>
      </c>
      <c r="C5151" s="9" t="s">
        <v>9889</v>
      </c>
      <c r="E5151" s="9" t="s">
        <v>229</v>
      </c>
      <c r="F5151" s="9" t="s">
        <v>3063</v>
      </c>
      <c r="G5151" s="9">
        <v>5</v>
      </c>
      <c r="L5151" s="9">
        <v>39.294600000000003</v>
      </c>
      <c r="M5151" s="9">
        <v>-5.4885000000000002</v>
      </c>
      <c r="O5151" s="9">
        <v>0</v>
      </c>
      <c r="P5151" s="9">
        <v>0</v>
      </c>
      <c r="Q5151" s="9">
        <v>0</v>
      </c>
      <c r="R5151" s="9" t="s">
        <v>393</v>
      </c>
      <c r="S5151" s="9" t="s">
        <v>18815</v>
      </c>
    </row>
    <row r="5152" spans="1:20" hidden="1" x14ac:dyDescent="0.2">
      <c r="A5152" s="9">
        <v>5466</v>
      </c>
      <c r="B5152" s="9" t="s">
        <v>18816</v>
      </c>
      <c r="C5152" s="9" t="s">
        <v>426</v>
      </c>
      <c r="E5152" s="9" t="s">
        <v>229</v>
      </c>
      <c r="F5152" s="9" t="s">
        <v>3063</v>
      </c>
      <c r="G5152" s="9">
        <v>103.5</v>
      </c>
      <c r="L5152" s="9">
        <v>39.477249999999998</v>
      </c>
      <c r="M5152" s="9">
        <v>-2.2247499999999998</v>
      </c>
      <c r="O5152" s="9">
        <v>0</v>
      </c>
      <c r="P5152" s="9">
        <v>0</v>
      </c>
      <c r="Q5152" s="9">
        <v>0</v>
      </c>
      <c r="R5152" s="9" t="s">
        <v>469</v>
      </c>
      <c r="S5152" s="9" t="s">
        <v>18817</v>
      </c>
      <c r="T5152" s="9" t="s">
        <v>18818</v>
      </c>
    </row>
    <row r="5153" spans="1:21" hidden="1" x14ac:dyDescent="0.2">
      <c r="A5153" s="9">
        <v>5467</v>
      </c>
      <c r="B5153" s="9" t="s">
        <v>18819</v>
      </c>
      <c r="C5153" s="9" t="s">
        <v>426</v>
      </c>
      <c r="E5153" s="9" t="s">
        <v>229</v>
      </c>
      <c r="F5153" s="9" t="s">
        <v>3063</v>
      </c>
      <c r="G5153" s="9">
        <v>10</v>
      </c>
      <c r="I5153" s="9">
        <v>2007</v>
      </c>
      <c r="L5153" s="9">
        <v>36.456899999999997</v>
      </c>
      <c r="M5153" s="9">
        <v>-5.9272</v>
      </c>
      <c r="O5153" s="9">
        <v>0</v>
      </c>
      <c r="P5153" s="9">
        <v>0</v>
      </c>
      <c r="Q5153" s="9">
        <v>0</v>
      </c>
      <c r="R5153" s="9" t="s">
        <v>393</v>
      </c>
      <c r="S5153" s="9" t="s">
        <v>18820</v>
      </c>
    </row>
    <row r="5154" spans="1:21" hidden="1" x14ac:dyDescent="0.2">
      <c r="A5154" s="9">
        <v>5468</v>
      </c>
      <c r="B5154" s="9" t="s">
        <v>18821</v>
      </c>
      <c r="C5154" s="9" t="s">
        <v>426</v>
      </c>
      <c r="E5154" s="9" t="s">
        <v>229</v>
      </c>
      <c r="F5154" s="9" t="s">
        <v>3063</v>
      </c>
      <c r="G5154" s="9">
        <v>77.84</v>
      </c>
      <c r="I5154" s="9">
        <v>2007</v>
      </c>
      <c r="L5154" s="9">
        <v>38.479199999999999</v>
      </c>
      <c r="M5154" s="9">
        <v>-1.325</v>
      </c>
      <c r="O5154" s="9">
        <v>0</v>
      </c>
      <c r="P5154" s="9">
        <v>0</v>
      </c>
      <c r="Q5154" s="9">
        <v>0</v>
      </c>
      <c r="R5154" s="9" t="s">
        <v>476</v>
      </c>
      <c r="S5154" s="9" t="s">
        <v>18822</v>
      </c>
      <c r="T5154" s="9" t="s">
        <v>18823</v>
      </c>
      <c r="U5154" s="9" t="s">
        <v>18824</v>
      </c>
    </row>
    <row r="5155" spans="1:21" hidden="1" x14ac:dyDescent="0.2">
      <c r="A5155" s="9">
        <v>5469</v>
      </c>
      <c r="B5155" s="9" t="s">
        <v>18825</v>
      </c>
      <c r="C5155" s="9" t="s">
        <v>426</v>
      </c>
      <c r="E5155" s="9" t="s">
        <v>229</v>
      </c>
      <c r="F5155" s="9" t="s">
        <v>3063</v>
      </c>
      <c r="G5155" s="9">
        <v>23.54</v>
      </c>
      <c r="I5155" s="9">
        <v>2007</v>
      </c>
      <c r="L5155" s="9">
        <v>41.633600000000001</v>
      </c>
      <c r="M5155" s="9">
        <v>-1.2744</v>
      </c>
      <c r="O5155" s="9">
        <v>0</v>
      </c>
      <c r="P5155" s="9">
        <v>0</v>
      </c>
      <c r="Q5155" s="9">
        <v>0</v>
      </c>
      <c r="R5155" s="9" t="s">
        <v>393</v>
      </c>
      <c r="S5155" s="9" t="s">
        <v>18826</v>
      </c>
    </row>
    <row r="5156" spans="1:21" hidden="1" x14ac:dyDescent="0.2">
      <c r="A5156" s="9">
        <v>5470</v>
      </c>
      <c r="B5156" s="9" t="s">
        <v>18827</v>
      </c>
      <c r="C5156" s="9" t="s">
        <v>426</v>
      </c>
      <c r="E5156" s="9" t="s">
        <v>229</v>
      </c>
      <c r="F5156" s="9" t="s">
        <v>3063</v>
      </c>
      <c r="G5156" s="9">
        <v>26.4</v>
      </c>
      <c r="I5156" s="9">
        <v>2006</v>
      </c>
      <c r="L5156" s="9">
        <v>38.15</v>
      </c>
      <c r="M5156" s="9">
        <v>-1.0166999999999999</v>
      </c>
      <c r="O5156" s="9">
        <v>0</v>
      </c>
      <c r="P5156" s="9">
        <v>0</v>
      </c>
      <c r="Q5156" s="9">
        <v>0</v>
      </c>
      <c r="R5156" s="9" t="s">
        <v>393</v>
      </c>
      <c r="S5156" s="9" t="s">
        <v>18828</v>
      </c>
    </row>
    <row r="5157" spans="1:21" hidden="1" x14ac:dyDescent="0.2">
      <c r="A5157" s="9">
        <v>5471</v>
      </c>
      <c r="B5157" s="9" t="s">
        <v>18829</v>
      </c>
      <c r="C5157" s="9" t="s">
        <v>426</v>
      </c>
      <c r="E5157" s="9" t="s">
        <v>229</v>
      </c>
      <c r="F5157" s="9" t="s">
        <v>3063</v>
      </c>
      <c r="G5157" s="9">
        <v>24</v>
      </c>
      <c r="I5157" s="9">
        <v>2002</v>
      </c>
      <c r="L5157" s="9">
        <v>41.555799999999998</v>
      </c>
      <c r="M5157" s="9">
        <v>-0.96009999999999995</v>
      </c>
      <c r="O5157" s="9">
        <v>0</v>
      </c>
      <c r="P5157" s="9">
        <v>0</v>
      </c>
      <c r="Q5157" s="9">
        <v>0</v>
      </c>
      <c r="R5157" s="9" t="s">
        <v>393</v>
      </c>
      <c r="S5157" s="9" t="s">
        <v>18830</v>
      </c>
    </row>
    <row r="5158" spans="1:21" hidden="1" x14ac:dyDescent="0.2">
      <c r="A5158" s="9">
        <v>5472</v>
      </c>
      <c r="B5158" s="9" t="s">
        <v>18831</v>
      </c>
      <c r="C5158" s="9" t="s">
        <v>426</v>
      </c>
      <c r="E5158" s="9" t="s">
        <v>229</v>
      </c>
      <c r="F5158" s="9" t="s">
        <v>3063</v>
      </c>
      <c r="G5158" s="9">
        <v>10.68</v>
      </c>
      <c r="I5158" s="9">
        <v>1999</v>
      </c>
      <c r="L5158" s="9">
        <v>36.0139</v>
      </c>
      <c r="M5158" s="9">
        <v>-5.6069000000000004</v>
      </c>
      <c r="O5158" s="9">
        <v>0</v>
      </c>
      <c r="P5158" s="9">
        <v>0</v>
      </c>
      <c r="Q5158" s="9">
        <v>0</v>
      </c>
      <c r="R5158" s="9" t="s">
        <v>393</v>
      </c>
      <c r="S5158" s="9" t="s">
        <v>18832</v>
      </c>
    </row>
    <row r="5159" spans="1:21" hidden="1" x14ac:dyDescent="0.2">
      <c r="A5159" s="9">
        <v>5473</v>
      </c>
      <c r="B5159" s="9" t="s">
        <v>18833</v>
      </c>
      <c r="C5159" s="9" t="s">
        <v>426</v>
      </c>
      <c r="E5159" s="9" t="s">
        <v>229</v>
      </c>
      <c r="F5159" s="9" t="s">
        <v>3063</v>
      </c>
      <c r="G5159" s="9">
        <v>71.400000000000006</v>
      </c>
      <c r="I5159" s="9">
        <v>2011</v>
      </c>
      <c r="L5159" s="9">
        <v>36.446899999999999</v>
      </c>
      <c r="M5159" s="9">
        <v>-5.2858000000000001</v>
      </c>
      <c r="O5159" s="9">
        <v>0</v>
      </c>
      <c r="P5159" s="9">
        <v>0</v>
      </c>
      <c r="Q5159" s="9">
        <v>0</v>
      </c>
      <c r="R5159" s="9" t="s">
        <v>469</v>
      </c>
      <c r="S5159" s="9" t="s">
        <v>18834</v>
      </c>
      <c r="T5159" s="9" t="s">
        <v>18835</v>
      </c>
    </row>
    <row r="5160" spans="1:21" hidden="1" x14ac:dyDescent="0.2">
      <c r="A5160" s="9">
        <v>5474</v>
      </c>
      <c r="B5160" s="9" t="s">
        <v>18836</v>
      </c>
      <c r="C5160" s="9" t="s">
        <v>9889</v>
      </c>
      <c r="E5160" s="9" t="s">
        <v>229</v>
      </c>
      <c r="F5160" s="9" t="s">
        <v>3063</v>
      </c>
      <c r="G5160" s="9">
        <v>6.6</v>
      </c>
      <c r="L5160" s="9">
        <v>39.719900000000003</v>
      </c>
      <c r="M5160" s="9">
        <v>-4.6528999999999998</v>
      </c>
      <c r="O5160" s="9">
        <v>0</v>
      </c>
      <c r="P5160" s="9">
        <v>0</v>
      </c>
      <c r="Q5160" s="9">
        <v>0</v>
      </c>
      <c r="R5160" s="9" t="s">
        <v>393</v>
      </c>
      <c r="S5160" s="9" t="s">
        <v>18837</v>
      </c>
    </row>
    <row r="5161" spans="1:21" hidden="1" x14ac:dyDescent="0.2">
      <c r="A5161" s="9">
        <v>5475</v>
      </c>
      <c r="B5161" s="9" t="s">
        <v>18838</v>
      </c>
      <c r="C5161" s="9" t="s">
        <v>9889</v>
      </c>
      <c r="E5161" s="9" t="s">
        <v>229</v>
      </c>
      <c r="F5161" s="9" t="s">
        <v>3063</v>
      </c>
      <c r="G5161" s="9">
        <v>9.1</v>
      </c>
      <c r="L5161" s="9">
        <v>37.797600000000003</v>
      </c>
      <c r="M5161" s="9">
        <v>-3.7976999999999999</v>
      </c>
      <c r="O5161" s="9">
        <v>0</v>
      </c>
      <c r="P5161" s="9">
        <v>0</v>
      </c>
      <c r="Q5161" s="9">
        <v>0</v>
      </c>
      <c r="R5161" s="9" t="s">
        <v>393</v>
      </c>
      <c r="S5161" s="9" t="s">
        <v>18839</v>
      </c>
    </row>
    <row r="5162" spans="1:21" hidden="1" x14ac:dyDescent="0.2">
      <c r="A5162" s="9">
        <v>5476</v>
      </c>
      <c r="B5162" s="9" t="s">
        <v>18840</v>
      </c>
      <c r="C5162" s="9" t="s">
        <v>426</v>
      </c>
      <c r="E5162" s="9" t="s">
        <v>229</v>
      </c>
      <c r="F5162" s="9" t="s">
        <v>3063</v>
      </c>
      <c r="G5162" s="9">
        <v>18</v>
      </c>
      <c r="I5162" s="9">
        <v>2007</v>
      </c>
      <c r="L5162" s="9">
        <v>36.0139</v>
      </c>
      <c r="M5162" s="9">
        <v>-5.6069000000000004</v>
      </c>
      <c r="O5162" s="9">
        <v>0</v>
      </c>
      <c r="P5162" s="9">
        <v>0</v>
      </c>
      <c r="Q5162" s="9">
        <v>0</v>
      </c>
      <c r="R5162" s="9" t="s">
        <v>393</v>
      </c>
      <c r="S5162" s="9" t="s">
        <v>18841</v>
      </c>
    </row>
    <row r="5163" spans="1:21" hidden="1" x14ac:dyDescent="0.2">
      <c r="A5163" s="9">
        <v>5477</v>
      </c>
      <c r="B5163" s="9" t="s">
        <v>18842</v>
      </c>
      <c r="C5163" s="9" t="s">
        <v>9889</v>
      </c>
      <c r="E5163" s="9" t="s">
        <v>229</v>
      </c>
      <c r="F5163" s="9" t="s">
        <v>3063</v>
      </c>
      <c r="G5163" s="9">
        <v>7.4</v>
      </c>
      <c r="L5163" s="9">
        <v>39.686999999999998</v>
      </c>
      <c r="M5163" s="9">
        <v>-0.85199999999999998</v>
      </c>
      <c r="O5163" s="9">
        <v>0</v>
      </c>
      <c r="P5163" s="9">
        <v>0</v>
      </c>
      <c r="Q5163" s="9">
        <v>0</v>
      </c>
      <c r="R5163" s="9" t="s">
        <v>393</v>
      </c>
      <c r="S5163" s="9" t="s">
        <v>18843</v>
      </c>
    </row>
    <row r="5164" spans="1:21" hidden="1" x14ac:dyDescent="0.2">
      <c r="A5164" s="9">
        <v>5478</v>
      </c>
      <c r="B5164" s="9" t="s">
        <v>18844</v>
      </c>
      <c r="C5164" s="9" t="s">
        <v>426</v>
      </c>
      <c r="E5164" s="9" t="s">
        <v>229</v>
      </c>
      <c r="F5164" s="9" t="s">
        <v>3063</v>
      </c>
      <c r="G5164" s="9">
        <v>24</v>
      </c>
      <c r="I5164" s="9">
        <v>2009</v>
      </c>
      <c r="L5164" s="9">
        <v>38.966700000000003</v>
      </c>
      <c r="M5164" s="9">
        <v>-1.0832999999999999</v>
      </c>
      <c r="O5164" s="9">
        <v>0</v>
      </c>
      <c r="P5164" s="9">
        <v>0</v>
      </c>
      <c r="Q5164" s="9">
        <v>0</v>
      </c>
      <c r="R5164" s="9" t="s">
        <v>393</v>
      </c>
      <c r="S5164" s="9" t="s">
        <v>18845</v>
      </c>
    </row>
    <row r="5165" spans="1:21" hidden="1" x14ac:dyDescent="0.2">
      <c r="A5165" s="9">
        <v>5479</v>
      </c>
      <c r="B5165" s="9" t="s">
        <v>18846</v>
      </c>
      <c r="C5165" s="9" t="s">
        <v>426</v>
      </c>
      <c r="E5165" s="9" t="s">
        <v>229</v>
      </c>
      <c r="F5165" s="9" t="s">
        <v>3063</v>
      </c>
      <c r="G5165" s="9">
        <v>50</v>
      </c>
      <c r="I5165" s="9">
        <v>2004</v>
      </c>
      <c r="L5165" s="9">
        <v>42.035699999999999</v>
      </c>
      <c r="M5165" s="9">
        <v>-6.9054000000000002</v>
      </c>
      <c r="O5165" s="9">
        <v>0</v>
      </c>
      <c r="P5165" s="9">
        <v>0</v>
      </c>
      <c r="Q5165" s="9">
        <v>0</v>
      </c>
      <c r="R5165" s="9" t="s">
        <v>393</v>
      </c>
      <c r="S5165" s="9" t="s">
        <v>18847</v>
      </c>
    </row>
    <row r="5166" spans="1:21" hidden="1" x14ac:dyDescent="0.2">
      <c r="A5166" s="9">
        <v>5480</v>
      </c>
      <c r="B5166" s="9" t="s">
        <v>18848</v>
      </c>
      <c r="C5166" s="9" t="s">
        <v>9889</v>
      </c>
      <c r="E5166" s="9" t="s">
        <v>229</v>
      </c>
      <c r="F5166" s="9" t="s">
        <v>3063</v>
      </c>
      <c r="G5166" s="9">
        <v>15.2</v>
      </c>
      <c r="L5166" s="9">
        <v>37.015000000000001</v>
      </c>
      <c r="M5166" s="9">
        <v>-2.1760000000000002</v>
      </c>
      <c r="O5166" s="9">
        <v>0</v>
      </c>
      <c r="P5166" s="9">
        <v>0</v>
      </c>
      <c r="Q5166" s="9">
        <v>0</v>
      </c>
      <c r="R5166" s="9" t="s">
        <v>393</v>
      </c>
      <c r="S5166" s="9" t="s">
        <v>18849</v>
      </c>
    </row>
    <row r="5167" spans="1:21" hidden="1" x14ac:dyDescent="0.2">
      <c r="A5167" s="9">
        <v>5481</v>
      </c>
      <c r="B5167" s="9" t="s">
        <v>18850</v>
      </c>
      <c r="C5167" s="9" t="s">
        <v>426</v>
      </c>
      <c r="E5167" s="9" t="s">
        <v>229</v>
      </c>
      <c r="F5167" s="9" t="s">
        <v>1189</v>
      </c>
      <c r="G5167" s="9">
        <v>1.6</v>
      </c>
      <c r="L5167" s="9">
        <v>64.837400000000002</v>
      </c>
      <c r="M5167" s="9">
        <v>25.1861</v>
      </c>
      <c r="O5167" s="9">
        <v>0</v>
      </c>
      <c r="P5167" s="9">
        <v>0</v>
      </c>
      <c r="Q5167" s="9">
        <v>0</v>
      </c>
      <c r="R5167" s="9" t="s">
        <v>393</v>
      </c>
      <c r="S5167" s="9" t="s">
        <v>18851</v>
      </c>
    </row>
    <row r="5168" spans="1:21" hidden="1" x14ac:dyDescent="0.2">
      <c r="A5168" s="9">
        <v>5482</v>
      </c>
      <c r="B5168" s="9" t="s">
        <v>18852</v>
      </c>
      <c r="C5168" s="9" t="s">
        <v>9889</v>
      </c>
      <c r="E5168" s="9" t="s">
        <v>229</v>
      </c>
      <c r="F5168" s="9" t="s">
        <v>3063</v>
      </c>
      <c r="G5168" s="9">
        <v>8.8000000000000007</v>
      </c>
      <c r="L5168" s="9">
        <v>39.491999999999997</v>
      </c>
      <c r="M5168" s="9">
        <v>-3.5350000000000001</v>
      </c>
      <c r="O5168" s="9">
        <v>0</v>
      </c>
      <c r="P5168" s="9">
        <v>0</v>
      </c>
      <c r="Q5168" s="9">
        <v>0</v>
      </c>
      <c r="R5168" s="9" t="s">
        <v>393</v>
      </c>
      <c r="S5168" s="9" t="s">
        <v>18853</v>
      </c>
    </row>
    <row r="5169" spans="1:20" hidden="1" x14ac:dyDescent="0.2">
      <c r="A5169" s="9">
        <v>5483</v>
      </c>
      <c r="B5169" s="9" t="s">
        <v>18854</v>
      </c>
      <c r="C5169" s="9" t="s">
        <v>9889</v>
      </c>
      <c r="E5169" s="9" t="s">
        <v>229</v>
      </c>
      <c r="F5169" s="9" t="s">
        <v>3063</v>
      </c>
      <c r="G5169" s="9">
        <v>10.9</v>
      </c>
      <c r="L5169" s="9">
        <v>38.912999999999997</v>
      </c>
      <c r="M5169" s="9">
        <v>-5.7047999999999996</v>
      </c>
      <c r="O5169" s="9">
        <v>0</v>
      </c>
      <c r="P5169" s="9">
        <v>0</v>
      </c>
      <c r="Q5169" s="9">
        <v>0</v>
      </c>
      <c r="R5169" s="9" t="s">
        <v>393</v>
      </c>
      <c r="S5169" s="9" t="s">
        <v>18855</v>
      </c>
    </row>
    <row r="5170" spans="1:20" hidden="1" x14ac:dyDescent="0.2">
      <c r="A5170" s="9">
        <v>5484</v>
      </c>
      <c r="B5170" s="9" t="s">
        <v>18856</v>
      </c>
      <c r="C5170" s="9" t="s">
        <v>426</v>
      </c>
      <c r="E5170" s="9" t="s">
        <v>229</v>
      </c>
      <c r="F5170" s="9" t="s">
        <v>3063</v>
      </c>
      <c r="G5170" s="9">
        <v>50.8</v>
      </c>
      <c r="I5170" s="9">
        <v>2006</v>
      </c>
      <c r="L5170" s="9">
        <v>41.832500000000003</v>
      </c>
      <c r="M5170" s="9">
        <v>-1.4598</v>
      </c>
      <c r="O5170" s="9">
        <v>0</v>
      </c>
      <c r="P5170" s="9">
        <v>0</v>
      </c>
      <c r="Q5170" s="9">
        <v>0</v>
      </c>
      <c r="R5170" s="9" t="s">
        <v>469</v>
      </c>
      <c r="S5170" s="9" t="s">
        <v>18857</v>
      </c>
      <c r="T5170" s="9" t="s">
        <v>18858</v>
      </c>
    </row>
    <row r="5171" spans="1:20" hidden="1" x14ac:dyDescent="0.2">
      <c r="A5171" s="9">
        <v>5485</v>
      </c>
      <c r="B5171" s="9" t="s">
        <v>18859</v>
      </c>
      <c r="C5171" s="9" t="s">
        <v>426</v>
      </c>
      <c r="E5171" s="9" t="s">
        <v>229</v>
      </c>
      <c r="F5171" s="9" t="s">
        <v>3063</v>
      </c>
      <c r="G5171" s="9">
        <v>24.75</v>
      </c>
      <c r="I5171" s="9">
        <v>2003</v>
      </c>
      <c r="L5171" s="9">
        <v>41.9009</v>
      </c>
      <c r="M5171" s="9">
        <v>-2.1627000000000001</v>
      </c>
      <c r="O5171" s="9">
        <v>0</v>
      </c>
      <c r="P5171" s="9">
        <v>0</v>
      </c>
      <c r="Q5171" s="9">
        <v>0</v>
      </c>
      <c r="R5171" s="9" t="s">
        <v>393</v>
      </c>
      <c r="S5171" s="9" t="s">
        <v>18860</v>
      </c>
    </row>
    <row r="5172" spans="1:20" hidden="1" x14ac:dyDescent="0.2">
      <c r="A5172" s="9">
        <v>5486</v>
      </c>
      <c r="B5172" s="9" t="s">
        <v>18861</v>
      </c>
      <c r="C5172" s="9" t="s">
        <v>468</v>
      </c>
      <c r="E5172" s="9" t="s">
        <v>229</v>
      </c>
      <c r="F5172" s="9" t="s">
        <v>3063</v>
      </c>
      <c r="G5172" s="9">
        <v>195.2</v>
      </c>
      <c r="I5172" s="9">
        <v>1991</v>
      </c>
      <c r="L5172" s="9">
        <v>39.8964</v>
      </c>
      <c r="M5172" s="9">
        <v>4.2596999999999996</v>
      </c>
      <c r="O5172" s="9">
        <v>0</v>
      </c>
      <c r="P5172" s="9">
        <v>0</v>
      </c>
      <c r="Q5172" s="9">
        <v>0</v>
      </c>
      <c r="R5172" s="9" t="s">
        <v>393</v>
      </c>
      <c r="S5172" s="9" t="s">
        <v>18862</v>
      </c>
    </row>
    <row r="5173" spans="1:20" hidden="1" x14ac:dyDescent="0.2">
      <c r="A5173" s="9">
        <v>5487</v>
      </c>
      <c r="B5173" s="9" t="s">
        <v>18863</v>
      </c>
      <c r="C5173" s="9" t="s">
        <v>242</v>
      </c>
      <c r="D5173" s="9" t="s">
        <v>228</v>
      </c>
      <c r="E5173" s="9" t="s">
        <v>229</v>
      </c>
      <c r="F5173" s="9" t="s">
        <v>3063</v>
      </c>
      <c r="G5173" s="9">
        <v>50</v>
      </c>
      <c r="I5173" s="9">
        <v>2008</v>
      </c>
      <c r="L5173" s="9">
        <v>39.8964</v>
      </c>
      <c r="M5173" s="9">
        <v>4.2596999999999996</v>
      </c>
      <c r="O5173" s="9">
        <v>0</v>
      </c>
      <c r="P5173" s="9">
        <v>0</v>
      </c>
      <c r="Q5173" s="9">
        <v>0</v>
      </c>
      <c r="R5173" s="9" t="s">
        <v>393</v>
      </c>
      <c r="S5173" s="9" t="s">
        <v>18864</v>
      </c>
    </row>
    <row r="5174" spans="1:20" hidden="1" x14ac:dyDescent="0.2">
      <c r="A5174" s="9">
        <v>5488</v>
      </c>
      <c r="B5174" s="9" t="s">
        <v>18865</v>
      </c>
      <c r="C5174" s="9" t="s">
        <v>9889</v>
      </c>
      <c r="E5174" s="9" t="s">
        <v>229</v>
      </c>
      <c r="F5174" s="9" t="s">
        <v>3063</v>
      </c>
      <c r="G5174" s="9">
        <v>15</v>
      </c>
      <c r="L5174" s="9">
        <v>39.210099999999997</v>
      </c>
      <c r="M5174" s="9">
        <v>-1.75</v>
      </c>
      <c r="O5174" s="9">
        <v>0</v>
      </c>
      <c r="P5174" s="9">
        <v>0</v>
      </c>
      <c r="Q5174" s="9">
        <v>0</v>
      </c>
      <c r="R5174" s="9" t="s">
        <v>393</v>
      </c>
      <c r="S5174" s="9" t="s">
        <v>18866</v>
      </c>
    </row>
    <row r="5175" spans="1:20" hidden="1" x14ac:dyDescent="0.2">
      <c r="A5175" s="9">
        <v>5489</v>
      </c>
      <c r="B5175" s="9" t="s">
        <v>18867</v>
      </c>
      <c r="C5175" s="9" t="s">
        <v>426</v>
      </c>
      <c r="E5175" s="9" t="s">
        <v>229</v>
      </c>
      <c r="F5175" s="9" t="s">
        <v>3063</v>
      </c>
      <c r="G5175" s="9">
        <v>49.5</v>
      </c>
      <c r="I5175" s="9">
        <v>2006</v>
      </c>
      <c r="L5175" s="9">
        <v>38.672199999999997</v>
      </c>
      <c r="M5175" s="9">
        <v>-2.4098999999999999</v>
      </c>
      <c r="O5175" s="9">
        <v>0</v>
      </c>
      <c r="P5175" s="9">
        <v>0</v>
      </c>
      <c r="Q5175" s="9">
        <v>0</v>
      </c>
      <c r="R5175" s="9" t="s">
        <v>393</v>
      </c>
      <c r="S5175" s="9" t="s">
        <v>18868</v>
      </c>
    </row>
    <row r="5176" spans="1:20" hidden="1" x14ac:dyDescent="0.2">
      <c r="A5176" s="9">
        <v>5490</v>
      </c>
      <c r="B5176" s="9" t="s">
        <v>18869</v>
      </c>
      <c r="C5176" s="9" t="s">
        <v>426</v>
      </c>
      <c r="E5176" s="9" t="s">
        <v>229</v>
      </c>
      <c r="F5176" s="9" t="s">
        <v>3063</v>
      </c>
      <c r="G5176" s="9">
        <v>49.5</v>
      </c>
      <c r="I5176" s="9">
        <v>2011</v>
      </c>
      <c r="L5176" s="9">
        <v>39.166699999999999</v>
      </c>
      <c r="M5176" s="9">
        <v>-3.8542000000000001</v>
      </c>
      <c r="O5176" s="9">
        <v>0</v>
      </c>
      <c r="P5176" s="9">
        <v>0</v>
      </c>
      <c r="Q5176" s="9">
        <v>0</v>
      </c>
      <c r="R5176" s="9" t="s">
        <v>393</v>
      </c>
      <c r="S5176" s="9" t="s">
        <v>18870</v>
      </c>
    </row>
    <row r="5177" spans="1:20" hidden="1" x14ac:dyDescent="0.2">
      <c r="A5177" s="9">
        <v>5491</v>
      </c>
      <c r="B5177" s="9" t="s">
        <v>18871</v>
      </c>
      <c r="C5177" s="9" t="s">
        <v>9889</v>
      </c>
      <c r="E5177" s="9" t="s">
        <v>229</v>
      </c>
      <c r="F5177" s="9" t="s">
        <v>3063</v>
      </c>
      <c r="G5177" s="9">
        <v>8</v>
      </c>
      <c r="L5177" s="9">
        <v>39.261000000000003</v>
      </c>
      <c r="M5177" s="9">
        <v>-4.0869999999999997</v>
      </c>
      <c r="O5177" s="9">
        <v>0</v>
      </c>
      <c r="P5177" s="9">
        <v>0</v>
      </c>
      <c r="Q5177" s="9">
        <v>0</v>
      </c>
      <c r="R5177" s="9" t="s">
        <v>393</v>
      </c>
      <c r="S5177" s="9" t="s">
        <v>18872</v>
      </c>
    </row>
    <row r="5178" spans="1:20" hidden="1" x14ac:dyDescent="0.2">
      <c r="A5178" s="9">
        <v>5492</v>
      </c>
      <c r="B5178" s="9" t="s">
        <v>18871</v>
      </c>
      <c r="C5178" s="9" t="s">
        <v>426</v>
      </c>
      <c r="E5178" s="9" t="s">
        <v>229</v>
      </c>
      <c r="F5178" s="9" t="s">
        <v>3063</v>
      </c>
      <c r="G5178" s="9">
        <v>50</v>
      </c>
      <c r="I5178" s="9">
        <v>2007</v>
      </c>
      <c r="L5178" s="9">
        <v>39.274099999999997</v>
      </c>
      <c r="M5178" s="9">
        <v>-4.0553999999999997</v>
      </c>
      <c r="O5178" s="9">
        <v>0</v>
      </c>
      <c r="P5178" s="9">
        <v>0</v>
      </c>
      <c r="Q5178" s="9">
        <v>0</v>
      </c>
      <c r="R5178" s="9" t="s">
        <v>393</v>
      </c>
      <c r="S5178" s="9" t="s">
        <v>18873</v>
      </c>
    </row>
    <row r="5179" spans="1:20" hidden="1" x14ac:dyDescent="0.2">
      <c r="A5179" s="9">
        <v>5493</v>
      </c>
      <c r="B5179" s="9" t="s">
        <v>18874</v>
      </c>
      <c r="C5179" s="9" t="s">
        <v>426</v>
      </c>
      <c r="E5179" s="9" t="s">
        <v>229</v>
      </c>
      <c r="F5179" s="9" t="s">
        <v>3063</v>
      </c>
      <c r="G5179" s="9">
        <v>29.8</v>
      </c>
      <c r="I5179" s="9">
        <v>2006</v>
      </c>
      <c r="L5179" s="9">
        <v>41.047499999999999</v>
      </c>
      <c r="M5179" s="9">
        <v>-2.2048000000000001</v>
      </c>
      <c r="O5179" s="9">
        <v>0</v>
      </c>
      <c r="P5179" s="9">
        <v>0</v>
      </c>
      <c r="Q5179" s="9">
        <v>0</v>
      </c>
      <c r="R5179" s="9" t="s">
        <v>393</v>
      </c>
      <c r="S5179" s="9" t="s">
        <v>18875</v>
      </c>
    </row>
    <row r="5180" spans="1:20" hidden="1" x14ac:dyDescent="0.2">
      <c r="A5180" s="9">
        <v>5494</v>
      </c>
      <c r="B5180" s="9" t="s">
        <v>18876</v>
      </c>
      <c r="C5180" s="9" t="s">
        <v>9889</v>
      </c>
      <c r="E5180" s="9" t="s">
        <v>229</v>
      </c>
      <c r="F5180" s="9" t="s">
        <v>3063</v>
      </c>
      <c r="G5180" s="9">
        <v>10</v>
      </c>
      <c r="L5180" s="9">
        <v>39.466999999999999</v>
      </c>
      <c r="M5180" s="9">
        <v>-6.51</v>
      </c>
      <c r="O5180" s="9">
        <v>0</v>
      </c>
      <c r="P5180" s="9">
        <v>0</v>
      </c>
      <c r="Q5180" s="9">
        <v>0</v>
      </c>
      <c r="R5180" s="9" t="s">
        <v>393</v>
      </c>
      <c r="S5180" s="9" t="s">
        <v>18877</v>
      </c>
    </row>
    <row r="5181" spans="1:20" hidden="1" x14ac:dyDescent="0.2">
      <c r="A5181" s="9">
        <v>5495</v>
      </c>
      <c r="B5181" s="9" t="s">
        <v>18878</v>
      </c>
      <c r="C5181" s="9" t="s">
        <v>792</v>
      </c>
      <c r="E5181" s="9" t="s">
        <v>229</v>
      </c>
      <c r="F5181" s="9" t="s">
        <v>3063</v>
      </c>
      <c r="G5181" s="9">
        <v>25.6</v>
      </c>
      <c r="L5181" s="9">
        <v>43.234699999999997</v>
      </c>
      <c r="M5181" s="9">
        <v>-8.0170999999999992</v>
      </c>
      <c r="O5181" s="9">
        <v>0</v>
      </c>
      <c r="P5181" s="9">
        <v>0</v>
      </c>
      <c r="Q5181" s="9">
        <v>0</v>
      </c>
      <c r="R5181" s="9" t="s">
        <v>393</v>
      </c>
      <c r="S5181" s="9" t="s">
        <v>18879</v>
      </c>
    </row>
    <row r="5182" spans="1:20" hidden="1" x14ac:dyDescent="0.2">
      <c r="A5182" s="9">
        <v>5496</v>
      </c>
      <c r="B5182" s="9" t="s">
        <v>18880</v>
      </c>
      <c r="C5182" s="9" t="s">
        <v>426</v>
      </c>
      <c r="E5182" s="9" t="s">
        <v>229</v>
      </c>
      <c r="F5182" s="9" t="s">
        <v>3063</v>
      </c>
      <c r="G5182" s="9">
        <v>33.75</v>
      </c>
      <c r="L5182" s="9">
        <v>42.028599999999997</v>
      </c>
      <c r="M5182" s="9">
        <v>-2.2309999999999999</v>
      </c>
      <c r="O5182" s="9">
        <v>0</v>
      </c>
      <c r="P5182" s="9">
        <v>0</v>
      </c>
      <c r="Q5182" s="9">
        <v>0</v>
      </c>
      <c r="R5182" s="9" t="s">
        <v>393</v>
      </c>
      <c r="S5182" s="9" t="s">
        <v>18881</v>
      </c>
    </row>
    <row r="5183" spans="1:20" hidden="1" x14ac:dyDescent="0.2">
      <c r="A5183" s="9">
        <v>5497</v>
      </c>
      <c r="B5183" s="9" t="s">
        <v>18882</v>
      </c>
      <c r="C5183" s="9" t="s">
        <v>9889</v>
      </c>
      <c r="E5183" s="9" t="s">
        <v>229</v>
      </c>
      <c r="F5183" s="9" t="s">
        <v>3063</v>
      </c>
      <c r="G5183" s="9">
        <v>6</v>
      </c>
      <c r="L5183" s="9">
        <v>39.004100000000001</v>
      </c>
      <c r="M5183" s="9">
        <v>-3.4110999999999998</v>
      </c>
      <c r="O5183" s="9">
        <v>0</v>
      </c>
      <c r="P5183" s="9">
        <v>0</v>
      </c>
      <c r="Q5183" s="9">
        <v>0</v>
      </c>
      <c r="R5183" s="9" t="s">
        <v>393</v>
      </c>
      <c r="S5183" s="9" t="s">
        <v>18883</v>
      </c>
    </row>
    <row r="5184" spans="1:20" hidden="1" x14ac:dyDescent="0.2">
      <c r="A5184" s="9">
        <v>5498</v>
      </c>
      <c r="B5184" s="9" t="s">
        <v>18884</v>
      </c>
      <c r="C5184" s="9" t="s">
        <v>426</v>
      </c>
      <c r="E5184" s="9" t="s">
        <v>229</v>
      </c>
      <c r="F5184" s="9" t="s">
        <v>3063</v>
      </c>
      <c r="G5184" s="9">
        <v>25.5</v>
      </c>
      <c r="I5184" s="9">
        <v>2006</v>
      </c>
      <c r="L5184" s="9">
        <v>40.637700000000002</v>
      </c>
      <c r="M5184" s="9">
        <v>-0.34039999999999998</v>
      </c>
      <c r="O5184" s="9">
        <v>0</v>
      </c>
      <c r="P5184" s="9">
        <v>0</v>
      </c>
      <c r="Q5184" s="9">
        <v>0</v>
      </c>
      <c r="R5184" s="9" t="s">
        <v>393</v>
      </c>
      <c r="S5184" s="9" t="s">
        <v>18885</v>
      </c>
    </row>
    <row r="5185" spans="1:20" hidden="1" x14ac:dyDescent="0.2">
      <c r="A5185" s="9">
        <v>5499</v>
      </c>
      <c r="B5185" s="9" t="s">
        <v>18886</v>
      </c>
      <c r="C5185" s="9" t="s">
        <v>426</v>
      </c>
      <c r="E5185" s="9" t="s">
        <v>229</v>
      </c>
      <c r="F5185" s="9" t="s">
        <v>3063</v>
      </c>
      <c r="G5185" s="9">
        <v>78</v>
      </c>
      <c r="L5185" s="9">
        <v>41.047499999999999</v>
      </c>
      <c r="M5185" s="9">
        <v>-2.2048000000000001</v>
      </c>
      <c r="O5185" s="9">
        <v>0</v>
      </c>
      <c r="P5185" s="9">
        <v>0</v>
      </c>
      <c r="Q5185" s="9">
        <v>0</v>
      </c>
      <c r="R5185" s="9" t="s">
        <v>469</v>
      </c>
      <c r="S5185" s="9" t="s">
        <v>18887</v>
      </c>
      <c r="T5185" s="9" t="s">
        <v>18888</v>
      </c>
    </row>
    <row r="5186" spans="1:20" hidden="1" x14ac:dyDescent="0.2">
      <c r="A5186" s="9">
        <v>5500</v>
      </c>
      <c r="B5186" s="9" t="s">
        <v>18889</v>
      </c>
      <c r="C5186" s="9" t="s">
        <v>9889</v>
      </c>
      <c r="E5186" s="9" t="s">
        <v>229</v>
      </c>
      <c r="F5186" s="9" t="s">
        <v>3063</v>
      </c>
      <c r="G5186" s="9">
        <v>11.5</v>
      </c>
      <c r="L5186" s="9">
        <v>37.634</v>
      </c>
      <c r="M5186" s="9">
        <v>-1.3545</v>
      </c>
      <c r="O5186" s="9">
        <v>0</v>
      </c>
      <c r="P5186" s="9">
        <v>0</v>
      </c>
      <c r="Q5186" s="9">
        <v>0</v>
      </c>
      <c r="R5186" s="9" t="s">
        <v>469</v>
      </c>
      <c r="S5186" s="9" t="s">
        <v>18890</v>
      </c>
      <c r="T5186" s="9" t="s">
        <v>18891</v>
      </c>
    </row>
    <row r="5187" spans="1:20" hidden="1" x14ac:dyDescent="0.2">
      <c r="A5187" s="9">
        <v>5501</v>
      </c>
      <c r="B5187" s="9" t="s">
        <v>18892</v>
      </c>
      <c r="C5187" s="9" t="s">
        <v>9889</v>
      </c>
      <c r="E5187" s="9" t="s">
        <v>229</v>
      </c>
      <c r="F5187" s="9" t="s">
        <v>3063</v>
      </c>
      <c r="G5187" s="9">
        <v>7.1</v>
      </c>
      <c r="L5187" s="9">
        <v>41.343200000000003</v>
      </c>
      <c r="M5187" s="9">
        <v>-4.92</v>
      </c>
      <c r="O5187" s="9">
        <v>0</v>
      </c>
      <c r="P5187" s="9">
        <v>0</v>
      </c>
      <c r="Q5187" s="9">
        <v>0</v>
      </c>
      <c r="R5187" s="9" t="s">
        <v>393</v>
      </c>
      <c r="S5187" s="9" t="s">
        <v>18893</v>
      </c>
    </row>
    <row r="5188" spans="1:20" hidden="1" x14ac:dyDescent="0.2">
      <c r="A5188" s="9">
        <v>5502</v>
      </c>
      <c r="B5188" s="9" t="s">
        <v>18894</v>
      </c>
      <c r="C5188" s="9" t="s">
        <v>468</v>
      </c>
      <c r="E5188" s="9" t="s">
        <v>229</v>
      </c>
      <c r="F5188" s="9" t="s">
        <v>3063</v>
      </c>
      <c r="G5188" s="9">
        <v>46.9</v>
      </c>
      <c r="I5188" s="9">
        <v>2008</v>
      </c>
      <c r="L5188" s="9">
        <v>35.29</v>
      </c>
      <c r="M5188" s="9">
        <v>-2.94</v>
      </c>
      <c r="O5188" s="9">
        <v>0</v>
      </c>
      <c r="P5188" s="9">
        <v>0</v>
      </c>
      <c r="Q5188" s="9">
        <v>0</v>
      </c>
      <c r="R5188" s="9" t="s">
        <v>393</v>
      </c>
      <c r="S5188" s="9" t="s">
        <v>18895</v>
      </c>
    </row>
    <row r="5189" spans="1:20" hidden="1" x14ac:dyDescent="0.2">
      <c r="A5189" s="9">
        <v>5503</v>
      </c>
      <c r="B5189" s="9" t="s">
        <v>18896</v>
      </c>
      <c r="C5189" s="9" t="s">
        <v>9889</v>
      </c>
      <c r="E5189" s="9" t="s">
        <v>229</v>
      </c>
      <c r="F5189" s="9" t="s">
        <v>3063</v>
      </c>
      <c r="G5189" s="9">
        <v>4</v>
      </c>
      <c r="L5189" s="9">
        <v>42.468400000000003</v>
      </c>
      <c r="M5189" s="9">
        <v>-2.2780999999999998</v>
      </c>
      <c r="O5189" s="9">
        <v>0</v>
      </c>
      <c r="P5189" s="9">
        <v>0</v>
      </c>
      <c r="Q5189" s="9">
        <v>0</v>
      </c>
      <c r="R5189" s="9" t="s">
        <v>393</v>
      </c>
      <c r="S5189" s="9" t="s">
        <v>18897</v>
      </c>
    </row>
    <row r="5190" spans="1:20" hidden="1" x14ac:dyDescent="0.2">
      <c r="A5190" s="9">
        <v>5504</v>
      </c>
      <c r="B5190" s="9" t="s">
        <v>18898</v>
      </c>
      <c r="C5190" s="9" t="s">
        <v>792</v>
      </c>
      <c r="E5190" s="9" t="s">
        <v>229</v>
      </c>
      <c r="F5190" s="9" t="s">
        <v>3063</v>
      </c>
      <c r="G5190" s="9">
        <v>27.716000000000001</v>
      </c>
      <c r="L5190" s="9">
        <v>41.3217</v>
      </c>
      <c r="M5190" s="9">
        <v>-0.3508</v>
      </c>
      <c r="O5190" s="9">
        <v>0</v>
      </c>
      <c r="P5190" s="9">
        <v>0</v>
      </c>
      <c r="Q5190" s="9">
        <v>0</v>
      </c>
      <c r="R5190" s="9" t="s">
        <v>393</v>
      </c>
      <c r="S5190" s="9" t="s">
        <v>18899</v>
      </c>
    </row>
    <row r="5191" spans="1:20" hidden="1" x14ac:dyDescent="0.2">
      <c r="A5191" s="9">
        <v>5505</v>
      </c>
      <c r="B5191" s="9" t="s">
        <v>18900</v>
      </c>
      <c r="C5191" s="9" t="s">
        <v>792</v>
      </c>
      <c r="E5191" s="9" t="s">
        <v>229</v>
      </c>
      <c r="F5191" s="9" t="s">
        <v>3063</v>
      </c>
      <c r="G5191" s="9">
        <v>70.17</v>
      </c>
      <c r="I5191" s="9">
        <v>2003</v>
      </c>
      <c r="L5191" s="9">
        <v>39.25</v>
      </c>
      <c r="M5191" s="9">
        <v>-0.76670000000000005</v>
      </c>
      <c r="O5191" s="9">
        <v>0</v>
      </c>
      <c r="P5191" s="9">
        <v>0</v>
      </c>
      <c r="Q5191" s="9">
        <v>0</v>
      </c>
      <c r="R5191" s="9" t="s">
        <v>393</v>
      </c>
      <c r="S5191" s="9" t="s">
        <v>18901</v>
      </c>
    </row>
    <row r="5192" spans="1:20" hidden="1" x14ac:dyDescent="0.2">
      <c r="A5192" s="9">
        <v>5506</v>
      </c>
      <c r="B5192" s="9" t="s">
        <v>18902</v>
      </c>
      <c r="C5192" s="9" t="s">
        <v>9889</v>
      </c>
      <c r="E5192" s="9" t="s">
        <v>229</v>
      </c>
      <c r="F5192" s="9" t="s">
        <v>3063</v>
      </c>
      <c r="G5192" s="9">
        <v>7</v>
      </c>
      <c r="L5192" s="9">
        <v>36.784799999999997</v>
      </c>
      <c r="M5192" s="9">
        <v>-4.2671999999999999</v>
      </c>
      <c r="O5192" s="9">
        <v>0</v>
      </c>
      <c r="P5192" s="9">
        <v>0</v>
      </c>
      <c r="Q5192" s="9">
        <v>0</v>
      </c>
      <c r="R5192" s="9" t="s">
        <v>393</v>
      </c>
      <c r="S5192" s="9" t="s">
        <v>18903</v>
      </c>
    </row>
    <row r="5193" spans="1:20" hidden="1" x14ac:dyDescent="0.2">
      <c r="A5193" s="9">
        <v>5507</v>
      </c>
      <c r="B5193" s="9" t="s">
        <v>18904</v>
      </c>
      <c r="C5193" s="9" t="s">
        <v>426</v>
      </c>
      <c r="E5193" s="9" t="s">
        <v>229</v>
      </c>
      <c r="F5193" s="9" t="s">
        <v>3063</v>
      </c>
      <c r="G5193" s="9">
        <v>11.4</v>
      </c>
      <c r="I5193" s="9">
        <v>2006</v>
      </c>
      <c r="L5193" s="9">
        <v>38.083300000000001</v>
      </c>
      <c r="M5193" s="9">
        <v>-6.2667000000000002</v>
      </c>
      <c r="O5193" s="9">
        <v>0</v>
      </c>
      <c r="P5193" s="9">
        <v>0</v>
      </c>
      <c r="Q5193" s="9">
        <v>0</v>
      </c>
      <c r="R5193" s="9" t="s">
        <v>393</v>
      </c>
      <c r="S5193" s="9" t="s">
        <v>18905</v>
      </c>
    </row>
    <row r="5194" spans="1:20" hidden="1" x14ac:dyDescent="0.2">
      <c r="A5194" s="9">
        <v>5508</v>
      </c>
      <c r="B5194" s="9" t="s">
        <v>18906</v>
      </c>
      <c r="C5194" s="9" t="s">
        <v>9889</v>
      </c>
      <c r="E5194" s="9" t="s">
        <v>229</v>
      </c>
      <c r="F5194" s="9" t="s">
        <v>3063</v>
      </c>
      <c r="G5194" s="9">
        <v>9.5</v>
      </c>
      <c r="L5194" s="9">
        <v>42.26</v>
      </c>
      <c r="M5194" s="9">
        <v>-1.7749999999999999</v>
      </c>
      <c r="O5194" s="9">
        <v>0</v>
      </c>
      <c r="P5194" s="9">
        <v>0</v>
      </c>
      <c r="Q5194" s="9">
        <v>0</v>
      </c>
      <c r="R5194" s="9" t="s">
        <v>393</v>
      </c>
      <c r="S5194" s="9" t="s">
        <v>18907</v>
      </c>
    </row>
    <row r="5195" spans="1:20" hidden="1" x14ac:dyDescent="0.2">
      <c r="A5195" s="9">
        <v>5509</v>
      </c>
      <c r="B5195" s="9" t="s">
        <v>18908</v>
      </c>
      <c r="C5195" s="9" t="s">
        <v>426</v>
      </c>
      <c r="E5195" s="9" t="s">
        <v>229</v>
      </c>
      <c r="F5195" s="9" t="s">
        <v>3063</v>
      </c>
      <c r="G5195" s="9">
        <v>36.799999999999997</v>
      </c>
      <c r="I5195" s="9">
        <v>2005</v>
      </c>
      <c r="L5195" s="9">
        <v>42.6661</v>
      </c>
      <c r="M5195" s="9">
        <v>-7.8860999999999999</v>
      </c>
      <c r="O5195" s="9">
        <v>0</v>
      </c>
      <c r="P5195" s="9">
        <v>0</v>
      </c>
      <c r="Q5195" s="9">
        <v>0</v>
      </c>
      <c r="R5195" s="9" t="s">
        <v>393</v>
      </c>
      <c r="S5195" s="9" t="s">
        <v>18909</v>
      </c>
    </row>
    <row r="5196" spans="1:20" hidden="1" x14ac:dyDescent="0.2">
      <c r="A5196" s="9">
        <v>5510</v>
      </c>
      <c r="B5196" s="9" t="s">
        <v>18908</v>
      </c>
      <c r="C5196" s="9" t="s">
        <v>426</v>
      </c>
      <c r="E5196" s="9" t="s">
        <v>229</v>
      </c>
      <c r="F5196" s="9" t="s">
        <v>3063</v>
      </c>
      <c r="G5196" s="9">
        <v>36.799999999999997</v>
      </c>
      <c r="L5196" s="9">
        <v>42.742199999999997</v>
      </c>
      <c r="M5196" s="9">
        <v>-7.9382999999999999</v>
      </c>
      <c r="O5196" s="9">
        <v>0</v>
      </c>
      <c r="P5196" s="9">
        <v>0</v>
      </c>
      <c r="Q5196" s="9">
        <v>0</v>
      </c>
      <c r="R5196" s="9" t="s">
        <v>393</v>
      </c>
      <c r="S5196" s="9" t="s">
        <v>18910</v>
      </c>
    </row>
    <row r="5197" spans="1:20" hidden="1" x14ac:dyDescent="0.2">
      <c r="A5197" s="9">
        <v>5511</v>
      </c>
      <c r="B5197" s="9" t="s">
        <v>18911</v>
      </c>
      <c r="C5197" s="9" t="s">
        <v>426</v>
      </c>
      <c r="E5197" s="9" t="s">
        <v>229</v>
      </c>
      <c r="F5197" s="9" t="s">
        <v>3063</v>
      </c>
      <c r="G5197" s="9">
        <v>31.45</v>
      </c>
      <c r="L5197" s="9">
        <v>42.660899999999998</v>
      </c>
      <c r="M5197" s="9">
        <v>-8.1128999999999998</v>
      </c>
      <c r="O5197" s="9">
        <v>0</v>
      </c>
      <c r="P5197" s="9">
        <v>0</v>
      </c>
      <c r="Q5197" s="9">
        <v>0</v>
      </c>
      <c r="R5197" s="9" t="s">
        <v>393</v>
      </c>
      <c r="S5197" s="9" t="s">
        <v>18912</v>
      </c>
    </row>
    <row r="5198" spans="1:20" hidden="1" x14ac:dyDescent="0.2">
      <c r="A5198" s="9">
        <v>5512</v>
      </c>
      <c r="B5198" s="9" t="s">
        <v>18913</v>
      </c>
      <c r="C5198" s="9" t="s">
        <v>426</v>
      </c>
      <c r="E5198" s="9" t="s">
        <v>229</v>
      </c>
      <c r="F5198" s="9" t="s">
        <v>3063</v>
      </c>
      <c r="G5198" s="9">
        <v>15.75</v>
      </c>
      <c r="L5198" s="9">
        <v>42.25</v>
      </c>
      <c r="M5198" s="9">
        <v>-7.3833000000000002</v>
      </c>
      <c r="O5198" s="9">
        <v>0</v>
      </c>
      <c r="P5198" s="9">
        <v>0</v>
      </c>
      <c r="Q5198" s="9">
        <v>0</v>
      </c>
      <c r="R5198" s="9" t="s">
        <v>393</v>
      </c>
      <c r="S5198" s="9" t="s">
        <v>18914</v>
      </c>
    </row>
    <row r="5199" spans="1:20" hidden="1" x14ac:dyDescent="0.2">
      <c r="A5199" s="9">
        <v>5513</v>
      </c>
      <c r="B5199" s="9" t="s">
        <v>18915</v>
      </c>
      <c r="C5199" s="9" t="s">
        <v>426</v>
      </c>
      <c r="E5199" s="9" t="s">
        <v>229</v>
      </c>
      <c r="F5199" s="9" t="s">
        <v>3063</v>
      </c>
      <c r="G5199" s="9">
        <v>34.979999999999997</v>
      </c>
      <c r="L5199" s="9">
        <v>42.4</v>
      </c>
      <c r="M5199" s="9">
        <v>-8.4332999999999991</v>
      </c>
      <c r="O5199" s="9">
        <v>0</v>
      </c>
      <c r="P5199" s="9">
        <v>0</v>
      </c>
      <c r="Q5199" s="9">
        <v>0</v>
      </c>
      <c r="R5199" s="9" t="s">
        <v>393</v>
      </c>
      <c r="S5199" s="9" t="s">
        <v>18916</v>
      </c>
    </row>
    <row r="5200" spans="1:20" hidden="1" x14ac:dyDescent="0.2">
      <c r="A5200" s="9">
        <v>5514</v>
      </c>
      <c r="B5200" s="9" t="s">
        <v>18917</v>
      </c>
      <c r="C5200" s="9" t="s">
        <v>426</v>
      </c>
      <c r="E5200" s="9" t="s">
        <v>229</v>
      </c>
      <c r="F5200" s="9" t="s">
        <v>3063</v>
      </c>
      <c r="G5200" s="9">
        <v>30.39</v>
      </c>
      <c r="L5200" s="9">
        <v>42.773000000000003</v>
      </c>
      <c r="M5200" s="9">
        <v>-8.8444000000000003</v>
      </c>
      <c r="O5200" s="9">
        <v>0</v>
      </c>
      <c r="P5200" s="9">
        <v>0</v>
      </c>
      <c r="Q5200" s="9">
        <v>0</v>
      </c>
      <c r="R5200" s="9" t="s">
        <v>393</v>
      </c>
      <c r="S5200" s="9" t="s">
        <v>18918</v>
      </c>
    </row>
    <row r="5201" spans="1:20" hidden="1" x14ac:dyDescent="0.2">
      <c r="A5201" s="9">
        <v>5515</v>
      </c>
      <c r="B5201" s="9" t="s">
        <v>18919</v>
      </c>
      <c r="C5201" s="9" t="s">
        <v>792</v>
      </c>
      <c r="E5201" s="9" t="s">
        <v>229</v>
      </c>
      <c r="F5201" s="9" t="s">
        <v>3063</v>
      </c>
      <c r="G5201" s="9">
        <v>44.29</v>
      </c>
      <c r="I5201" s="9">
        <v>1957</v>
      </c>
      <c r="L5201" s="9">
        <v>42.476799999999997</v>
      </c>
      <c r="M5201" s="9">
        <v>-7.2746000000000004</v>
      </c>
      <c r="O5201" s="9">
        <v>0</v>
      </c>
      <c r="P5201" s="9">
        <v>0</v>
      </c>
      <c r="Q5201" s="9">
        <v>0</v>
      </c>
      <c r="R5201" s="9" t="s">
        <v>393</v>
      </c>
      <c r="S5201" s="9" t="s">
        <v>18920</v>
      </c>
    </row>
    <row r="5202" spans="1:20" hidden="1" x14ac:dyDescent="0.2">
      <c r="A5202" s="9">
        <v>5516</v>
      </c>
      <c r="B5202" s="9" t="s">
        <v>18921</v>
      </c>
      <c r="C5202" s="9" t="s">
        <v>426</v>
      </c>
      <c r="E5202" s="9" t="s">
        <v>229</v>
      </c>
      <c r="F5202" s="9" t="s">
        <v>3063</v>
      </c>
      <c r="G5202" s="9">
        <v>13.6</v>
      </c>
      <c r="I5202" s="9">
        <v>2006</v>
      </c>
      <c r="L5202" s="9">
        <v>40.6325</v>
      </c>
      <c r="M5202" s="9">
        <v>-5.6228999999999996</v>
      </c>
      <c r="O5202" s="9">
        <v>0</v>
      </c>
      <c r="P5202" s="9">
        <v>0</v>
      </c>
      <c r="Q5202" s="9">
        <v>0</v>
      </c>
      <c r="R5202" s="9" t="s">
        <v>393</v>
      </c>
      <c r="S5202" s="9" t="s">
        <v>18922</v>
      </c>
    </row>
    <row r="5203" spans="1:20" hidden="1" x14ac:dyDescent="0.2">
      <c r="A5203" s="9">
        <v>5517</v>
      </c>
      <c r="B5203" s="9" t="s">
        <v>18923</v>
      </c>
      <c r="C5203" s="9" t="s">
        <v>426</v>
      </c>
      <c r="E5203" s="9" t="s">
        <v>229</v>
      </c>
      <c r="F5203" s="9" t="s">
        <v>3063</v>
      </c>
      <c r="G5203" s="9">
        <v>59.5</v>
      </c>
      <c r="L5203" s="9">
        <v>42.061700000000002</v>
      </c>
      <c r="M5203" s="9">
        <v>-1.6045</v>
      </c>
      <c r="O5203" s="9">
        <v>0</v>
      </c>
      <c r="P5203" s="9">
        <v>0</v>
      </c>
      <c r="Q5203" s="9">
        <v>0</v>
      </c>
      <c r="R5203" s="9" t="s">
        <v>393</v>
      </c>
      <c r="S5203" s="9" t="s">
        <v>18924</v>
      </c>
    </row>
    <row r="5204" spans="1:20" hidden="1" x14ac:dyDescent="0.2">
      <c r="A5204" s="9">
        <v>5518</v>
      </c>
      <c r="B5204" s="9" t="s">
        <v>18925</v>
      </c>
      <c r="C5204" s="9" t="s">
        <v>426</v>
      </c>
      <c r="E5204" s="9" t="s">
        <v>229</v>
      </c>
      <c r="F5204" s="9" t="s">
        <v>3063</v>
      </c>
      <c r="G5204" s="9">
        <v>30.8</v>
      </c>
      <c r="I5204" s="9">
        <v>2004</v>
      </c>
      <c r="L5204" s="9">
        <v>38.950299999999999</v>
      </c>
      <c r="M5204" s="9">
        <v>-0.65200000000000002</v>
      </c>
      <c r="O5204" s="9">
        <v>0</v>
      </c>
      <c r="P5204" s="9">
        <v>0</v>
      </c>
      <c r="Q5204" s="9">
        <v>0</v>
      </c>
      <c r="R5204" s="9" t="s">
        <v>393</v>
      </c>
      <c r="S5204" s="9" t="s">
        <v>18926</v>
      </c>
    </row>
    <row r="5205" spans="1:20" hidden="1" x14ac:dyDescent="0.2">
      <c r="A5205" s="9">
        <v>5519</v>
      </c>
      <c r="B5205" s="9" t="s">
        <v>18927</v>
      </c>
      <c r="C5205" s="9" t="s">
        <v>9889</v>
      </c>
      <c r="E5205" s="9" t="s">
        <v>229</v>
      </c>
      <c r="F5205" s="9" t="s">
        <v>3063</v>
      </c>
      <c r="G5205" s="9">
        <v>4.8</v>
      </c>
      <c r="L5205" s="9">
        <v>40.061999999999998</v>
      </c>
      <c r="M5205" s="9">
        <v>-6.6749999999999998</v>
      </c>
      <c r="O5205" s="9">
        <v>0</v>
      </c>
      <c r="P5205" s="9">
        <v>0</v>
      </c>
      <c r="Q5205" s="9">
        <v>0</v>
      </c>
      <c r="R5205" s="9" t="s">
        <v>393</v>
      </c>
      <c r="S5205" s="9" t="s">
        <v>18928</v>
      </c>
    </row>
    <row r="5206" spans="1:20" hidden="1" x14ac:dyDescent="0.2">
      <c r="A5206" s="9">
        <v>5520</v>
      </c>
      <c r="B5206" s="9" t="s">
        <v>18929</v>
      </c>
      <c r="C5206" s="9" t="s">
        <v>9889</v>
      </c>
      <c r="E5206" s="9" t="s">
        <v>229</v>
      </c>
      <c r="F5206" s="9" t="s">
        <v>3063</v>
      </c>
      <c r="G5206" s="9">
        <v>10</v>
      </c>
      <c r="L5206" s="9">
        <v>38.301000000000002</v>
      </c>
      <c r="M5206" s="9">
        <v>-1.7629999999999999</v>
      </c>
      <c r="O5206" s="9">
        <v>0</v>
      </c>
      <c r="P5206" s="9">
        <v>0</v>
      </c>
      <c r="Q5206" s="9">
        <v>0</v>
      </c>
      <c r="R5206" s="9" t="s">
        <v>393</v>
      </c>
      <c r="S5206" s="9" t="s">
        <v>18930</v>
      </c>
    </row>
    <row r="5207" spans="1:20" hidden="1" x14ac:dyDescent="0.2">
      <c r="A5207" s="9">
        <v>5521</v>
      </c>
      <c r="B5207" s="9" t="s">
        <v>18929</v>
      </c>
      <c r="C5207" s="9" t="s">
        <v>426</v>
      </c>
      <c r="E5207" s="9" t="s">
        <v>229</v>
      </c>
      <c r="F5207" s="9" t="s">
        <v>3063</v>
      </c>
      <c r="G5207" s="9">
        <v>21.78</v>
      </c>
      <c r="L5207" s="9">
        <v>38.189300000000003</v>
      </c>
      <c r="M5207" s="9">
        <v>-1.8917999999999999</v>
      </c>
      <c r="O5207" s="9">
        <v>0</v>
      </c>
      <c r="P5207" s="9">
        <v>0</v>
      </c>
      <c r="Q5207" s="9">
        <v>0</v>
      </c>
      <c r="R5207" s="9" t="s">
        <v>393</v>
      </c>
      <c r="S5207" s="9" t="s">
        <v>18931</v>
      </c>
    </row>
    <row r="5208" spans="1:20" hidden="1" x14ac:dyDescent="0.2">
      <c r="A5208" s="9">
        <v>5522</v>
      </c>
      <c r="B5208" s="9" t="s">
        <v>18932</v>
      </c>
      <c r="C5208" s="9" t="s">
        <v>9889</v>
      </c>
      <c r="E5208" s="9" t="s">
        <v>229</v>
      </c>
      <c r="F5208" s="9" t="s">
        <v>3063</v>
      </c>
      <c r="G5208" s="9">
        <v>8.6999999999999993</v>
      </c>
      <c r="L5208" s="9">
        <v>37.4542</v>
      </c>
      <c r="M5208" s="9">
        <v>-4.6967999999999996</v>
      </c>
      <c r="O5208" s="9">
        <v>0</v>
      </c>
      <c r="P5208" s="9">
        <v>0</v>
      </c>
      <c r="Q5208" s="9">
        <v>0</v>
      </c>
      <c r="R5208" s="9" t="s">
        <v>393</v>
      </c>
      <c r="S5208" s="9" t="s">
        <v>18933</v>
      </c>
    </row>
    <row r="5209" spans="1:20" hidden="1" x14ac:dyDescent="0.2">
      <c r="A5209" s="9">
        <v>5523</v>
      </c>
      <c r="B5209" s="9" t="s">
        <v>18934</v>
      </c>
      <c r="C5209" s="9" t="s">
        <v>9889</v>
      </c>
      <c r="E5209" s="9" t="s">
        <v>229</v>
      </c>
      <c r="F5209" s="9" t="s">
        <v>3063</v>
      </c>
      <c r="G5209" s="9">
        <v>50</v>
      </c>
      <c r="L5209" s="9">
        <v>37.159999999999997</v>
      </c>
      <c r="M5209" s="9">
        <v>-5.55</v>
      </c>
      <c r="O5209" s="9">
        <v>0</v>
      </c>
      <c r="P5209" s="9">
        <v>0</v>
      </c>
      <c r="Q5209" s="9">
        <v>0</v>
      </c>
      <c r="R5209" s="9" t="s">
        <v>393</v>
      </c>
      <c r="S5209" s="9" t="s">
        <v>18935</v>
      </c>
    </row>
    <row r="5210" spans="1:20" hidden="1" x14ac:dyDescent="0.2">
      <c r="A5210" s="9">
        <v>5524</v>
      </c>
      <c r="B5210" s="9" t="s">
        <v>18936</v>
      </c>
      <c r="C5210" s="9" t="s">
        <v>426</v>
      </c>
      <c r="E5210" s="9" t="s">
        <v>229</v>
      </c>
      <c r="F5210" s="9" t="s">
        <v>3063</v>
      </c>
      <c r="G5210" s="9">
        <v>57.6</v>
      </c>
      <c r="I5210" s="9">
        <v>2010</v>
      </c>
      <c r="L5210" s="9">
        <v>41.033299999999997</v>
      </c>
      <c r="M5210" s="9">
        <v>0.25</v>
      </c>
      <c r="O5210" s="9">
        <v>0</v>
      </c>
      <c r="P5210" s="9">
        <v>0</v>
      </c>
      <c r="Q5210" s="9">
        <v>0</v>
      </c>
      <c r="R5210" s="9" t="s">
        <v>393</v>
      </c>
      <c r="S5210" s="9" t="s">
        <v>18937</v>
      </c>
    </row>
    <row r="5211" spans="1:20" hidden="1" x14ac:dyDescent="0.2">
      <c r="A5211" s="9">
        <v>5525</v>
      </c>
      <c r="B5211" s="9" t="s">
        <v>18938</v>
      </c>
      <c r="C5211" s="9" t="s">
        <v>426</v>
      </c>
      <c r="E5211" s="9" t="s">
        <v>229</v>
      </c>
      <c r="F5211" s="9" t="s">
        <v>3063</v>
      </c>
      <c r="G5211" s="9">
        <v>16.2</v>
      </c>
      <c r="I5211" s="9">
        <v>1998</v>
      </c>
      <c r="L5211" s="9">
        <v>41.466299999999997</v>
      </c>
      <c r="M5211" s="9">
        <v>-1.085</v>
      </c>
      <c r="O5211" s="9">
        <v>0</v>
      </c>
      <c r="P5211" s="9">
        <v>0</v>
      </c>
      <c r="Q5211" s="9">
        <v>0</v>
      </c>
      <c r="R5211" s="9" t="s">
        <v>393</v>
      </c>
      <c r="S5211" s="9" t="s">
        <v>18939</v>
      </c>
    </row>
    <row r="5212" spans="1:20" hidden="1" x14ac:dyDescent="0.2">
      <c r="A5212" s="9">
        <v>5526</v>
      </c>
      <c r="B5212" s="9" t="s">
        <v>18940</v>
      </c>
      <c r="C5212" s="9" t="s">
        <v>426</v>
      </c>
      <c r="E5212" s="9" t="s">
        <v>229</v>
      </c>
      <c r="F5212" s="9" t="s">
        <v>3063</v>
      </c>
      <c r="G5212" s="9">
        <v>86.46</v>
      </c>
      <c r="I5212" s="9">
        <v>2000</v>
      </c>
      <c r="L5212" s="9">
        <v>38.966700000000003</v>
      </c>
      <c r="M5212" s="9">
        <v>-1.2166999999999999</v>
      </c>
      <c r="O5212" s="9">
        <v>0</v>
      </c>
      <c r="P5212" s="9">
        <v>0</v>
      </c>
      <c r="Q5212" s="9">
        <v>0</v>
      </c>
      <c r="R5212" s="9" t="s">
        <v>469</v>
      </c>
      <c r="S5212" s="9" t="s">
        <v>18941</v>
      </c>
      <c r="T5212" s="9" t="s">
        <v>18942</v>
      </c>
    </row>
    <row r="5213" spans="1:20" hidden="1" x14ac:dyDescent="0.2">
      <c r="A5213" s="9">
        <v>5527</v>
      </c>
      <c r="B5213" s="9" t="s">
        <v>18943</v>
      </c>
      <c r="C5213" s="9" t="s">
        <v>426</v>
      </c>
      <c r="E5213" s="9" t="s">
        <v>229</v>
      </c>
      <c r="F5213" s="9" t="s">
        <v>3063</v>
      </c>
      <c r="G5213" s="9">
        <v>40.5</v>
      </c>
      <c r="I5213" s="9">
        <v>2006</v>
      </c>
      <c r="L5213" s="9">
        <v>39.042200000000001</v>
      </c>
      <c r="M5213" s="9">
        <v>-2.4807000000000001</v>
      </c>
      <c r="O5213" s="9">
        <v>0</v>
      </c>
      <c r="P5213" s="9">
        <v>0</v>
      </c>
      <c r="Q5213" s="9">
        <v>0</v>
      </c>
      <c r="R5213" s="9" t="s">
        <v>393</v>
      </c>
      <c r="S5213" s="9" t="s">
        <v>18944</v>
      </c>
    </row>
    <row r="5214" spans="1:20" hidden="1" x14ac:dyDescent="0.2">
      <c r="A5214" s="9">
        <v>5528</v>
      </c>
      <c r="B5214" s="9" t="s">
        <v>18945</v>
      </c>
      <c r="C5214" s="9" t="s">
        <v>426</v>
      </c>
      <c r="E5214" s="9" t="s">
        <v>229</v>
      </c>
      <c r="F5214" s="9" t="s">
        <v>3063</v>
      </c>
      <c r="G5214" s="9">
        <v>46</v>
      </c>
      <c r="I5214" s="9">
        <v>2007</v>
      </c>
      <c r="L5214" s="9">
        <v>42.205100000000002</v>
      </c>
      <c r="M5214" s="9">
        <v>-2.3826999999999998</v>
      </c>
      <c r="O5214" s="9">
        <v>0</v>
      </c>
      <c r="P5214" s="9">
        <v>0</v>
      </c>
      <c r="Q5214" s="9">
        <v>0</v>
      </c>
      <c r="R5214" s="9" t="s">
        <v>393</v>
      </c>
      <c r="S5214" s="9" t="s">
        <v>18946</v>
      </c>
    </row>
    <row r="5215" spans="1:20" hidden="1" x14ac:dyDescent="0.2">
      <c r="A5215" s="9">
        <v>5529</v>
      </c>
      <c r="B5215" s="9" t="s">
        <v>18947</v>
      </c>
      <c r="C5215" s="9" t="s">
        <v>426</v>
      </c>
      <c r="E5215" s="9" t="s">
        <v>229</v>
      </c>
      <c r="F5215" s="9" t="s">
        <v>3063</v>
      </c>
      <c r="G5215" s="9">
        <v>24.42</v>
      </c>
      <c r="I5215" s="9">
        <v>2000</v>
      </c>
      <c r="L5215" s="9">
        <v>43.466799999999999</v>
      </c>
      <c r="M5215" s="9">
        <v>-7.7237999999999998</v>
      </c>
      <c r="O5215" s="9">
        <v>0</v>
      </c>
      <c r="P5215" s="9">
        <v>0</v>
      </c>
      <c r="Q5215" s="9">
        <v>0</v>
      </c>
      <c r="R5215" s="9" t="s">
        <v>393</v>
      </c>
      <c r="S5215" s="9" t="s">
        <v>18948</v>
      </c>
    </row>
    <row r="5216" spans="1:20" hidden="1" x14ac:dyDescent="0.2">
      <c r="A5216" s="9">
        <v>5530</v>
      </c>
      <c r="B5216" s="9" t="s">
        <v>18949</v>
      </c>
      <c r="C5216" s="9" t="s">
        <v>426</v>
      </c>
      <c r="E5216" s="9" t="s">
        <v>229</v>
      </c>
      <c r="F5216" s="9" t="s">
        <v>3063</v>
      </c>
      <c r="G5216" s="9">
        <v>84.8</v>
      </c>
      <c r="L5216" s="9">
        <v>43.161499999999997</v>
      </c>
      <c r="M5216" s="9">
        <v>-5.6234000000000002</v>
      </c>
      <c r="O5216" s="9">
        <v>0</v>
      </c>
      <c r="P5216" s="9">
        <v>0</v>
      </c>
      <c r="Q5216" s="9">
        <v>0</v>
      </c>
      <c r="R5216" s="9" t="s">
        <v>393</v>
      </c>
      <c r="S5216" s="9" t="s">
        <v>18950</v>
      </c>
    </row>
    <row r="5217" spans="1:21" hidden="1" x14ac:dyDescent="0.2">
      <c r="A5217" s="9">
        <v>5531</v>
      </c>
      <c r="B5217" s="9" t="s">
        <v>5868</v>
      </c>
      <c r="C5217" s="9" t="s">
        <v>792</v>
      </c>
      <c r="E5217" s="9" t="s">
        <v>229</v>
      </c>
      <c r="F5217" s="9" t="s">
        <v>1189</v>
      </c>
      <c r="G5217" s="9">
        <v>1.3</v>
      </c>
      <c r="L5217" s="9">
        <v>65.966700000000003</v>
      </c>
      <c r="M5217" s="9">
        <v>29.183299999999999</v>
      </c>
      <c r="O5217" s="9">
        <v>0</v>
      </c>
      <c r="P5217" s="9">
        <v>0</v>
      </c>
      <c r="Q5217" s="9">
        <v>0</v>
      </c>
      <c r="R5217" s="9" t="s">
        <v>393</v>
      </c>
      <c r="S5217" s="9" t="s">
        <v>18951</v>
      </c>
    </row>
    <row r="5218" spans="1:21" hidden="1" x14ac:dyDescent="0.2">
      <c r="A5218" s="9">
        <v>5532</v>
      </c>
      <c r="B5218" s="9" t="s">
        <v>18952</v>
      </c>
      <c r="C5218" s="9" t="s">
        <v>426</v>
      </c>
      <c r="E5218" s="9" t="s">
        <v>229</v>
      </c>
      <c r="F5218" s="9" t="s">
        <v>3063</v>
      </c>
      <c r="G5218" s="9">
        <v>22</v>
      </c>
      <c r="I5218" s="9">
        <v>2008</v>
      </c>
      <c r="L5218" s="9">
        <v>37.106099999999998</v>
      </c>
      <c r="M5218" s="9">
        <v>-2.6484999999999999</v>
      </c>
      <c r="O5218" s="9">
        <v>0</v>
      </c>
      <c r="P5218" s="9">
        <v>0</v>
      </c>
      <c r="Q5218" s="9">
        <v>0</v>
      </c>
      <c r="R5218" s="9" t="s">
        <v>393</v>
      </c>
      <c r="S5218" s="9" t="s">
        <v>18953</v>
      </c>
    </row>
    <row r="5219" spans="1:21" hidden="1" x14ac:dyDescent="0.2">
      <c r="A5219" s="9">
        <v>5533</v>
      </c>
      <c r="B5219" s="9" t="s">
        <v>18954</v>
      </c>
      <c r="C5219" s="9" t="s">
        <v>426</v>
      </c>
      <c r="E5219" s="9" t="s">
        <v>229</v>
      </c>
      <c r="F5219" s="9" t="s">
        <v>3063</v>
      </c>
      <c r="G5219" s="9">
        <v>39.75</v>
      </c>
      <c r="I5219" s="9">
        <v>2004</v>
      </c>
      <c r="L5219" s="9">
        <v>43.660400000000003</v>
      </c>
      <c r="M5219" s="9">
        <v>-8.0571999999999999</v>
      </c>
      <c r="O5219" s="9">
        <v>0</v>
      </c>
      <c r="P5219" s="9">
        <v>0</v>
      </c>
      <c r="Q5219" s="9">
        <v>0</v>
      </c>
      <c r="R5219" s="9" t="s">
        <v>393</v>
      </c>
      <c r="S5219" s="9" t="s">
        <v>18955</v>
      </c>
    </row>
    <row r="5220" spans="1:21" hidden="1" x14ac:dyDescent="0.2">
      <c r="A5220" s="9">
        <v>5534</v>
      </c>
      <c r="B5220" s="9" t="s">
        <v>18956</v>
      </c>
      <c r="C5220" s="9" t="s">
        <v>242</v>
      </c>
      <c r="D5220" s="9" t="s">
        <v>228</v>
      </c>
      <c r="E5220" s="9" t="s">
        <v>229</v>
      </c>
      <c r="F5220" s="9" t="s">
        <v>3063</v>
      </c>
      <c r="G5220" s="9">
        <v>10</v>
      </c>
      <c r="I5220" s="9">
        <v>2005</v>
      </c>
      <c r="L5220" s="9">
        <v>41.633299999999998</v>
      </c>
      <c r="M5220" s="9">
        <v>0.9</v>
      </c>
      <c r="O5220" s="9">
        <v>0</v>
      </c>
      <c r="P5220" s="9">
        <v>0</v>
      </c>
      <c r="Q5220" s="9">
        <v>0</v>
      </c>
      <c r="R5220" s="9" t="s">
        <v>393</v>
      </c>
      <c r="S5220" s="9" t="s">
        <v>18957</v>
      </c>
    </row>
    <row r="5221" spans="1:21" hidden="1" x14ac:dyDescent="0.2">
      <c r="A5221" s="9">
        <v>5535</v>
      </c>
      <c r="B5221" s="9" t="s">
        <v>18958</v>
      </c>
      <c r="C5221" s="9" t="s">
        <v>426</v>
      </c>
      <c r="E5221" s="9" t="s">
        <v>229</v>
      </c>
      <c r="F5221" s="9" t="s">
        <v>3063</v>
      </c>
      <c r="G5221" s="9">
        <v>14.52</v>
      </c>
      <c r="I5221" s="9">
        <v>2000</v>
      </c>
      <c r="L5221" s="9">
        <v>40.706000000000003</v>
      </c>
      <c r="M5221" s="9">
        <v>-4.5163000000000002</v>
      </c>
      <c r="O5221" s="9">
        <v>0</v>
      </c>
      <c r="P5221" s="9">
        <v>0</v>
      </c>
      <c r="Q5221" s="9">
        <v>0</v>
      </c>
      <c r="R5221" s="9" t="s">
        <v>393</v>
      </c>
      <c r="S5221" s="9" t="s">
        <v>18959</v>
      </c>
    </row>
    <row r="5222" spans="1:21" hidden="1" x14ac:dyDescent="0.2">
      <c r="A5222" s="9">
        <v>5536</v>
      </c>
      <c r="B5222" s="9" t="s">
        <v>18960</v>
      </c>
      <c r="C5222" s="9" t="s">
        <v>11107</v>
      </c>
      <c r="E5222" s="9" t="s">
        <v>229</v>
      </c>
      <c r="F5222" s="9" t="s">
        <v>3063</v>
      </c>
      <c r="G5222" s="9">
        <v>16.646999999999998</v>
      </c>
      <c r="L5222" s="9">
        <v>42.069000000000003</v>
      </c>
      <c r="M5222" s="9">
        <v>1.3134999999999999</v>
      </c>
      <c r="O5222" s="9">
        <v>0</v>
      </c>
      <c r="P5222" s="9">
        <v>0</v>
      </c>
      <c r="Q5222" s="9">
        <v>0</v>
      </c>
      <c r="R5222" s="9" t="s">
        <v>393</v>
      </c>
      <c r="S5222" s="9" t="s">
        <v>18961</v>
      </c>
    </row>
    <row r="5223" spans="1:21" hidden="1" x14ac:dyDescent="0.2">
      <c r="A5223" s="9">
        <v>5537</v>
      </c>
      <c r="B5223" s="9" t="s">
        <v>18962</v>
      </c>
      <c r="C5223" s="9" t="s">
        <v>792</v>
      </c>
      <c r="E5223" s="9" t="s">
        <v>229</v>
      </c>
      <c r="F5223" s="9" t="s">
        <v>3063</v>
      </c>
      <c r="G5223" s="9">
        <v>37.619999999999997</v>
      </c>
      <c r="I5223" s="9">
        <v>1965</v>
      </c>
      <c r="L5223" s="9">
        <v>41.939700000000002</v>
      </c>
      <c r="M5223" s="9">
        <v>1.1954</v>
      </c>
      <c r="O5223" s="9">
        <v>0</v>
      </c>
      <c r="P5223" s="9">
        <v>0</v>
      </c>
      <c r="Q5223" s="9">
        <v>0</v>
      </c>
      <c r="R5223" s="9" t="s">
        <v>393</v>
      </c>
      <c r="S5223" s="9" t="s">
        <v>18963</v>
      </c>
    </row>
    <row r="5224" spans="1:21" hidden="1" x14ac:dyDescent="0.2">
      <c r="A5224" s="9">
        <v>5538</v>
      </c>
      <c r="B5224" s="9" t="s">
        <v>18964</v>
      </c>
      <c r="C5224" s="9" t="s">
        <v>426</v>
      </c>
      <c r="E5224" s="9" t="s">
        <v>229</v>
      </c>
      <c r="F5224" s="9" t="s">
        <v>1189</v>
      </c>
      <c r="G5224" s="9">
        <v>1</v>
      </c>
      <c r="L5224" s="9">
        <v>61.236899999999999</v>
      </c>
      <c r="M5224" s="9">
        <v>21.440799999999999</v>
      </c>
      <c r="O5224" s="9">
        <v>0</v>
      </c>
      <c r="P5224" s="9">
        <v>0</v>
      </c>
      <c r="Q5224" s="9">
        <v>0</v>
      </c>
      <c r="R5224" s="9" t="s">
        <v>393</v>
      </c>
      <c r="S5224" s="9" t="s">
        <v>18965</v>
      </c>
    </row>
    <row r="5225" spans="1:21" hidden="1" x14ac:dyDescent="0.2">
      <c r="A5225" s="9">
        <v>5539</v>
      </c>
      <c r="B5225" s="9" t="s">
        <v>18966</v>
      </c>
      <c r="C5225" s="9" t="s">
        <v>9889</v>
      </c>
      <c r="E5225" s="9" t="s">
        <v>229</v>
      </c>
      <c r="F5225" s="9" t="s">
        <v>3063</v>
      </c>
      <c r="G5225" s="9">
        <v>7</v>
      </c>
      <c r="L5225" s="9">
        <v>38.928699999999999</v>
      </c>
      <c r="M5225" s="9">
        <v>-0.51149999999999995</v>
      </c>
      <c r="O5225" s="9">
        <v>0</v>
      </c>
      <c r="P5225" s="9">
        <v>0</v>
      </c>
      <c r="Q5225" s="9">
        <v>0</v>
      </c>
      <c r="R5225" s="9" t="s">
        <v>393</v>
      </c>
      <c r="S5225" s="9" t="s">
        <v>18967</v>
      </c>
    </row>
    <row r="5226" spans="1:21" hidden="1" x14ac:dyDescent="0.2">
      <c r="A5226" s="9">
        <v>5540</v>
      </c>
      <c r="B5226" s="9" t="s">
        <v>18968</v>
      </c>
      <c r="C5226" s="9" t="s">
        <v>9889</v>
      </c>
      <c r="E5226" s="9" t="s">
        <v>229</v>
      </c>
      <c r="F5226" s="9" t="s">
        <v>3063</v>
      </c>
      <c r="G5226" s="9">
        <v>7.6</v>
      </c>
      <c r="L5226" s="9">
        <v>40.319000000000003</v>
      </c>
      <c r="M5226" s="9">
        <v>-2.4750000000000001</v>
      </c>
      <c r="O5226" s="9">
        <v>0</v>
      </c>
      <c r="P5226" s="9">
        <v>0</v>
      </c>
      <c r="Q5226" s="9">
        <v>0</v>
      </c>
      <c r="R5226" s="9" t="s">
        <v>393</v>
      </c>
      <c r="S5226" s="9" t="s">
        <v>18969</v>
      </c>
    </row>
    <row r="5227" spans="1:21" hidden="1" x14ac:dyDescent="0.2">
      <c r="A5227" s="9">
        <v>5541</v>
      </c>
      <c r="B5227" s="9" t="s">
        <v>18970</v>
      </c>
      <c r="C5227" s="9" t="s">
        <v>9889</v>
      </c>
      <c r="E5227" s="9" t="s">
        <v>229</v>
      </c>
      <c r="F5227" s="9" t="s">
        <v>3063</v>
      </c>
      <c r="G5227" s="9">
        <v>76</v>
      </c>
      <c r="L5227" s="9">
        <v>39.620566666666598</v>
      </c>
      <c r="M5227" s="9">
        <v>-2.08846666666666</v>
      </c>
      <c r="O5227" s="9">
        <v>0</v>
      </c>
      <c r="P5227" s="9">
        <v>0</v>
      </c>
      <c r="Q5227" s="9">
        <v>0</v>
      </c>
      <c r="R5227" s="9" t="s">
        <v>476</v>
      </c>
      <c r="S5227" s="9" t="s">
        <v>18971</v>
      </c>
      <c r="T5227" s="9" t="s">
        <v>18972</v>
      </c>
      <c r="U5227" s="9" t="s">
        <v>18973</v>
      </c>
    </row>
    <row r="5228" spans="1:21" hidden="1" x14ac:dyDescent="0.2">
      <c r="A5228" s="9">
        <v>5542</v>
      </c>
      <c r="B5228" s="9" t="s">
        <v>18974</v>
      </c>
      <c r="C5228" s="9" t="s">
        <v>426</v>
      </c>
      <c r="E5228" s="9" t="s">
        <v>229</v>
      </c>
      <c r="F5228" s="9" t="s">
        <v>3063</v>
      </c>
      <c r="G5228" s="9">
        <v>24.75</v>
      </c>
      <c r="L5228" s="9">
        <v>41.950299999999999</v>
      </c>
      <c r="M5228" s="9">
        <v>-2.2997999999999998</v>
      </c>
      <c r="O5228" s="9">
        <v>0</v>
      </c>
      <c r="P5228" s="9">
        <v>0</v>
      </c>
      <c r="Q5228" s="9">
        <v>0</v>
      </c>
      <c r="R5228" s="9" t="s">
        <v>393</v>
      </c>
      <c r="S5228" s="9" t="s">
        <v>18975</v>
      </c>
    </row>
    <row r="5229" spans="1:21" hidden="1" x14ac:dyDescent="0.2">
      <c r="A5229" s="9">
        <v>5543</v>
      </c>
      <c r="B5229" s="9" t="s">
        <v>18976</v>
      </c>
      <c r="C5229" s="9" t="s">
        <v>426</v>
      </c>
      <c r="E5229" s="9" t="s">
        <v>229</v>
      </c>
      <c r="F5229" s="9" t="s">
        <v>3063</v>
      </c>
      <c r="G5229" s="9">
        <v>33</v>
      </c>
      <c r="I5229" s="9">
        <v>1999</v>
      </c>
      <c r="L5229" s="9">
        <v>43.6907</v>
      </c>
      <c r="M5229" s="9">
        <v>-7.9580000000000002</v>
      </c>
      <c r="O5229" s="9">
        <v>0</v>
      </c>
      <c r="P5229" s="9">
        <v>0</v>
      </c>
      <c r="Q5229" s="9">
        <v>0</v>
      </c>
      <c r="R5229" s="9" t="s">
        <v>393</v>
      </c>
      <c r="S5229" s="9" t="s">
        <v>18977</v>
      </c>
    </row>
    <row r="5230" spans="1:21" hidden="1" x14ac:dyDescent="0.2">
      <c r="A5230" s="9">
        <v>5544</v>
      </c>
      <c r="B5230" s="9" t="s">
        <v>18978</v>
      </c>
      <c r="C5230" s="9" t="s">
        <v>426</v>
      </c>
      <c r="E5230" s="9" t="s">
        <v>229</v>
      </c>
      <c r="F5230" s="9" t="s">
        <v>1189</v>
      </c>
      <c r="G5230" s="9">
        <v>10.3</v>
      </c>
      <c r="L5230" s="9">
        <v>64.934600000000003</v>
      </c>
      <c r="M5230" s="9">
        <v>25.411200000000001</v>
      </c>
      <c r="O5230" s="9">
        <v>0</v>
      </c>
      <c r="P5230" s="9">
        <v>0</v>
      </c>
      <c r="Q5230" s="9">
        <v>0</v>
      </c>
      <c r="R5230" s="9" t="s">
        <v>393</v>
      </c>
      <c r="S5230" s="9" t="s">
        <v>18979</v>
      </c>
    </row>
    <row r="5231" spans="1:21" hidden="1" x14ac:dyDescent="0.2">
      <c r="A5231" s="9">
        <v>5545</v>
      </c>
      <c r="B5231" s="9" t="s">
        <v>18980</v>
      </c>
      <c r="C5231" s="9" t="s">
        <v>426</v>
      </c>
      <c r="E5231" s="9" t="s">
        <v>229</v>
      </c>
      <c r="F5231" s="9" t="s">
        <v>3063</v>
      </c>
      <c r="G5231" s="9">
        <v>31.45</v>
      </c>
      <c r="I5231" s="9">
        <v>2004</v>
      </c>
      <c r="L5231" s="9">
        <v>42.035699999999999</v>
      </c>
      <c r="M5231" s="9">
        <v>-6.9054000000000002</v>
      </c>
      <c r="O5231" s="9">
        <v>0</v>
      </c>
      <c r="P5231" s="9">
        <v>0</v>
      </c>
      <c r="Q5231" s="9">
        <v>0</v>
      </c>
      <c r="R5231" s="9" t="s">
        <v>393</v>
      </c>
      <c r="S5231" s="9" t="s">
        <v>18981</v>
      </c>
    </row>
    <row r="5232" spans="1:21" hidden="1" x14ac:dyDescent="0.2">
      <c r="A5232" s="9">
        <v>5546</v>
      </c>
      <c r="B5232" s="9" t="s">
        <v>18982</v>
      </c>
      <c r="C5232" s="9" t="s">
        <v>426</v>
      </c>
      <c r="E5232" s="9" t="s">
        <v>229</v>
      </c>
      <c r="F5232" s="9" t="s">
        <v>3063</v>
      </c>
      <c r="G5232" s="9">
        <v>30</v>
      </c>
      <c r="I5232" s="9">
        <v>2012</v>
      </c>
      <c r="L5232" s="9">
        <v>37.322200000000002</v>
      </c>
      <c r="M5232" s="9">
        <v>-6.0586000000000002</v>
      </c>
      <c r="O5232" s="9">
        <v>0</v>
      </c>
      <c r="P5232" s="9">
        <v>0</v>
      </c>
      <c r="Q5232" s="9">
        <v>0</v>
      </c>
      <c r="R5232" s="9" t="s">
        <v>393</v>
      </c>
      <c r="S5232" s="9" t="s">
        <v>18983</v>
      </c>
    </row>
    <row r="5233" spans="1:21" hidden="1" x14ac:dyDescent="0.2">
      <c r="A5233" s="9">
        <v>5547</v>
      </c>
      <c r="B5233" s="9" t="s">
        <v>18984</v>
      </c>
      <c r="C5233" s="9" t="s">
        <v>242</v>
      </c>
      <c r="D5233" s="9" t="s">
        <v>228</v>
      </c>
      <c r="E5233" s="9" t="s">
        <v>229</v>
      </c>
      <c r="F5233" s="9" t="s">
        <v>3063</v>
      </c>
      <c r="G5233" s="9">
        <v>79.918000000000006</v>
      </c>
      <c r="L5233" s="9">
        <v>43.259599999999999</v>
      </c>
      <c r="M5233" s="9">
        <v>-1.9688000000000001</v>
      </c>
      <c r="O5233" s="9">
        <v>0</v>
      </c>
      <c r="P5233" s="9">
        <v>0</v>
      </c>
      <c r="Q5233" s="9">
        <v>0</v>
      </c>
      <c r="R5233" s="9" t="s">
        <v>393</v>
      </c>
      <c r="S5233" s="9" t="s">
        <v>18985</v>
      </c>
    </row>
    <row r="5234" spans="1:21" hidden="1" x14ac:dyDescent="0.2">
      <c r="A5234" s="9">
        <v>5548</v>
      </c>
      <c r="B5234" s="9" t="s">
        <v>18986</v>
      </c>
      <c r="C5234" s="9" t="s">
        <v>468</v>
      </c>
      <c r="E5234" s="9" t="s">
        <v>229</v>
      </c>
      <c r="F5234" s="9" t="s">
        <v>3063</v>
      </c>
      <c r="G5234" s="9">
        <v>18.800999999999998</v>
      </c>
      <c r="I5234" s="9">
        <v>1999</v>
      </c>
      <c r="L5234" s="9">
        <v>43.3</v>
      </c>
      <c r="M5234" s="9">
        <v>-7.5833000000000004</v>
      </c>
      <c r="O5234" s="9">
        <v>0</v>
      </c>
      <c r="P5234" s="9">
        <v>0</v>
      </c>
      <c r="Q5234" s="9">
        <v>0</v>
      </c>
      <c r="R5234" s="9" t="s">
        <v>393</v>
      </c>
      <c r="S5234" s="9" t="s">
        <v>18987</v>
      </c>
    </row>
    <row r="5235" spans="1:21" hidden="1" x14ac:dyDescent="0.2">
      <c r="A5235" s="9">
        <v>5549</v>
      </c>
      <c r="B5235" s="9" t="s">
        <v>18988</v>
      </c>
      <c r="C5235" s="9" t="s">
        <v>426</v>
      </c>
      <c r="E5235" s="9" t="s">
        <v>229</v>
      </c>
      <c r="F5235" s="9" t="s">
        <v>3063</v>
      </c>
      <c r="G5235" s="9">
        <v>132.76</v>
      </c>
      <c r="L5235" s="9">
        <v>42.665399999999998</v>
      </c>
      <c r="M5235" s="9">
        <v>-3.5013999999999998</v>
      </c>
      <c r="O5235" s="9">
        <v>0</v>
      </c>
      <c r="P5235" s="9">
        <v>0</v>
      </c>
      <c r="Q5235" s="9">
        <v>0</v>
      </c>
      <c r="R5235" s="9" t="s">
        <v>469</v>
      </c>
      <c r="S5235" s="9" t="s">
        <v>18989</v>
      </c>
      <c r="T5235" s="9" t="s">
        <v>18990</v>
      </c>
    </row>
    <row r="5236" spans="1:21" hidden="1" x14ac:dyDescent="0.2">
      <c r="A5236" s="9">
        <v>5550</v>
      </c>
      <c r="B5236" s="9" t="s">
        <v>18991</v>
      </c>
      <c r="C5236" s="9" t="s">
        <v>426</v>
      </c>
      <c r="E5236" s="9" t="s">
        <v>229</v>
      </c>
      <c r="F5236" s="9" t="s">
        <v>3063</v>
      </c>
      <c r="G5236" s="9">
        <v>18</v>
      </c>
      <c r="I5236" s="9">
        <v>2009</v>
      </c>
      <c r="L5236" s="9">
        <v>42.648699999999998</v>
      </c>
      <c r="M5236" s="9">
        <v>-3.5903999999999998</v>
      </c>
      <c r="O5236" s="9">
        <v>0</v>
      </c>
      <c r="P5236" s="9">
        <v>0</v>
      </c>
      <c r="Q5236" s="9">
        <v>0</v>
      </c>
      <c r="R5236" s="9" t="s">
        <v>393</v>
      </c>
      <c r="S5236" s="9" t="s">
        <v>18992</v>
      </c>
    </row>
    <row r="5237" spans="1:21" hidden="1" x14ac:dyDescent="0.2">
      <c r="A5237" s="9">
        <v>5551</v>
      </c>
      <c r="B5237" s="9" t="s">
        <v>18993</v>
      </c>
      <c r="C5237" s="9" t="s">
        <v>426</v>
      </c>
      <c r="E5237" s="9" t="s">
        <v>229</v>
      </c>
      <c r="F5237" s="9" t="s">
        <v>3063</v>
      </c>
      <c r="G5237" s="9">
        <v>58.8</v>
      </c>
      <c r="L5237" s="9">
        <v>42.823300000000003</v>
      </c>
      <c r="M5237" s="9">
        <v>-9.0891000000000002</v>
      </c>
      <c r="O5237" s="9">
        <v>0</v>
      </c>
      <c r="P5237" s="9">
        <v>0</v>
      </c>
      <c r="Q5237" s="9">
        <v>0</v>
      </c>
      <c r="R5237" s="9" t="s">
        <v>469</v>
      </c>
      <c r="S5237" s="9" t="s">
        <v>18994</v>
      </c>
      <c r="T5237" s="9" t="s">
        <v>18995</v>
      </c>
    </row>
    <row r="5238" spans="1:21" hidden="1" x14ac:dyDescent="0.2">
      <c r="A5238" s="9">
        <v>5552</v>
      </c>
      <c r="B5238" s="9" t="s">
        <v>18996</v>
      </c>
      <c r="C5238" s="9" t="s">
        <v>426</v>
      </c>
      <c r="E5238" s="9" t="s">
        <v>229</v>
      </c>
      <c r="F5238" s="9" t="s">
        <v>3063</v>
      </c>
      <c r="G5238" s="9">
        <v>44.6</v>
      </c>
      <c r="L5238" s="9">
        <v>42.776200000000003</v>
      </c>
      <c r="M5238" s="9">
        <v>-9.0602999999999998</v>
      </c>
      <c r="O5238" s="9">
        <v>0</v>
      </c>
      <c r="P5238" s="9">
        <v>0</v>
      </c>
      <c r="Q5238" s="9">
        <v>0</v>
      </c>
      <c r="R5238" s="9" t="s">
        <v>393</v>
      </c>
      <c r="S5238" s="9" t="s">
        <v>18997</v>
      </c>
    </row>
    <row r="5239" spans="1:21" hidden="1" x14ac:dyDescent="0.2">
      <c r="A5239" s="9">
        <v>5553</v>
      </c>
      <c r="B5239" s="9" t="s">
        <v>18998</v>
      </c>
      <c r="C5239" s="9" t="s">
        <v>426</v>
      </c>
      <c r="E5239" s="9" t="s">
        <v>229</v>
      </c>
      <c r="F5239" s="9" t="s">
        <v>3063</v>
      </c>
      <c r="G5239" s="9">
        <v>44.55</v>
      </c>
      <c r="I5239" s="9">
        <v>2006</v>
      </c>
      <c r="L5239" s="9">
        <v>36.0139</v>
      </c>
      <c r="M5239" s="9">
        <v>-5.6069000000000004</v>
      </c>
      <c r="O5239" s="9">
        <v>0</v>
      </c>
      <c r="P5239" s="9">
        <v>0</v>
      </c>
      <c r="Q5239" s="9">
        <v>0</v>
      </c>
      <c r="R5239" s="9" t="s">
        <v>476</v>
      </c>
      <c r="S5239" s="9" t="s">
        <v>18999</v>
      </c>
      <c r="T5239" s="9" t="s">
        <v>19000</v>
      </c>
      <c r="U5239" s="9" t="s">
        <v>19001</v>
      </c>
    </row>
    <row r="5240" spans="1:21" hidden="1" x14ac:dyDescent="0.2">
      <c r="A5240" s="9">
        <v>5554</v>
      </c>
      <c r="B5240" s="9" t="s">
        <v>19002</v>
      </c>
      <c r="C5240" s="9" t="s">
        <v>426</v>
      </c>
      <c r="E5240" s="9" t="s">
        <v>229</v>
      </c>
      <c r="F5240" s="9" t="s">
        <v>3063</v>
      </c>
      <c r="G5240" s="9">
        <v>20.7</v>
      </c>
      <c r="L5240" s="9">
        <v>42.25</v>
      </c>
      <c r="M5240" s="9">
        <v>-7.3833000000000002</v>
      </c>
      <c r="O5240" s="9">
        <v>0</v>
      </c>
      <c r="P5240" s="9">
        <v>0</v>
      </c>
      <c r="Q5240" s="9">
        <v>0</v>
      </c>
      <c r="R5240" s="9" t="s">
        <v>393</v>
      </c>
      <c r="S5240" s="9" t="s">
        <v>19003</v>
      </c>
    </row>
    <row r="5241" spans="1:21" hidden="1" x14ac:dyDescent="0.2">
      <c r="A5241" s="9">
        <v>5555</v>
      </c>
      <c r="B5241" s="9" t="s">
        <v>19004</v>
      </c>
      <c r="C5241" s="9" t="s">
        <v>426</v>
      </c>
      <c r="E5241" s="9" t="s">
        <v>229</v>
      </c>
      <c r="F5241" s="9" t="s">
        <v>3063</v>
      </c>
      <c r="G5241" s="9">
        <v>22.95</v>
      </c>
      <c r="I5241" s="9">
        <v>2004</v>
      </c>
      <c r="L5241" s="9">
        <v>42.25</v>
      </c>
      <c r="M5241" s="9">
        <v>-7.3833000000000002</v>
      </c>
      <c r="O5241" s="9">
        <v>0</v>
      </c>
      <c r="P5241" s="9">
        <v>0</v>
      </c>
      <c r="Q5241" s="9">
        <v>0</v>
      </c>
      <c r="R5241" s="9" t="s">
        <v>393</v>
      </c>
      <c r="S5241" s="9" t="s">
        <v>19005</v>
      </c>
    </row>
    <row r="5242" spans="1:21" hidden="1" x14ac:dyDescent="0.2">
      <c r="A5242" s="9">
        <v>5556</v>
      </c>
      <c r="B5242" s="9" t="s">
        <v>19006</v>
      </c>
      <c r="C5242" s="9" t="s">
        <v>426</v>
      </c>
      <c r="E5242" s="9" t="s">
        <v>229</v>
      </c>
      <c r="F5242" s="9" t="s">
        <v>3063</v>
      </c>
      <c r="G5242" s="9">
        <v>33.799999999999997</v>
      </c>
      <c r="L5242" s="9">
        <v>43.165300000000002</v>
      </c>
      <c r="M5242" s="9">
        <v>-9.1125000000000007</v>
      </c>
      <c r="O5242" s="9">
        <v>0</v>
      </c>
      <c r="P5242" s="9">
        <v>0</v>
      </c>
      <c r="Q5242" s="9">
        <v>0</v>
      </c>
      <c r="R5242" s="9" t="s">
        <v>393</v>
      </c>
      <c r="S5242" s="9" t="s">
        <v>19007</v>
      </c>
    </row>
    <row r="5243" spans="1:21" hidden="1" x14ac:dyDescent="0.2">
      <c r="A5243" s="9">
        <v>5557</v>
      </c>
      <c r="B5243" s="9" t="s">
        <v>19008</v>
      </c>
      <c r="C5243" s="9" t="s">
        <v>426</v>
      </c>
      <c r="E5243" s="9" t="s">
        <v>229</v>
      </c>
      <c r="F5243" s="9" t="s">
        <v>3063</v>
      </c>
      <c r="G5243" s="9">
        <v>36.549999999999997</v>
      </c>
      <c r="L5243" s="9">
        <v>39.716700000000003</v>
      </c>
      <c r="M5243" s="9">
        <v>-1.4333</v>
      </c>
      <c r="O5243" s="9">
        <v>0</v>
      </c>
      <c r="P5243" s="9">
        <v>0</v>
      </c>
      <c r="Q5243" s="9">
        <v>0</v>
      </c>
      <c r="R5243" s="9" t="s">
        <v>393</v>
      </c>
      <c r="S5243" s="9" t="s">
        <v>19009</v>
      </c>
    </row>
    <row r="5244" spans="1:21" hidden="1" x14ac:dyDescent="0.2">
      <c r="A5244" s="9">
        <v>5558</v>
      </c>
      <c r="B5244" s="9" t="s">
        <v>19010</v>
      </c>
      <c r="C5244" s="9" t="s">
        <v>426</v>
      </c>
      <c r="E5244" s="9" t="s">
        <v>229</v>
      </c>
      <c r="F5244" s="9" t="s">
        <v>3063</v>
      </c>
      <c r="G5244" s="9">
        <v>97.98</v>
      </c>
      <c r="I5244" s="9">
        <v>2012</v>
      </c>
      <c r="L5244" s="9">
        <v>41.761000000000003</v>
      </c>
      <c r="M5244" s="9">
        <v>-4.9874000000000001</v>
      </c>
      <c r="O5244" s="9">
        <v>0</v>
      </c>
      <c r="P5244" s="9">
        <v>0</v>
      </c>
      <c r="Q5244" s="9">
        <v>0</v>
      </c>
      <c r="R5244" s="9" t="s">
        <v>393</v>
      </c>
      <c r="S5244" s="9" t="s">
        <v>19011</v>
      </c>
    </row>
    <row r="5245" spans="1:21" hidden="1" x14ac:dyDescent="0.2">
      <c r="A5245" s="9">
        <v>5559</v>
      </c>
      <c r="B5245" s="9" t="s">
        <v>19012</v>
      </c>
      <c r="C5245" s="9" t="s">
        <v>426</v>
      </c>
      <c r="E5245" s="9" t="s">
        <v>229</v>
      </c>
      <c r="F5245" s="9" t="s">
        <v>3063</v>
      </c>
      <c r="G5245" s="9">
        <v>49.5</v>
      </c>
      <c r="L5245" s="9">
        <v>39.749299999999998</v>
      </c>
      <c r="M5245" s="9">
        <v>-0.99680000000000002</v>
      </c>
      <c r="O5245" s="9">
        <v>0</v>
      </c>
      <c r="P5245" s="9">
        <v>0</v>
      </c>
      <c r="Q5245" s="9">
        <v>0</v>
      </c>
      <c r="R5245" s="9" t="s">
        <v>393</v>
      </c>
      <c r="S5245" s="9" t="s">
        <v>19013</v>
      </c>
    </row>
    <row r="5246" spans="1:21" hidden="1" x14ac:dyDescent="0.2">
      <c r="A5246" s="9">
        <v>5560</v>
      </c>
      <c r="B5246" s="9" t="s">
        <v>19014</v>
      </c>
      <c r="C5246" s="9" t="s">
        <v>426</v>
      </c>
      <c r="E5246" s="9" t="s">
        <v>229</v>
      </c>
      <c r="F5246" s="9" t="s">
        <v>3063</v>
      </c>
      <c r="G5246" s="9">
        <v>64.5</v>
      </c>
      <c r="I5246" s="9">
        <v>2009</v>
      </c>
      <c r="L5246" s="9">
        <v>39.749299999999998</v>
      </c>
      <c r="M5246" s="9">
        <v>-0.99680000000000002</v>
      </c>
      <c r="O5246" s="9">
        <v>0</v>
      </c>
      <c r="P5246" s="9">
        <v>0</v>
      </c>
      <c r="Q5246" s="9">
        <v>0</v>
      </c>
      <c r="R5246" s="9" t="s">
        <v>393</v>
      </c>
      <c r="S5246" s="9" t="s">
        <v>19015</v>
      </c>
    </row>
    <row r="5247" spans="1:21" hidden="1" x14ac:dyDescent="0.2">
      <c r="A5247" s="9">
        <v>5561</v>
      </c>
      <c r="B5247" s="9" t="s">
        <v>19016</v>
      </c>
      <c r="C5247" s="9" t="s">
        <v>426</v>
      </c>
      <c r="E5247" s="9" t="s">
        <v>229</v>
      </c>
      <c r="F5247" s="9" t="s">
        <v>3063</v>
      </c>
      <c r="G5247" s="9">
        <v>14.4</v>
      </c>
      <c r="I5247" s="9">
        <v>2005</v>
      </c>
      <c r="L5247" s="9">
        <v>42.466700000000003</v>
      </c>
      <c r="M5247" s="9">
        <v>-8.4666999999999994</v>
      </c>
      <c r="O5247" s="9">
        <v>0</v>
      </c>
      <c r="P5247" s="9">
        <v>0</v>
      </c>
      <c r="Q5247" s="9">
        <v>0</v>
      </c>
      <c r="R5247" s="9" t="s">
        <v>393</v>
      </c>
      <c r="S5247" s="9" t="s">
        <v>19017</v>
      </c>
    </row>
    <row r="5248" spans="1:21" hidden="1" x14ac:dyDescent="0.2">
      <c r="A5248" s="9">
        <v>5562</v>
      </c>
      <c r="B5248" s="9" t="s">
        <v>19018</v>
      </c>
      <c r="C5248" s="9" t="s">
        <v>9889</v>
      </c>
      <c r="E5248" s="9" t="s">
        <v>229</v>
      </c>
      <c r="F5248" s="9" t="s">
        <v>3063</v>
      </c>
      <c r="G5248" s="9">
        <v>9.9</v>
      </c>
      <c r="L5248" s="9">
        <v>41.466999999999999</v>
      </c>
      <c r="M5248" s="9">
        <v>-5.8209999999999997</v>
      </c>
      <c r="O5248" s="9">
        <v>0</v>
      </c>
      <c r="P5248" s="9">
        <v>0</v>
      </c>
      <c r="Q5248" s="9">
        <v>0</v>
      </c>
      <c r="R5248" s="9" t="s">
        <v>393</v>
      </c>
      <c r="S5248" s="9" t="s">
        <v>19019</v>
      </c>
    </row>
    <row r="5249" spans="1:20" hidden="1" x14ac:dyDescent="0.2">
      <c r="A5249" s="9">
        <v>5563</v>
      </c>
      <c r="B5249" s="9" t="s">
        <v>19020</v>
      </c>
      <c r="C5249" s="9" t="s">
        <v>426</v>
      </c>
      <c r="E5249" s="9" t="s">
        <v>229</v>
      </c>
      <c r="F5249" s="9" t="s">
        <v>3063</v>
      </c>
      <c r="G5249" s="9">
        <v>30</v>
      </c>
      <c r="I5249" s="9">
        <v>2006</v>
      </c>
      <c r="L5249" s="9">
        <v>39.866700000000002</v>
      </c>
      <c r="M5249" s="9">
        <v>-1.6333</v>
      </c>
      <c r="O5249" s="9">
        <v>0</v>
      </c>
      <c r="P5249" s="9">
        <v>0</v>
      </c>
      <c r="Q5249" s="9">
        <v>0</v>
      </c>
      <c r="R5249" s="9" t="s">
        <v>393</v>
      </c>
      <c r="S5249" s="9" t="s">
        <v>19021</v>
      </c>
    </row>
    <row r="5250" spans="1:20" hidden="1" x14ac:dyDescent="0.2">
      <c r="A5250" s="9">
        <v>5564</v>
      </c>
      <c r="B5250" s="9" t="s">
        <v>19022</v>
      </c>
      <c r="C5250" s="9" t="s">
        <v>426</v>
      </c>
      <c r="E5250" s="9" t="s">
        <v>229</v>
      </c>
      <c r="F5250" s="9" t="s">
        <v>3063</v>
      </c>
      <c r="G5250" s="9">
        <v>24.42</v>
      </c>
      <c r="I5250" s="9">
        <v>2001</v>
      </c>
      <c r="L5250" s="9">
        <v>43.337699999999998</v>
      </c>
      <c r="M5250" s="9">
        <v>-6.4145000000000003</v>
      </c>
      <c r="O5250" s="9">
        <v>0</v>
      </c>
      <c r="P5250" s="9">
        <v>0</v>
      </c>
      <c r="Q5250" s="9">
        <v>0</v>
      </c>
      <c r="R5250" s="9" t="s">
        <v>393</v>
      </c>
      <c r="S5250" s="9" t="s">
        <v>19023</v>
      </c>
    </row>
    <row r="5251" spans="1:20" hidden="1" x14ac:dyDescent="0.2">
      <c r="A5251" s="9">
        <v>5565</v>
      </c>
      <c r="B5251" s="9" t="s">
        <v>19024</v>
      </c>
      <c r="C5251" s="9" t="s">
        <v>9889</v>
      </c>
      <c r="E5251" s="9" t="s">
        <v>229</v>
      </c>
      <c r="F5251" s="9" t="s">
        <v>3063</v>
      </c>
      <c r="G5251" s="9">
        <v>100</v>
      </c>
      <c r="L5251" s="9">
        <v>39.03</v>
      </c>
      <c r="M5251" s="9">
        <v>-4.0199999999999996</v>
      </c>
      <c r="O5251" s="9">
        <v>0</v>
      </c>
      <c r="P5251" s="9">
        <v>0</v>
      </c>
      <c r="Q5251" s="9">
        <v>0</v>
      </c>
      <c r="R5251" s="9" t="s">
        <v>469</v>
      </c>
      <c r="S5251" s="9" t="s">
        <v>19025</v>
      </c>
      <c r="T5251" s="9" t="s">
        <v>19026</v>
      </c>
    </row>
    <row r="5252" spans="1:20" hidden="1" x14ac:dyDescent="0.2">
      <c r="A5252" s="9">
        <v>5566</v>
      </c>
      <c r="B5252" s="9" t="s">
        <v>19027</v>
      </c>
      <c r="C5252" s="9" t="s">
        <v>9889</v>
      </c>
      <c r="E5252" s="9" t="s">
        <v>229</v>
      </c>
      <c r="F5252" s="9" t="s">
        <v>3063</v>
      </c>
      <c r="G5252" s="9">
        <v>4.9000000000000004</v>
      </c>
      <c r="L5252" s="9">
        <v>41.053600000000003</v>
      </c>
      <c r="M5252" s="9">
        <v>-5.4377000000000004</v>
      </c>
      <c r="O5252" s="9">
        <v>0</v>
      </c>
      <c r="P5252" s="9">
        <v>0</v>
      </c>
      <c r="Q5252" s="9">
        <v>0</v>
      </c>
      <c r="R5252" s="9" t="s">
        <v>393</v>
      </c>
      <c r="S5252" s="9" t="s">
        <v>19028</v>
      </c>
    </row>
    <row r="5253" spans="1:20" hidden="1" x14ac:dyDescent="0.2">
      <c r="A5253" s="9">
        <v>5567</v>
      </c>
      <c r="B5253" s="9" t="s">
        <v>19029</v>
      </c>
      <c r="C5253" s="9" t="s">
        <v>426</v>
      </c>
      <c r="E5253" s="9" t="s">
        <v>229</v>
      </c>
      <c r="F5253" s="9" t="s">
        <v>3063</v>
      </c>
      <c r="G5253" s="9">
        <v>36</v>
      </c>
      <c r="I5253" s="9">
        <v>2007</v>
      </c>
      <c r="L5253" s="9">
        <v>40.532699999999998</v>
      </c>
      <c r="M5253" s="9">
        <v>-0.26250000000000001</v>
      </c>
      <c r="O5253" s="9">
        <v>0</v>
      </c>
      <c r="P5253" s="9">
        <v>0</v>
      </c>
      <c r="Q5253" s="9">
        <v>0</v>
      </c>
      <c r="R5253" s="9" t="s">
        <v>393</v>
      </c>
      <c r="S5253" s="9" t="s">
        <v>19030</v>
      </c>
    </row>
    <row r="5254" spans="1:20" hidden="1" x14ac:dyDescent="0.2">
      <c r="A5254" s="9">
        <v>5568</v>
      </c>
      <c r="B5254" s="9" t="s">
        <v>19031</v>
      </c>
      <c r="C5254" s="9" t="s">
        <v>426</v>
      </c>
      <c r="E5254" s="9" t="s">
        <v>229</v>
      </c>
      <c r="F5254" s="9" t="s">
        <v>3063</v>
      </c>
      <c r="G5254" s="9">
        <v>73.5</v>
      </c>
      <c r="I5254" s="9">
        <v>2002</v>
      </c>
      <c r="L5254" s="9">
        <v>41.580100000000002</v>
      </c>
      <c r="M5254" s="9">
        <v>-1.1172</v>
      </c>
      <c r="O5254" s="9">
        <v>0</v>
      </c>
      <c r="P5254" s="9">
        <v>0</v>
      </c>
      <c r="Q5254" s="9">
        <v>0</v>
      </c>
      <c r="R5254" s="9" t="s">
        <v>469</v>
      </c>
      <c r="S5254" s="9" t="s">
        <v>19032</v>
      </c>
      <c r="T5254" s="9" t="s">
        <v>19033</v>
      </c>
    </row>
    <row r="5255" spans="1:20" hidden="1" x14ac:dyDescent="0.2">
      <c r="A5255" s="9">
        <v>5569</v>
      </c>
      <c r="B5255" s="9" t="s">
        <v>19034</v>
      </c>
      <c r="C5255" s="9" t="s">
        <v>426</v>
      </c>
      <c r="E5255" s="9" t="s">
        <v>229</v>
      </c>
      <c r="F5255" s="9" t="s">
        <v>3063</v>
      </c>
      <c r="G5255" s="9">
        <v>24</v>
      </c>
      <c r="I5255" s="9">
        <v>2002</v>
      </c>
      <c r="L5255" s="9">
        <v>41.555799999999998</v>
      </c>
      <c r="M5255" s="9">
        <v>-0.96009999999999995</v>
      </c>
      <c r="O5255" s="9">
        <v>0</v>
      </c>
      <c r="P5255" s="9">
        <v>0</v>
      </c>
      <c r="Q5255" s="9">
        <v>0</v>
      </c>
      <c r="R5255" s="9" t="s">
        <v>393</v>
      </c>
      <c r="S5255" s="9" t="s">
        <v>19035</v>
      </c>
    </row>
    <row r="5256" spans="1:20" hidden="1" x14ac:dyDescent="0.2">
      <c r="A5256" s="9">
        <v>5570</v>
      </c>
      <c r="B5256" s="9" t="s">
        <v>19036</v>
      </c>
      <c r="C5256" s="9" t="s">
        <v>426</v>
      </c>
      <c r="E5256" s="9" t="s">
        <v>229</v>
      </c>
      <c r="F5256" s="9" t="s">
        <v>3063</v>
      </c>
      <c r="G5256" s="9">
        <v>24</v>
      </c>
      <c r="I5256" s="9">
        <v>2002</v>
      </c>
      <c r="L5256" s="9">
        <v>41.538800000000002</v>
      </c>
      <c r="M5256" s="9">
        <v>-0.99619999999999997</v>
      </c>
      <c r="O5256" s="9">
        <v>0</v>
      </c>
      <c r="P5256" s="9">
        <v>0</v>
      </c>
      <c r="Q5256" s="9">
        <v>0</v>
      </c>
      <c r="R5256" s="9" t="s">
        <v>393</v>
      </c>
      <c r="S5256" s="9" t="s">
        <v>19037</v>
      </c>
    </row>
    <row r="5257" spans="1:20" hidden="1" x14ac:dyDescent="0.2">
      <c r="A5257" s="9">
        <v>5571</v>
      </c>
      <c r="B5257" s="9" t="s">
        <v>19038</v>
      </c>
      <c r="C5257" s="9" t="s">
        <v>426</v>
      </c>
      <c r="E5257" s="9" t="s">
        <v>229</v>
      </c>
      <c r="F5257" s="9" t="s">
        <v>3063</v>
      </c>
      <c r="G5257" s="9">
        <v>35.64</v>
      </c>
      <c r="L5257" s="9">
        <v>41.917999999999999</v>
      </c>
      <c r="M5257" s="9">
        <v>-1.2534000000000001</v>
      </c>
      <c r="O5257" s="9">
        <v>0</v>
      </c>
      <c r="P5257" s="9">
        <v>0</v>
      </c>
      <c r="Q5257" s="9">
        <v>0</v>
      </c>
      <c r="R5257" s="9" t="s">
        <v>393</v>
      </c>
      <c r="S5257" s="9" t="s">
        <v>19039</v>
      </c>
    </row>
    <row r="5258" spans="1:20" hidden="1" x14ac:dyDescent="0.2">
      <c r="A5258" s="9">
        <v>5572</v>
      </c>
      <c r="B5258" s="9" t="s">
        <v>19040</v>
      </c>
      <c r="C5258" s="9" t="s">
        <v>11107</v>
      </c>
      <c r="E5258" s="9" t="s">
        <v>229</v>
      </c>
      <c r="F5258" s="9" t="s">
        <v>3063</v>
      </c>
      <c r="G5258" s="9">
        <v>16.434000000000001</v>
      </c>
      <c r="I5258" s="9">
        <v>2003</v>
      </c>
      <c r="L5258" s="9">
        <v>37.135300000000001</v>
      </c>
      <c r="M5258" s="9">
        <v>-4.7300000000000004</v>
      </c>
      <c r="O5258" s="9">
        <v>0</v>
      </c>
      <c r="P5258" s="9">
        <v>0</v>
      </c>
      <c r="Q5258" s="9">
        <v>0</v>
      </c>
      <c r="R5258" s="9" t="s">
        <v>393</v>
      </c>
      <c r="S5258" s="9" t="s">
        <v>19041</v>
      </c>
    </row>
    <row r="5259" spans="1:20" hidden="1" x14ac:dyDescent="0.2">
      <c r="A5259" s="9">
        <v>5573</v>
      </c>
      <c r="B5259" s="9" t="s">
        <v>19042</v>
      </c>
      <c r="C5259" s="9" t="s">
        <v>11107</v>
      </c>
      <c r="E5259" s="9" t="s">
        <v>229</v>
      </c>
      <c r="F5259" s="9" t="s">
        <v>3063</v>
      </c>
      <c r="G5259" s="9">
        <v>14.685</v>
      </c>
      <c r="L5259" s="9">
        <v>42.826099999999997</v>
      </c>
      <c r="M5259" s="9">
        <v>-4.8463000000000003</v>
      </c>
      <c r="O5259" s="9">
        <v>0</v>
      </c>
      <c r="P5259" s="9">
        <v>0</v>
      </c>
      <c r="Q5259" s="9">
        <v>0</v>
      </c>
      <c r="R5259" s="9" t="s">
        <v>393</v>
      </c>
      <c r="S5259" s="9" t="s">
        <v>19043</v>
      </c>
    </row>
    <row r="5260" spans="1:20" hidden="1" x14ac:dyDescent="0.2">
      <c r="A5260" s="9">
        <v>5574</v>
      </c>
      <c r="B5260" s="9" t="s">
        <v>19044</v>
      </c>
      <c r="C5260" s="9" t="s">
        <v>426</v>
      </c>
      <c r="E5260" s="9" t="s">
        <v>229</v>
      </c>
      <c r="F5260" s="9" t="s">
        <v>3063</v>
      </c>
      <c r="G5260" s="9">
        <v>24</v>
      </c>
      <c r="I5260" s="9">
        <v>1998</v>
      </c>
      <c r="L5260" s="9">
        <v>42.916699999999999</v>
      </c>
      <c r="M5260" s="9">
        <v>-8.7667000000000002</v>
      </c>
      <c r="O5260" s="9">
        <v>0</v>
      </c>
      <c r="P5260" s="9">
        <v>0</v>
      </c>
      <c r="Q5260" s="9">
        <v>0</v>
      </c>
      <c r="R5260" s="9" t="s">
        <v>393</v>
      </c>
      <c r="S5260" s="9" t="s">
        <v>19045</v>
      </c>
    </row>
    <row r="5261" spans="1:20" hidden="1" x14ac:dyDescent="0.2">
      <c r="A5261" s="9">
        <v>5575</v>
      </c>
      <c r="B5261" s="9" t="s">
        <v>19046</v>
      </c>
      <c r="C5261" s="9" t="s">
        <v>242</v>
      </c>
      <c r="D5261" s="9" t="s">
        <v>228</v>
      </c>
      <c r="E5261" s="9" t="s">
        <v>229</v>
      </c>
      <c r="F5261" s="9" t="s">
        <v>3063</v>
      </c>
      <c r="G5261" s="9">
        <v>18</v>
      </c>
      <c r="L5261" s="9">
        <v>37.562399999999997</v>
      </c>
      <c r="M5261" s="9">
        <v>-5.1254</v>
      </c>
      <c r="O5261" s="9">
        <v>0</v>
      </c>
      <c r="P5261" s="9">
        <v>0</v>
      </c>
      <c r="Q5261" s="9">
        <v>0</v>
      </c>
      <c r="R5261" s="9" t="s">
        <v>393</v>
      </c>
      <c r="S5261" s="9" t="s">
        <v>19047</v>
      </c>
    </row>
    <row r="5262" spans="1:20" hidden="1" x14ac:dyDescent="0.2">
      <c r="A5262" s="9">
        <v>5576</v>
      </c>
      <c r="B5262" s="9" t="s">
        <v>19048</v>
      </c>
      <c r="C5262" s="9" t="s">
        <v>9889</v>
      </c>
      <c r="E5262" s="9" t="s">
        <v>229</v>
      </c>
      <c r="F5262" s="9" t="s">
        <v>3063</v>
      </c>
      <c r="G5262" s="9">
        <v>100</v>
      </c>
      <c r="I5262" s="9">
        <v>2011</v>
      </c>
      <c r="L5262" s="9">
        <v>37.572899999999997</v>
      </c>
      <c r="M5262" s="9">
        <v>-5.1448999999999998</v>
      </c>
      <c r="O5262" s="9">
        <v>0</v>
      </c>
      <c r="P5262" s="9">
        <v>0</v>
      </c>
      <c r="Q5262" s="9">
        <v>0</v>
      </c>
      <c r="R5262" s="9" t="s">
        <v>393</v>
      </c>
      <c r="S5262" s="9" t="s">
        <v>19049</v>
      </c>
    </row>
    <row r="5263" spans="1:20" hidden="1" x14ac:dyDescent="0.2">
      <c r="A5263" s="9">
        <v>5577</v>
      </c>
      <c r="B5263" s="9" t="s">
        <v>19050</v>
      </c>
      <c r="C5263" s="9" t="s">
        <v>9889</v>
      </c>
      <c r="E5263" s="9" t="s">
        <v>229</v>
      </c>
      <c r="F5263" s="9" t="s">
        <v>3063</v>
      </c>
      <c r="G5263" s="9">
        <v>169.90299999999999</v>
      </c>
      <c r="I5263" s="9">
        <v>2010</v>
      </c>
      <c r="L5263" s="9">
        <v>37.417250000000003</v>
      </c>
      <c r="M5263" s="9">
        <v>-6.2753499999999898</v>
      </c>
      <c r="O5263" s="9">
        <v>0</v>
      </c>
      <c r="P5263" s="9">
        <v>0</v>
      </c>
      <c r="Q5263" s="9">
        <v>0</v>
      </c>
      <c r="R5263" s="9" t="s">
        <v>469</v>
      </c>
      <c r="S5263" s="9" t="s">
        <v>19051</v>
      </c>
      <c r="T5263" s="9" t="s">
        <v>19052</v>
      </c>
    </row>
    <row r="5264" spans="1:20" hidden="1" x14ac:dyDescent="0.2">
      <c r="A5264" s="9">
        <v>5578</v>
      </c>
      <c r="B5264" s="9" t="s">
        <v>19053</v>
      </c>
      <c r="C5264" s="9" t="s">
        <v>9889</v>
      </c>
      <c r="E5264" s="9" t="s">
        <v>229</v>
      </c>
      <c r="F5264" s="9" t="s">
        <v>3063</v>
      </c>
      <c r="G5264" s="9">
        <v>4</v>
      </c>
      <c r="L5264" s="9">
        <v>41.712000000000003</v>
      </c>
      <c r="M5264" s="9">
        <v>-1.2490000000000001</v>
      </c>
      <c r="O5264" s="9">
        <v>0</v>
      </c>
      <c r="P5264" s="9">
        <v>0</v>
      </c>
      <c r="Q5264" s="9">
        <v>0</v>
      </c>
      <c r="R5264" s="9" t="s">
        <v>393</v>
      </c>
      <c r="S5264" s="9" t="s">
        <v>19054</v>
      </c>
    </row>
    <row r="5265" spans="1:20" hidden="1" x14ac:dyDescent="0.2">
      <c r="A5265" s="9">
        <v>5579</v>
      </c>
      <c r="B5265" s="9" t="s">
        <v>19055</v>
      </c>
      <c r="C5265" s="9" t="s">
        <v>792</v>
      </c>
      <c r="E5265" s="9" t="s">
        <v>229</v>
      </c>
      <c r="F5265" s="9" t="s">
        <v>3063</v>
      </c>
      <c r="G5265" s="9">
        <v>46.14</v>
      </c>
      <c r="I5265" s="9">
        <v>1960</v>
      </c>
      <c r="L5265" s="9">
        <v>42.8384</v>
      </c>
      <c r="M5265" s="9">
        <v>0.73899999999999999</v>
      </c>
      <c r="O5265" s="9">
        <v>0</v>
      </c>
      <c r="P5265" s="9">
        <v>0</v>
      </c>
      <c r="Q5265" s="9">
        <v>0</v>
      </c>
      <c r="R5265" s="9" t="s">
        <v>393</v>
      </c>
      <c r="S5265" s="9" t="s">
        <v>19056</v>
      </c>
    </row>
    <row r="5266" spans="1:20" hidden="1" x14ac:dyDescent="0.2">
      <c r="A5266" s="9">
        <v>5580</v>
      </c>
      <c r="B5266" s="9" t="s">
        <v>19057</v>
      </c>
      <c r="C5266" s="9" t="s">
        <v>426</v>
      </c>
      <c r="E5266" s="9" t="s">
        <v>229</v>
      </c>
      <c r="F5266" s="9" t="s">
        <v>3063</v>
      </c>
      <c r="G5266" s="9">
        <v>40.299999999999997</v>
      </c>
      <c r="I5266" s="9">
        <v>2006</v>
      </c>
      <c r="L5266" s="9">
        <v>43.008400000000002</v>
      </c>
      <c r="M5266" s="9">
        <v>-9.1133000000000006</v>
      </c>
      <c r="O5266" s="9">
        <v>0</v>
      </c>
      <c r="P5266" s="9">
        <v>0</v>
      </c>
      <c r="Q5266" s="9">
        <v>0</v>
      </c>
      <c r="R5266" s="9" t="s">
        <v>393</v>
      </c>
      <c r="S5266" s="9" t="s">
        <v>19058</v>
      </c>
    </row>
    <row r="5267" spans="1:20" hidden="1" x14ac:dyDescent="0.2">
      <c r="A5267" s="9">
        <v>5581</v>
      </c>
      <c r="B5267" s="9" t="s">
        <v>19059</v>
      </c>
      <c r="C5267" s="9" t="s">
        <v>792</v>
      </c>
      <c r="E5267" s="9" t="s">
        <v>229</v>
      </c>
      <c r="F5267" s="9" t="s">
        <v>3063</v>
      </c>
      <c r="G5267" s="9">
        <v>25.77</v>
      </c>
      <c r="I5267" s="9">
        <v>1952</v>
      </c>
      <c r="L5267" s="9">
        <v>42.374600000000001</v>
      </c>
      <c r="M5267" s="9">
        <v>-7.2351000000000001</v>
      </c>
      <c r="O5267" s="9">
        <v>0</v>
      </c>
      <c r="P5267" s="9">
        <v>0</v>
      </c>
      <c r="Q5267" s="9">
        <v>0</v>
      </c>
      <c r="R5267" s="9" t="s">
        <v>393</v>
      </c>
      <c r="S5267" s="9" t="s">
        <v>19060</v>
      </c>
    </row>
    <row r="5268" spans="1:20" hidden="1" x14ac:dyDescent="0.2">
      <c r="A5268" s="9">
        <v>5582</v>
      </c>
      <c r="B5268" s="9" t="s">
        <v>19061</v>
      </c>
      <c r="C5268" s="9" t="s">
        <v>468</v>
      </c>
      <c r="E5268" s="9" t="s">
        <v>229</v>
      </c>
      <c r="F5268" s="9" t="s">
        <v>1189</v>
      </c>
      <c r="G5268" s="9">
        <v>40</v>
      </c>
      <c r="L5268" s="9">
        <v>60.392299999999999</v>
      </c>
      <c r="M5268" s="9">
        <v>25.665099999999999</v>
      </c>
      <c r="O5268" s="9">
        <v>0</v>
      </c>
      <c r="P5268" s="9">
        <v>0</v>
      </c>
      <c r="Q5268" s="9">
        <v>0</v>
      </c>
      <c r="R5268" s="9" t="s">
        <v>393</v>
      </c>
      <c r="S5268" s="9" t="s">
        <v>19062</v>
      </c>
    </row>
    <row r="5269" spans="1:20" hidden="1" x14ac:dyDescent="0.2">
      <c r="A5269" s="9">
        <v>5583</v>
      </c>
      <c r="B5269" s="9" t="s">
        <v>19063</v>
      </c>
      <c r="C5269" s="9" t="s">
        <v>9889</v>
      </c>
      <c r="E5269" s="9" t="s">
        <v>229</v>
      </c>
      <c r="F5269" s="9" t="s">
        <v>3063</v>
      </c>
      <c r="G5269" s="9">
        <v>4.5</v>
      </c>
      <c r="L5269" s="9">
        <v>41.328600000000002</v>
      </c>
      <c r="M5269" s="9">
        <v>-4.8212000000000002</v>
      </c>
      <c r="O5269" s="9">
        <v>0</v>
      </c>
      <c r="P5269" s="9">
        <v>0</v>
      </c>
      <c r="Q5269" s="9">
        <v>0</v>
      </c>
      <c r="R5269" s="9" t="s">
        <v>393</v>
      </c>
      <c r="S5269" s="9" t="s">
        <v>19064</v>
      </c>
    </row>
    <row r="5270" spans="1:20" hidden="1" x14ac:dyDescent="0.2">
      <c r="A5270" s="9">
        <v>5584</v>
      </c>
      <c r="B5270" s="9" t="s">
        <v>19065</v>
      </c>
      <c r="C5270" s="9" t="s">
        <v>9889</v>
      </c>
      <c r="E5270" s="9" t="s">
        <v>229</v>
      </c>
      <c r="F5270" s="9" t="s">
        <v>3063</v>
      </c>
      <c r="G5270" s="9">
        <v>9.1</v>
      </c>
      <c r="L5270" s="9">
        <v>38.719250000000002</v>
      </c>
      <c r="M5270" s="9">
        <v>-1.8833500000000001</v>
      </c>
      <c r="O5270" s="9">
        <v>0</v>
      </c>
      <c r="P5270" s="9">
        <v>0</v>
      </c>
      <c r="Q5270" s="9">
        <v>0</v>
      </c>
      <c r="R5270" s="9" t="s">
        <v>469</v>
      </c>
      <c r="S5270" s="9" t="s">
        <v>19066</v>
      </c>
      <c r="T5270" s="9" t="s">
        <v>19067</v>
      </c>
    </row>
    <row r="5271" spans="1:20" hidden="1" x14ac:dyDescent="0.2">
      <c r="A5271" s="9">
        <v>5585</v>
      </c>
      <c r="B5271" s="9" t="s">
        <v>19068</v>
      </c>
      <c r="C5271" s="9" t="s">
        <v>426</v>
      </c>
      <c r="E5271" s="9" t="s">
        <v>229</v>
      </c>
      <c r="F5271" s="9" t="s">
        <v>3063</v>
      </c>
      <c r="G5271" s="9">
        <v>29.75</v>
      </c>
      <c r="L5271" s="9">
        <v>42.186500000000002</v>
      </c>
      <c r="M5271" s="9">
        <v>-2.1800000000000002</v>
      </c>
      <c r="O5271" s="9">
        <v>0</v>
      </c>
      <c r="P5271" s="9">
        <v>0</v>
      </c>
      <c r="Q5271" s="9">
        <v>0</v>
      </c>
      <c r="R5271" s="9" t="s">
        <v>393</v>
      </c>
      <c r="S5271" s="9" t="s">
        <v>19069</v>
      </c>
    </row>
    <row r="5272" spans="1:20" hidden="1" x14ac:dyDescent="0.2">
      <c r="A5272" s="9">
        <v>5586</v>
      </c>
      <c r="B5272" s="9" t="s">
        <v>19070</v>
      </c>
      <c r="C5272" s="9" t="s">
        <v>11107</v>
      </c>
      <c r="E5272" s="9" t="s">
        <v>229</v>
      </c>
      <c r="F5272" s="9" t="s">
        <v>3063</v>
      </c>
      <c r="G5272" s="9">
        <v>45</v>
      </c>
      <c r="L5272" s="9">
        <v>37.471200000000003</v>
      </c>
      <c r="M5272" s="9">
        <v>-5.6460999999999997</v>
      </c>
      <c r="O5272" s="9">
        <v>0</v>
      </c>
      <c r="P5272" s="9">
        <v>0</v>
      </c>
      <c r="Q5272" s="9">
        <v>0</v>
      </c>
      <c r="R5272" s="9" t="s">
        <v>393</v>
      </c>
      <c r="S5272" s="9" t="s">
        <v>19071</v>
      </c>
    </row>
    <row r="5273" spans="1:20" hidden="1" x14ac:dyDescent="0.2">
      <c r="A5273" s="9">
        <v>5587</v>
      </c>
      <c r="B5273" s="9" t="s">
        <v>19072</v>
      </c>
      <c r="C5273" s="9" t="s">
        <v>11107</v>
      </c>
      <c r="E5273" s="9" t="s">
        <v>229</v>
      </c>
      <c r="F5273" s="9" t="s">
        <v>3063</v>
      </c>
      <c r="G5273" s="9">
        <v>15</v>
      </c>
      <c r="I5273" s="9">
        <v>2001</v>
      </c>
      <c r="L5273" s="9">
        <v>38.207000000000001</v>
      </c>
      <c r="M5273" s="9">
        <v>-3.5102000000000002</v>
      </c>
      <c r="O5273" s="9">
        <v>0</v>
      </c>
      <c r="P5273" s="9">
        <v>0</v>
      </c>
      <c r="Q5273" s="9">
        <v>0</v>
      </c>
      <c r="R5273" s="9" t="s">
        <v>393</v>
      </c>
      <c r="S5273" s="9" t="s">
        <v>19073</v>
      </c>
    </row>
    <row r="5274" spans="1:20" hidden="1" x14ac:dyDescent="0.2">
      <c r="A5274" s="9">
        <v>5588</v>
      </c>
      <c r="B5274" s="9" t="s">
        <v>19074</v>
      </c>
      <c r="C5274" s="9" t="s">
        <v>9889</v>
      </c>
      <c r="E5274" s="9" t="s">
        <v>229</v>
      </c>
      <c r="F5274" s="9" t="s">
        <v>3063</v>
      </c>
      <c r="G5274" s="9">
        <v>49.9</v>
      </c>
      <c r="I5274" s="9">
        <v>2011</v>
      </c>
      <c r="L5274" s="9">
        <v>37.006599999999999</v>
      </c>
      <c r="M5274" s="9">
        <v>-6.0434000000000001</v>
      </c>
      <c r="O5274" s="9">
        <v>0</v>
      </c>
      <c r="P5274" s="9">
        <v>0</v>
      </c>
      <c r="Q5274" s="9">
        <v>0</v>
      </c>
      <c r="R5274" s="9" t="s">
        <v>393</v>
      </c>
      <c r="S5274" s="9" t="s">
        <v>19075</v>
      </c>
    </row>
    <row r="5275" spans="1:20" hidden="1" x14ac:dyDescent="0.2">
      <c r="A5275" s="9">
        <v>5589</v>
      </c>
      <c r="B5275" s="9" t="s">
        <v>19076</v>
      </c>
      <c r="C5275" s="9" t="s">
        <v>9889</v>
      </c>
      <c r="E5275" s="9" t="s">
        <v>229</v>
      </c>
      <c r="F5275" s="9" t="s">
        <v>3063</v>
      </c>
      <c r="G5275" s="9">
        <v>150</v>
      </c>
      <c r="I5275" s="9">
        <v>2012</v>
      </c>
      <c r="L5275" s="9">
        <v>37.958100000000002</v>
      </c>
      <c r="M5275" s="9">
        <v>-4.5005499999999996</v>
      </c>
      <c r="O5275" s="9">
        <v>0</v>
      </c>
      <c r="P5275" s="9">
        <v>0</v>
      </c>
      <c r="Q5275" s="9">
        <v>0</v>
      </c>
      <c r="R5275" s="9" t="s">
        <v>469</v>
      </c>
      <c r="S5275" s="9" t="s">
        <v>19077</v>
      </c>
      <c r="T5275" s="9" t="s">
        <v>19078</v>
      </c>
    </row>
    <row r="5276" spans="1:20" hidden="1" x14ac:dyDescent="0.2">
      <c r="A5276" s="9">
        <v>5590</v>
      </c>
      <c r="B5276" s="9" t="s">
        <v>19079</v>
      </c>
      <c r="C5276" s="9" t="s">
        <v>9889</v>
      </c>
      <c r="E5276" s="9" t="s">
        <v>229</v>
      </c>
      <c r="F5276" s="9" t="s">
        <v>3063</v>
      </c>
      <c r="G5276" s="9">
        <v>11.8</v>
      </c>
      <c r="L5276" s="9">
        <v>39.631999999999998</v>
      </c>
      <c r="M5276" s="9">
        <v>-3.09</v>
      </c>
      <c r="O5276" s="9">
        <v>0</v>
      </c>
      <c r="P5276" s="9">
        <v>0</v>
      </c>
      <c r="Q5276" s="9">
        <v>0</v>
      </c>
      <c r="R5276" s="9" t="s">
        <v>393</v>
      </c>
      <c r="S5276" s="9" t="s">
        <v>19080</v>
      </c>
    </row>
    <row r="5277" spans="1:20" hidden="1" x14ac:dyDescent="0.2">
      <c r="A5277" s="9">
        <v>5591</v>
      </c>
      <c r="B5277" s="9" t="s">
        <v>19081</v>
      </c>
      <c r="C5277" s="9" t="s">
        <v>426</v>
      </c>
      <c r="E5277" s="9" t="s">
        <v>229</v>
      </c>
      <c r="F5277" s="9" t="s">
        <v>3063</v>
      </c>
      <c r="G5277" s="9">
        <v>24.93</v>
      </c>
      <c r="L5277" s="9">
        <v>41.839500000000001</v>
      </c>
      <c r="M5277" s="9">
        <v>-1.1777</v>
      </c>
      <c r="O5277" s="9">
        <v>0</v>
      </c>
      <c r="P5277" s="9">
        <v>0</v>
      </c>
      <c r="Q5277" s="9">
        <v>0</v>
      </c>
      <c r="R5277" s="9" t="s">
        <v>393</v>
      </c>
      <c r="S5277" s="9" t="s">
        <v>19082</v>
      </c>
    </row>
    <row r="5278" spans="1:20" hidden="1" x14ac:dyDescent="0.2">
      <c r="A5278" s="9">
        <v>5592</v>
      </c>
      <c r="B5278" s="9" t="s">
        <v>19083</v>
      </c>
      <c r="C5278" s="9" t="s">
        <v>11107</v>
      </c>
      <c r="E5278" s="9" t="s">
        <v>229</v>
      </c>
      <c r="F5278" s="9" t="s">
        <v>3063</v>
      </c>
      <c r="G5278" s="9">
        <v>15</v>
      </c>
      <c r="L5278" s="9">
        <v>42.449599999999997</v>
      </c>
      <c r="M5278" s="9">
        <v>-6.9476000000000004</v>
      </c>
      <c r="O5278" s="9">
        <v>0</v>
      </c>
      <c r="P5278" s="9">
        <v>0</v>
      </c>
      <c r="Q5278" s="9">
        <v>0</v>
      </c>
      <c r="R5278" s="9" t="s">
        <v>393</v>
      </c>
      <c r="S5278" s="9" t="s">
        <v>19084</v>
      </c>
    </row>
    <row r="5279" spans="1:20" hidden="1" x14ac:dyDescent="0.2">
      <c r="A5279" s="9">
        <v>5593</v>
      </c>
      <c r="B5279" s="9" t="s">
        <v>19085</v>
      </c>
      <c r="C5279" s="9" t="s">
        <v>426</v>
      </c>
      <c r="E5279" s="9" t="s">
        <v>229</v>
      </c>
      <c r="F5279" s="9" t="s">
        <v>3063</v>
      </c>
      <c r="G5279" s="9">
        <v>36.549999999999997</v>
      </c>
      <c r="L5279" s="9">
        <v>41.350999999999999</v>
      </c>
      <c r="M5279" s="9">
        <v>-2.4737</v>
      </c>
      <c r="O5279" s="9">
        <v>0</v>
      </c>
      <c r="P5279" s="9">
        <v>0</v>
      </c>
      <c r="Q5279" s="9">
        <v>0</v>
      </c>
      <c r="R5279" s="9" t="s">
        <v>393</v>
      </c>
      <c r="S5279" s="9" t="s">
        <v>19086</v>
      </c>
    </row>
    <row r="5280" spans="1:20" hidden="1" x14ac:dyDescent="0.2">
      <c r="A5280" s="9">
        <v>5594</v>
      </c>
      <c r="B5280" s="9" t="s">
        <v>19087</v>
      </c>
      <c r="C5280" s="9" t="s">
        <v>9889</v>
      </c>
      <c r="E5280" s="9" t="s">
        <v>229</v>
      </c>
      <c r="F5280" s="9" t="s">
        <v>3063</v>
      </c>
      <c r="G5280" s="9">
        <v>9.5</v>
      </c>
      <c r="L5280" s="9">
        <v>37.962000000000003</v>
      </c>
      <c r="M5280" s="9">
        <v>-4.4809999999999999</v>
      </c>
      <c r="O5280" s="9">
        <v>0</v>
      </c>
      <c r="P5280" s="9">
        <v>0</v>
      </c>
      <c r="Q5280" s="9">
        <v>0</v>
      </c>
      <c r="R5280" s="9" t="s">
        <v>393</v>
      </c>
      <c r="S5280" s="9" t="s">
        <v>19088</v>
      </c>
    </row>
    <row r="5281" spans="1:20" hidden="1" x14ac:dyDescent="0.2">
      <c r="A5281" s="9">
        <v>5595</v>
      </c>
      <c r="B5281" s="9" t="s">
        <v>19089</v>
      </c>
      <c r="C5281" s="9" t="s">
        <v>426</v>
      </c>
      <c r="E5281" s="9" t="s">
        <v>229</v>
      </c>
      <c r="F5281" s="9" t="s">
        <v>3063</v>
      </c>
      <c r="G5281" s="9">
        <v>31.35</v>
      </c>
      <c r="I5281" s="9">
        <v>2005</v>
      </c>
      <c r="L5281" s="9">
        <v>42.048200000000001</v>
      </c>
      <c r="M5281" s="9">
        <v>-0.9103</v>
      </c>
      <c r="O5281" s="9">
        <v>0</v>
      </c>
      <c r="P5281" s="9">
        <v>0</v>
      </c>
      <c r="Q5281" s="9">
        <v>0</v>
      </c>
      <c r="R5281" s="9" t="s">
        <v>393</v>
      </c>
      <c r="S5281" s="9" t="s">
        <v>19090</v>
      </c>
    </row>
    <row r="5282" spans="1:20" hidden="1" x14ac:dyDescent="0.2">
      <c r="A5282" s="9">
        <v>5596</v>
      </c>
      <c r="B5282" s="9" t="s">
        <v>19091</v>
      </c>
      <c r="C5282" s="9" t="s">
        <v>426</v>
      </c>
      <c r="E5282" s="9" t="s">
        <v>229</v>
      </c>
      <c r="F5282" s="9" t="s">
        <v>3063</v>
      </c>
      <c r="G5282" s="9">
        <v>80.42</v>
      </c>
      <c r="I5282" s="9">
        <v>2009</v>
      </c>
      <c r="L5282" s="9">
        <v>41.300600000000003</v>
      </c>
      <c r="M5282" s="9">
        <v>-2.4750000000000001</v>
      </c>
      <c r="O5282" s="9">
        <v>0</v>
      </c>
      <c r="P5282" s="9">
        <v>0</v>
      </c>
      <c r="Q5282" s="9">
        <v>0</v>
      </c>
      <c r="R5282" s="9" t="s">
        <v>393</v>
      </c>
      <c r="S5282" s="9" t="s">
        <v>19092</v>
      </c>
    </row>
    <row r="5283" spans="1:20" hidden="1" x14ac:dyDescent="0.2">
      <c r="A5283" s="9">
        <v>5597</v>
      </c>
      <c r="B5283" s="9" t="s">
        <v>19093</v>
      </c>
      <c r="C5283" s="9" t="s">
        <v>426</v>
      </c>
      <c r="E5283" s="9" t="s">
        <v>229</v>
      </c>
      <c r="F5283" s="9" t="s">
        <v>3063</v>
      </c>
      <c r="G5283" s="9">
        <v>49.5</v>
      </c>
      <c r="L5283" s="9">
        <v>42.382599999999996</v>
      </c>
      <c r="M5283" s="9">
        <v>-7.5683999999999996</v>
      </c>
      <c r="O5283" s="9">
        <v>0</v>
      </c>
      <c r="P5283" s="9">
        <v>0</v>
      </c>
      <c r="Q5283" s="9">
        <v>0</v>
      </c>
      <c r="R5283" s="9" t="s">
        <v>393</v>
      </c>
      <c r="S5283" s="9" t="s">
        <v>19094</v>
      </c>
    </row>
    <row r="5284" spans="1:20" hidden="1" x14ac:dyDescent="0.2">
      <c r="A5284" s="9">
        <v>5598</v>
      </c>
      <c r="B5284" s="9" t="s">
        <v>19095</v>
      </c>
      <c r="C5284" s="9" t="s">
        <v>9889</v>
      </c>
      <c r="E5284" s="9" t="s">
        <v>229</v>
      </c>
      <c r="F5284" s="9" t="s">
        <v>3063</v>
      </c>
      <c r="G5284" s="9">
        <v>8</v>
      </c>
      <c r="L5284" s="9">
        <v>41.238999999999997</v>
      </c>
      <c r="M5284" s="9">
        <v>0.53359999999999996</v>
      </c>
      <c r="O5284" s="9">
        <v>0</v>
      </c>
      <c r="P5284" s="9">
        <v>0</v>
      </c>
      <c r="Q5284" s="9">
        <v>0</v>
      </c>
      <c r="R5284" s="9" t="s">
        <v>393</v>
      </c>
      <c r="S5284" s="9" t="s">
        <v>19096</v>
      </c>
    </row>
    <row r="5285" spans="1:20" hidden="1" x14ac:dyDescent="0.2">
      <c r="A5285" s="9">
        <v>5599</v>
      </c>
      <c r="B5285" s="9" t="s">
        <v>19097</v>
      </c>
      <c r="C5285" s="9" t="s">
        <v>242</v>
      </c>
      <c r="D5285" s="9" t="s">
        <v>228</v>
      </c>
      <c r="E5285" s="9" t="s">
        <v>229</v>
      </c>
      <c r="F5285" s="9" t="s">
        <v>3063</v>
      </c>
      <c r="G5285" s="9">
        <v>80.5</v>
      </c>
      <c r="I5285" s="9">
        <v>1994</v>
      </c>
      <c r="L5285" s="9">
        <v>38.647799999999997</v>
      </c>
      <c r="M5285" s="9">
        <v>-4.1214000000000004</v>
      </c>
      <c r="O5285" s="9">
        <v>0</v>
      </c>
      <c r="P5285" s="9">
        <v>0</v>
      </c>
      <c r="Q5285" s="9">
        <v>0</v>
      </c>
      <c r="R5285" s="9" t="s">
        <v>393</v>
      </c>
      <c r="S5285" s="9" t="s">
        <v>19098</v>
      </c>
    </row>
    <row r="5286" spans="1:20" hidden="1" x14ac:dyDescent="0.2">
      <c r="A5286" s="9">
        <v>5600</v>
      </c>
      <c r="B5286" s="9" t="s">
        <v>19099</v>
      </c>
      <c r="C5286" s="9" t="s">
        <v>9889</v>
      </c>
      <c r="E5286" s="9" t="s">
        <v>229</v>
      </c>
      <c r="F5286" s="9" t="s">
        <v>3063</v>
      </c>
      <c r="G5286" s="9">
        <v>12</v>
      </c>
      <c r="L5286" s="9">
        <v>39.475099999999998</v>
      </c>
      <c r="M5286" s="9">
        <v>-1.1546000000000001</v>
      </c>
      <c r="O5286" s="9">
        <v>0</v>
      </c>
      <c r="P5286" s="9">
        <v>0</v>
      </c>
      <c r="Q5286" s="9">
        <v>0</v>
      </c>
      <c r="R5286" s="9" t="s">
        <v>393</v>
      </c>
      <c r="S5286" s="9" t="s">
        <v>19100</v>
      </c>
    </row>
    <row r="5287" spans="1:20" hidden="1" x14ac:dyDescent="0.2">
      <c r="A5287" s="9">
        <v>5601</v>
      </c>
      <c r="B5287" s="9" t="s">
        <v>16791</v>
      </c>
      <c r="C5287" s="9" t="s">
        <v>792</v>
      </c>
      <c r="E5287" s="9" t="s">
        <v>229</v>
      </c>
      <c r="F5287" s="9" t="s">
        <v>3063</v>
      </c>
      <c r="G5287" s="9">
        <v>24.774000000000001</v>
      </c>
      <c r="I5287" s="9">
        <v>2007</v>
      </c>
      <c r="L5287" s="9">
        <v>41.975299999999997</v>
      </c>
      <c r="M5287" s="9">
        <v>1.2561</v>
      </c>
      <c r="O5287" s="9">
        <v>0</v>
      </c>
      <c r="P5287" s="9">
        <v>0</v>
      </c>
      <c r="Q5287" s="9">
        <v>0</v>
      </c>
      <c r="R5287" s="9" t="s">
        <v>393</v>
      </c>
      <c r="S5287" s="9" t="s">
        <v>19101</v>
      </c>
    </row>
    <row r="5288" spans="1:20" hidden="1" x14ac:dyDescent="0.2">
      <c r="A5288" s="9">
        <v>5602</v>
      </c>
      <c r="B5288" s="9" t="s">
        <v>19102</v>
      </c>
      <c r="C5288" s="9" t="s">
        <v>426</v>
      </c>
      <c r="E5288" s="9" t="s">
        <v>229</v>
      </c>
      <c r="F5288" s="9" t="s">
        <v>3063</v>
      </c>
      <c r="G5288" s="9">
        <v>29.3</v>
      </c>
      <c r="I5288" s="9">
        <v>2004</v>
      </c>
      <c r="L5288" s="9">
        <v>36.194899999999997</v>
      </c>
      <c r="M5288" s="9">
        <v>-5.7633999999999999</v>
      </c>
      <c r="O5288" s="9">
        <v>0</v>
      </c>
      <c r="P5288" s="9">
        <v>0</v>
      </c>
      <c r="Q5288" s="9">
        <v>0</v>
      </c>
      <c r="R5288" s="9" t="s">
        <v>469</v>
      </c>
      <c r="S5288" s="9" t="s">
        <v>19103</v>
      </c>
      <c r="T5288" s="9" t="s">
        <v>19104</v>
      </c>
    </row>
    <row r="5289" spans="1:20" hidden="1" x14ac:dyDescent="0.2">
      <c r="A5289" s="9">
        <v>5603</v>
      </c>
      <c r="B5289" s="9" t="s">
        <v>19105</v>
      </c>
      <c r="C5289" s="9" t="s">
        <v>426</v>
      </c>
      <c r="E5289" s="9" t="s">
        <v>229</v>
      </c>
      <c r="F5289" s="9" t="s">
        <v>3063</v>
      </c>
      <c r="G5289" s="9">
        <v>36</v>
      </c>
      <c r="L5289" s="9">
        <v>41.654400000000003</v>
      </c>
      <c r="M5289" s="9">
        <v>-0.84940000000000004</v>
      </c>
      <c r="O5289" s="9">
        <v>0</v>
      </c>
      <c r="P5289" s="9">
        <v>0</v>
      </c>
      <c r="Q5289" s="9">
        <v>0</v>
      </c>
      <c r="R5289" s="9" t="s">
        <v>393</v>
      </c>
      <c r="S5289" s="9" t="s">
        <v>19106</v>
      </c>
    </row>
    <row r="5290" spans="1:20" hidden="1" x14ac:dyDescent="0.2">
      <c r="A5290" s="9">
        <v>5604</v>
      </c>
      <c r="B5290" s="9" t="s">
        <v>19107</v>
      </c>
      <c r="C5290" s="9" t="s">
        <v>426</v>
      </c>
      <c r="E5290" s="9" t="s">
        <v>229</v>
      </c>
      <c r="F5290" s="9" t="s">
        <v>3063</v>
      </c>
      <c r="G5290" s="9">
        <v>20.8</v>
      </c>
      <c r="I5290" s="9">
        <v>2006</v>
      </c>
      <c r="L5290" s="9">
        <v>42.633299999999998</v>
      </c>
      <c r="M5290" s="9">
        <v>-7.95</v>
      </c>
      <c r="O5290" s="9">
        <v>0</v>
      </c>
      <c r="P5290" s="9">
        <v>0</v>
      </c>
      <c r="Q5290" s="9">
        <v>0</v>
      </c>
      <c r="R5290" s="9" t="s">
        <v>393</v>
      </c>
      <c r="S5290" s="9" t="s">
        <v>19108</v>
      </c>
    </row>
    <row r="5291" spans="1:20" hidden="1" x14ac:dyDescent="0.2">
      <c r="A5291" s="9">
        <v>5605</v>
      </c>
      <c r="B5291" s="9" t="s">
        <v>19109</v>
      </c>
      <c r="C5291" s="9" t="s">
        <v>426</v>
      </c>
      <c r="E5291" s="9" t="s">
        <v>229</v>
      </c>
      <c r="F5291" s="9" t="s">
        <v>3063</v>
      </c>
      <c r="G5291" s="9">
        <v>32</v>
      </c>
      <c r="L5291" s="9">
        <v>37.691499999999998</v>
      </c>
      <c r="M5291" s="9">
        <v>-3.8187000000000002</v>
      </c>
      <c r="O5291" s="9">
        <v>0</v>
      </c>
      <c r="P5291" s="9">
        <v>0</v>
      </c>
      <c r="Q5291" s="9">
        <v>0</v>
      </c>
      <c r="R5291" s="9" t="s">
        <v>393</v>
      </c>
      <c r="S5291" s="9" t="s">
        <v>19110</v>
      </c>
    </row>
    <row r="5292" spans="1:20" hidden="1" x14ac:dyDescent="0.2">
      <c r="A5292" s="9">
        <v>5606</v>
      </c>
      <c r="B5292" s="9" t="s">
        <v>19111</v>
      </c>
      <c r="C5292" s="9" t="s">
        <v>9889</v>
      </c>
      <c r="E5292" s="9" t="s">
        <v>229</v>
      </c>
      <c r="F5292" s="9" t="s">
        <v>3063</v>
      </c>
      <c r="G5292" s="9">
        <v>5</v>
      </c>
      <c r="L5292" s="9">
        <v>36.695</v>
      </c>
      <c r="M5292" s="9">
        <v>-6.2839999999999998</v>
      </c>
      <c r="O5292" s="9">
        <v>0</v>
      </c>
      <c r="P5292" s="9">
        <v>0</v>
      </c>
      <c r="Q5292" s="9">
        <v>0</v>
      </c>
      <c r="R5292" s="9" t="s">
        <v>393</v>
      </c>
      <c r="S5292" s="9" t="s">
        <v>19112</v>
      </c>
    </row>
    <row r="5293" spans="1:20" hidden="1" x14ac:dyDescent="0.2">
      <c r="A5293" s="9">
        <v>5607</v>
      </c>
      <c r="B5293" s="9" t="s">
        <v>19113</v>
      </c>
      <c r="C5293" s="9" t="s">
        <v>9889</v>
      </c>
      <c r="E5293" s="9" t="s">
        <v>229</v>
      </c>
      <c r="F5293" s="9" t="s">
        <v>3063</v>
      </c>
      <c r="G5293" s="9">
        <v>11.3</v>
      </c>
      <c r="L5293" s="9">
        <v>39.917999999999999</v>
      </c>
      <c r="M5293" s="9">
        <v>-2.8220000000000001</v>
      </c>
      <c r="O5293" s="9">
        <v>0</v>
      </c>
      <c r="P5293" s="9">
        <v>0</v>
      </c>
      <c r="Q5293" s="9">
        <v>0</v>
      </c>
      <c r="R5293" s="9" t="s">
        <v>393</v>
      </c>
      <c r="S5293" s="9" t="s">
        <v>19114</v>
      </c>
    </row>
    <row r="5294" spans="1:20" hidden="1" x14ac:dyDescent="0.2">
      <c r="A5294" s="9">
        <v>5608</v>
      </c>
      <c r="B5294" s="9" t="s">
        <v>19115</v>
      </c>
      <c r="C5294" s="9" t="s">
        <v>792</v>
      </c>
      <c r="E5294" s="9" t="s">
        <v>229</v>
      </c>
      <c r="F5294" s="9" t="s">
        <v>3063</v>
      </c>
      <c r="G5294" s="9">
        <v>20.216000000000001</v>
      </c>
      <c r="I5294" s="9">
        <v>2007</v>
      </c>
      <c r="L5294" s="9">
        <v>42.656300000000002</v>
      </c>
      <c r="M5294" s="9">
        <v>-5.1753</v>
      </c>
      <c r="O5294" s="9">
        <v>0</v>
      </c>
      <c r="P5294" s="9">
        <v>0</v>
      </c>
      <c r="Q5294" s="9">
        <v>0</v>
      </c>
      <c r="R5294" s="9" t="s">
        <v>393</v>
      </c>
      <c r="S5294" s="9" t="s">
        <v>19116</v>
      </c>
    </row>
    <row r="5295" spans="1:20" hidden="1" x14ac:dyDescent="0.2">
      <c r="A5295" s="9">
        <v>5609</v>
      </c>
      <c r="B5295" s="9" t="s">
        <v>19117</v>
      </c>
      <c r="C5295" s="9" t="s">
        <v>426</v>
      </c>
      <c r="E5295" s="9" t="s">
        <v>229</v>
      </c>
      <c r="F5295" s="9" t="s">
        <v>3063</v>
      </c>
      <c r="G5295" s="9">
        <v>19.14</v>
      </c>
      <c r="I5295" s="9">
        <v>1999</v>
      </c>
      <c r="L5295" s="9">
        <v>42.591999999999999</v>
      </c>
      <c r="M5295" s="9">
        <v>-1.3604000000000001</v>
      </c>
      <c r="O5295" s="9">
        <v>0</v>
      </c>
      <c r="P5295" s="9">
        <v>0</v>
      </c>
      <c r="Q5295" s="9">
        <v>0</v>
      </c>
      <c r="R5295" s="9" t="s">
        <v>393</v>
      </c>
      <c r="S5295" s="9" t="s">
        <v>19118</v>
      </c>
    </row>
    <row r="5296" spans="1:20" hidden="1" x14ac:dyDescent="0.2">
      <c r="A5296" s="9">
        <v>5610</v>
      </c>
      <c r="B5296" s="9" t="s">
        <v>19119</v>
      </c>
      <c r="C5296" s="9" t="s">
        <v>9889</v>
      </c>
      <c r="E5296" s="9" t="s">
        <v>229</v>
      </c>
      <c r="F5296" s="9" t="s">
        <v>3063</v>
      </c>
      <c r="G5296" s="9">
        <v>13.8</v>
      </c>
      <c r="L5296" s="9">
        <v>41.027700000000003</v>
      </c>
      <c r="M5296" s="9">
        <v>-5.85</v>
      </c>
      <c r="O5296" s="9">
        <v>0</v>
      </c>
      <c r="P5296" s="9">
        <v>0</v>
      </c>
      <c r="Q5296" s="9">
        <v>0</v>
      </c>
      <c r="R5296" s="9" t="s">
        <v>393</v>
      </c>
      <c r="S5296" s="9" t="s">
        <v>19120</v>
      </c>
    </row>
    <row r="5297" spans="1:19" hidden="1" x14ac:dyDescent="0.2">
      <c r="A5297" s="9">
        <v>5611</v>
      </c>
      <c r="B5297" s="9" t="s">
        <v>19121</v>
      </c>
      <c r="C5297" s="9" t="s">
        <v>242</v>
      </c>
      <c r="D5297" s="9" t="s">
        <v>228</v>
      </c>
      <c r="E5297" s="9" t="s">
        <v>229</v>
      </c>
      <c r="F5297" s="9" t="s">
        <v>3063</v>
      </c>
      <c r="G5297" s="9">
        <v>10</v>
      </c>
      <c r="L5297" s="9">
        <v>42.574100000000001</v>
      </c>
      <c r="M5297" s="9">
        <v>0.18240000000000001</v>
      </c>
      <c r="O5297" s="9">
        <v>0</v>
      </c>
      <c r="P5297" s="9">
        <v>0</v>
      </c>
      <c r="Q5297" s="9">
        <v>0</v>
      </c>
      <c r="R5297" s="9" t="s">
        <v>393</v>
      </c>
      <c r="S5297" s="9" t="s">
        <v>19122</v>
      </c>
    </row>
    <row r="5298" spans="1:19" hidden="1" x14ac:dyDescent="0.2">
      <c r="A5298" s="9">
        <v>5612</v>
      </c>
      <c r="B5298" s="9" t="s">
        <v>19123</v>
      </c>
      <c r="C5298" s="9" t="s">
        <v>426</v>
      </c>
      <c r="E5298" s="9" t="s">
        <v>229</v>
      </c>
      <c r="F5298" s="9" t="s">
        <v>3063</v>
      </c>
      <c r="G5298" s="9">
        <v>50</v>
      </c>
      <c r="L5298" s="9">
        <v>42.179499999999997</v>
      </c>
      <c r="M5298" s="9">
        <v>-7.1121999999999996</v>
      </c>
      <c r="O5298" s="9">
        <v>0</v>
      </c>
      <c r="P5298" s="9">
        <v>0</v>
      </c>
      <c r="Q5298" s="9">
        <v>0</v>
      </c>
      <c r="R5298" s="9" t="s">
        <v>393</v>
      </c>
      <c r="S5298" s="9" t="s">
        <v>19124</v>
      </c>
    </row>
    <row r="5299" spans="1:19" hidden="1" x14ac:dyDescent="0.2">
      <c r="A5299" s="9">
        <v>5613</v>
      </c>
      <c r="B5299" s="9" t="s">
        <v>19125</v>
      </c>
      <c r="C5299" s="9" t="s">
        <v>426</v>
      </c>
      <c r="E5299" s="9" t="s">
        <v>229</v>
      </c>
      <c r="F5299" s="9" t="s">
        <v>3063</v>
      </c>
      <c r="G5299" s="9">
        <v>17.850000000000001</v>
      </c>
      <c r="L5299" s="9">
        <v>42.173299999999998</v>
      </c>
      <c r="M5299" s="9">
        <v>-6.6596000000000002</v>
      </c>
      <c r="O5299" s="9">
        <v>0</v>
      </c>
      <c r="P5299" s="9">
        <v>0</v>
      </c>
      <c r="Q5299" s="9">
        <v>0</v>
      </c>
      <c r="R5299" s="9" t="s">
        <v>393</v>
      </c>
      <c r="S5299" s="9" t="s">
        <v>19126</v>
      </c>
    </row>
    <row r="5300" spans="1:19" hidden="1" x14ac:dyDescent="0.2">
      <c r="A5300" s="9">
        <v>5614</v>
      </c>
      <c r="B5300" s="9" t="s">
        <v>19127</v>
      </c>
      <c r="C5300" s="9" t="s">
        <v>9889</v>
      </c>
      <c r="E5300" s="9" t="s">
        <v>229</v>
      </c>
      <c r="F5300" s="9" t="s">
        <v>3063</v>
      </c>
      <c r="G5300" s="9">
        <v>5.2</v>
      </c>
      <c r="L5300" s="9">
        <v>39.430999999999997</v>
      </c>
      <c r="M5300" s="9">
        <v>-2.4159999999999999</v>
      </c>
      <c r="O5300" s="9">
        <v>0</v>
      </c>
      <c r="P5300" s="9">
        <v>0</v>
      </c>
      <c r="Q5300" s="9">
        <v>0</v>
      </c>
      <c r="R5300" s="9" t="s">
        <v>393</v>
      </c>
      <c r="S5300" s="9" t="s">
        <v>19128</v>
      </c>
    </row>
    <row r="5301" spans="1:19" hidden="1" x14ac:dyDescent="0.2">
      <c r="A5301" s="9">
        <v>5615</v>
      </c>
      <c r="B5301" s="9" t="s">
        <v>19129</v>
      </c>
      <c r="C5301" s="9" t="s">
        <v>792</v>
      </c>
      <c r="E5301" s="9" t="s">
        <v>229</v>
      </c>
      <c r="F5301" s="9" t="s">
        <v>3063</v>
      </c>
      <c r="G5301" s="9">
        <v>438.45</v>
      </c>
      <c r="I5301" s="9">
        <v>2012</v>
      </c>
      <c r="L5301" s="9">
        <v>42.414299999999997</v>
      </c>
      <c r="M5301" s="9">
        <v>-7.6532999999999998</v>
      </c>
      <c r="O5301" s="9">
        <v>0</v>
      </c>
      <c r="P5301" s="9">
        <v>0</v>
      </c>
      <c r="Q5301" s="9">
        <v>0</v>
      </c>
      <c r="R5301" s="9" t="s">
        <v>393</v>
      </c>
      <c r="S5301" s="9" t="s">
        <v>19130</v>
      </c>
    </row>
    <row r="5302" spans="1:19" hidden="1" x14ac:dyDescent="0.2">
      <c r="A5302" s="9">
        <v>5616</v>
      </c>
      <c r="B5302" s="9" t="s">
        <v>19131</v>
      </c>
      <c r="C5302" s="9" t="s">
        <v>426</v>
      </c>
      <c r="E5302" s="9" t="s">
        <v>229</v>
      </c>
      <c r="F5302" s="9" t="s">
        <v>3063</v>
      </c>
      <c r="G5302" s="9">
        <v>66.47</v>
      </c>
      <c r="L5302" s="9">
        <v>42.417099999999998</v>
      </c>
      <c r="M5302" s="9">
        <v>-7.7497999999999996</v>
      </c>
      <c r="O5302" s="9">
        <v>0</v>
      </c>
      <c r="P5302" s="9">
        <v>0</v>
      </c>
      <c r="Q5302" s="9">
        <v>0</v>
      </c>
      <c r="R5302" s="9" t="s">
        <v>393</v>
      </c>
      <c r="S5302" s="9" t="s">
        <v>19132</v>
      </c>
    </row>
    <row r="5303" spans="1:19" hidden="1" x14ac:dyDescent="0.2">
      <c r="A5303" s="9">
        <v>5617</v>
      </c>
      <c r="B5303" s="9" t="s">
        <v>19133</v>
      </c>
      <c r="C5303" s="9" t="s">
        <v>9889</v>
      </c>
      <c r="D5303" s="9" t="s">
        <v>18220</v>
      </c>
      <c r="E5303" s="9" t="s">
        <v>229</v>
      </c>
      <c r="F5303" s="9" t="s">
        <v>3063</v>
      </c>
      <c r="G5303" s="9">
        <v>49.9</v>
      </c>
      <c r="L5303" s="9">
        <v>36.661000000000001</v>
      </c>
      <c r="M5303" s="9">
        <v>-5.851</v>
      </c>
      <c r="O5303" s="9">
        <v>0</v>
      </c>
      <c r="P5303" s="9">
        <v>0</v>
      </c>
      <c r="Q5303" s="9">
        <v>0</v>
      </c>
      <c r="R5303" s="9" t="s">
        <v>393</v>
      </c>
      <c r="S5303" s="9" t="s">
        <v>19134</v>
      </c>
    </row>
    <row r="5304" spans="1:19" hidden="1" x14ac:dyDescent="0.2">
      <c r="A5304" s="9">
        <v>5618</v>
      </c>
      <c r="B5304" s="9" t="s">
        <v>19135</v>
      </c>
      <c r="C5304" s="9" t="s">
        <v>426</v>
      </c>
      <c r="E5304" s="9" t="s">
        <v>229</v>
      </c>
      <c r="F5304" s="9" t="s">
        <v>3063</v>
      </c>
      <c r="G5304" s="9">
        <v>89.6</v>
      </c>
      <c r="I5304" s="9">
        <v>2005</v>
      </c>
      <c r="L5304" s="9">
        <v>41.8157</v>
      </c>
      <c r="M5304" s="9">
        <v>-1.4882</v>
      </c>
      <c r="O5304" s="9">
        <v>0</v>
      </c>
      <c r="P5304" s="9">
        <v>0</v>
      </c>
      <c r="Q5304" s="9">
        <v>0</v>
      </c>
      <c r="R5304" s="9" t="s">
        <v>393</v>
      </c>
      <c r="S5304" s="9" t="s">
        <v>19136</v>
      </c>
    </row>
    <row r="5305" spans="1:19" hidden="1" x14ac:dyDescent="0.2">
      <c r="A5305" s="9">
        <v>5619</v>
      </c>
      <c r="B5305" s="9" t="s">
        <v>19137</v>
      </c>
      <c r="C5305" s="9" t="s">
        <v>426</v>
      </c>
      <c r="E5305" s="9" t="s">
        <v>229</v>
      </c>
      <c r="F5305" s="9" t="s">
        <v>3063</v>
      </c>
      <c r="G5305" s="9">
        <v>88.125</v>
      </c>
      <c r="I5305" s="9">
        <v>2007</v>
      </c>
      <c r="L5305" s="9">
        <v>41.6494</v>
      </c>
      <c r="M5305" s="9">
        <v>-5.0252999999999997</v>
      </c>
      <c r="O5305" s="9">
        <v>0</v>
      </c>
      <c r="P5305" s="9">
        <v>0</v>
      </c>
      <c r="Q5305" s="9">
        <v>0</v>
      </c>
      <c r="R5305" s="9" t="s">
        <v>393</v>
      </c>
      <c r="S5305" s="9" t="s">
        <v>19138</v>
      </c>
    </row>
    <row r="5306" spans="1:19" hidden="1" x14ac:dyDescent="0.2">
      <c r="A5306" s="9">
        <v>5620</v>
      </c>
      <c r="B5306" s="9" t="s">
        <v>19139</v>
      </c>
      <c r="C5306" s="9" t="s">
        <v>792</v>
      </c>
      <c r="E5306" s="9" t="s">
        <v>229</v>
      </c>
      <c r="F5306" s="9" t="s">
        <v>3063</v>
      </c>
      <c r="G5306" s="9">
        <v>34.36</v>
      </c>
      <c r="I5306" s="9">
        <v>1960</v>
      </c>
      <c r="L5306" s="9">
        <v>42.417099999999998</v>
      </c>
      <c r="M5306" s="9">
        <v>-7.7497999999999996</v>
      </c>
      <c r="O5306" s="9">
        <v>0</v>
      </c>
      <c r="P5306" s="9">
        <v>0</v>
      </c>
      <c r="Q5306" s="9">
        <v>0</v>
      </c>
      <c r="R5306" s="9" t="s">
        <v>393</v>
      </c>
      <c r="S5306" s="9" t="s">
        <v>19140</v>
      </c>
    </row>
    <row r="5307" spans="1:19" hidden="1" x14ac:dyDescent="0.2">
      <c r="A5307" s="9">
        <v>5621</v>
      </c>
      <c r="B5307" s="9" t="s">
        <v>19141</v>
      </c>
      <c r="C5307" s="9" t="s">
        <v>426</v>
      </c>
      <c r="E5307" s="9" t="s">
        <v>229</v>
      </c>
      <c r="F5307" s="9" t="s">
        <v>3063</v>
      </c>
      <c r="G5307" s="9">
        <v>15.84</v>
      </c>
      <c r="L5307" s="9">
        <v>42.683300000000003</v>
      </c>
      <c r="M5307" s="9">
        <v>-7.2332999999999998</v>
      </c>
      <c r="O5307" s="9">
        <v>0</v>
      </c>
      <c r="P5307" s="9">
        <v>0</v>
      </c>
      <c r="Q5307" s="9">
        <v>0</v>
      </c>
      <c r="R5307" s="9" t="s">
        <v>393</v>
      </c>
      <c r="S5307" s="9" t="s">
        <v>19142</v>
      </c>
    </row>
    <row r="5308" spans="1:19" hidden="1" x14ac:dyDescent="0.2">
      <c r="A5308" s="9">
        <v>5622</v>
      </c>
      <c r="B5308" s="9" t="s">
        <v>19143</v>
      </c>
      <c r="C5308" s="9" t="s">
        <v>9889</v>
      </c>
      <c r="E5308" s="9" t="s">
        <v>229</v>
      </c>
      <c r="F5308" s="9" t="s">
        <v>3063</v>
      </c>
      <c r="G5308" s="9">
        <v>7</v>
      </c>
      <c r="L5308" s="9">
        <v>37.451999999999998</v>
      </c>
      <c r="M5308" s="9">
        <v>-6.2510000000000003</v>
      </c>
      <c r="O5308" s="9">
        <v>0</v>
      </c>
      <c r="P5308" s="9">
        <v>0</v>
      </c>
      <c r="Q5308" s="9">
        <v>0</v>
      </c>
      <c r="R5308" s="9" t="s">
        <v>393</v>
      </c>
      <c r="S5308" s="9" t="s">
        <v>19144</v>
      </c>
    </row>
    <row r="5309" spans="1:19" hidden="1" x14ac:dyDescent="0.2">
      <c r="A5309" s="9">
        <v>5623</v>
      </c>
      <c r="B5309" s="9" t="s">
        <v>19145</v>
      </c>
      <c r="C5309" s="9" t="s">
        <v>426</v>
      </c>
      <c r="E5309" s="9" t="s">
        <v>229</v>
      </c>
      <c r="F5309" s="9" t="s">
        <v>3063</v>
      </c>
      <c r="G5309" s="9">
        <v>36</v>
      </c>
      <c r="L5309" s="9">
        <v>42.042499999999997</v>
      </c>
      <c r="M5309" s="9">
        <v>-0.58140000000000003</v>
      </c>
      <c r="O5309" s="9">
        <v>0</v>
      </c>
      <c r="P5309" s="9">
        <v>0</v>
      </c>
      <c r="Q5309" s="9">
        <v>0</v>
      </c>
      <c r="R5309" s="9" t="s">
        <v>393</v>
      </c>
      <c r="S5309" s="9" t="s">
        <v>19146</v>
      </c>
    </row>
    <row r="5310" spans="1:19" hidden="1" x14ac:dyDescent="0.2">
      <c r="A5310" s="9">
        <v>5624</v>
      </c>
      <c r="B5310" s="9" t="s">
        <v>19147</v>
      </c>
      <c r="C5310" s="9" t="s">
        <v>9889</v>
      </c>
      <c r="E5310" s="9" t="s">
        <v>229</v>
      </c>
      <c r="F5310" s="9" t="s">
        <v>3063</v>
      </c>
      <c r="G5310" s="9">
        <v>4</v>
      </c>
      <c r="L5310" s="9">
        <v>41.801000000000002</v>
      </c>
      <c r="M5310" s="9">
        <v>-8.3000000000000004E-2</v>
      </c>
      <c r="O5310" s="9">
        <v>0</v>
      </c>
      <c r="P5310" s="9">
        <v>0</v>
      </c>
      <c r="Q5310" s="9">
        <v>0</v>
      </c>
      <c r="R5310" s="9" t="s">
        <v>393</v>
      </c>
      <c r="S5310" s="9" t="s">
        <v>19148</v>
      </c>
    </row>
    <row r="5311" spans="1:19" hidden="1" x14ac:dyDescent="0.2">
      <c r="A5311" s="9">
        <v>5625</v>
      </c>
      <c r="B5311" s="9" t="s">
        <v>19149</v>
      </c>
      <c r="C5311" s="9" t="s">
        <v>9889</v>
      </c>
      <c r="E5311" s="9" t="s">
        <v>229</v>
      </c>
      <c r="F5311" s="9" t="s">
        <v>3063</v>
      </c>
      <c r="G5311" s="9">
        <v>11</v>
      </c>
      <c r="L5311" s="9">
        <v>41.491799999999998</v>
      </c>
      <c r="M5311" s="9">
        <v>1.9016</v>
      </c>
      <c r="O5311" s="9">
        <v>0</v>
      </c>
      <c r="P5311" s="9">
        <v>0</v>
      </c>
      <c r="Q5311" s="9">
        <v>0</v>
      </c>
      <c r="R5311" s="9" t="s">
        <v>393</v>
      </c>
      <c r="S5311" s="9" t="s">
        <v>19150</v>
      </c>
    </row>
    <row r="5312" spans="1:19" hidden="1" x14ac:dyDescent="0.2">
      <c r="A5312" s="9">
        <v>5626</v>
      </c>
      <c r="B5312" s="9" t="s">
        <v>19151</v>
      </c>
      <c r="C5312" s="9" t="s">
        <v>792</v>
      </c>
      <c r="E5312" s="9" t="s">
        <v>229</v>
      </c>
      <c r="F5312" s="9" t="s">
        <v>3063</v>
      </c>
      <c r="G5312" s="9">
        <v>44.24</v>
      </c>
      <c r="I5312" s="9">
        <v>1989</v>
      </c>
      <c r="L5312" s="9">
        <v>41.474400000000003</v>
      </c>
      <c r="M5312" s="9">
        <v>0.45340000000000003</v>
      </c>
      <c r="O5312" s="9">
        <v>0</v>
      </c>
      <c r="P5312" s="9">
        <v>0</v>
      </c>
      <c r="Q5312" s="9">
        <v>0</v>
      </c>
      <c r="R5312" s="9" t="s">
        <v>393</v>
      </c>
      <c r="S5312" s="9" t="s">
        <v>19152</v>
      </c>
    </row>
    <row r="5313" spans="1:20" hidden="1" x14ac:dyDescent="0.2">
      <c r="A5313" s="9">
        <v>5627</v>
      </c>
      <c r="B5313" s="9" t="s">
        <v>19153</v>
      </c>
      <c r="C5313" s="9" t="s">
        <v>426</v>
      </c>
      <c r="E5313" s="9" t="s">
        <v>229</v>
      </c>
      <c r="F5313" s="9" t="s">
        <v>3063</v>
      </c>
      <c r="G5313" s="9">
        <v>36</v>
      </c>
      <c r="L5313" s="9">
        <v>43.312600000000003</v>
      </c>
      <c r="M5313" s="9">
        <v>-7.9146000000000001</v>
      </c>
      <c r="O5313" s="9">
        <v>0</v>
      </c>
      <c r="P5313" s="9">
        <v>0</v>
      </c>
      <c r="Q5313" s="9">
        <v>0</v>
      </c>
      <c r="R5313" s="9" t="s">
        <v>393</v>
      </c>
      <c r="S5313" s="9" t="s">
        <v>19154</v>
      </c>
    </row>
    <row r="5314" spans="1:20" hidden="1" x14ac:dyDescent="0.2">
      <c r="A5314" s="9">
        <v>5628</v>
      </c>
      <c r="B5314" s="9" t="s">
        <v>19155</v>
      </c>
      <c r="C5314" s="9" t="s">
        <v>426</v>
      </c>
      <c r="E5314" s="9" t="s">
        <v>229</v>
      </c>
      <c r="F5314" s="9" t="s">
        <v>3063</v>
      </c>
      <c r="G5314" s="9">
        <v>49.3</v>
      </c>
      <c r="L5314" s="9">
        <v>43.2134</v>
      </c>
      <c r="M5314" s="9">
        <v>-7.2937000000000003</v>
      </c>
      <c r="O5314" s="9">
        <v>0</v>
      </c>
      <c r="P5314" s="9">
        <v>0</v>
      </c>
      <c r="Q5314" s="9">
        <v>0</v>
      </c>
      <c r="R5314" s="9" t="s">
        <v>393</v>
      </c>
      <c r="S5314" s="9" t="s">
        <v>19156</v>
      </c>
    </row>
    <row r="5315" spans="1:20" hidden="1" x14ac:dyDescent="0.2">
      <c r="A5315" s="9">
        <v>5629</v>
      </c>
      <c r="B5315" s="9" t="s">
        <v>19157</v>
      </c>
      <c r="C5315" s="9" t="s">
        <v>426</v>
      </c>
      <c r="E5315" s="9" t="s">
        <v>229</v>
      </c>
      <c r="F5315" s="9" t="s">
        <v>3063</v>
      </c>
      <c r="G5315" s="9">
        <v>75</v>
      </c>
      <c r="I5315" s="9">
        <v>2005</v>
      </c>
      <c r="L5315" s="9">
        <v>41.648499999999999</v>
      </c>
      <c r="M5315" s="9">
        <v>1.5913999999999999</v>
      </c>
      <c r="O5315" s="9">
        <v>0</v>
      </c>
      <c r="P5315" s="9">
        <v>0</v>
      </c>
      <c r="Q5315" s="9">
        <v>0</v>
      </c>
      <c r="R5315" s="9" t="s">
        <v>393</v>
      </c>
      <c r="S5315" s="9" t="s">
        <v>19158</v>
      </c>
    </row>
    <row r="5316" spans="1:20" hidden="1" x14ac:dyDescent="0.2">
      <c r="A5316" s="9">
        <v>5630</v>
      </c>
      <c r="B5316" s="9" t="s">
        <v>19159</v>
      </c>
      <c r="C5316" s="9" t="s">
        <v>426</v>
      </c>
      <c r="E5316" s="9" t="s">
        <v>229</v>
      </c>
      <c r="F5316" s="9" t="s">
        <v>3063</v>
      </c>
      <c r="G5316" s="9">
        <v>40.5</v>
      </c>
      <c r="I5316" s="9">
        <v>2007</v>
      </c>
      <c r="L5316" s="9">
        <v>42.155500000000004</v>
      </c>
      <c r="M5316" s="9">
        <v>2.2827999999999999</v>
      </c>
      <c r="O5316" s="9">
        <v>0</v>
      </c>
      <c r="P5316" s="9">
        <v>0</v>
      </c>
      <c r="Q5316" s="9">
        <v>0</v>
      </c>
      <c r="R5316" s="9" t="s">
        <v>393</v>
      </c>
      <c r="S5316" s="9" t="s">
        <v>19160</v>
      </c>
    </row>
    <row r="5317" spans="1:20" hidden="1" x14ac:dyDescent="0.2">
      <c r="A5317" s="9">
        <v>5631</v>
      </c>
      <c r="B5317" s="9" t="s">
        <v>19161</v>
      </c>
      <c r="C5317" s="9" t="s">
        <v>426</v>
      </c>
      <c r="E5317" s="9" t="s">
        <v>229</v>
      </c>
      <c r="F5317" s="9" t="s">
        <v>3063</v>
      </c>
      <c r="G5317" s="9">
        <v>49.5</v>
      </c>
      <c r="I5317" s="9">
        <v>2007</v>
      </c>
      <c r="L5317" s="9">
        <v>42.383299999999998</v>
      </c>
      <c r="M5317" s="9">
        <v>2.2667000000000002</v>
      </c>
      <c r="O5317" s="9">
        <v>0</v>
      </c>
      <c r="P5317" s="9">
        <v>0</v>
      </c>
      <c r="Q5317" s="9">
        <v>0</v>
      </c>
      <c r="R5317" s="9" t="s">
        <v>393</v>
      </c>
      <c r="S5317" s="9" t="s">
        <v>19162</v>
      </c>
    </row>
    <row r="5318" spans="1:20" hidden="1" x14ac:dyDescent="0.2">
      <c r="A5318" s="9">
        <v>5632</v>
      </c>
      <c r="B5318" s="9" t="s">
        <v>19163</v>
      </c>
      <c r="C5318" s="9" t="s">
        <v>426</v>
      </c>
      <c r="E5318" s="9" t="s">
        <v>229</v>
      </c>
      <c r="F5318" s="9" t="s">
        <v>3063</v>
      </c>
      <c r="G5318" s="9">
        <v>27.2</v>
      </c>
      <c r="L5318" s="9">
        <v>42.25</v>
      </c>
      <c r="M5318" s="9">
        <v>-7.3833000000000002</v>
      </c>
      <c r="O5318" s="9">
        <v>0</v>
      </c>
      <c r="P5318" s="9">
        <v>0</v>
      </c>
      <c r="Q5318" s="9">
        <v>0</v>
      </c>
      <c r="R5318" s="9" t="s">
        <v>393</v>
      </c>
      <c r="S5318" s="9" t="s">
        <v>19164</v>
      </c>
    </row>
    <row r="5319" spans="1:20" hidden="1" x14ac:dyDescent="0.2">
      <c r="A5319" s="9">
        <v>5633</v>
      </c>
      <c r="B5319" s="9" t="s">
        <v>19165</v>
      </c>
      <c r="C5319" s="9" t="s">
        <v>426</v>
      </c>
      <c r="E5319" s="9" t="s">
        <v>229</v>
      </c>
      <c r="F5319" s="9" t="s">
        <v>3063</v>
      </c>
      <c r="G5319" s="9">
        <v>29.23</v>
      </c>
      <c r="L5319" s="9">
        <v>42.4</v>
      </c>
      <c r="M5319" s="9">
        <v>-8.4332999999999991</v>
      </c>
      <c r="O5319" s="9">
        <v>0</v>
      </c>
      <c r="P5319" s="9">
        <v>0</v>
      </c>
      <c r="Q5319" s="9">
        <v>0</v>
      </c>
      <c r="R5319" s="9" t="s">
        <v>393</v>
      </c>
      <c r="S5319" s="9" t="s">
        <v>19166</v>
      </c>
    </row>
    <row r="5320" spans="1:20" hidden="1" x14ac:dyDescent="0.2">
      <c r="A5320" s="9">
        <v>5634</v>
      </c>
      <c r="B5320" s="9" t="s">
        <v>19167</v>
      </c>
      <c r="C5320" s="9" t="s">
        <v>426</v>
      </c>
      <c r="E5320" s="9" t="s">
        <v>229</v>
      </c>
      <c r="F5320" s="9" t="s">
        <v>3063</v>
      </c>
      <c r="G5320" s="9">
        <v>20</v>
      </c>
      <c r="I5320" s="9">
        <v>2008</v>
      </c>
      <c r="L5320" s="9">
        <v>42.781500000000001</v>
      </c>
      <c r="M5320" s="9">
        <v>-7.4142999999999999</v>
      </c>
      <c r="O5320" s="9">
        <v>0</v>
      </c>
      <c r="P5320" s="9">
        <v>0</v>
      </c>
      <c r="Q5320" s="9">
        <v>0</v>
      </c>
      <c r="R5320" s="9" t="s">
        <v>393</v>
      </c>
      <c r="S5320" s="9" t="s">
        <v>19168</v>
      </c>
    </row>
    <row r="5321" spans="1:20" hidden="1" x14ac:dyDescent="0.2">
      <c r="A5321" s="9">
        <v>5635</v>
      </c>
      <c r="B5321" s="9" t="s">
        <v>19169</v>
      </c>
      <c r="C5321" s="9" t="s">
        <v>426</v>
      </c>
      <c r="E5321" s="9" t="s">
        <v>229</v>
      </c>
      <c r="F5321" s="9" t="s">
        <v>3063</v>
      </c>
      <c r="G5321" s="9">
        <v>49.5</v>
      </c>
      <c r="L5321" s="9">
        <v>41.633600000000001</v>
      </c>
      <c r="M5321" s="9">
        <v>-1.2744</v>
      </c>
      <c r="O5321" s="9">
        <v>0</v>
      </c>
      <c r="P5321" s="9">
        <v>0</v>
      </c>
      <c r="Q5321" s="9">
        <v>0</v>
      </c>
      <c r="R5321" s="9" t="s">
        <v>393</v>
      </c>
      <c r="S5321" s="9" t="s">
        <v>19170</v>
      </c>
    </row>
    <row r="5322" spans="1:20" hidden="1" x14ac:dyDescent="0.2">
      <c r="A5322" s="9">
        <v>5636</v>
      </c>
      <c r="B5322" s="9" t="s">
        <v>19171</v>
      </c>
      <c r="C5322" s="9" t="s">
        <v>426</v>
      </c>
      <c r="E5322" s="9" t="s">
        <v>229</v>
      </c>
      <c r="F5322" s="9" t="s">
        <v>3063</v>
      </c>
      <c r="G5322" s="9">
        <v>90.3</v>
      </c>
      <c r="I5322" s="9">
        <v>2007</v>
      </c>
      <c r="L5322" s="9">
        <v>40.708100000000002</v>
      </c>
      <c r="M5322" s="9">
        <v>-0.91490000000000005</v>
      </c>
      <c r="O5322" s="9">
        <v>0</v>
      </c>
      <c r="P5322" s="9">
        <v>0</v>
      </c>
      <c r="Q5322" s="9">
        <v>0</v>
      </c>
      <c r="R5322" s="9" t="s">
        <v>469</v>
      </c>
      <c r="S5322" s="9" t="s">
        <v>19172</v>
      </c>
      <c r="T5322" s="9" t="s">
        <v>19173</v>
      </c>
    </row>
    <row r="5323" spans="1:20" hidden="1" x14ac:dyDescent="0.2">
      <c r="A5323" s="9">
        <v>5637</v>
      </c>
      <c r="B5323" s="9" t="s">
        <v>19174</v>
      </c>
      <c r="C5323" s="9" t="s">
        <v>426</v>
      </c>
      <c r="E5323" s="9" t="s">
        <v>229</v>
      </c>
      <c r="F5323" s="9" t="s">
        <v>3063</v>
      </c>
      <c r="G5323" s="9">
        <v>24.7</v>
      </c>
      <c r="L5323" s="9">
        <v>39.145200000000003</v>
      </c>
      <c r="M5323" s="9">
        <v>-1.3288</v>
      </c>
      <c r="O5323" s="9">
        <v>0</v>
      </c>
      <c r="P5323" s="9">
        <v>0</v>
      </c>
      <c r="Q5323" s="9">
        <v>0</v>
      </c>
      <c r="R5323" s="9" t="s">
        <v>393</v>
      </c>
      <c r="S5323" s="9" t="s">
        <v>19175</v>
      </c>
    </row>
    <row r="5324" spans="1:20" hidden="1" x14ac:dyDescent="0.2">
      <c r="A5324" s="9">
        <v>5638</v>
      </c>
      <c r="B5324" s="9" t="s">
        <v>19176</v>
      </c>
      <c r="C5324" s="9" t="s">
        <v>426</v>
      </c>
      <c r="E5324" s="9" t="s">
        <v>229</v>
      </c>
      <c r="F5324" s="9" t="s">
        <v>3063</v>
      </c>
      <c r="G5324" s="9">
        <v>46.86</v>
      </c>
      <c r="L5324" s="9">
        <v>38.756399999999999</v>
      </c>
      <c r="M5324" s="9">
        <v>-1.0117</v>
      </c>
      <c r="O5324" s="9">
        <v>0</v>
      </c>
      <c r="P5324" s="9">
        <v>0</v>
      </c>
      <c r="Q5324" s="9">
        <v>0</v>
      </c>
      <c r="R5324" s="9" t="s">
        <v>393</v>
      </c>
      <c r="S5324" s="9" t="s">
        <v>19177</v>
      </c>
    </row>
    <row r="5325" spans="1:20" hidden="1" x14ac:dyDescent="0.2">
      <c r="A5325" s="9">
        <v>5639</v>
      </c>
      <c r="B5325" s="9" t="s">
        <v>19176</v>
      </c>
      <c r="C5325" s="9" t="s">
        <v>426</v>
      </c>
      <c r="E5325" s="9" t="s">
        <v>229</v>
      </c>
      <c r="F5325" s="9" t="s">
        <v>3063</v>
      </c>
      <c r="G5325" s="9">
        <v>30</v>
      </c>
      <c r="I5325" s="9">
        <v>2005</v>
      </c>
      <c r="L5325" s="9">
        <v>38.747999999999998</v>
      </c>
      <c r="M5325" s="9">
        <v>-1.1984999999999999</v>
      </c>
      <c r="O5325" s="9">
        <v>0</v>
      </c>
      <c r="P5325" s="9">
        <v>0</v>
      </c>
      <c r="Q5325" s="9">
        <v>0</v>
      </c>
      <c r="R5325" s="9" t="s">
        <v>393</v>
      </c>
      <c r="S5325" s="9" t="s">
        <v>19178</v>
      </c>
    </row>
    <row r="5326" spans="1:20" hidden="1" x14ac:dyDescent="0.2">
      <c r="A5326" s="9">
        <v>5640</v>
      </c>
      <c r="B5326" s="9" t="s">
        <v>19179</v>
      </c>
      <c r="C5326" s="9" t="s">
        <v>426</v>
      </c>
      <c r="E5326" s="9" t="s">
        <v>229</v>
      </c>
      <c r="F5326" s="9" t="s">
        <v>3063</v>
      </c>
      <c r="G5326" s="9">
        <v>53.22</v>
      </c>
      <c r="I5326" s="9">
        <v>2005</v>
      </c>
      <c r="L5326" s="9">
        <v>41.540599999999998</v>
      </c>
      <c r="M5326" s="9">
        <v>-1.7165999999999999</v>
      </c>
      <c r="O5326" s="9">
        <v>0</v>
      </c>
      <c r="P5326" s="9">
        <v>0</v>
      </c>
      <c r="Q5326" s="9">
        <v>0</v>
      </c>
      <c r="R5326" s="9" t="s">
        <v>469</v>
      </c>
      <c r="S5326" s="9" t="s">
        <v>19180</v>
      </c>
      <c r="T5326" s="9" t="s">
        <v>19181</v>
      </c>
    </row>
    <row r="5327" spans="1:20" hidden="1" x14ac:dyDescent="0.2">
      <c r="A5327" s="9">
        <v>5641</v>
      </c>
      <c r="B5327" s="9" t="s">
        <v>19182</v>
      </c>
      <c r="C5327" s="9" t="s">
        <v>426</v>
      </c>
      <c r="E5327" s="9" t="s">
        <v>229</v>
      </c>
      <c r="F5327" s="9" t="s">
        <v>3063</v>
      </c>
      <c r="G5327" s="9">
        <v>30.6</v>
      </c>
      <c r="I5327" s="9">
        <v>2007</v>
      </c>
      <c r="L5327" s="9">
        <v>43.411799999999999</v>
      </c>
      <c r="M5327" s="9">
        <v>-6.2602000000000002</v>
      </c>
      <c r="O5327" s="9">
        <v>0</v>
      </c>
      <c r="P5327" s="9">
        <v>0</v>
      </c>
      <c r="Q5327" s="9">
        <v>0</v>
      </c>
      <c r="R5327" s="9" t="s">
        <v>393</v>
      </c>
      <c r="S5327" s="9" t="s">
        <v>19183</v>
      </c>
    </row>
    <row r="5328" spans="1:20" hidden="1" x14ac:dyDescent="0.2">
      <c r="A5328" s="9">
        <v>5642</v>
      </c>
      <c r="B5328" s="9" t="s">
        <v>19184</v>
      </c>
      <c r="C5328" s="9" t="s">
        <v>426</v>
      </c>
      <c r="E5328" s="9" t="s">
        <v>229</v>
      </c>
      <c r="F5328" s="9" t="s">
        <v>3063</v>
      </c>
      <c r="G5328" s="9">
        <v>38.94</v>
      </c>
      <c r="L5328" s="9">
        <v>43.273099999999999</v>
      </c>
      <c r="M5328" s="9">
        <v>-6.6215000000000002</v>
      </c>
      <c r="O5328" s="9">
        <v>0</v>
      </c>
      <c r="P5328" s="9">
        <v>0</v>
      </c>
      <c r="Q5328" s="9">
        <v>0</v>
      </c>
      <c r="R5328" s="9" t="s">
        <v>393</v>
      </c>
      <c r="S5328" s="9" t="s">
        <v>19185</v>
      </c>
    </row>
    <row r="5329" spans="1:20" hidden="1" x14ac:dyDescent="0.2">
      <c r="A5329" s="9">
        <v>5643</v>
      </c>
      <c r="B5329" s="9" t="s">
        <v>19186</v>
      </c>
      <c r="C5329" s="9" t="s">
        <v>426</v>
      </c>
      <c r="E5329" s="9" t="s">
        <v>229</v>
      </c>
      <c r="F5329" s="9" t="s">
        <v>3063</v>
      </c>
      <c r="G5329" s="9">
        <v>33</v>
      </c>
      <c r="L5329" s="9">
        <v>42.45</v>
      </c>
      <c r="M5329" s="9">
        <v>-1.1167</v>
      </c>
      <c r="O5329" s="9">
        <v>0</v>
      </c>
      <c r="P5329" s="9">
        <v>0</v>
      </c>
      <c r="Q5329" s="9">
        <v>0</v>
      </c>
      <c r="R5329" s="9" t="s">
        <v>393</v>
      </c>
      <c r="S5329" s="9" t="s">
        <v>19187</v>
      </c>
    </row>
    <row r="5330" spans="1:20" hidden="1" x14ac:dyDescent="0.2">
      <c r="A5330" s="9">
        <v>5644</v>
      </c>
      <c r="B5330" s="9" t="s">
        <v>19188</v>
      </c>
      <c r="C5330" s="9" t="s">
        <v>426</v>
      </c>
      <c r="E5330" s="9" t="s">
        <v>229</v>
      </c>
      <c r="F5330" s="9" t="s">
        <v>3063</v>
      </c>
      <c r="G5330" s="9">
        <v>44</v>
      </c>
      <c r="I5330" s="9">
        <v>2009</v>
      </c>
      <c r="L5330" s="9">
        <v>43.337699999999998</v>
      </c>
      <c r="M5330" s="9">
        <v>-6.4145000000000003</v>
      </c>
      <c r="O5330" s="9">
        <v>0</v>
      </c>
      <c r="P5330" s="9">
        <v>0</v>
      </c>
      <c r="Q5330" s="9">
        <v>0</v>
      </c>
      <c r="R5330" s="9" t="s">
        <v>393</v>
      </c>
      <c r="S5330" s="9" t="s">
        <v>19189</v>
      </c>
    </row>
    <row r="5331" spans="1:20" hidden="1" x14ac:dyDescent="0.2">
      <c r="A5331" s="9">
        <v>5645</v>
      </c>
      <c r="B5331" s="9" t="s">
        <v>19190</v>
      </c>
      <c r="C5331" s="9" t="s">
        <v>426</v>
      </c>
      <c r="E5331" s="9" t="s">
        <v>229</v>
      </c>
      <c r="F5331" s="9" t="s">
        <v>3063</v>
      </c>
      <c r="G5331" s="9">
        <v>17.82</v>
      </c>
      <c r="L5331" s="9">
        <v>43.215499999999999</v>
      </c>
      <c r="M5331" s="9">
        <v>-6.8757000000000001</v>
      </c>
      <c r="O5331" s="9">
        <v>0</v>
      </c>
      <c r="P5331" s="9">
        <v>0</v>
      </c>
      <c r="Q5331" s="9">
        <v>0</v>
      </c>
      <c r="R5331" s="9" t="s">
        <v>393</v>
      </c>
      <c r="S5331" s="9" t="s">
        <v>19191</v>
      </c>
    </row>
    <row r="5332" spans="1:20" hidden="1" x14ac:dyDescent="0.2">
      <c r="A5332" s="9">
        <v>5646</v>
      </c>
      <c r="B5332" s="9" t="s">
        <v>19192</v>
      </c>
      <c r="C5332" s="9" t="s">
        <v>426</v>
      </c>
      <c r="E5332" s="9" t="s">
        <v>229</v>
      </c>
      <c r="F5332" s="9" t="s">
        <v>3063</v>
      </c>
      <c r="G5332" s="9">
        <v>14.85</v>
      </c>
      <c r="L5332" s="9">
        <v>41.779000000000003</v>
      </c>
      <c r="M5332" s="9">
        <v>-1.9839</v>
      </c>
      <c r="O5332" s="9">
        <v>0</v>
      </c>
      <c r="P5332" s="9">
        <v>0</v>
      </c>
      <c r="Q5332" s="9">
        <v>0</v>
      </c>
      <c r="R5332" s="9" t="s">
        <v>393</v>
      </c>
      <c r="S5332" s="9" t="s">
        <v>19193</v>
      </c>
    </row>
    <row r="5333" spans="1:20" hidden="1" x14ac:dyDescent="0.2">
      <c r="A5333" s="9">
        <v>5647</v>
      </c>
      <c r="B5333" s="9" t="s">
        <v>19194</v>
      </c>
      <c r="C5333" s="9" t="s">
        <v>426</v>
      </c>
      <c r="E5333" s="9" t="s">
        <v>229</v>
      </c>
      <c r="F5333" s="9" t="s">
        <v>3063</v>
      </c>
      <c r="G5333" s="9">
        <v>26</v>
      </c>
      <c r="L5333" s="9">
        <v>38.270899999999997</v>
      </c>
      <c r="M5333" s="9">
        <v>-1.3768</v>
      </c>
      <c r="O5333" s="9">
        <v>0</v>
      </c>
      <c r="P5333" s="9">
        <v>0</v>
      </c>
      <c r="Q5333" s="9">
        <v>0</v>
      </c>
      <c r="R5333" s="9" t="s">
        <v>393</v>
      </c>
      <c r="S5333" s="9" t="s">
        <v>19195</v>
      </c>
    </row>
    <row r="5334" spans="1:20" hidden="1" x14ac:dyDescent="0.2">
      <c r="A5334" s="9">
        <v>5648</v>
      </c>
      <c r="B5334" s="9" t="s">
        <v>19196</v>
      </c>
      <c r="C5334" s="9" t="s">
        <v>426</v>
      </c>
      <c r="E5334" s="9" t="s">
        <v>229</v>
      </c>
      <c r="F5334" s="9" t="s">
        <v>3063</v>
      </c>
      <c r="G5334" s="9">
        <v>15.18</v>
      </c>
      <c r="L5334" s="9">
        <v>37.530200000000001</v>
      </c>
      <c r="M5334" s="9">
        <v>-3.6562000000000001</v>
      </c>
      <c r="O5334" s="9">
        <v>0</v>
      </c>
      <c r="P5334" s="9">
        <v>0</v>
      </c>
      <c r="Q5334" s="9">
        <v>0</v>
      </c>
      <c r="R5334" s="9" t="s">
        <v>393</v>
      </c>
      <c r="S5334" s="9" t="s">
        <v>19197</v>
      </c>
    </row>
    <row r="5335" spans="1:20" hidden="1" x14ac:dyDescent="0.2">
      <c r="A5335" s="9">
        <v>5649</v>
      </c>
      <c r="B5335" s="9" t="s">
        <v>19198</v>
      </c>
      <c r="C5335" s="9" t="s">
        <v>426</v>
      </c>
      <c r="E5335" s="9" t="s">
        <v>229</v>
      </c>
      <c r="F5335" s="9" t="s">
        <v>3063</v>
      </c>
      <c r="G5335" s="9">
        <v>26.97</v>
      </c>
      <c r="L5335" s="9">
        <v>43.0167</v>
      </c>
      <c r="M5335" s="9">
        <v>-2.7667000000000002</v>
      </c>
      <c r="O5335" s="9">
        <v>0</v>
      </c>
      <c r="P5335" s="9">
        <v>0</v>
      </c>
      <c r="Q5335" s="9">
        <v>0</v>
      </c>
      <c r="R5335" s="9" t="s">
        <v>393</v>
      </c>
      <c r="S5335" s="9" t="s">
        <v>19199</v>
      </c>
    </row>
    <row r="5336" spans="1:20" hidden="1" x14ac:dyDescent="0.2">
      <c r="A5336" s="9">
        <v>5650</v>
      </c>
      <c r="B5336" s="9" t="s">
        <v>19200</v>
      </c>
      <c r="C5336" s="9" t="s">
        <v>426</v>
      </c>
      <c r="E5336" s="9" t="s">
        <v>229</v>
      </c>
      <c r="F5336" s="9" t="s">
        <v>3063</v>
      </c>
      <c r="G5336" s="9">
        <v>26.4</v>
      </c>
      <c r="L5336" s="9">
        <v>38.613700000000001</v>
      </c>
      <c r="M5336" s="9">
        <v>-1.1147</v>
      </c>
      <c r="O5336" s="9">
        <v>0</v>
      </c>
      <c r="P5336" s="9">
        <v>0</v>
      </c>
      <c r="Q5336" s="9">
        <v>0</v>
      </c>
      <c r="R5336" s="9" t="s">
        <v>393</v>
      </c>
      <c r="S5336" s="9" t="s">
        <v>19201</v>
      </c>
    </row>
    <row r="5337" spans="1:20" hidden="1" x14ac:dyDescent="0.2">
      <c r="A5337" s="9">
        <v>5651</v>
      </c>
      <c r="B5337" s="9" t="s">
        <v>19202</v>
      </c>
      <c r="C5337" s="9" t="s">
        <v>426</v>
      </c>
      <c r="E5337" s="9" t="s">
        <v>229</v>
      </c>
      <c r="F5337" s="9" t="s">
        <v>3063</v>
      </c>
      <c r="G5337" s="9">
        <v>76.849999999999994</v>
      </c>
      <c r="L5337" s="9">
        <v>40.734200000000001</v>
      </c>
      <c r="M5337" s="9">
        <v>-1.6172</v>
      </c>
      <c r="O5337" s="9">
        <v>0</v>
      </c>
      <c r="P5337" s="9">
        <v>0</v>
      </c>
      <c r="Q5337" s="9">
        <v>0</v>
      </c>
      <c r="R5337" s="9" t="s">
        <v>469</v>
      </c>
      <c r="S5337" s="9" t="s">
        <v>19203</v>
      </c>
      <c r="T5337" s="9" t="s">
        <v>19204</v>
      </c>
    </row>
    <row r="5338" spans="1:20" hidden="1" x14ac:dyDescent="0.2">
      <c r="A5338" s="9">
        <v>5652</v>
      </c>
      <c r="B5338" s="9" t="s">
        <v>19205</v>
      </c>
      <c r="C5338" s="9" t="s">
        <v>426</v>
      </c>
      <c r="E5338" s="9" t="s">
        <v>229</v>
      </c>
      <c r="F5338" s="9" t="s">
        <v>3063</v>
      </c>
      <c r="G5338" s="9">
        <v>26.25</v>
      </c>
      <c r="L5338" s="9">
        <v>38.914700000000003</v>
      </c>
      <c r="M5338" s="9">
        <v>-3.5369000000000002</v>
      </c>
      <c r="O5338" s="9">
        <v>0</v>
      </c>
      <c r="P5338" s="9">
        <v>0</v>
      </c>
      <c r="Q5338" s="9">
        <v>0</v>
      </c>
      <c r="R5338" s="9" t="s">
        <v>393</v>
      </c>
      <c r="S5338" s="9" t="s">
        <v>19206</v>
      </c>
    </row>
    <row r="5339" spans="1:20" hidden="1" x14ac:dyDescent="0.2">
      <c r="A5339" s="9">
        <v>5653</v>
      </c>
      <c r="B5339" s="9" t="s">
        <v>19207</v>
      </c>
      <c r="C5339" s="9" t="s">
        <v>9889</v>
      </c>
      <c r="E5339" s="9" t="s">
        <v>229</v>
      </c>
      <c r="F5339" s="9" t="s">
        <v>3063</v>
      </c>
      <c r="G5339" s="9">
        <v>10</v>
      </c>
      <c r="L5339" s="9">
        <v>37.643999999999998</v>
      </c>
      <c r="M5339" s="9">
        <v>-4.59</v>
      </c>
      <c r="O5339" s="9">
        <v>0</v>
      </c>
      <c r="P5339" s="9">
        <v>0</v>
      </c>
      <c r="Q5339" s="9">
        <v>0</v>
      </c>
      <c r="R5339" s="9" t="s">
        <v>393</v>
      </c>
      <c r="S5339" s="9" t="s">
        <v>19208</v>
      </c>
    </row>
    <row r="5340" spans="1:20" hidden="1" x14ac:dyDescent="0.2">
      <c r="A5340" s="9">
        <v>5654</v>
      </c>
      <c r="B5340" s="9" t="s">
        <v>19209</v>
      </c>
      <c r="C5340" s="9" t="s">
        <v>426</v>
      </c>
      <c r="E5340" s="9" t="s">
        <v>229</v>
      </c>
      <c r="F5340" s="9" t="s">
        <v>3063</v>
      </c>
      <c r="G5340" s="9">
        <v>16.899999999999999</v>
      </c>
      <c r="I5340" s="9">
        <v>2005</v>
      </c>
      <c r="L5340" s="9">
        <v>43.200400000000002</v>
      </c>
      <c r="M5340" s="9">
        <v>-8.8727999999999998</v>
      </c>
      <c r="O5340" s="9">
        <v>0</v>
      </c>
      <c r="P5340" s="9">
        <v>0</v>
      </c>
      <c r="Q5340" s="9">
        <v>0</v>
      </c>
      <c r="R5340" s="9" t="s">
        <v>393</v>
      </c>
      <c r="S5340" s="9" t="s">
        <v>19210</v>
      </c>
    </row>
    <row r="5341" spans="1:20" hidden="1" x14ac:dyDescent="0.2">
      <c r="A5341" s="9">
        <v>5655</v>
      </c>
      <c r="B5341" s="9" t="s">
        <v>19211</v>
      </c>
      <c r="C5341" s="9" t="s">
        <v>242</v>
      </c>
      <c r="D5341" s="9" t="s">
        <v>228</v>
      </c>
      <c r="E5341" s="9" t="s">
        <v>229</v>
      </c>
      <c r="F5341" s="9" t="s">
        <v>3063</v>
      </c>
      <c r="G5341" s="9">
        <v>93</v>
      </c>
      <c r="L5341" s="9">
        <v>42.527299999999997</v>
      </c>
      <c r="M5341" s="9">
        <v>-8.0085999999999995</v>
      </c>
      <c r="O5341" s="9">
        <v>0</v>
      </c>
      <c r="P5341" s="9">
        <v>0</v>
      </c>
      <c r="Q5341" s="9">
        <v>0</v>
      </c>
      <c r="R5341" s="9" t="s">
        <v>393</v>
      </c>
      <c r="S5341" s="9" t="s">
        <v>19212</v>
      </c>
    </row>
    <row r="5342" spans="1:20" hidden="1" x14ac:dyDescent="0.2">
      <c r="A5342" s="9">
        <v>5656</v>
      </c>
      <c r="B5342" s="9" t="s">
        <v>19213</v>
      </c>
      <c r="C5342" s="9" t="s">
        <v>792</v>
      </c>
      <c r="E5342" s="9" t="s">
        <v>229</v>
      </c>
      <c r="F5342" s="9" t="s">
        <v>3063</v>
      </c>
      <c r="G5342" s="9">
        <v>44.25</v>
      </c>
      <c r="I5342" s="9">
        <v>1972</v>
      </c>
      <c r="L5342" s="9">
        <v>42.413899999999998</v>
      </c>
      <c r="M5342" s="9">
        <v>-6.9191000000000003</v>
      </c>
      <c r="O5342" s="9">
        <v>0</v>
      </c>
      <c r="P5342" s="9">
        <v>0</v>
      </c>
      <c r="Q5342" s="9">
        <v>0</v>
      </c>
      <c r="R5342" s="9" t="s">
        <v>393</v>
      </c>
      <c r="S5342" s="9" t="s">
        <v>19214</v>
      </c>
    </row>
    <row r="5343" spans="1:20" hidden="1" x14ac:dyDescent="0.2">
      <c r="A5343" s="9">
        <v>5657</v>
      </c>
      <c r="B5343" s="9" t="s">
        <v>19215</v>
      </c>
      <c r="C5343" s="9" t="s">
        <v>426</v>
      </c>
      <c r="E5343" s="9" t="s">
        <v>229</v>
      </c>
      <c r="F5343" s="9" t="s">
        <v>3063</v>
      </c>
      <c r="G5343" s="9">
        <v>48.75</v>
      </c>
      <c r="I5343" s="9">
        <v>2001</v>
      </c>
      <c r="L5343" s="9">
        <v>42.496899999999997</v>
      </c>
      <c r="M5343" s="9">
        <v>-1.2151000000000001</v>
      </c>
      <c r="O5343" s="9">
        <v>0</v>
      </c>
      <c r="P5343" s="9">
        <v>0</v>
      </c>
      <c r="Q5343" s="9">
        <v>0</v>
      </c>
      <c r="R5343" s="9" t="s">
        <v>393</v>
      </c>
      <c r="S5343" s="9" t="s">
        <v>19216</v>
      </c>
    </row>
    <row r="5344" spans="1:20" hidden="1" x14ac:dyDescent="0.2">
      <c r="A5344" s="9">
        <v>5658</v>
      </c>
      <c r="B5344" s="9" t="s">
        <v>19217</v>
      </c>
      <c r="C5344" s="9" t="s">
        <v>9889</v>
      </c>
      <c r="E5344" s="9" t="s">
        <v>229</v>
      </c>
      <c r="F5344" s="9" t="s">
        <v>3063</v>
      </c>
      <c r="G5344" s="9">
        <v>30</v>
      </c>
      <c r="L5344" s="9">
        <v>38.89</v>
      </c>
      <c r="M5344" s="9">
        <v>-6.2850000000000001</v>
      </c>
      <c r="O5344" s="9">
        <v>0</v>
      </c>
      <c r="P5344" s="9">
        <v>0</v>
      </c>
      <c r="Q5344" s="9">
        <v>0</v>
      </c>
      <c r="R5344" s="9" t="s">
        <v>393</v>
      </c>
      <c r="S5344" s="9" t="s">
        <v>19218</v>
      </c>
    </row>
    <row r="5345" spans="1:20" hidden="1" x14ac:dyDescent="0.2">
      <c r="A5345" s="9">
        <v>5659</v>
      </c>
      <c r="B5345" s="9" t="s">
        <v>19219</v>
      </c>
      <c r="C5345" s="9" t="s">
        <v>426</v>
      </c>
      <c r="E5345" s="9" t="s">
        <v>229</v>
      </c>
      <c r="F5345" s="9" t="s">
        <v>1189</v>
      </c>
      <c r="G5345" s="9">
        <v>12</v>
      </c>
      <c r="L5345" s="9">
        <v>60.569699999999997</v>
      </c>
      <c r="M5345" s="9">
        <v>27.197900000000001</v>
      </c>
      <c r="O5345" s="9">
        <v>0</v>
      </c>
      <c r="P5345" s="9">
        <v>0</v>
      </c>
      <c r="Q5345" s="9">
        <v>0</v>
      </c>
      <c r="R5345" s="9" t="s">
        <v>393</v>
      </c>
      <c r="S5345" s="9" t="s">
        <v>19220</v>
      </c>
    </row>
    <row r="5346" spans="1:20" hidden="1" x14ac:dyDescent="0.2">
      <c r="A5346" s="9">
        <v>5660</v>
      </c>
      <c r="B5346" s="9" t="s">
        <v>19221</v>
      </c>
      <c r="C5346" s="9" t="s">
        <v>792</v>
      </c>
      <c r="E5346" s="9" t="s">
        <v>229</v>
      </c>
      <c r="F5346" s="9" t="s">
        <v>3063</v>
      </c>
      <c r="G5346" s="9">
        <v>88.55</v>
      </c>
      <c r="I5346" s="9">
        <v>1981</v>
      </c>
      <c r="L5346" s="9">
        <v>41.979100000000003</v>
      </c>
      <c r="M5346" s="9">
        <v>2.5274000000000001</v>
      </c>
      <c r="O5346" s="9">
        <v>0</v>
      </c>
      <c r="P5346" s="9">
        <v>0</v>
      </c>
      <c r="Q5346" s="9">
        <v>0</v>
      </c>
      <c r="R5346" s="9" t="s">
        <v>393</v>
      </c>
      <c r="S5346" s="9" t="s">
        <v>19222</v>
      </c>
    </row>
    <row r="5347" spans="1:20" hidden="1" x14ac:dyDescent="0.2">
      <c r="A5347" s="9">
        <v>5661</v>
      </c>
      <c r="B5347" s="9" t="s">
        <v>19223</v>
      </c>
      <c r="C5347" s="9" t="s">
        <v>426</v>
      </c>
      <c r="E5347" s="9" t="s">
        <v>229</v>
      </c>
      <c r="F5347" s="9" t="s">
        <v>3063</v>
      </c>
      <c r="G5347" s="9">
        <v>30</v>
      </c>
      <c r="L5347" s="9">
        <v>36.0139</v>
      </c>
      <c r="M5347" s="9">
        <v>-5.6069000000000004</v>
      </c>
      <c r="O5347" s="9">
        <v>0</v>
      </c>
      <c r="P5347" s="9">
        <v>0</v>
      </c>
      <c r="Q5347" s="9">
        <v>0</v>
      </c>
      <c r="R5347" s="9" t="s">
        <v>393</v>
      </c>
      <c r="S5347" s="9" t="s">
        <v>19224</v>
      </c>
    </row>
    <row r="5348" spans="1:20" hidden="1" x14ac:dyDescent="0.2">
      <c r="A5348" s="9">
        <v>5662</v>
      </c>
      <c r="B5348" s="9" t="s">
        <v>19225</v>
      </c>
      <c r="C5348" s="9" t="s">
        <v>426</v>
      </c>
      <c r="E5348" s="9" t="s">
        <v>229</v>
      </c>
      <c r="F5348" s="9" t="s">
        <v>1189</v>
      </c>
      <c r="G5348" s="9">
        <v>5.3</v>
      </c>
      <c r="L5348" s="9">
        <v>61.4833</v>
      </c>
      <c r="M5348" s="9">
        <v>21.783300000000001</v>
      </c>
      <c r="O5348" s="9">
        <v>0</v>
      </c>
      <c r="P5348" s="9">
        <v>0</v>
      </c>
      <c r="Q5348" s="9">
        <v>0</v>
      </c>
      <c r="R5348" s="9" t="s">
        <v>469</v>
      </c>
      <c r="S5348" s="9" t="s">
        <v>19226</v>
      </c>
      <c r="T5348" s="9" t="s">
        <v>19227</v>
      </c>
    </row>
    <row r="5349" spans="1:20" hidden="1" x14ac:dyDescent="0.2">
      <c r="A5349" s="9">
        <v>5663</v>
      </c>
      <c r="B5349" s="9" t="s">
        <v>19228</v>
      </c>
      <c r="C5349" s="9" t="s">
        <v>9889</v>
      </c>
      <c r="E5349" s="9" t="s">
        <v>229</v>
      </c>
      <c r="F5349" s="9" t="s">
        <v>3063</v>
      </c>
      <c r="G5349" s="9">
        <v>10</v>
      </c>
      <c r="L5349" s="9">
        <v>40.020800000000001</v>
      </c>
      <c r="M5349" s="9">
        <v>-5.5789999999999997</v>
      </c>
      <c r="O5349" s="9">
        <v>0</v>
      </c>
      <c r="P5349" s="9">
        <v>0</v>
      </c>
      <c r="Q5349" s="9">
        <v>0</v>
      </c>
      <c r="R5349" s="9" t="s">
        <v>393</v>
      </c>
      <c r="S5349" s="9" t="s">
        <v>19229</v>
      </c>
    </row>
    <row r="5350" spans="1:20" hidden="1" x14ac:dyDescent="0.2">
      <c r="A5350" s="9">
        <v>5664</v>
      </c>
      <c r="B5350" s="9" t="s">
        <v>19230</v>
      </c>
      <c r="C5350" s="9" t="s">
        <v>792</v>
      </c>
      <c r="E5350" s="9" t="s">
        <v>229</v>
      </c>
      <c r="F5350" s="9" t="s">
        <v>3063</v>
      </c>
      <c r="G5350" s="9">
        <v>73.040000000000006</v>
      </c>
      <c r="I5350" s="9">
        <v>1975</v>
      </c>
      <c r="L5350" s="9">
        <v>42.836799999999997</v>
      </c>
      <c r="M5350" s="9">
        <v>-8.8498000000000001</v>
      </c>
      <c r="O5350" s="9">
        <v>0</v>
      </c>
      <c r="P5350" s="9">
        <v>0</v>
      </c>
      <c r="Q5350" s="9">
        <v>0</v>
      </c>
      <c r="R5350" s="9" t="s">
        <v>393</v>
      </c>
      <c r="S5350" s="9" t="s">
        <v>19231</v>
      </c>
    </row>
    <row r="5351" spans="1:20" hidden="1" x14ac:dyDescent="0.2">
      <c r="A5351" s="9">
        <v>5665</v>
      </c>
      <c r="B5351" s="9" t="s">
        <v>19232</v>
      </c>
      <c r="C5351" s="9" t="s">
        <v>426</v>
      </c>
      <c r="E5351" s="9" t="s">
        <v>229</v>
      </c>
      <c r="F5351" s="9" t="s">
        <v>3063</v>
      </c>
      <c r="G5351" s="9">
        <v>30</v>
      </c>
      <c r="I5351" s="9">
        <v>2006</v>
      </c>
      <c r="L5351" s="9">
        <v>41.977800000000002</v>
      </c>
      <c r="M5351" s="9">
        <v>-0.5373</v>
      </c>
      <c r="O5351" s="9">
        <v>0</v>
      </c>
      <c r="P5351" s="9">
        <v>0</v>
      </c>
      <c r="Q5351" s="9">
        <v>0</v>
      </c>
      <c r="R5351" s="9" t="s">
        <v>393</v>
      </c>
      <c r="S5351" s="9" t="s">
        <v>19233</v>
      </c>
    </row>
    <row r="5352" spans="1:20" hidden="1" x14ac:dyDescent="0.2">
      <c r="A5352" s="9">
        <v>5666</v>
      </c>
      <c r="B5352" s="9" t="s">
        <v>19234</v>
      </c>
      <c r="C5352" s="9" t="s">
        <v>426</v>
      </c>
      <c r="E5352" s="9" t="s">
        <v>229</v>
      </c>
      <c r="F5352" s="9" t="s">
        <v>3063</v>
      </c>
      <c r="G5352" s="9">
        <v>93.7</v>
      </c>
      <c r="L5352" s="9">
        <v>41.977800000000002</v>
      </c>
      <c r="M5352" s="9">
        <v>-0.5373</v>
      </c>
      <c r="O5352" s="9">
        <v>0</v>
      </c>
      <c r="P5352" s="9">
        <v>0</v>
      </c>
      <c r="Q5352" s="9">
        <v>0</v>
      </c>
      <c r="R5352" s="9" t="s">
        <v>393</v>
      </c>
      <c r="S5352" s="9" t="s">
        <v>19235</v>
      </c>
    </row>
    <row r="5353" spans="1:20" hidden="1" x14ac:dyDescent="0.2">
      <c r="A5353" s="9">
        <v>5667</v>
      </c>
      <c r="B5353" s="9" t="s">
        <v>19236</v>
      </c>
      <c r="C5353" s="9" t="s">
        <v>426</v>
      </c>
      <c r="E5353" s="9" t="s">
        <v>229</v>
      </c>
      <c r="F5353" s="9" t="s">
        <v>3063</v>
      </c>
      <c r="G5353" s="9">
        <v>48.1</v>
      </c>
      <c r="L5353" s="9">
        <v>42.216700000000003</v>
      </c>
      <c r="M5353" s="9">
        <v>-8.3666999999999998</v>
      </c>
      <c r="O5353" s="9">
        <v>0</v>
      </c>
      <c r="P5353" s="9">
        <v>0</v>
      </c>
      <c r="Q5353" s="9">
        <v>0</v>
      </c>
      <c r="R5353" s="9" t="s">
        <v>393</v>
      </c>
      <c r="S5353" s="9" t="s">
        <v>19237</v>
      </c>
    </row>
    <row r="5354" spans="1:20" hidden="1" x14ac:dyDescent="0.2">
      <c r="A5354" s="9">
        <v>5668</v>
      </c>
      <c r="B5354" s="9" t="s">
        <v>19238</v>
      </c>
      <c r="C5354" s="9" t="s">
        <v>792</v>
      </c>
      <c r="E5354" s="9" t="s">
        <v>229</v>
      </c>
      <c r="F5354" s="9" t="s">
        <v>3063</v>
      </c>
      <c r="G5354" s="9">
        <v>11.92</v>
      </c>
      <c r="I5354" s="9">
        <v>1964</v>
      </c>
      <c r="L5354" s="9">
        <v>41.716700000000003</v>
      </c>
      <c r="M5354" s="9">
        <v>0.76670000000000005</v>
      </c>
      <c r="O5354" s="9">
        <v>0</v>
      </c>
      <c r="P5354" s="9">
        <v>0</v>
      </c>
      <c r="Q5354" s="9">
        <v>0</v>
      </c>
      <c r="R5354" s="9" t="s">
        <v>393</v>
      </c>
      <c r="S5354" s="9" t="s">
        <v>19239</v>
      </c>
    </row>
    <row r="5355" spans="1:20" hidden="1" x14ac:dyDescent="0.2">
      <c r="A5355" s="9">
        <v>5669</v>
      </c>
      <c r="B5355" s="9" t="s">
        <v>19240</v>
      </c>
      <c r="C5355" s="9" t="s">
        <v>9889</v>
      </c>
      <c r="E5355" s="9" t="s">
        <v>229</v>
      </c>
      <c r="F5355" s="9" t="s">
        <v>3063</v>
      </c>
      <c r="G5355" s="9">
        <v>149.80000000000001</v>
      </c>
      <c r="I5355" s="9">
        <v>2011</v>
      </c>
      <c r="L5355" s="9">
        <v>39.193300000000001</v>
      </c>
      <c r="M5355" s="9">
        <v>-5.5778999999999996</v>
      </c>
      <c r="O5355" s="9">
        <v>0</v>
      </c>
      <c r="P5355" s="9">
        <v>0</v>
      </c>
      <c r="Q5355" s="9">
        <v>0</v>
      </c>
      <c r="R5355" s="9" t="s">
        <v>469</v>
      </c>
      <c r="S5355" s="9" t="s">
        <v>19241</v>
      </c>
      <c r="T5355" s="9" t="s">
        <v>19242</v>
      </c>
    </row>
    <row r="5356" spans="1:20" hidden="1" x14ac:dyDescent="0.2">
      <c r="A5356" s="9">
        <v>5670</v>
      </c>
      <c r="B5356" s="9" t="s">
        <v>19243</v>
      </c>
      <c r="C5356" s="9" t="s">
        <v>792</v>
      </c>
      <c r="E5356" s="9" t="s">
        <v>229</v>
      </c>
      <c r="F5356" s="9" t="s">
        <v>3063</v>
      </c>
      <c r="G5356" s="9">
        <v>32.32</v>
      </c>
      <c r="I5356" s="9">
        <v>1935</v>
      </c>
      <c r="L5356" s="9">
        <v>42.074800000000003</v>
      </c>
      <c r="M5356" s="9">
        <v>0.91620000000000001</v>
      </c>
      <c r="O5356" s="9">
        <v>0</v>
      </c>
      <c r="P5356" s="9">
        <v>0</v>
      </c>
      <c r="Q5356" s="9">
        <v>0</v>
      </c>
      <c r="R5356" s="9" t="s">
        <v>393</v>
      </c>
      <c r="S5356" s="9" t="s">
        <v>19244</v>
      </c>
    </row>
    <row r="5357" spans="1:20" hidden="1" x14ac:dyDescent="0.2">
      <c r="A5357" s="9">
        <v>5671</v>
      </c>
      <c r="B5357" s="9" t="s">
        <v>19245</v>
      </c>
      <c r="C5357" s="9" t="s">
        <v>426</v>
      </c>
      <c r="E5357" s="9" t="s">
        <v>229</v>
      </c>
      <c r="F5357" s="9" t="s">
        <v>3063</v>
      </c>
      <c r="G5357" s="9">
        <v>36</v>
      </c>
      <c r="I5357" s="9">
        <v>2008</v>
      </c>
      <c r="L5357" s="9">
        <v>37.3461</v>
      </c>
      <c r="M5357" s="9">
        <v>-2.4333</v>
      </c>
      <c r="O5357" s="9">
        <v>0</v>
      </c>
      <c r="P5357" s="9">
        <v>0</v>
      </c>
      <c r="Q5357" s="9">
        <v>0</v>
      </c>
      <c r="R5357" s="9" t="s">
        <v>393</v>
      </c>
      <c r="S5357" s="9" t="s">
        <v>19246</v>
      </c>
    </row>
    <row r="5358" spans="1:20" hidden="1" x14ac:dyDescent="0.2">
      <c r="A5358" s="9">
        <v>5672</v>
      </c>
      <c r="B5358" s="9" t="s">
        <v>19247</v>
      </c>
      <c r="C5358" s="9" t="s">
        <v>426</v>
      </c>
      <c r="E5358" s="9" t="s">
        <v>229</v>
      </c>
      <c r="F5358" s="9" t="s">
        <v>3063</v>
      </c>
      <c r="G5358" s="9">
        <v>50</v>
      </c>
      <c r="L5358" s="9">
        <v>39.068800000000003</v>
      </c>
      <c r="M5358" s="9">
        <v>-1.7434000000000001</v>
      </c>
      <c r="O5358" s="9">
        <v>0</v>
      </c>
      <c r="P5358" s="9">
        <v>0</v>
      </c>
      <c r="Q5358" s="9">
        <v>0</v>
      </c>
      <c r="R5358" s="9" t="s">
        <v>393</v>
      </c>
      <c r="S5358" s="9" t="s">
        <v>19248</v>
      </c>
    </row>
    <row r="5359" spans="1:20" hidden="1" x14ac:dyDescent="0.2">
      <c r="A5359" s="9">
        <v>5673</v>
      </c>
      <c r="B5359" s="9" t="s">
        <v>19249</v>
      </c>
      <c r="C5359" s="9" t="s">
        <v>242</v>
      </c>
      <c r="D5359" s="9" t="s">
        <v>228</v>
      </c>
      <c r="E5359" s="9" t="s">
        <v>229</v>
      </c>
      <c r="F5359" s="9" t="s">
        <v>3063</v>
      </c>
      <c r="G5359" s="9">
        <v>10</v>
      </c>
      <c r="I5359" s="9">
        <v>2009</v>
      </c>
      <c r="L5359" s="9">
        <v>37.258299999999998</v>
      </c>
      <c r="M5359" s="9">
        <v>-6.9508000000000001</v>
      </c>
      <c r="O5359" s="9">
        <v>0</v>
      </c>
      <c r="P5359" s="9">
        <v>0</v>
      </c>
      <c r="Q5359" s="9">
        <v>0</v>
      </c>
      <c r="R5359" s="9" t="s">
        <v>393</v>
      </c>
      <c r="S5359" s="9" t="s">
        <v>19250</v>
      </c>
    </row>
    <row r="5360" spans="1:20" hidden="1" x14ac:dyDescent="0.2">
      <c r="A5360" s="9">
        <v>5674</v>
      </c>
      <c r="B5360" s="9" t="s">
        <v>19251</v>
      </c>
      <c r="C5360" s="9" t="s">
        <v>792</v>
      </c>
      <c r="E5360" s="9" t="s">
        <v>229</v>
      </c>
      <c r="F5360" s="9" t="s">
        <v>3063</v>
      </c>
      <c r="G5360" s="9">
        <v>13.12</v>
      </c>
      <c r="I5360" s="9">
        <v>1963</v>
      </c>
      <c r="L5360" s="9">
        <v>42.231200000000001</v>
      </c>
      <c r="M5360" s="9">
        <v>-7.8303000000000003</v>
      </c>
      <c r="O5360" s="9">
        <v>0</v>
      </c>
      <c r="P5360" s="9">
        <v>0</v>
      </c>
      <c r="Q5360" s="9">
        <v>0</v>
      </c>
      <c r="R5360" s="9" t="s">
        <v>393</v>
      </c>
      <c r="S5360" s="9" t="s">
        <v>19252</v>
      </c>
    </row>
    <row r="5361" spans="1:22" hidden="1" x14ac:dyDescent="0.2">
      <c r="A5361" s="9">
        <v>5675</v>
      </c>
      <c r="B5361" s="9" t="s">
        <v>19253</v>
      </c>
      <c r="C5361" s="9" t="s">
        <v>9889</v>
      </c>
      <c r="E5361" s="9" t="s">
        <v>229</v>
      </c>
      <c r="F5361" s="9" t="s">
        <v>3063</v>
      </c>
      <c r="G5361" s="9">
        <v>10</v>
      </c>
      <c r="L5361" s="9">
        <v>41.5062</v>
      </c>
      <c r="M5361" s="9">
        <v>-5.0274999999999999</v>
      </c>
      <c r="O5361" s="9">
        <v>0</v>
      </c>
      <c r="P5361" s="9">
        <v>0</v>
      </c>
      <c r="Q5361" s="9">
        <v>0</v>
      </c>
      <c r="R5361" s="9" t="s">
        <v>393</v>
      </c>
      <c r="S5361" s="9" t="s">
        <v>19254</v>
      </c>
    </row>
    <row r="5362" spans="1:22" hidden="1" x14ac:dyDescent="0.2">
      <c r="A5362" s="9">
        <v>5676</v>
      </c>
      <c r="B5362" s="9" t="s">
        <v>19255</v>
      </c>
      <c r="C5362" s="9" t="s">
        <v>426</v>
      </c>
      <c r="E5362" s="9" t="s">
        <v>229</v>
      </c>
      <c r="F5362" s="9" t="s">
        <v>1189</v>
      </c>
      <c r="G5362" s="9">
        <v>28.8</v>
      </c>
      <c r="L5362" s="9">
        <v>65.848100000000002</v>
      </c>
      <c r="M5362" s="9">
        <v>24.146599999999999</v>
      </c>
      <c r="O5362" s="9">
        <v>0</v>
      </c>
      <c r="P5362" s="9">
        <v>0</v>
      </c>
      <c r="Q5362" s="9">
        <v>0</v>
      </c>
      <c r="R5362" s="9" t="s">
        <v>393</v>
      </c>
      <c r="S5362" s="9" t="s">
        <v>19256</v>
      </c>
    </row>
    <row r="5363" spans="1:22" hidden="1" x14ac:dyDescent="0.2">
      <c r="A5363" s="9">
        <v>5677</v>
      </c>
      <c r="B5363" s="9" t="s">
        <v>19257</v>
      </c>
      <c r="C5363" s="9" t="s">
        <v>242</v>
      </c>
      <c r="D5363" s="9" t="s">
        <v>228</v>
      </c>
      <c r="E5363" s="9" t="s">
        <v>229</v>
      </c>
      <c r="F5363" s="9" t="s">
        <v>3063</v>
      </c>
      <c r="G5363" s="9">
        <v>22</v>
      </c>
      <c r="L5363" s="9">
        <v>41.656100000000002</v>
      </c>
      <c r="M5363" s="9">
        <v>-0.87729999999999997</v>
      </c>
      <c r="O5363" s="9">
        <v>0</v>
      </c>
      <c r="P5363" s="9">
        <v>0</v>
      </c>
      <c r="Q5363" s="9">
        <v>0</v>
      </c>
      <c r="R5363" s="9" t="s">
        <v>393</v>
      </c>
      <c r="S5363" s="9" t="s">
        <v>19258</v>
      </c>
    </row>
    <row r="5364" spans="1:22" hidden="1" x14ac:dyDescent="0.2">
      <c r="A5364" s="9">
        <v>5678</v>
      </c>
      <c r="B5364" s="9" t="s">
        <v>19259</v>
      </c>
      <c r="C5364" s="9" t="s">
        <v>426</v>
      </c>
      <c r="E5364" s="9" t="s">
        <v>229</v>
      </c>
      <c r="F5364" s="9" t="s">
        <v>3063</v>
      </c>
      <c r="G5364" s="9">
        <v>99</v>
      </c>
      <c r="I5364" s="9">
        <v>2006</v>
      </c>
      <c r="L5364" s="9">
        <v>40.619700000000002</v>
      </c>
      <c r="M5364" s="9">
        <v>-9.8900000000000002E-2</v>
      </c>
      <c r="O5364" s="9">
        <v>0</v>
      </c>
      <c r="P5364" s="9">
        <v>0</v>
      </c>
      <c r="Q5364" s="9">
        <v>0</v>
      </c>
      <c r="R5364" s="9" t="s">
        <v>393</v>
      </c>
      <c r="S5364" s="9" t="s">
        <v>19260</v>
      </c>
    </row>
    <row r="5365" spans="1:22" hidden="1" x14ac:dyDescent="0.2">
      <c r="A5365" s="9">
        <v>5679</v>
      </c>
      <c r="B5365" s="9" t="s">
        <v>19261</v>
      </c>
      <c r="C5365" s="9" t="s">
        <v>9889</v>
      </c>
      <c r="E5365" s="9" t="s">
        <v>229</v>
      </c>
      <c r="F5365" s="9" t="s">
        <v>3063</v>
      </c>
      <c r="G5365" s="9">
        <v>24.2</v>
      </c>
      <c r="L5365" s="9">
        <v>37.761749999999999</v>
      </c>
      <c r="M5365" s="9">
        <v>-1.70625</v>
      </c>
      <c r="O5365" s="9">
        <v>0</v>
      </c>
      <c r="P5365" s="9">
        <v>0</v>
      </c>
      <c r="Q5365" s="9">
        <v>0</v>
      </c>
      <c r="R5365" s="9" t="s">
        <v>527</v>
      </c>
      <c r="S5365" s="9" t="s">
        <v>19262</v>
      </c>
      <c r="T5365" s="9" t="s">
        <v>19263</v>
      </c>
      <c r="U5365" s="9" t="s">
        <v>19264</v>
      </c>
      <c r="V5365" s="9" t="s">
        <v>19265</v>
      </c>
    </row>
    <row r="5366" spans="1:22" hidden="1" x14ac:dyDescent="0.2">
      <c r="A5366" s="9">
        <v>5680</v>
      </c>
      <c r="B5366" s="9" t="s">
        <v>19266</v>
      </c>
      <c r="C5366" s="9" t="s">
        <v>9889</v>
      </c>
      <c r="E5366" s="9" t="s">
        <v>229</v>
      </c>
      <c r="F5366" s="9" t="s">
        <v>3063</v>
      </c>
      <c r="G5366" s="9">
        <v>6.3</v>
      </c>
      <c r="L5366" s="9">
        <v>37.091999999999999</v>
      </c>
      <c r="M5366" s="9">
        <v>-5.875</v>
      </c>
      <c r="O5366" s="9">
        <v>0</v>
      </c>
      <c r="P5366" s="9">
        <v>0</v>
      </c>
      <c r="Q5366" s="9">
        <v>0</v>
      </c>
      <c r="R5366" s="9" t="s">
        <v>393</v>
      </c>
      <c r="S5366" s="9" t="s">
        <v>19267</v>
      </c>
    </row>
    <row r="5367" spans="1:22" hidden="1" x14ac:dyDescent="0.2">
      <c r="A5367" s="9">
        <v>5681</v>
      </c>
      <c r="B5367" s="9" t="s">
        <v>19268</v>
      </c>
      <c r="C5367" s="9" t="s">
        <v>11107</v>
      </c>
      <c r="E5367" s="9" t="s">
        <v>229</v>
      </c>
      <c r="F5367" s="9" t="s">
        <v>3063</v>
      </c>
      <c r="G5367" s="9">
        <v>15</v>
      </c>
      <c r="I5367" s="9">
        <v>2005</v>
      </c>
      <c r="L5367" s="9">
        <v>41.566699999999997</v>
      </c>
      <c r="M5367" s="9">
        <v>0.51670000000000005</v>
      </c>
      <c r="O5367" s="9">
        <v>0</v>
      </c>
      <c r="P5367" s="9">
        <v>0</v>
      </c>
      <c r="Q5367" s="9">
        <v>0</v>
      </c>
      <c r="R5367" s="9" t="s">
        <v>393</v>
      </c>
      <c r="S5367" s="9" t="s">
        <v>19269</v>
      </c>
    </row>
    <row r="5368" spans="1:22" hidden="1" x14ac:dyDescent="0.2">
      <c r="A5368" s="9">
        <v>5682</v>
      </c>
      <c r="B5368" s="9" t="s">
        <v>19270</v>
      </c>
      <c r="C5368" s="9" t="s">
        <v>11107</v>
      </c>
      <c r="E5368" s="9" t="s">
        <v>229</v>
      </c>
      <c r="F5368" s="9" t="s">
        <v>3063</v>
      </c>
      <c r="G5368" s="9">
        <v>14.6</v>
      </c>
      <c r="L5368" s="9">
        <v>39.659799999999997</v>
      </c>
      <c r="M5368" s="9">
        <v>-2.76</v>
      </c>
      <c r="O5368" s="9">
        <v>0</v>
      </c>
      <c r="P5368" s="9">
        <v>0</v>
      </c>
      <c r="Q5368" s="9">
        <v>0</v>
      </c>
      <c r="R5368" s="9" t="s">
        <v>393</v>
      </c>
      <c r="S5368" s="9" t="s">
        <v>19271</v>
      </c>
    </row>
    <row r="5369" spans="1:22" hidden="1" x14ac:dyDescent="0.2">
      <c r="A5369" s="9">
        <v>5683</v>
      </c>
      <c r="B5369" s="9" t="s">
        <v>19272</v>
      </c>
      <c r="C5369" s="9" t="s">
        <v>242</v>
      </c>
      <c r="D5369" s="9" t="s">
        <v>228</v>
      </c>
      <c r="E5369" s="9" t="s">
        <v>229</v>
      </c>
      <c r="F5369" s="9" t="s">
        <v>3063</v>
      </c>
      <c r="G5369" s="9">
        <v>23.92</v>
      </c>
      <c r="I5369" s="9">
        <v>1999</v>
      </c>
      <c r="L5369" s="9">
        <v>42.151899999999998</v>
      </c>
      <c r="M5369" s="9">
        <v>0.2225</v>
      </c>
      <c r="O5369" s="9">
        <v>0</v>
      </c>
      <c r="P5369" s="9">
        <v>0</v>
      </c>
      <c r="Q5369" s="9">
        <v>0</v>
      </c>
      <c r="R5369" s="9" t="s">
        <v>393</v>
      </c>
      <c r="S5369" s="9" t="s">
        <v>19273</v>
      </c>
    </row>
    <row r="5370" spans="1:22" hidden="1" x14ac:dyDescent="0.2">
      <c r="A5370" s="9">
        <v>5684</v>
      </c>
      <c r="B5370" s="9" t="s">
        <v>19274</v>
      </c>
      <c r="C5370" s="9" t="s">
        <v>9889</v>
      </c>
      <c r="E5370" s="9" t="s">
        <v>229</v>
      </c>
      <c r="F5370" s="9" t="s">
        <v>3063</v>
      </c>
      <c r="G5370" s="9">
        <v>7</v>
      </c>
      <c r="L5370" s="9">
        <v>39.46</v>
      </c>
      <c r="M5370" s="9">
        <v>-5.95</v>
      </c>
      <c r="O5370" s="9">
        <v>0</v>
      </c>
      <c r="P5370" s="9">
        <v>0</v>
      </c>
      <c r="Q5370" s="9">
        <v>0</v>
      </c>
      <c r="R5370" s="9" t="s">
        <v>393</v>
      </c>
      <c r="S5370" s="9" t="s">
        <v>19275</v>
      </c>
    </row>
    <row r="5371" spans="1:22" hidden="1" x14ac:dyDescent="0.2">
      <c r="A5371" s="9">
        <v>5685</v>
      </c>
      <c r="B5371" s="9" t="s">
        <v>19276</v>
      </c>
      <c r="C5371" s="9" t="s">
        <v>11107</v>
      </c>
      <c r="E5371" s="9" t="s">
        <v>229</v>
      </c>
      <c r="F5371" s="9" t="s">
        <v>3063</v>
      </c>
      <c r="G5371" s="9">
        <v>74.8</v>
      </c>
      <c r="I5371" s="9">
        <v>2010</v>
      </c>
      <c r="L5371" s="9">
        <v>39.569400000000002</v>
      </c>
      <c r="M5371" s="9">
        <v>2.6501999999999999</v>
      </c>
      <c r="O5371" s="9">
        <v>0</v>
      </c>
      <c r="P5371" s="9">
        <v>0</v>
      </c>
      <c r="Q5371" s="9">
        <v>0</v>
      </c>
      <c r="R5371" s="9" t="s">
        <v>393</v>
      </c>
      <c r="S5371" s="9" t="s">
        <v>19277</v>
      </c>
    </row>
    <row r="5372" spans="1:22" hidden="1" x14ac:dyDescent="0.2">
      <c r="A5372" s="9">
        <v>5686</v>
      </c>
      <c r="B5372" s="9" t="s">
        <v>19278</v>
      </c>
      <c r="C5372" s="9" t="s">
        <v>9889</v>
      </c>
      <c r="E5372" s="9" t="s">
        <v>229</v>
      </c>
      <c r="F5372" s="9" t="s">
        <v>3063</v>
      </c>
      <c r="G5372" s="9">
        <v>15.1</v>
      </c>
      <c r="L5372" s="9">
        <v>39.284350000000003</v>
      </c>
      <c r="M5372" s="9">
        <v>-5.2155500000000004</v>
      </c>
      <c r="O5372" s="9">
        <v>0</v>
      </c>
      <c r="P5372" s="9">
        <v>0</v>
      </c>
      <c r="Q5372" s="9">
        <v>0</v>
      </c>
      <c r="R5372" s="9" t="s">
        <v>469</v>
      </c>
      <c r="S5372" s="9" t="s">
        <v>19279</v>
      </c>
      <c r="T5372" s="9" t="s">
        <v>19280</v>
      </c>
    </row>
    <row r="5373" spans="1:22" hidden="1" x14ac:dyDescent="0.2">
      <c r="A5373" s="9">
        <v>5687</v>
      </c>
      <c r="B5373" s="9" t="s">
        <v>19281</v>
      </c>
      <c r="C5373" s="9" t="s">
        <v>426</v>
      </c>
      <c r="E5373" s="9" t="s">
        <v>229</v>
      </c>
      <c r="F5373" s="9" t="s">
        <v>3063</v>
      </c>
      <c r="G5373" s="9">
        <v>32.299999999999997</v>
      </c>
      <c r="I5373" s="9">
        <v>2006</v>
      </c>
      <c r="L5373" s="9">
        <v>40.794699999999999</v>
      </c>
      <c r="M5373" s="9">
        <v>-0.81010000000000004</v>
      </c>
      <c r="O5373" s="9">
        <v>0</v>
      </c>
      <c r="P5373" s="9">
        <v>0</v>
      </c>
      <c r="Q5373" s="9">
        <v>0</v>
      </c>
      <c r="R5373" s="9" t="s">
        <v>393</v>
      </c>
      <c r="S5373" s="9" t="s">
        <v>19282</v>
      </c>
    </row>
    <row r="5374" spans="1:22" hidden="1" x14ac:dyDescent="0.2">
      <c r="A5374" s="9">
        <v>5688</v>
      </c>
      <c r="B5374" s="9" t="s">
        <v>19283</v>
      </c>
      <c r="C5374" s="9" t="s">
        <v>426</v>
      </c>
      <c r="E5374" s="9" t="s">
        <v>229</v>
      </c>
      <c r="F5374" s="9" t="s">
        <v>3063</v>
      </c>
      <c r="G5374" s="9">
        <v>28</v>
      </c>
      <c r="I5374" s="9">
        <v>2009</v>
      </c>
      <c r="L5374" s="9">
        <v>37.507599999999996</v>
      </c>
      <c r="M5374" s="9">
        <v>-7.2704000000000004</v>
      </c>
      <c r="O5374" s="9">
        <v>0</v>
      </c>
      <c r="P5374" s="9">
        <v>0</v>
      </c>
      <c r="Q5374" s="9">
        <v>0</v>
      </c>
      <c r="R5374" s="9" t="s">
        <v>393</v>
      </c>
      <c r="S5374" s="9" t="s">
        <v>19284</v>
      </c>
    </row>
    <row r="5375" spans="1:22" hidden="1" x14ac:dyDescent="0.2">
      <c r="A5375" s="9">
        <v>5689</v>
      </c>
      <c r="B5375" s="9" t="s">
        <v>19285</v>
      </c>
      <c r="C5375" s="9" t="s">
        <v>9889</v>
      </c>
      <c r="E5375" s="9" t="s">
        <v>229</v>
      </c>
      <c r="F5375" s="9" t="s">
        <v>3063</v>
      </c>
      <c r="G5375" s="9">
        <v>11</v>
      </c>
      <c r="L5375" s="9">
        <v>36.954999999999998</v>
      </c>
      <c r="M5375" s="9">
        <v>-2.4350000000000001</v>
      </c>
      <c r="O5375" s="9">
        <v>0</v>
      </c>
      <c r="P5375" s="9">
        <v>0</v>
      </c>
      <c r="Q5375" s="9">
        <v>0</v>
      </c>
      <c r="R5375" s="9" t="s">
        <v>393</v>
      </c>
      <c r="S5375" s="9" t="s">
        <v>19286</v>
      </c>
    </row>
    <row r="5376" spans="1:22" hidden="1" x14ac:dyDescent="0.2">
      <c r="A5376" s="9">
        <v>5690</v>
      </c>
      <c r="B5376" s="9" t="s">
        <v>19287</v>
      </c>
      <c r="C5376" s="9" t="s">
        <v>426</v>
      </c>
      <c r="E5376" s="9" t="s">
        <v>229</v>
      </c>
      <c r="F5376" s="9" t="s">
        <v>3063</v>
      </c>
      <c r="G5376" s="9">
        <v>30</v>
      </c>
      <c r="I5376" s="9">
        <v>2007</v>
      </c>
      <c r="L5376" s="9">
        <v>42.075299999999999</v>
      </c>
      <c r="M5376" s="9">
        <v>-4.5004999999999997</v>
      </c>
      <c r="O5376" s="9">
        <v>0</v>
      </c>
      <c r="P5376" s="9">
        <v>0</v>
      </c>
      <c r="Q5376" s="9">
        <v>0</v>
      </c>
      <c r="R5376" s="9" t="s">
        <v>393</v>
      </c>
      <c r="S5376" s="9" t="s">
        <v>19288</v>
      </c>
    </row>
    <row r="5377" spans="1:20" hidden="1" x14ac:dyDescent="0.2">
      <c r="A5377" s="9">
        <v>5691</v>
      </c>
      <c r="B5377" s="9" t="s">
        <v>19289</v>
      </c>
      <c r="C5377" s="9" t="s">
        <v>426</v>
      </c>
      <c r="E5377" s="9" t="s">
        <v>229</v>
      </c>
      <c r="F5377" s="9" t="s">
        <v>3063</v>
      </c>
      <c r="G5377" s="9">
        <v>78.88</v>
      </c>
      <c r="L5377" s="9">
        <v>41.834699999999998</v>
      </c>
      <c r="M5377" s="9">
        <v>-5.8887999999999998</v>
      </c>
      <c r="O5377" s="9">
        <v>0</v>
      </c>
      <c r="P5377" s="9">
        <v>0</v>
      </c>
      <c r="Q5377" s="9">
        <v>0</v>
      </c>
      <c r="R5377" s="9" t="s">
        <v>469</v>
      </c>
      <c r="S5377" s="9" t="s">
        <v>19290</v>
      </c>
      <c r="T5377" s="9" t="s">
        <v>19291</v>
      </c>
    </row>
    <row r="5378" spans="1:20" hidden="1" x14ac:dyDescent="0.2">
      <c r="A5378" s="9">
        <v>5692</v>
      </c>
      <c r="B5378" s="9" t="s">
        <v>9227</v>
      </c>
      <c r="C5378" s="9" t="s">
        <v>426</v>
      </c>
      <c r="E5378" s="9" t="s">
        <v>229</v>
      </c>
      <c r="F5378" s="9" t="s">
        <v>3063</v>
      </c>
      <c r="G5378" s="9">
        <v>41.25</v>
      </c>
      <c r="L5378" s="9">
        <v>42.022799999999997</v>
      </c>
      <c r="M5378" s="9">
        <v>-6.3303000000000003</v>
      </c>
      <c r="O5378" s="9">
        <v>0</v>
      </c>
      <c r="P5378" s="9">
        <v>0</v>
      </c>
      <c r="Q5378" s="9">
        <v>0</v>
      </c>
      <c r="R5378" s="9" t="s">
        <v>393</v>
      </c>
      <c r="S5378" s="9" t="s">
        <v>19292</v>
      </c>
    </row>
    <row r="5379" spans="1:20" hidden="1" x14ac:dyDescent="0.2">
      <c r="A5379" s="9">
        <v>5693</v>
      </c>
      <c r="B5379" s="9" t="s">
        <v>19293</v>
      </c>
      <c r="C5379" s="9" t="s">
        <v>426</v>
      </c>
      <c r="E5379" s="9" t="s">
        <v>229</v>
      </c>
      <c r="F5379" s="9" t="s">
        <v>3063</v>
      </c>
      <c r="G5379" s="9">
        <v>21.25</v>
      </c>
      <c r="I5379" s="9">
        <v>2006</v>
      </c>
      <c r="L5379" s="9">
        <v>40.594000000000001</v>
      </c>
      <c r="M5379" s="9">
        <v>-4.4115000000000002</v>
      </c>
      <c r="O5379" s="9">
        <v>0</v>
      </c>
      <c r="P5379" s="9">
        <v>0</v>
      </c>
      <c r="Q5379" s="9">
        <v>0</v>
      </c>
      <c r="R5379" s="9" t="s">
        <v>393</v>
      </c>
      <c r="S5379" s="9" t="s">
        <v>19294</v>
      </c>
    </row>
    <row r="5380" spans="1:20" hidden="1" x14ac:dyDescent="0.2">
      <c r="A5380" s="9">
        <v>5694</v>
      </c>
      <c r="B5380" s="9" t="s">
        <v>19295</v>
      </c>
      <c r="C5380" s="9" t="s">
        <v>9889</v>
      </c>
      <c r="E5380" s="9" t="s">
        <v>229</v>
      </c>
      <c r="F5380" s="9" t="s">
        <v>3063</v>
      </c>
      <c r="G5380" s="9">
        <v>18.3</v>
      </c>
      <c r="L5380" s="9">
        <v>42.138800000000003</v>
      </c>
      <c r="M5380" s="9">
        <v>-1.6823999999999999</v>
      </c>
      <c r="O5380" s="9">
        <v>0</v>
      </c>
      <c r="P5380" s="9">
        <v>0</v>
      </c>
      <c r="Q5380" s="9">
        <v>0</v>
      </c>
      <c r="R5380" s="9" t="s">
        <v>469</v>
      </c>
      <c r="S5380" s="9" t="s">
        <v>19296</v>
      </c>
      <c r="T5380" s="9" t="s">
        <v>19297</v>
      </c>
    </row>
    <row r="5381" spans="1:20" hidden="1" x14ac:dyDescent="0.2">
      <c r="A5381" s="9">
        <v>5695</v>
      </c>
      <c r="B5381" s="9" t="s">
        <v>19298</v>
      </c>
      <c r="C5381" s="9" t="s">
        <v>9889</v>
      </c>
      <c r="E5381" s="9" t="s">
        <v>229</v>
      </c>
      <c r="F5381" s="9" t="s">
        <v>3063</v>
      </c>
      <c r="G5381" s="9">
        <v>5.5</v>
      </c>
      <c r="L5381" s="9">
        <v>41.058300000000003</v>
      </c>
      <c r="M5381" s="9">
        <v>-5.782</v>
      </c>
      <c r="O5381" s="9">
        <v>0</v>
      </c>
      <c r="P5381" s="9">
        <v>0</v>
      </c>
      <c r="Q5381" s="9">
        <v>0</v>
      </c>
      <c r="R5381" s="9" t="s">
        <v>393</v>
      </c>
      <c r="S5381" s="9" t="s">
        <v>19299</v>
      </c>
    </row>
    <row r="5382" spans="1:20" hidden="1" x14ac:dyDescent="0.2">
      <c r="A5382" s="9">
        <v>5696</v>
      </c>
      <c r="B5382" s="9" t="s">
        <v>19300</v>
      </c>
      <c r="C5382" s="9" t="s">
        <v>426</v>
      </c>
      <c r="E5382" s="9" t="s">
        <v>229</v>
      </c>
      <c r="F5382" s="9" t="s">
        <v>3063</v>
      </c>
      <c r="G5382" s="9">
        <v>29.27</v>
      </c>
      <c r="I5382" s="9">
        <v>2010</v>
      </c>
      <c r="L5382" s="9">
        <v>41.637700000000002</v>
      </c>
      <c r="M5382" s="9">
        <v>1.4353</v>
      </c>
      <c r="O5382" s="9">
        <v>0</v>
      </c>
      <c r="P5382" s="9">
        <v>0</v>
      </c>
      <c r="Q5382" s="9">
        <v>0</v>
      </c>
      <c r="R5382" s="9" t="s">
        <v>393</v>
      </c>
      <c r="S5382" s="9" t="s">
        <v>19301</v>
      </c>
    </row>
    <row r="5383" spans="1:20" hidden="1" x14ac:dyDescent="0.2">
      <c r="A5383" s="9">
        <v>5697</v>
      </c>
      <c r="B5383" s="9" t="s">
        <v>19302</v>
      </c>
      <c r="C5383" s="9" t="s">
        <v>426</v>
      </c>
      <c r="E5383" s="9" t="s">
        <v>229</v>
      </c>
      <c r="F5383" s="9" t="s">
        <v>3063</v>
      </c>
      <c r="G5383" s="9">
        <v>49.5</v>
      </c>
      <c r="L5383" s="9">
        <v>42.389699999999998</v>
      </c>
      <c r="M5383" s="9">
        <v>-1.7931999999999999</v>
      </c>
      <c r="O5383" s="9">
        <v>0</v>
      </c>
      <c r="P5383" s="9">
        <v>0</v>
      </c>
      <c r="Q5383" s="9">
        <v>0</v>
      </c>
      <c r="R5383" s="9" t="s">
        <v>393</v>
      </c>
      <c r="S5383" s="9" t="s">
        <v>19303</v>
      </c>
    </row>
    <row r="5384" spans="1:20" hidden="1" x14ac:dyDescent="0.2">
      <c r="A5384" s="9">
        <v>5698</v>
      </c>
      <c r="B5384" s="9" t="s">
        <v>19304</v>
      </c>
      <c r="C5384" s="9" t="s">
        <v>9889</v>
      </c>
      <c r="E5384" s="9" t="s">
        <v>229</v>
      </c>
      <c r="F5384" s="9" t="s">
        <v>3063</v>
      </c>
      <c r="G5384" s="9">
        <v>10</v>
      </c>
      <c r="L5384" s="9">
        <v>36.244700000000002</v>
      </c>
      <c r="M5384" s="9">
        <v>-6.008</v>
      </c>
      <c r="O5384" s="9">
        <v>0</v>
      </c>
      <c r="P5384" s="9">
        <v>0</v>
      </c>
      <c r="Q5384" s="9">
        <v>0</v>
      </c>
      <c r="R5384" s="9" t="s">
        <v>393</v>
      </c>
      <c r="S5384" s="9" t="s">
        <v>19305</v>
      </c>
    </row>
    <row r="5385" spans="1:20" hidden="1" x14ac:dyDescent="0.2">
      <c r="A5385" s="9">
        <v>5699</v>
      </c>
      <c r="B5385" s="9" t="s">
        <v>19306</v>
      </c>
      <c r="C5385" s="9" t="s">
        <v>792</v>
      </c>
      <c r="E5385" s="9" t="s">
        <v>229</v>
      </c>
      <c r="F5385" s="9" t="s">
        <v>3063</v>
      </c>
      <c r="G5385" s="9">
        <v>86.48</v>
      </c>
      <c r="I5385" s="9">
        <v>1967</v>
      </c>
      <c r="L5385" s="9">
        <v>42.358899999999998</v>
      </c>
      <c r="M5385" s="9">
        <v>-7.851</v>
      </c>
      <c r="O5385" s="9">
        <v>0</v>
      </c>
      <c r="P5385" s="9">
        <v>0</v>
      </c>
      <c r="Q5385" s="9">
        <v>0</v>
      </c>
      <c r="R5385" s="9" t="s">
        <v>393</v>
      </c>
      <c r="S5385" s="9" t="s">
        <v>19307</v>
      </c>
    </row>
    <row r="5386" spans="1:20" hidden="1" x14ac:dyDescent="0.2">
      <c r="A5386" s="9">
        <v>5700</v>
      </c>
      <c r="B5386" s="9" t="s">
        <v>19308</v>
      </c>
      <c r="C5386" s="9" t="s">
        <v>11107</v>
      </c>
      <c r="E5386" s="9" t="s">
        <v>229</v>
      </c>
      <c r="F5386" s="9" t="s">
        <v>3063</v>
      </c>
      <c r="G5386" s="9">
        <v>12.444000000000001</v>
      </c>
      <c r="L5386" s="9">
        <v>41.388800000000003</v>
      </c>
      <c r="M5386" s="9">
        <v>2.1589999999999998</v>
      </c>
      <c r="O5386" s="9">
        <v>0</v>
      </c>
      <c r="P5386" s="9">
        <v>0</v>
      </c>
      <c r="Q5386" s="9">
        <v>0</v>
      </c>
      <c r="R5386" s="9" t="s">
        <v>393</v>
      </c>
      <c r="S5386" s="9" t="s">
        <v>19309</v>
      </c>
    </row>
    <row r="5387" spans="1:20" hidden="1" x14ac:dyDescent="0.2">
      <c r="A5387" s="9">
        <v>5701</v>
      </c>
      <c r="B5387" s="9" t="s">
        <v>19310</v>
      </c>
      <c r="C5387" s="9" t="s">
        <v>468</v>
      </c>
      <c r="E5387" s="9" t="s">
        <v>229</v>
      </c>
      <c r="F5387" s="9" t="s">
        <v>3063</v>
      </c>
      <c r="G5387" s="9">
        <v>12.9</v>
      </c>
      <c r="I5387" s="9">
        <v>2010</v>
      </c>
      <c r="L5387" s="9">
        <v>42.701999999999998</v>
      </c>
      <c r="M5387" s="9">
        <v>0.79559999999999997</v>
      </c>
      <c r="O5387" s="9">
        <v>0</v>
      </c>
      <c r="P5387" s="9">
        <v>0</v>
      </c>
      <c r="Q5387" s="9">
        <v>0</v>
      </c>
      <c r="R5387" s="9" t="s">
        <v>393</v>
      </c>
      <c r="S5387" s="9" t="s">
        <v>19311</v>
      </c>
    </row>
    <row r="5388" spans="1:20" hidden="1" x14ac:dyDescent="0.2">
      <c r="A5388" s="9">
        <v>5702</v>
      </c>
      <c r="B5388" s="9" t="s">
        <v>19312</v>
      </c>
      <c r="C5388" s="9" t="s">
        <v>792</v>
      </c>
      <c r="E5388" s="9" t="s">
        <v>229</v>
      </c>
      <c r="F5388" s="9" t="s">
        <v>3063</v>
      </c>
      <c r="G5388" s="9">
        <v>21.86</v>
      </c>
      <c r="I5388" s="9">
        <v>1947</v>
      </c>
      <c r="L5388" s="9">
        <v>42.701999999999998</v>
      </c>
      <c r="M5388" s="9">
        <v>0.79559999999999997</v>
      </c>
      <c r="O5388" s="9">
        <v>0</v>
      </c>
      <c r="P5388" s="9">
        <v>0</v>
      </c>
      <c r="Q5388" s="9">
        <v>0</v>
      </c>
      <c r="R5388" s="9" t="s">
        <v>393</v>
      </c>
      <c r="S5388" s="9" t="s">
        <v>19313</v>
      </c>
    </row>
    <row r="5389" spans="1:20" hidden="1" x14ac:dyDescent="0.2">
      <c r="A5389" s="9">
        <v>5703</v>
      </c>
      <c r="B5389" s="9" t="s">
        <v>19314</v>
      </c>
      <c r="C5389" s="9" t="s">
        <v>9889</v>
      </c>
      <c r="E5389" s="9" t="s">
        <v>229</v>
      </c>
      <c r="F5389" s="9" t="s">
        <v>3063</v>
      </c>
      <c r="G5389" s="9">
        <v>5.5</v>
      </c>
      <c r="L5389" s="9">
        <v>42.0471</v>
      </c>
      <c r="M5389" s="9">
        <v>-5.6989999999999998</v>
      </c>
      <c r="O5389" s="9">
        <v>0</v>
      </c>
      <c r="P5389" s="9">
        <v>0</v>
      </c>
      <c r="Q5389" s="9">
        <v>0</v>
      </c>
      <c r="R5389" s="9" t="s">
        <v>393</v>
      </c>
      <c r="S5389" s="9" t="s">
        <v>19315</v>
      </c>
    </row>
    <row r="5390" spans="1:20" hidden="1" x14ac:dyDescent="0.2">
      <c r="A5390" s="9">
        <v>5704</v>
      </c>
      <c r="B5390" s="9" t="s">
        <v>19316</v>
      </c>
      <c r="C5390" s="9" t="s">
        <v>426</v>
      </c>
      <c r="E5390" s="9" t="s">
        <v>229</v>
      </c>
      <c r="F5390" s="9" t="s">
        <v>3063</v>
      </c>
      <c r="G5390" s="9">
        <v>14.52</v>
      </c>
      <c r="I5390" s="9">
        <v>2000</v>
      </c>
      <c r="L5390" s="9">
        <v>40.779600000000002</v>
      </c>
      <c r="M5390" s="9">
        <v>-4.4135999999999997</v>
      </c>
      <c r="O5390" s="9">
        <v>0</v>
      </c>
      <c r="P5390" s="9">
        <v>0</v>
      </c>
      <c r="Q5390" s="9">
        <v>0</v>
      </c>
      <c r="R5390" s="9" t="s">
        <v>393</v>
      </c>
      <c r="S5390" s="9" t="s">
        <v>19317</v>
      </c>
    </row>
    <row r="5391" spans="1:20" hidden="1" x14ac:dyDescent="0.2">
      <c r="A5391" s="9">
        <v>5705</v>
      </c>
      <c r="B5391" s="9" t="s">
        <v>19318</v>
      </c>
      <c r="C5391" s="9" t="s">
        <v>9889</v>
      </c>
      <c r="E5391" s="9" t="s">
        <v>229</v>
      </c>
      <c r="F5391" s="9" t="s">
        <v>3063</v>
      </c>
      <c r="G5391" s="9">
        <v>11.899999999999901</v>
      </c>
      <c r="L5391" s="9">
        <v>42.269500000000001</v>
      </c>
      <c r="M5391" s="9">
        <v>-1.6884999999999999</v>
      </c>
      <c r="O5391" s="9">
        <v>0</v>
      </c>
      <c r="P5391" s="9">
        <v>0</v>
      </c>
      <c r="Q5391" s="9">
        <v>0</v>
      </c>
      <c r="R5391" s="9" t="s">
        <v>469</v>
      </c>
      <c r="S5391" s="9" t="s">
        <v>19319</v>
      </c>
      <c r="T5391" s="9" t="s">
        <v>19320</v>
      </c>
    </row>
    <row r="5392" spans="1:20" hidden="1" x14ac:dyDescent="0.2">
      <c r="A5392" s="9">
        <v>5706</v>
      </c>
      <c r="B5392" s="9" t="s">
        <v>19321</v>
      </c>
      <c r="C5392" s="9" t="s">
        <v>9889</v>
      </c>
      <c r="E5392" s="9" t="s">
        <v>229</v>
      </c>
      <c r="F5392" s="9" t="s">
        <v>3063</v>
      </c>
      <c r="G5392" s="9">
        <v>5</v>
      </c>
      <c r="L5392" s="9">
        <v>42.247500000000002</v>
      </c>
      <c r="M5392" s="9">
        <v>-3.9729999999999999</v>
      </c>
      <c r="O5392" s="9">
        <v>0</v>
      </c>
      <c r="P5392" s="9">
        <v>0</v>
      </c>
      <c r="Q5392" s="9">
        <v>0</v>
      </c>
      <c r="R5392" s="9" t="s">
        <v>393</v>
      </c>
      <c r="S5392" s="9" t="s">
        <v>19322</v>
      </c>
    </row>
    <row r="5393" spans="1:20" hidden="1" x14ac:dyDescent="0.2">
      <c r="A5393" s="9">
        <v>5707</v>
      </c>
      <c r="B5393" s="9" t="s">
        <v>19323</v>
      </c>
      <c r="C5393" s="9" t="s">
        <v>9889</v>
      </c>
      <c r="E5393" s="9" t="s">
        <v>229</v>
      </c>
      <c r="F5393" s="9" t="s">
        <v>3063</v>
      </c>
      <c r="G5393" s="9">
        <v>5.2</v>
      </c>
      <c r="L5393" s="9">
        <v>39.439300000000003</v>
      </c>
      <c r="M5393" s="9">
        <v>-1.9246000000000001</v>
      </c>
      <c r="O5393" s="9">
        <v>0</v>
      </c>
      <c r="P5393" s="9">
        <v>0</v>
      </c>
      <c r="Q5393" s="9">
        <v>0</v>
      </c>
      <c r="R5393" s="9" t="s">
        <v>393</v>
      </c>
      <c r="S5393" s="9" t="s">
        <v>19324</v>
      </c>
    </row>
    <row r="5394" spans="1:20" hidden="1" x14ac:dyDescent="0.2">
      <c r="A5394" s="9">
        <v>5708</v>
      </c>
      <c r="B5394" s="9" t="s">
        <v>19325</v>
      </c>
      <c r="C5394" s="9" t="s">
        <v>9889</v>
      </c>
      <c r="E5394" s="9" t="s">
        <v>229</v>
      </c>
      <c r="F5394" s="9" t="s">
        <v>3063</v>
      </c>
      <c r="G5394" s="9">
        <v>10.9</v>
      </c>
      <c r="L5394" s="9">
        <v>38.963999999999999</v>
      </c>
      <c r="M5394" s="9">
        <v>-5.7709999999999999</v>
      </c>
      <c r="O5394" s="9">
        <v>0</v>
      </c>
      <c r="P5394" s="9">
        <v>0</v>
      </c>
      <c r="Q5394" s="9">
        <v>0</v>
      </c>
      <c r="R5394" s="9" t="s">
        <v>393</v>
      </c>
      <c r="S5394" s="9" t="s">
        <v>19326</v>
      </c>
    </row>
    <row r="5395" spans="1:20" hidden="1" x14ac:dyDescent="0.2">
      <c r="A5395" s="9">
        <v>5709</v>
      </c>
      <c r="B5395" s="9" t="s">
        <v>19327</v>
      </c>
      <c r="C5395" s="9" t="s">
        <v>9889</v>
      </c>
      <c r="E5395" s="9" t="s">
        <v>229</v>
      </c>
      <c r="F5395" s="9" t="s">
        <v>3063</v>
      </c>
      <c r="G5395" s="9">
        <v>9.8000000000000007</v>
      </c>
      <c r="L5395" s="9">
        <v>39.833100000000002</v>
      </c>
      <c r="M5395" s="9">
        <v>-2.5712000000000002</v>
      </c>
      <c r="O5395" s="9">
        <v>0</v>
      </c>
      <c r="P5395" s="9">
        <v>0</v>
      </c>
      <c r="Q5395" s="9">
        <v>0</v>
      </c>
      <c r="R5395" s="9" t="s">
        <v>393</v>
      </c>
      <c r="S5395" s="9" t="s">
        <v>19328</v>
      </c>
    </row>
    <row r="5396" spans="1:20" hidden="1" x14ac:dyDescent="0.2">
      <c r="A5396" s="9">
        <v>5710</v>
      </c>
      <c r="B5396" s="9" t="s">
        <v>19329</v>
      </c>
      <c r="C5396" s="9" t="s">
        <v>9889</v>
      </c>
      <c r="E5396" s="9" t="s">
        <v>229</v>
      </c>
      <c r="F5396" s="9" t="s">
        <v>3063</v>
      </c>
      <c r="G5396" s="9">
        <v>5</v>
      </c>
      <c r="L5396" s="9">
        <v>39.691400000000002</v>
      </c>
      <c r="M5396" s="9">
        <v>-3.9544999999999999</v>
      </c>
      <c r="O5396" s="9">
        <v>0</v>
      </c>
      <c r="P5396" s="9">
        <v>0</v>
      </c>
      <c r="Q5396" s="9">
        <v>0</v>
      </c>
      <c r="R5396" s="9" t="s">
        <v>393</v>
      </c>
      <c r="S5396" s="9" t="s">
        <v>19330</v>
      </c>
    </row>
    <row r="5397" spans="1:20" hidden="1" x14ac:dyDescent="0.2">
      <c r="A5397" s="9">
        <v>5711</v>
      </c>
      <c r="B5397" s="9" t="s">
        <v>19331</v>
      </c>
      <c r="C5397" s="9" t="s">
        <v>9889</v>
      </c>
      <c r="E5397" s="9" t="s">
        <v>229</v>
      </c>
      <c r="F5397" s="9" t="s">
        <v>3063</v>
      </c>
      <c r="G5397" s="9">
        <v>8.6999999999999993</v>
      </c>
      <c r="L5397" s="9">
        <v>41.307000000000002</v>
      </c>
      <c r="M5397" s="9">
        <v>-0.60499999999999998</v>
      </c>
      <c r="O5397" s="9">
        <v>0</v>
      </c>
      <c r="P5397" s="9">
        <v>0</v>
      </c>
      <c r="Q5397" s="9">
        <v>0</v>
      </c>
      <c r="R5397" s="9" t="s">
        <v>393</v>
      </c>
      <c r="S5397" s="9" t="s">
        <v>19332</v>
      </c>
    </row>
    <row r="5398" spans="1:20" hidden="1" x14ac:dyDescent="0.2">
      <c r="A5398" s="9">
        <v>5712</v>
      </c>
      <c r="B5398" s="9" t="s">
        <v>19333</v>
      </c>
      <c r="C5398" s="9" t="s">
        <v>426</v>
      </c>
      <c r="E5398" s="9" t="s">
        <v>229</v>
      </c>
      <c r="F5398" s="9" t="s">
        <v>3063</v>
      </c>
      <c r="G5398" s="9">
        <v>57.52</v>
      </c>
      <c r="I5398" s="9">
        <v>2001</v>
      </c>
      <c r="L5398" s="9">
        <v>38.8795</v>
      </c>
      <c r="M5398" s="9">
        <v>-1.3123</v>
      </c>
      <c r="O5398" s="9">
        <v>0</v>
      </c>
      <c r="P5398" s="9">
        <v>0</v>
      </c>
      <c r="Q5398" s="9">
        <v>0</v>
      </c>
      <c r="R5398" s="9" t="s">
        <v>393</v>
      </c>
      <c r="S5398" s="9" t="s">
        <v>19334</v>
      </c>
    </row>
    <row r="5399" spans="1:20" hidden="1" x14ac:dyDescent="0.2">
      <c r="A5399" s="9">
        <v>5713</v>
      </c>
      <c r="B5399" s="9" t="s">
        <v>19335</v>
      </c>
      <c r="C5399" s="9" t="s">
        <v>426</v>
      </c>
      <c r="E5399" s="9" t="s">
        <v>229</v>
      </c>
      <c r="F5399" s="9" t="s">
        <v>3063</v>
      </c>
      <c r="G5399" s="9">
        <v>49.5</v>
      </c>
      <c r="L5399" s="9">
        <v>38.972200000000001</v>
      </c>
      <c r="M5399" s="9">
        <v>-1.4518</v>
      </c>
      <c r="O5399" s="9">
        <v>0</v>
      </c>
      <c r="P5399" s="9">
        <v>0</v>
      </c>
      <c r="Q5399" s="9">
        <v>0</v>
      </c>
      <c r="R5399" s="9" t="s">
        <v>393</v>
      </c>
      <c r="S5399" s="9" t="s">
        <v>19336</v>
      </c>
    </row>
    <row r="5400" spans="1:20" hidden="1" x14ac:dyDescent="0.2">
      <c r="A5400" s="9">
        <v>5714</v>
      </c>
      <c r="B5400" s="9" t="s">
        <v>19337</v>
      </c>
      <c r="C5400" s="9" t="s">
        <v>426</v>
      </c>
      <c r="E5400" s="9" t="s">
        <v>229</v>
      </c>
      <c r="F5400" s="9" t="s">
        <v>3063</v>
      </c>
      <c r="G5400" s="9">
        <v>49.2</v>
      </c>
      <c r="L5400" s="9">
        <v>38.613700000000001</v>
      </c>
      <c r="M5400" s="9">
        <v>-1.1147</v>
      </c>
      <c r="O5400" s="9">
        <v>0</v>
      </c>
      <c r="P5400" s="9">
        <v>0</v>
      </c>
      <c r="Q5400" s="9">
        <v>0</v>
      </c>
      <c r="R5400" s="9" t="s">
        <v>393</v>
      </c>
      <c r="S5400" s="9" t="s">
        <v>19338</v>
      </c>
    </row>
    <row r="5401" spans="1:20" hidden="1" x14ac:dyDescent="0.2">
      <c r="A5401" s="9">
        <v>5715</v>
      </c>
      <c r="B5401" s="9" t="s">
        <v>19337</v>
      </c>
      <c r="C5401" s="9" t="s">
        <v>9889</v>
      </c>
      <c r="E5401" s="9" t="s">
        <v>229</v>
      </c>
      <c r="F5401" s="9" t="s">
        <v>3063</v>
      </c>
      <c r="G5401" s="9">
        <v>7.6</v>
      </c>
      <c r="L5401" s="9">
        <v>38.592399999999998</v>
      </c>
      <c r="M5401" s="9">
        <v>-1.0558000000000001</v>
      </c>
      <c r="O5401" s="9">
        <v>0</v>
      </c>
      <c r="P5401" s="9">
        <v>0</v>
      </c>
      <c r="Q5401" s="9">
        <v>0</v>
      </c>
      <c r="R5401" s="9" t="s">
        <v>393</v>
      </c>
      <c r="S5401" s="9" t="s">
        <v>19339</v>
      </c>
    </row>
    <row r="5402" spans="1:20" hidden="1" x14ac:dyDescent="0.2">
      <c r="A5402" s="9">
        <v>5716</v>
      </c>
      <c r="B5402" s="9" t="s">
        <v>19340</v>
      </c>
      <c r="C5402" s="9" t="s">
        <v>9889</v>
      </c>
      <c r="E5402" s="9" t="s">
        <v>229</v>
      </c>
      <c r="F5402" s="9" t="s">
        <v>3063</v>
      </c>
      <c r="G5402" s="9">
        <v>9</v>
      </c>
      <c r="L5402" s="9">
        <v>41.642800000000001</v>
      </c>
      <c r="M5402" s="9">
        <v>-4.8151000000000002</v>
      </c>
      <c r="O5402" s="9">
        <v>0</v>
      </c>
      <c r="P5402" s="9">
        <v>0</v>
      </c>
      <c r="Q5402" s="9">
        <v>0</v>
      </c>
      <c r="R5402" s="9" t="s">
        <v>393</v>
      </c>
      <c r="S5402" s="9" t="s">
        <v>19341</v>
      </c>
    </row>
    <row r="5403" spans="1:20" hidden="1" x14ac:dyDescent="0.2">
      <c r="A5403" s="9">
        <v>5717</v>
      </c>
      <c r="B5403" s="9" t="s">
        <v>19342</v>
      </c>
      <c r="C5403" s="9" t="s">
        <v>9889</v>
      </c>
      <c r="E5403" s="9" t="s">
        <v>229</v>
      </c>
      <c r="F5403" s="9" t="s">
        <v>3063</v>
      </c>
      <c r="G5403" s="9">
        <v>7.6</v>
      </c>
      <c r="L5403" s="9">
        <v>39.871000000000002</v>
      </c>
      <c r="M5403" s="9">
        <v>-6.8319999999999999</v>
      </c>
      <c r="O5403" s="9">
        <v>0</v>
      </c>
      <c r="P5403" s="9">
        <v>0</v>
      </c>
      <c r="Q5403" s="9">
        <v>0</v>
      </c>
      <c r="R5403" s="9" t="s">
        <v>393</v>
      </c>
      <c r="S5403" s="9" t="s">
        <v>19343</v>
      </c>
    </row>
    <row r="5404" spans="1:20" hidden="1" x14ac:dyDescent="0.2">
      <c r="A5404" s="9">
        <v>5718</v>
      </c>
      <c r="B5404" s="9" t="s">
        <v>19344</v>
      </c>
      <c r="C5404" s="9" t="s">
        <v>9889</v>
      </c>
      <c r="E5404" s="9" t="s">
        <v>229</v>
      </c>
      <c r="F5404" s="9" t="s">
        <v>3063</v>
      </c>
      <c r="G5404" s="9">
        <v>18.899999999999999</v>
      </c>
      <c r="L5404" s="9">
        <v>41.939</v>
      </c>
      <c r="M5404" s="9">
        <v>-0.8115</v>
      </c>
      <c r="O5404" s="9">
        <v>0</v>
      </c>
      <c r="P5404" s="9">
        <v>0</v>
      </c>
      <c r="Q5404" s="9">
        <v>0</v>
      </c>
      <c r="R5404" s="9" t="s">
        <v>469</v>
      </c>
      <c r="S5404" s="9" t="s">
        <v>19345</v>
      </c>
      <c r="T5404" s="9" t="s">
        <v>19346</v>
      </c>
    </row>
    <row r="5405" spans="1:20" hidden="1" x14ac:dyDescent="0.2">
      <c r="A5405" s="9">
        <v>5719</v>
      </c>
      <c r="B5405" s="9" t="s">
        <v>17974</v>
      </c>
      <c r="C5405" s="9" t="s">
        <v>9889</v>
      </c>
      <c r="E5405" s="9" t="s">
        <v>229</v>
      </c>
      <c r="F5405" s="9" t="s">
        <v>3063</v>
      </c>
      <c r="G5405" s="9">
        <v>7</v>
      </c>
      <c r="L5405" s="9">
        <v>38.942</v>
      </c>
      <c r="M5405" s="9">
        <v>-5.875</v>
      </c>
      <c r="O5405" s="9">
        <v>0</v>
      </c>
      <c r="P5405" s="9">
        <v>0</v>
      </c>
      <c r="Q5405" s="9">
        <v>0</v>
      </c>
      <c r="R5405" s="9" t="s">
        <v>393</v>
      </c>
      <c r="S5405" s="9" t="s">
        <v>19347</v>
      </c>
    </row>
  </sheetData>
  <autoFilter ref="A1:AL5405" xr:uid="{AA338AA4-A650-48EB-AC9E-D7D3C368793D}">
    <filterColumn colId="5">
      <filters>
        <filter val="Netherlands"/>
      </filters>
    </filterColumn>
    <sortState xmlns:xlrd2="http://schemas.microsoft.com/office/spreadsheetml/2017/richdata2" ref="A434:AL2045">
      <sortCondition ref="B1:B5405"/>
    </sortState>
  </autoFilter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E1B34-82C0-4349-BD96-07FE2D3FE3E5}">
  <dimension ref="A1:B15"/>
  <sheetViews>
    <sheetView workbookViewId="0">
      <selection activeCell="A15" sqref="A2:A15"/>
    </sheetView>
  </sheetViews>
  <sheetFormatPr defaultColWidth="10.85546875" defaultRowHeight="12.75" x14ac:dyDescent="0.2"/>
  <sheetData>
    <row r="1" spans="1:2" x14ac:dyDescent="0.2">
      <c r="A1" t="s">
        <v>187</v>
      </c>
      <c r="B1" t="s">
        <v>201</v>
      </c>
    </row>
    <row r="2" spans="1:2" x14ac:dyDescent="0.2">
      <c r="A2" t="s">
        <v>18</v>
      </c>
      <c r="B2" t="s">
        <v>208</v>
      </c>
    </row>
    <row r="3" spans="1:2" x14ac:dyDescent="0.2">
      <c r="A3" t="s">
        <v>190</v>
      </c>
      <c r="B3" t="s">
        <v>205</v>
      </c>
    </row>
    <row r="4" spans="1:2" x14ac:dyDescent="0.2">
      <c r="A4" t="s">
        <v>191</v>
      </c>
      <c r="B4" t="s">
        <v>206</v>
      </c>
    </row>
    <row r="5" spans="1:2" x14ac:dyDescent="0.2">
      <c r="A5" t="s">
        <v>30</v>
      </c>
      <c r="B5" t="s">
        <v>207</v>
      </c>
    </row>
    <row r="6" spans="1:2" x14ac:dyDescent="0.2">
      <c r="A6" t="s">
        <v>192</v>
      </c>
      <c r="B6" t="s">
        <v>204</v>
      </c>
    </row>
    <row r="7" spans="1:2" x14ac:dyDescent="0.2">
      <c r="A7" t="s">
        <v>193</v>
      </c>
      <c r="B7" t="s">
        <v>207</v>
      </c>
    </row>
    <row r="8" spans="1:2" x14ac:dyDescent="0.2">
      <c r="A8" t="s">
        <v>62</v>
      </c>
      <c r="B8" t="s">
        <v>206</v>
      </c>
    </row>
    <row r="9" spans="1:2" x14ac:dyDescent="0.2">
      <c r="A9" t="s">
        <v>189</v>
      </c>
      <c r="B9" t="s">
        <v>203</v>
      </c>
    </row>
    <row r="10" spans="1:2" x14ac:dyDescent="0.2">
      <c r="A10" t="s">
        <v>196</v>
      </c>
      <c r="B10" t="s">
        <v>206</v>
      </c>
    </row>
    <row r="11" spans="1:2" x14ac:dyDescent="0.2">
      <c r="A11" t="s">
        <v>194</v>
      </c>
      <c r="B11" t="s">
        <v>206</v>
      </c>
    </row>
    <row r="12" spans="1:2" x14ac:dyDescent="0.2">
      <c r="A12" t="s">
        <v>195</v>
      </c>
      <c r="B12" t="s">
        <v>207</v>
      </c>
    </row>
    <row r="13" spans="1:2" x14ac:dyDescent="0.2">
      <c r="A13" t="s">
        <v>198</v>
      </c>
      <c r="B13" t="s">
        <v>208</v>
      </c>
    </row>
    <row r="14" spans="1:2" x14ac:dyDescent="0.2">
      <c r="A14" t="s">
        <v>199</v>
      </c>
      <c r="B14" t="s">
        <v>207</v>
      </c>
    </row>
    <row r="15" spans="1:2" x14ac:dyDescent="0.2">
      <c r="A15" t="s">
        <v>200</v>
      </c>
      <c r="B15" t="s">
        <v>207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Carriers</vt:lpstr>
      <vt:lpstr>Nodes</vt:lpstr>
      <vt:lpstr>Technologies_new</vt:lpstr>
      <vt:lpstr>Model_InstalledCapacities</vt:lpstr>
      <vt:lpstr>Tec Cost</vt:lpstr>
      <vt:lpstr>Data Model</vt:lpstr>
      <vt:lpstr>InstalledCapacity2030</vt:lpstr>
      <vt:lpstr>InstalledCapacity2025</vt:lpstr>
      <vt:lpstr>Capacity_NL_ENTSO-E</vt:lpstr>
      <vt:lpstr>Capacity_BE_ENTSO-E</vt:lpstr>
      <vt:lpstr>Capacity_DE_BNETZA</vt:lpstr>
      <vt:lpstr>Capacity_UK_DUKE</vt:lpstr>
      <vt:lpstr>Capacity_NO2_ENTSO-E</vt:lpstr>
      <vt:lpstr>Capacity_DK1_ENTOS-E</vt:lpstr>
      <vt:lpstr>Capacity_PYPSA</vt:lpstr>
      <vt:lpstr>Node-Substation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Wiegner, J.F. (Jan)</cp:lastModifiedBy>
  <dcterms:created xsi:type="dcterms:W3CDTF">2014-03-04T15:49:50Z</dcterms:created>
  <dcterms:modified xsi:type="dcterms:W3CDTF">2023-05-15T12:03:58Z</dcterms:modified>
</cp:coreProperties>
</file>