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6574114\PycharmProjects\PyHubProductive\mes_north_sea\"/>
    </mc:Choice>
  </mc:AlternateContent>
  <xr:revisionPtr revIDLastSave="0" documentId="13_ncr:1_{61E8BE70-EB46-4B96-B664-21E31A6F684A}" xr6:coauthVersionLast="47" xr6:coauthVersionMax="47" xr10:uidLastSave="{00000000-0000-0000-0000-000000000000}"/>
  <bookViews>
    <workbookView xWindow="-38510" yWindow="-1250" windowWidth="19420" windowHeight="11500" activeTab="1" xr2:uid="{4C33E170-BCE5-4843-92B8-7A758889A621}"/>
  </bookViews>
  <sheets>
    <sheet name="Co2 intensity H2" sheetId="3" r:id="rId1"/>
    <sheet name="Scenarios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8" i="3"/>
  <c r="C9" i="3" s="1"/>
  <c r="C10" i="3" s="1"/>
  <c r="C16" i="3" l="1"/>
  <c r="B14" i="3"/>
  <c r="B3" i="3"/>
  <c r="B8" i="3" l="1"/>
  <c r="B9" i="3" s="1"/>
  <c r="B10" i="3" s="1"/>
  <c r="B16" i="3" l="1"/>
</calcChain>
</file>

<file path=xl/sharedStrings.xml><?xml version="1.0" encoding="utf-8"?>
<sst xmlns="http://schemas.openxmlformats.org/spreadsheetml/2006/main" count="339" uniqueCount="96">
  <si>
    <t>RQ</t>
  </si>
  <si>
    <t>Description</t>
  </si>
  <si>
    <t>Scenario</t>
  </si>
  <si>
    <t>Electricity Grid Expansion</t>
  </si>
  <si>
    <t>Hydrogen Technologies</t>
  </si>
  <si>
    <t>Electricity Storage</t>
  </si>
  <si>
    <t>Lower Demand</t>
  </si>
  <si>
    <t>To Do</t>
  </si>
  <si>
    <t>Checked?</t>
  </si>
  <si>
    <t>onshore</t>
  </si>
  <si>
    <t>offshore</t>
  </si>
  <si>
    <t>over borders</t>
  </si>
  <si>
    <t>Electrolysis (on)</t>
  </si>
  <si>
    <t>Electrolysis (off)</t>
  </si>
  <si>
    <t>H2 Storage</t>
  </si>
  <si>
    <t>Fuel Cell</t>
  </si>
  <si>
    <t>Gas Turbine Co-Firing</t>
  </si>
  <si>
    <t>Pipelines</t>
  </si>
  <si>
    <t>Onshore</t>
  </si>
  <si>
    <t>Offshore</t>
  </si>
  <si>
    <t>Baseline</t>
  </si>
  <si>
    <t>Role of transmission</t>
  </si>
  <si>
    <t>T-Baseline</t>
  </si>
  <si>
    <t>x</t>
  </si>
  <si>
    <t>T1</t>
  </si>
  <si>
    <t>T2</t>
  </si>
  <si>
    <t>T3</t>
  </si>
  <si>
    <t>Role of H2</t>
  </si>
  <si>
    <t>H-Baseline</t>
  </si>
  <si>
    <t>H1</t>
  </si>
  <si>
    <t>H2</t>
  </si>
  <si>
    <t>H3</t>
  </si>
  <si>
    <t>H4</t>
  </si>
  <si>
    <t>Role of electricity storage</t>
  </si>
  <si>
    <t>S-Baseline</t>
  </si>
  <si>
    <t>S1</t>
  </si>
  <si>
    <t>S2</t>
  </si>
  <si>
    <t>System Integration</t>
  </si>
  <si>
    <t>A</t>
  </si>
  <si>
    <t>Written?</t>
  </si>
  <si>
    <t>All hydrogen technologies</t>
  </si>
  <si>
    <t>RDS1</t>
  </si>
  <si>
    <t>S-Baseline-HP</t>
  </si>
  <si>
    <t>High power (to energy ratio)</t>
  </si>
  <si>
    <t>all</t>
  </si>
  <si>
    <t>offshore only</t>
  </si>
  <si>
    <t>onshore only</t>
  </si>
  <si>
    <t>Reference</t>
  </si>
  <si>
    <t>No additional technologies or networks possible. Resembles roughly the energy system in 2030 as projected by TYNDP in the National Trends scenario</t>
  </si>
  <si>
    <t>All transmission corridors can be used and expanded up to a given limit. New corridors are also available.</t>
  </si>
  <si>
    <t>Only onshore corridors can be used and expanded.</t>
  </si>
  <si>
    <t>Only offshore corridors can be used and expanded.</t>
  </si>
  <si>
    <t>All transmission corridors can be used and expanded up to a given limit, except for corridors crossing a national border.</t>
  </si>
  <si>
    <t>Lithium-ion batteries can be installed at all nodes (onshore and offshore). At offshore nodes, there is a limit of two large offshore platforms with a respective storage limit.</t>
  </si>
  <si>
    <t>Only onshore nodes are available for energy storage</t>
  </si>
  <si>
    <t>Only offshore nodes are available for energy storage</t>
  </si>
  <si>
    <t>Role of hydrogen</t>
  </si>
  <si>
    <t>Same as S-Baseline, but with an power-to-energy ratio of 1, i.e. all energy stored can be discharged within one hour.</t>
  </si>
  <si>
    <t>All hydrogen technologies can be installed. This includes production, storage, transport and reconversion into electricity.</t>
  </si>
  <si>
    <t>Excludes hydrogen storage</t>
  </si>
  <si>
    <t>Excludes hydrogen production and transport offshore</t>
  </si>
  <si>
    <t>Excludes hydrogen production onshore</t>
  </si>
  <si>
    <t>Excludes hydrogen transport: hydrogen can only be used at the node where it is produced. As such, also offshore hydrogen production is excluded.</t>
  </si>
  <si>
    <t>Synergies</t>
  </si>
  <si>
    <t>All</t>
  </si>
  <si>
    <t>All technologies and networks can be expanded/newly build</t>
  </si>
  <si>
    <t>emission intensity</t>
  </si>
  <si>
    <t>t/MWh</t>
  </si>
  <si>
    <t>kg CO2 / kg H2</t>
  </si>
  <si>
    <t>LHV</t>
  </si>
  <si>
    <t>kWh/kg H2</t>
  </si>
  <si>
    <t>Total H2 demand</t>
  </si>
  <si>
    <t>TWh</t>
  </si>
  <si>
    <t>MWh</t>
  </si>
  <si>
    <t>Emissions</t>
  </si>
  <si>
    <t>t</t>
  </si>
  <si>
    <t>Mt</t>
  </si>
  <si>
    <t>https://www.iea.org/data-and-statistics/charts/comparison-of-the-emissions-intensity-of-different-hydrogen-production-routes-2021</t>
  </si>
  <si>
    <t>min cost</t>
  </si>
  <si>
    <t>reduction</t>
  </si>
  <si>
    <t>min emission</t>
  </si>
  <si>
    <t>Figure done</t>
  </si>
  <si>
    <t>Cost</t>
  </si>
  <si>
    <t>Cost NG</t>
  </si>
  <si>
    <t>Carbon Cost</t>
  </si>
  <si>
    <t>EUR/MWh</t>
  </si>
  <si>
    <t>EUR</t>
  </si>
  <si>
    <t>Scenario (old name)</t>
  </si>
  <si>
    <t>Scenario (new name)</t>
  </si>
  <si>
    <t>no border cross</t>
  </si>
  <si>
    <t>only onshore</t>
  </si>
  <si>
    <t>only offshore</t>
  </si>
  <si>
    <t>no storage</t>
  </si>
  <si>
    <t>local use</t>
  </si>
  <si>
    <t>Year</t>
  </si>
  <si>
    <t>RE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</si>
</sst>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textRotation="90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 textRotation="90"/>
    </xf>
    <xf numFmtId="0" fontId="0" fillId="4" borderId="0" xfId="0" applyFill="1"/>
    <xf numFmtId="0" fontId="1" fillId="0" borderId="0" xfId="0" applyFont="1" applyAlignment="1">
      <alignment horizontal="center"/>
    </xf>
    <xf numFmtId="11" fontId="0" fillId="0" borderId="0" xfId="0" applyNumberFormat="1"/>
    <xf numFmtId="0" fontId="3" fillId="0" borderId="0" xfId="1"/>
    <xf numFmtId="0" fontId="1" fillId="0" borderId="0" xfId="0" applyFont="1" applyAlignment="1">
      <alignment horizontal="center"/>
    </xf>
    <xf numFmtId="0" fontId="0" fillId="4" borderId="1" xfId="0" applyFill="1" applyBorder="1"/>
    <xf numFmtId="0" fontId="4" fillId="5" borderId="0" xfId="0" applyFont="1" applyFill="1"/>
    <xf numFmtId="0" fontId="5" fillId="5" borderId="0" xfId="0" applyFont="1" applyFill="1"/>
    <xf numFmtId="0" fontId="0" fillId="0" borderId="0" xfId="0" applyBorder="1"/>
    <xf numFmtId="0" fontId="1" fillId="0" borderId="0" xfId="0" applyFont="1" applyBorder="1"/>
    <xf numFmtId="0" fontId="0" fillId="4" borderId="0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data-and-statistics/charts/comparison-of-the-emissions-intensity-of-different-hydrogen-production-routes-20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CDBE-0518-4465-A043-1709DEEDB7DD}">
  <dimension ref="A1:F19"/>
  <sheetViews>
    <sheetView workbookViewId="0">
      <selection activeCell="C9" sqref="C9"/>
    </sheetView>
  </sheetViews>
  <sheetFormatPr defaultRowHeight="15" x14ac:dyDescent="0.25"/>
  <cols>
    <col min="1" max="1" width="17.5703125" bestFit="1" customWidth="1"/>
    <col min="2" max="3" width="12" bestFit="1" customWidth="1"/>
    <col min="6" max="6" width="11" bestFit="1" customWidth="1"/>
  </cols>
  <sheetData>
    <row r="1" spans="1:6" x14ac:dyDescent="0.25">
      <c r="A1" t="s">
        <v>66</v>
      </c>
      <c r="B1">
        <v>3.6</v>
      </c>
      <c r="C1" t="s">
        <v>68</v>
      </c>
      <c r="F1" s="26" t="s">
        <v>77</v>
      </c>
    </row>
    <row r="2" spans="1:6" x14ac:dyDescent="0.25">
      <c r="A2" t="s">
        <v>69</v>
      </c>
      <c r="B2">
        <v>33.33</v>
      </c>
      <c r="C2" t="s">
        <v>70</v>
      </c>
    </row>
    <row r="3" spans="1:6" x14ac:dyDescent="0.25">
      <c r="B3">
        <f>B1/B2</f>
        <v>0.10801080108010802</v>
      </c>
      <c r="C3" t="s">
        <v>67</v>
      </c>
    </row>
    <row r="6" spans="1:6" x14ac:dyDescent="0.25">
      <c r="B6">
        <v>2030</v>
      </c>
      <c r="C6">
        <v>2040</v>
      </c>
    </row>
    <row r="7" spans="1:6" x14ac:dyDescent="0.25">
      <c r="A7" t="s">
        <v>71</v>
      </c>
      <c r="B7">
        <v>272.92082666757477</v>
      </c>
      <c r="C7">
        <v>757.29568227010895</v>
      </c>
      <c r="D7" t="s">
        <v>72</v>
      </c>
    </row>
    <row r="8" spans="1:6" x14ac:dyDescent="0.25">
      <c r="B8">
        <f>B7*1000000</f>
        <v>272920826.66757476</v>
      </c>
      <c r="C8">
        <f>C7*1000000</f>
        <v>757295682.27010894</v>
      </c>
      <c r="D8" t="s">
        <v>73</v>
      </c>
    </row>
    <row r="9" spans="1:6" x14ac:dyDescent="0.25">
      <c r="A9" t="s">
        <v>74</v>
      </c>
      <c r="B9">
        <f>B8*B3</f>
        <v>29478397.11981006</v>
      </c>
      <c r="C9" s="25">
        <f>C8*B3</f>
        <v>81796113.296501428</v>
      </c>
      <c r="D9" t="s">
        <v>75</v>
      </c>
    </row>
    <row r="10" spans="1:6" x14ac:dyDescent="0.25">
      <c r="B10">
        <f>B9/1000000</f>
        <v>29.478397119810058</v>
      </c>
      <c r="C10">
        <f>C9/1000000</f>
        <v>81.796113296501431</v>
      </c>
      <c r="D10" t="s">
        <v>76</v>
      </c>
    </row>
    <row r="12" spans="1:6" x14ac:dyDescent="0.25">
      <c r="A12" t="s">
        <v>83</v>
      </c>
      <c r="B12">
        <v>40</v>
      </c>
      <c r="C12">
        <v>40</v>
      </c>
    </row>
    <row r="13" spans="1:6" x14ac:dyDescent="0.25">
      <c r="A13" t="s">
        <v>84</v>
      </c>
      <c r="B13">
        <v>80</v>
      </c>
      <c r="C13">
        <v>80</v>
      </c>
    </row>
    <row r="14" spans="1:6" x14ac:dyDescent="0.25">
      <c r="B14">
        <f>B12+B13*ROUND(B3,3)</f>
        <v>48.64</v>
      </c>
      <c r="C14">
        <f>C12+C13*ROUND(B3,3)</f>
        <v>48.64</v>
      </c>
      <c r="D14" t="s">
        <v>85</v>
      </c>
    </row>
    <row r="16" spans="1:6" x14ac:dyDescent="0.25">
      <c r="A16" t="s">
        <v>82</v>
      </c>
      <c r="B16" s="25">
        <f>B14*B8</f>
        <v>13274869009.110836</v>
      </c>
      <c r="C16" s="25">
        <f>C14*C8</f>
        <v>36834861985.618095</v>
      </c>
      <c r="D16" t="s">
        <v>86</v>
      </c>
    </row>
    <row r="19" spans="2:3" x14ac:dyDescent="0.25">
      <c r="B19">
        <v>13274869009.1108</v>
      </c>
      <c r="C19">
        <v>13274869009.1108</v>
      </c>
    </row>
  </sheetData>
  <hyperlinks>
    <hyperlink ref="F1" r:id="rId1" xr:uid="{E031E050-FB1B-45C9-A849-FF69CBEAAFC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topLeftCell="A13" workbookViewId="0">
      <selection activeCell="D27" sqref="D27:V29"/>
    </sheetView>
  </sheetViews>
  <sheetFormatPr defaultRowHeight="15" outlineLevelCol="1" x14ac:dyDescent="0.25"/>
  <cols>
    <col min="2" max="2" width="8.5703125" style="4" bestFit="1" customWidth="1"/>
    <col min="3" max="3" width="24" style="4" bestFit="1" customWidth="1"/>
    <col min="4" max="4" width="24.5703125" style="4" bestFit="1" customWidth="1"/>
    <col min="5" max="5" width="24.5703125" style="4" customWidth="1"/>
    <col min="6" max="6" width="10.5703125" style="4" bestFit="1" customWidth="1"/>
    <col min="7" max="17" width="9.7109375" hidden="1" customWidth="1" outlineLevel="1"/>
    <col min="18" max="18" width="14.42578125" hidden="1" customWidth="1" outlineLevel="1"/>
    <col min="19" max="19" width="9.140625" collapsed="1"/>
    <col min="20" max="25" width="12.42578125" style="23" customWidth="1"/>
  </cols>
  <sheetData>
    <row r="1" spans="1:25" s="1" customFormat="1" x14ac:dyDescent="0.25">
      <c r="A1" s="24"/>
      <c r="B1" s="1" t="s">
        <v>94</v>
      </c>
      <c r="C1" s="1" t="s">
        <v>0</v>
      </c>
      <c r="D1" s="1" t="s">
        <v>1</v>
      </c>
      <c r="E1" s="27" t="s">
        <v>88</v>
      </c>
      <c r="F1" s="1" t="s">
        <v>87</v>
      </c>
      <c r="G1" s="34" t="s">
        <v>3</v>
      </c>
      <c r="H1" s="34"/>
      <c r="I1" s="34"/>
      <c r="J1" s="34" t="s">
        <v>4</v>
      </c>
      <c r="K1" s="34"/>
      <c r="L1" s="34"/>
      <c r="M1" s="34"/>
      <c r="N1" s="34"/>
      <c r="O1" s="34"/>
      <c r="P1" s="34" t="s">
        <v>5</v>
      </c>
      <c r="Q1" s="34"/>
      <c r="R1" s="1" t="s">
        <v>6</v>
      </c>
      <c r="S1" s="1" t="s">
        <v>7</v>
      </c>
      <c r="T1" s="21" t="s">
        <v>78</v>
      </c>
      <c r="U1" s="21" t="s">
        <v>80</v>
      </c>
      <c r="V1" s="21" t="s">
        <v>79</v>
      </c>
      <c r="W1" s="21" t="s">
        <v>8</v>
      </c>
      <c r="X1" s="21" t="s">
        <v>39</v>
      </c>
      <c r="Y1" s="21" t="s">
        <v>81</v>
      </c>
    </row>
    <row r="2" spans="1:25" s="3" customFormat="1" ht="105.75" x14ac:dyDescent="0.25">
      <c r="B2" s="2"/>
      <c r="C2" s="2"/>
      <c r="D2" s="2"/>
      <c r="E2" s="2"/>
      <c r="F2" s="2"/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6</v>
      </c>
      <c r="T2" s="22"/>
      <c r="U2" s="22"/>
      <c r="V2" s="22"/>
      <c r="W2" s="22"/>
      <c r="X2" s="22"/>
      <c r="Y2" s="22"/>
    </row>
    <row r="3" spans="1:25" x14ac:dyDescent="0.25">
      <c r="B3" s="4">
        <v>2030</v>
      </c>
      <c r="E3" s="4" t="s">
        <v>20</v>
      </c>
      <c r="F3" s="4" t="s">
        <v>20</v>
      </c>
      <c r="T3" s="23" t="s">
        <v>23</v>
      </c>
      <c r="U3" s="23" t="s">
        <v>23</v>
      </c>
      <c r="V3" s="23" t="s">
        <v>23</v>
      </c>
      <c r="W3" s="23" t="s">
        <v>23</v>
      </c>
      <c r="X3" s="23" t="s">
        <v>23</v>
      </c>
      <c r="Y3" s="23" t="s">
        <v>23</v>
      </c>
    </row>
    <row r="4" spans="1:25" x14ac:dyDescent="0.25">
      <c r="B4" s="4">
        <v>2030</v>
      </c>
      <c r="C4" s="4" t="s">
        <v>21</v>
      </c>
      <c r="D4" s="4" t="s">
        <v>44</v>
      </c>
      <c r="E4" s="4" t="s">
        <v>22</v>
      </c>
      <c r="F4" s="4" t="s">
        <v>22</v>
      </c>
      <c r="G4" t="s">
        <v>23</v>
      </c>
      <c r="H4" t="s">
        <v>23</v>
      </c>
      <c r="I4" t="s">
        <v>23</v>
      </c>
      <c r="T4" s="23" t="s">
        <v>23</v>
      </c>
      <c r="U4" s="23" t="s">
        <v>23</v>
      </c>
      <c r="V4" s="23" t="s">
        <v>23</v>
      </c>
      <c r="W4" s="23" t="s">
        <v>23</v>
      </c>
      <c r="X4" s="23" t="s">
        <v>23</v>
      </c>
      <c r="Y4" s="23" t="s">
        <v>23</v>
      </c>
    </row>
    <row r="5" spans="1:25" x14ac:dyDescent="0.25">
      <c r="B5" s="4">
        <v>2030</v>
      </c>
      <c r="D5" s="4" t="s">
        <v>46</v>
      </c>
      <c r="E5" s="4" t="s">
        <v>24</v>
      </c>
      <c r="F5" s="4" t="s">
        <v>24</v>
      </c>
      <c r="G5" t="s">
        <v>23</v>
      </c>
      <c r="I5" t="s">
        <v>23</v>
      </c>
      <c r="T5" s="23" t="s">
        <v>23</v>
      </c>
      <c r="U5" s="23" t="s">
        <v>23</v>
      </c>
      <c r="V5" s="23" t="s">
        <v>23</v>
      </c>
      <c r="W5" s="23" t="s">
        <v>23</v>
      </c>
      <c r="X5" s="23" t="s">
        <v>23</v>
      </c>
      <c r="Y5" s="23" t="s">
        <v>23</v>
      </c>
    </row>
    <row r="6" spans="1:25" x14ac:dyDescent="0.25">
      <c r="B6" s="4">
        <v>2030</v>
      </c>
      <c r="D6" s="4" t="s">
        <v>45</v>
      </c>
      <c r="E6" s="4" t="s">
        <v>25</v>
      </c>
      <c r="F6" s="4" t="s">
        <v>25</v>
      </c>
      <c r="H6" t="s">
        <v>23</v>
      </c>
      <c r="I6" t="s">
        <v>23</v>
      </c>
      <c r="T6" s="23" t="s">
        <v>23</v>
      </c>
      <c r="U6" s="23" t="s">
        <v>23</v>
      </c>
      <c r="V6" s="23" t="s">
        <v>23</v>
      </c>
      <c r="W6" s="23" t="s">
        <v>23</v>
      </c>
      <c r="X6" s="23" t="s">
        <v>23</v>
      </c>
      <c r="Y6" s="23" t="s">
        <v>23</v>
      </c>
    </row>
    <row r="7" spans="1:25" x14ac:dyDescent="0.25">
      <c r="B7" s="4">
        <v>2030</v>
      </c>
      <c r="D7" s="4" t="s">
        <v>89</v>
      </c>
      <c r="E7" s="4" t="s">
        <v>26</v>
      </c>
      <c r="F7" s="4" t="s">
        <v>26</v>
      </c>
      <c r="G7" t="s">
        <v>23</v>
      </c>
      <c r="H7" t="s">
        <v>23</v>
      </c>
      <c r="T7" s="23" t="s">
        <v>23</v>
      </c>
      <c r="U7" s="23" t="s">
        <v>23</v>
      </c>
      <c r="V7" s="23" t="s">
        <v>23</v>
      </c>
      <c r="W7" s="23" t="s">
        <v>23</v>
      </c>
      <c r="X7" s="23" t="s">
        <v>23</v>
      </c>
      <c r="Y7" s="23" t="s">
        <v>23</v>
      </c>
    </row>
    <row r="8" spans="1:25" x14ac:dyDescent="0.25">
      <c r="B8" s="4">
        <v>2030</v>
      </c>
      <c r="C8" s="4" t="s">
        <v>33</v>
      </c>
      <c r="D8" s="4" t="s">
        <v>44</v>
      </c>
      <c r="E8" s="4" t="s">
        <v>34</v>
      </c>
      <c r="F8" s="4" t="s">
        <v>34</v>
      </c>
      <c r="P8" t="s">
        <v>23</v>
      </c>
      <c r="Q8" t="s">
        <v>23</v>
      </c>
      <c r="T8" s="23" t="s">
        <v>23</v>
      </c>
      <c r="U8" s="23" t="s">
        <v>23</v>
      </c>
      <c r="V8" s="23" t="s">
        <v>23</v>
      </c>
    </row>
    <row r="9" spans="1:25" x14ac:dyDescent="0.25">
      <c r="B9" s="4">
        <v>2030</v>
      </c>
      <c r="D9" s="4" t="s">
        <v>46</v>
      </c>
      <c r="E9" s="4" t="s">
        <v>35</v>
      </c>
      <c r="F9" s="4" t="s">
        <v>35</v>
      </c>
      <c r="P9" t="s">
        <v>23</v>
      </c>
      <c r="T9" s="23" t="s">
        <v>23</v>
      </c>
      <c r="U9" s="23" t="s">
        <v>23</v>
      </c>
      <c r="V9" s="23" t="s">
        <v>23</v>
      </c>
    </row>
    <row r="10" spans="1:25" x14ac:dyDescent="0.25">
      <c r="B10" s="4">
        <v>2030</v>
      </c>
      <c r="D10" s="4" t="s">
        <v>45</v>
      </c>
      <c r="E10" s="4" t="s">
        <v>36</v>
      </c>
      <c r="F10" s="4" t="s">
        <v>36</v>
      </c>
      <c r="Q10" t="s">
        <v>23</v>
      </c>
      <c r="T10" s="23" t="s">
        <v>23</v>
      </c>
      <c r="U10" s="23" t="s">
        <v>23</v>
      </c>
      <c r="V10" s="23" t="s">
        <v>23</v>
      </c>
    </row>
    <row r="11" spans="1:25" x14ac:dyDescent="0.25">
      <c r="B11" s="4">
        <v>2030</v>
      </c>
      <c r="D11" s="4" t="s">
        <v>43</v>
      </c>
      <c r="E11" s="4" t="s">
        <v>42</v>
      </c>
      <c r="F11" s="4" t="s">
        <v>42</v>
      </c>
      <c r="P11" t="s">
        <v>23</v>
      </c>
      <c r="Q11" t="s">
        <v>23</v>
      </c>
      <c r="T11" s="23" t="s">
        <v>23</v>
      </c>
      <c r="U11" s="23" t="s">
        <v>23</v>
      </c>
      <c r="V11" s="23" t="s">
        <v>23</v>
      </c>
    </row>
    <row r="12" spans="1:25" x14ac:dyDescent="0.25">
      <c r="B12" s="4">
        <v>2030</v>
      </c>
      <c r="C12" s="4" t="s">
        <v>27</v>
      </c>
      <c r="D12" s="4" t="s">
        <v>40</v>
      </c>
      <c r="E12" s="4" t="s">
        <v>28</v>
      </c>
      <c r="F12" s="4" t="s">
        <v>28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T12" s="23" t="s">
        <v>23</v>
      </c>
      <c r="U12" s="23" t="s">
        <v>23</v>
      </c>
      <c r="V12" s="23" t="s">
        <v>23</v>
      </c>
    </row>
    <row r="13" spans="1:25" x14ac:dyDescent="0.25">
      <c r="B13" s="4">
        <v>2030</v>
      </c>
      <c r="D13" s="4" t="s">
        <v>92</v>
      </c>
      <c r="E13" s="4" t="s">
        <v>31</v>
      </c>
      <c r="F13" s="4" t="s">
        <v>29</v>
      </c>
      <c r="J13" t="s">
        <v>23</v>
      </c>
      <c r="K13" t="s">
        <v>23</v>
      </c>
      <c r="M13" t="s">
        <v>23</v>
      </c>
      <c r="N13" t="s">
        <v>23</v>
      </c>
      <c r="O13" t="s">
        <v>23</v>
      </c>
      <c r="T13" s="23" t="s">
        <v>23</v>
      </c>
      <c r="U13" s="23" t="s">
        <v>23</v>
      </c>
      <c r="V13" s="23" t="s">
        <v>23</v>
      </c>
    </row>
    <row r="14" spans="1:25" x14ac:dyDescent="0.25">
      <c r="B14" s="4">
        <v>2030</v>
      </c>
      <c r="D14" s="4" t="s">
        <v>90</v>
      </c>
      <c r="E14" s="4" t="s">
        <v>29</v>
      </c>
      <c r="F14" s="4" t="s">
        <v>30</v>
      </c>
      <c r="J14" t="s">
        <v>23</v>
      </c>
      <c r="L14" t="s">
        <v>23</v>
      </c>
      <c r="M14" t="s">
        <v>23</v>
      </c>
      <c r="N14" t="s">
        <v>23</v>
      </c>
      <c r="O14" t="s">
        <v>23</v>
      </c>
      <c r="T14" s="23" t="s">
        <v>23</v>
      </c>
      <c r="U14" s="23" t="s">
        <v>23</v>
      </c>
      <c r="V14" s="23" t="s">
        <v>23</v>
      </c>
    </row>
    <row r="15" spans="1:25" x14ac:dyDescent="0.25">
      <c r="B15" s="4">
        <v>2030</v>
      </c>
      <c r="D15" s="4" t="s">
        <v>91</v>
      </c>
      <c r="E15" s="4" t="s">
        <v>30</v>
      </c>
      <c r="F15" s="4" t="s">
        <v>31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T15" s="23" t="s">
        <v>23</v>
      </c>
      <c r="U15" s="23" t="s">
        <v>23</v>
      </c>
      <c r="V15" s="23" t="s">
        <v>23</v>
      </c>
    </row>
    <row r="16" spans="1:25" x14ac:dyDescent="0.25">
      <c r="B16" s="4">
        <v>2030</v>
      </c>
      <c r="D16" s="4" t="s">
        <v>93</v>
      </c>
      <c r="E16" s="4" t="s">
        <v>32</v>
      </c>
      <c r="F16" s="4" t="s">
        <v>32</v>
      </c>
      <c r="J16" t="s">
        <v>23</v>
      </c>
      <c r="L16" t="s">
        <v>23</v>
      </c>
      <c r="M16" t="s">
        <v>23</v>
      </c>
      <c r="N16" t="s">
        <v>23</v>
      </c>
      <c r="T16" s="23" t="s">
        <v>23</v>
      </c>
      <c r="U16" s="23" t="s">
        <v>23</v>
      </c>
      <c r="V16" s="23" t="s">
        <v>23</v>
      </c>
    </row>
    <row r="17" spans="2:25" s="6" customFormat="1" x14ac:dyDescent="0.25">
      <c r="B17" s="5">
        <v>2030</v>
      </c>
      <c r="C17" s="5" t="s">
        <v>37</v>
      </c>
      <c r="D17" s="5"/>
      <c r="E17" s="5"/>
      <c r="F17" s="5" t="s">
        <v>38</v>
      </c>
      <c r="G17" s="6" t="s">
        <v>23</v>
      </c>
      <c r="H17" s="6" t="s">
        <v>23</v>
      </c>
      <c r="I17" s="6" t="s">
        <v>23</v>
      </c>
      <c r="J17" s="6" t="s">
        <v>23</v>
      </c>
      <c r="K17" s="6" t="s">
        <v>23</v>
      </c>
      <c r="L17" s="6" t="s">
        <v>23</v>
      </c>
      <c r="M17" s="6" t="s">
        <v>23</v>
      </c>
      <c r="N17" s="6" t="s">
        <v>23</v>
      </c>
      <c r="O17" s="6" t="s">
        <v>23</v>
      </c>
      <c r="P17" s="6" t="s">
        <v>23</v>
      </c>
      <c r="Q17" s="6" t="s">
        <v>23</v>
      </c>
      <c r="T17" s="28" t="s">
        <v>23</v>
      </c>
      <c r="U17" s="28" t="s">
        <v>23</v>
      </c>
      <c r="V17" s="28" t="s">
        <v>23</v>
      </c>
      <c r="W17" s="28"/>
      <c r="X17" s="28"/>
      <c r="Y17" s="28"/>
    </row>
    <row r="18" spans="2:25" s="31" customFormat="1" x14ac:dyDescent="0.25">
      <c r="B18" s="4">
        <v>2040</v>
      </c>
      <c r="C18" s="32" t="s">
        <v>95</v>
      </c>
      <c r="D18" s="32"/>
      <c r="E18" s="32"/>
      <c r="F18" s="32"/>
      <c r="T18" s="33" t="s">
        <v>23</v>
      </c>
      <c r="U18" s="33" t="s">
        <v>23</v>
      </c>
      <c r="V18" s="33"/>
      <c r="W18" s="33"/>
      <c r="X18" s="33"/>
      <c r="Y18" s="33"/>
    </row>
    <row r="19" spans="2:25" x14ac:dyDescent="0.25">
      <c r="B19" s="4">
        <v>2040</v>
      </c>
      <c r="C19" s="4" t="s">
        <v>21</v>
      </c>
      <c r="D19" s="4" t="s">
        <v>44</v>
      </c>
      <c r="T19" s="23" t="s">
        <v>23</v>
      </c>
      <c r="U19" s="23" t="s">
        <v>23</v>
      </c>
    </row>
    <row r="20" spans="2:25" x14ac:dyDescent="0.25">
      <c r="B20" s="4">
        <v>2040</v>
      </c>
      <c r="D20" s="4" t="s">
        <v>46</v>
      </c>
    </row>
    <row r="21" spans="2:25" x14ac:dyDescent="0.25">
      <c r="B21" s="4">
        <v>2040</v>
      </c>
      <c r="D21" s="4" t="s">
        <v>45</v>
      </c>
    </row>
    <row r="22" spans="2:25" x14ac:dyDescent="0.25">
      <c r="B22" s="4">
        <v>2040</v>
      </c>
      <c r="D22" s="4" t="s">
        <v>89</v>
      </c>
    </row>
    <row r="23" spans="2:25" x14ac:dyDescent="0.25">
      <c r="B23" s="4">
        <v>2040</v>
      </c>
      <c r="C23" s="4" t="s">
        <v>33</v>
      </c>
      <c r="D23" s="4" t="s">
        <v>44</v>
      </c>
      <c r="T23" s="23" t="s">
        <v>23</v>
      </c>
      <c r="U23" s="23" t="s">
        <v>23</v>
      </c>
      <c r="V23" s="23" t="s">
        <v>23</v>
      </c>
    </row>
    <row r="24" spans="2:25" x14ac:dyDescent="0.25">
      <c r="B24" s="4">
        <v>2040</v>
      </c>
      <c r="D24" s="4" t="s">
        <v>46</v>
      </c>
      <c r="T24" s="23" t="s">
        <v>23</v>
      </c>
      <c r="U24" s="23" t="s">
        <v>23</v>
      </c>
      <c r="V24" s="23" t="s">
        <v>23</v>
      </c>
    </row>
    <row r="25" spans="2:25" x14ac:dyDescent="0.25">
      <c r="B25" s="4">
        <v>2040</v>
      </c>
      <c r="D25" s="4" t="s">
        <v>45</v>
      </c>
      <c r="T25" s="23" t="s">
        <v>23</v>
      </c>
      <c r="U25" s="23" t="s">
        <v>23</v>
      </c>
      <c r="V25" s="23" t="s">
        <v>23</v>
      </c>
    </row>
    <row r="26" spans="2:25" s="29" customFormat="1" x14ac:dyDescent="0.25">
      <c r="B26" s="30">
        <v>2040</v>
      </c>
      <c r="C26" s="30"/>
      <c r="D26" s="30" t="s">
        <v>43</v>
      </c>
      <c r="E26" s="30"/>
      <c r="F26" s="30"/>
    </row>
    <row r="27" spans="2:25" x14ac:dyDescent="0.25">
      <c r="B27" s="4">
        <v>2040</v>
      </c>
      <c r="C27" s="4" t="s">
        <v>27</v>
      </c>
      <c r="D27" s="4" t="s">
        <v>40</v>
      </c>
      <c r="T27" s="23" t="s">
        <v>23</v>
      </c>
      <c r="U27" s="23" t="s">
        <v>23</v>
      </c>
    </row>
    <row r="28" spans="2:25" x14ac:dyDescent="0.25">
      <c r="B28" s="4">
        <v>2040</v>
      </c>
      <c r="D28" s="4" t="s">
        <v>92</v>
      </c>
      <c r="T28" s="23" t="s">
        <v>23</v>
      </c>
      <c r="U28" s="23" t="s">
        <v>23</v>
      </c>
    </row>
    <row r="29" spans="2:25" x14ac:dyDescent="0.25">
      <c r="B29" s="4">
        <v>2040</v>
      </c>
      <c r="D29" s="4" t="s">
        <v>90</v>
      </c>
      <c r="T29" s="23" t="s">
        <v>23</v>
      </c>
      <c r="U29" s="23" t="s">
        <v>23</v>
      </c>
    </row>
    <row r="30" spans="2:25" x14ac:dyDescent="0.25">
      <c r="B30" s="4">
        <v>2040</v>
      </c>
      <c r="D30" s="4" t="s">
        <v>91</v>
      </c>
      <c r="T30" s="23" t="s">
        <v>41</v>
      </c>
      <c r="U30" s="23" t="s">
        <v>41</v>
      </c>
    </row>
    <row r="31" spans="2:25" x14ac:dyDescent="0.25">
      <c r="B31" s="4">
        <v>2040</v>
      </c>
      <c r="D31" s="4" t="s">
        <v>93</v>
      </c>
      <c r="T31" s="23" t="s">
        <v>41</v>
      </c>
      <c r="U31" s="23" t="s">
        <v>41</v>
      </c>
    </row>
    <row r="32" spans="2:25" s="6" customFormat="1" x14ac:dyDescent="0.25">
      <c r="B32" s="5">
        <v>2040</v>
      </c>
      <c r="C32" s="5" t="s">
        <v>37</v>
      </c>
      <c r="D32" s="5"/>
      <c r="E32" s="5"/>
      <c r="F32" s="5"/>
      <c r="T32" s="28" t="s">
        <v>41</v>
      </c>
      <c r="U32" s="28" t="s">
        <v>41</v>
      </c>
      <c r="V32" s="28"/>
      <c r="W32" s="28"/>
      <c r="X32" s="28"/>
      <c r="Y32" s="28"/>
    </row>
  </sheetData>
  <mergeCells count="3">
    <mergeCell ref="G1:I1"/>
    <mergeCell ref="J1:O1"/>
    <mergeCell ref="P1:Q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7390-233B-437E-8265-16E66E51F21E}">
  <dimension ref="A1:M27"/>
  <sheetViews>
    <sheetView workbookViewId="0">
      <selection activeCell="O3" sqref="O3"/>
    </sheetView>
  </sheetViews>
  <sheetFormatPr defaultRowHeight="15" x14ac:dyDescent="0.25"/>
  <cols>
    <col min="1" max="1" width="22.42578125" style="9" customWidth="1"/>
    <col min="2" max="2" width="13.5703125" style="8" bestFit="1" customWidth="1"/>
    <col min="3" max="3" width="52.42578125" style="9" customWidth="1"/>
    <col min="4" max="13" width="6.28515625" customWidth="1"/>
  </cols>
  <sheetData>
    <row r="1" spans="1:13" s="7" customFormat="1" ht="30" customHeight="1" x14ac:dyDescent="0.25">
      <c r="A1" s="10"/>
      <c r="B1" s="13" t="s">
        <v>2</v>
      </c>
      <c r="C1" s="13" t="s">
        <v>1</v>
      </c>
      <c r="D1" s="35" t="s">
        <v>3</v>
      </c>
      <c r="E1" s="35"/>
      <c r="F1" s="35"/>
      <c r="G1" s="35" t="s">
        <v>5</v>
      </c>
      <c r="H1" s="35"/>
      <c r="I1" s="35" t="s">
        <v>4</v>
      </c>
      <c r="J1" s="35"/>
      <c r="K1" s="35"/>
      <c r="L1" s="35"/>
      <c r="M1" s="35"/>
    </row>
    <row r="2" spans="1:13" ht="81.75" x14ac:dyDescent="0.25">
      <c r="A2" s="11"/>
      <c r="B2" s="14"/>
      <c r="C2" s="15"/>
      <c r="D2" s="16" t="s">
        <v>9</v>
      </c>
      <c r="E2" s="16" t="s">
        <v>10</v>
      </c>
      <c r="F2" s="16" t="s">
        <v>11</v>
      </c>
      <c r="G2" s="16" t="s">
        <v>18</v>
      </c>
      <c r="H2" s="16" t="s">
        <v>19</v>
      </c>
      <c r="I2" s="16" t="s">
        <v>12</v>
      </c>
      <c r="J2" s="16" t="s">
        <v>13</v>
      </c>
      <c r="K2" s="16" t="s">
        <v>14</v>
      </c>
      <c r="L2" s="16" t="s">
        <v>15</v>
      </c>
      <c r="M2" s="16" t="s">
        <v>17</v>
      </c>
    </row>
    <row r="3" spans="1:13" ht="45" x14ac:dyDescent="0.25">
      <c r="A3" s="12"/>
      <c r="B3" s="17" t="s">
        <v>47</v>
      </c>
      <c r="C3" s="18" t="s">
        <v>48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30" x14ac:dyDescent="0.25">
      <c r="A4" s="12" t="s">
        <v>21</v>
      </c>
      <c r="B4" s="17" t="s">
        <v>22</v>
      </c>
      <c r="C4" s="18" t="s">
        <v>49</v>
      </c>
      <c r="D4" s="19" t="s">
        <v>23</v>
      </c>
      <c r="E4" s="19" t="s">
        <v>23</v>
      </c>
      <c r="F4" s="19" t="s">
        <v>23</v>
      </c>
      <c r="G4" s="19"/>
      <c r="H4" s="19"/>
      <c r="I4" s="19"/>
      <c r="J4" s="19"/>
      <c r="K4" s="19"/>
      <c r="L4" s="19"/>
      <c r="M4" s="19"/>
    </row>
    <row r="5" spans="1:13" x14ac:dyDescent="0.25">
      <c r="A5" s="12"/>
      <c r="B5" s="17" t="s">
        <v>24</v>
      </c>
      <c r="C5" s="18" t="s">
        <v>50</v>
      </c>
      <c r="D5" s="19" t="s">
        <v>23</v>
      </c>
      <c r="E5" s="19"/>
      <c r="F5" s="19" t="s">
        <v>23</v>
      </c>
      <c r="G5" s="19"/>
      <c r="H5" s="19"/>
      <c r="I5" s="19"/>
      <c r="J5" s="19"/>
      <c r="K5" s="19"/>
      <c r="L5" s="19"/>
      <c r="M5" s="19"/>
    </row>
    <row r="6" spans="1:13" x14ac:dyDescent="0.25">
      <c r="A6" s="12"/>
      <c r="B6" s="17" t="s">
        <v>25</v>
      </c>
      <c r="C6" s="18" t="s">
        <v>51</v>
      </c>
      <c r="D6" s="19"/>
      <c r="E6" s="19" t="s">
        <v>23</v>
      </c>
      <c r="F6" s="19" t="s">
        <v>23</v>
      </c>
      <c r="G6" s="19"/>
      <c r="H6" s="19"/>
      <c r="I6" s="19"/>
      <c r="J6" s="19"/>
      <c r="K6" s="19"/>
      <c r="L6" s="19"/>
      <c r="M6" s="19"/>
    </row>
    <row r="7" spans="1:13" ht="45" x14ac:dyDescent="0.25">
      <c r="A7" s="12"/>
      <c r="B7" s="17" t="s">
        <v>26</v>
      </c>
      <c r="C7" s="18" t="s">
        <v>52</v>
      </c>
      <c r="D7" s="19" t="s">
        <v>23</v>
      </c>
      <c r="E7" s="19" t="s">
        <v>23</v>
      </c>
      <c r="F7" s="19"/>
      <c r="G7" s="19"/>
      <c r="H7" s="19"/>
      <c r="I7" s="19"/>
      <c r="J7" s="19"/>
      <c r="K7" s="19"/>
      <c r="L7" s="19"/>
      <c r="M7" s="19"/>
    </row>
    <row r="8" spans="1:13" ht="60" x14ac:dyDescent="0.25">
      <c r="A8" s="12" t="s">
        <v>33</v>
      </c>
      <c r="B8" s="17" t="s">
        <v>34</v>
      </c>
      <c r="C8" s="18" t="s">
        <v>53</v>
      </c>
      <c r="D8" s="19"/>
      <c r="E8" s="19"/>
      <c r="F8" s="19"/>
      <c r="G8" s="19" t="s">
        <v>23</v>
      </c>
      <c r="H8" s="19" t="s">
        <v>23</v>
      </c>
      <c r="I8" s="19"/>
      <c r="J8" s="19"/>
      <c r="K8" s="19"/>
      <c r="L8" s="19"/>
      <c r="M8" s="19"/>
    </row>
    <row r="9" spans="1:13" x14ac:dyDescent="0.25">
      <c r="A9" s="12"/>
      <c r="B9" s="17" t="s">
        <v>35</v>
      </c>
      <c r="C9" s="18" t="s">
        <v>54</v>
      </c>
      <c r="D9" s="19"/>
      <c r="E9" s="19"/>
      <c r="F9" s="19"/>
      <c r="G9" s="19" t="s">
        <v>23</v>
      </c>
      <c r="H9" s="19"/>
      <c r="I9" s="19"/>
      <c r="J9" s="19"/>
      <c r="K9" s="19"/>
      <c r="L9" s="19"/>
      <c r="M9" s="19"/>
    </row>
    <row r="10" spans="1:13" x14ac:dyDescent="0.25">
      <c r="A10" s="12"/>
      <c r="B10" s="17" t="s">
        <v>36</v>
      </c>
      <c r="C10" s="18" t="s">
        <v>55</v>
      </c>
      <c r="D10" s="19"/>
      <c r="E10" s="19"/>
      <c r="F10" s="19"/>
      <c r="G10" s="19"/>
      <c r="H10" s="19" t="s">
        <v>23</v>
      </c>
      <c r="I10" s="19"/>
      <c r="J10" s="19"/>
      <c r="K10" s="19"/>
      <c r="L10" s="19"/>
      <c r="M10" s="19"/>
    </row>
    <row r="11" spans="1:13" ht="45" x14ac:dyDescent="0.25">
      <c r="A11" s="12"/>
      <c r="B11" s="17" t="s">
        <v>42</v>
      </c>
      <c r="C11" s="18" t="s">
        <v>57</v>
      </c>
      <c r="D11" s="19"/>
      <c r="E11" s="19"/>
      <c r="F11" s="19"/>
      <c r="G11" s="19" t="s">
        <v>23</v>
      </c>
      <c r="H11" s="19" t="s">
        <v>23</v>
      </c>
      <c r="I11" s="19"/>
      <c r="J11" s="19"/>
      <c r="K11" s="19"/>
      <c r="L11" s="19"/>
      <c r="M11" s="19"/>
    </row>
    <row r="12" spans="1:13" ht="45" x14ac:dyDescent="0.25">
      <c r="A12" s="12" t="s">
        <v>56</v>
      </c>
      <c r="B12" s="17" t="s">
        <v>28</v>
      </c>
      <c r="C12" s="18" t="s">
        <v>58</v>
      </c>
      <c r="D12" s="19"/>
      <c r="E12" s="19"/>
      <c r="F12" s="19"/>
      <c r="G12" s="19"/>
      <c r="H12" s="19"/>
      <c r="I12" s="19" t="s">
        <v>23</v>
      </c>
      <c r="J12" s="19" t="s">
        <v>23</v>
      </c>
      <c r="K12" s="19" t="s">
        <v>23</v>
      </c>
      <c r="L12" s="19" t="s">
        <v>23</v>
      </c>
      <c r="M12" s="19" t="s">
        <v>23</v>
      </c>
    </row>
    <row r="13" spans="1:13" x14ac:dyDescent="0.25">
      <c r="A13" s="12"/>
      <c r="B13" s="17" t="s">
        <v>29</v>
      </c>
      <c r="C13" s="18" t="s">
        <v>59</v>
      </c>
      <c r="D13" s="19"/>
      <c r="E13" s="19"/>
      <c r="F13" s="19"/>
      <c r="G13" s="19"/>
      <c r="H13" s="19"/>
      <c r="I13" s="19" t="s">
        <v>23</v>
      </c>
      <c r="J13" s="19" t="s">
        <v>23</v>
      </c>
      <c r="K13" s="19"/>
      <c r="L13" s="19" t="s">
        <v>23</v>
      </c>
      <c r="M13" s="19" t="s">
        <v>23</v>
      </c>
    </row>
    <row r="14" spans="1:13" x14ac:dyDescent="0.25">
      <c r="A14" s="12"/>
      <c r="B14" s="17" t="s">
        <v>30</v>
      </c>
      <c r="C14" s="19" t="s">
        <v>60</v>
      </c>
      <c r="D14" s="19"/>
      <c r="E14" s="19"/>
      <c r="F14" s="19"/>
      <c r="G14" s="19"/>
      <c r="H14" s="19"/>
      <c r="I14" s="19" t="s">
        <v>23</v>
      </c>
      <c r="J14" s="19"/>
      <c r="K14" s="19" t="s">
        <v>23</v>
      </c>
      <c r="L14" s="19" t="s">
        <v>23</v>
      </c>
      <c r="M14" s="19" t="s">
        <v>23</v>
      </c>
    </row>
    <row r="15" spans="1:13" x14ac:dyDescent="0.25">
      <c r="A15" s="12"/>
      <c r="B15" s="17" t="s">
        <v>31</v>
      </c>
      <c r="C15" s="19" t="s">
        <v>61</v>
      </c>
      <c r="D15" s="19"/>
      <c r="E15" s="19"/>
      <c r="F15" s="19"/>
      <c r="G15" s="19"/>
      <c r="H15" s="19"/>
      <c r="I15" s="19"/>
      <c r="J15" s="19" t="s">
        <v>23</v>
      </c>
      <c r="K15" s="19" t="s">
        <v>23</v>
      </c>
      <c r="L15" s="19" t="s">
        <v>23</v>
      </c>
      <c r="M15" s="19" t="s">
        <v>23</v>
      </c>
    </row>
    <row r="16" spans="1:13" x14ac:dyDescent="0.25">
      <c r="A16" s="12"/>
      <c r="B16" s="17" t="s">
        <v>32</v>
      </c>
      <c r="C16" s="19" t="s">
        <v>62</v>
      </c>
      <c r="D16" s="19"/>
      <c r="E16" s="19"/>
      <c r="F16" s="19"/>
      <c r="G16" s="19"/>
      <c r="H16" s="19"/>
      <c r="I16" s="19" t="s">
        <v>23</v>
      </c>
      <c r="J16" s="19"/>
      <c r="K16" s="19" t="s">
        <v>23</v>
      </c>
      <c r="L16" s="19" t="s">
        <v>23</v>
      </c>
      <c r="M16" s="19"/>
    </row>
    <row r="17" spans="1:13" x14ac:dyDescent="0.25">
      <c r="A17" s="11" t="s">
        <v>63</v>
      </c>
      <c r="B17" s="20" t="s">
        <v>64</v>
      </c>
      <c r="C17" s="19" t="s">
        <v>65</v>
      </c>
      <c r="D17" s="19" t="s">
        <v>23</v>
      </c>
      <c r="E17" s="19" t="s">
        <v>23</v>
      </c>
      <c r="F17" s="19" t="s">
        <v>23</v>
      </c>
      <c r="G17" s="19" t="s">
        <v>23</v>
      </c>
      <c r="H17" s="19" t="s">
        <v>23</v>
      </c>
      <c r="I17" s="19" t="s">
        <v>23</v>
      </c>
      <c r="J17" s="19" t="s">
        <v>23</v>
      </c>
      <c r="K17" s="19" t="s">
        <v>23</v>
      </c>
      <c r="L17" s="19" t="s">
        <v>23</v>
      </c>
      <c r="M17" s="19" t="s">
        <v>23</v>
      </c>
    </row>
    <row r="18" spans="1:13" x14ac:dyDescent="0.25">
      <c r="C18"/>
    </row>
    <row r="19" spans="1:13" x14ac:dyDescent="0.25">
      <c r="C19"/>
    </row>
    <row r="20" spans="1:13" x14ac:dyDescent="0.25">
      <c r="C20"/>
    </row>
    <row r="21" spans="1:13" x14ac:dyDescent="0.25">
      <c r="C21"/>
    </row>
    <row r="22" spans="1:13" x14ac:dyDescent="0.25">
      <c r="C22"/>
    </row>
    <row r="23" spans="1:13" x14ac:dyDescent="0.25">
      <c r="C23"/>
    </row>
    <row r="24" spans="1:13" x14ac:dyDescent="0.25">
      <c r="C24"/>
    </row>
    <row r="25" spans="1:13" x14ac:dyDescent="0.25">
      <c r="C25"/>
    </row>
    <row r="26" spans="1:13" x14ac:dyDescent="0.25">
      <c r="C26"/>
    </row>
    <row r="27" spans="1:13" x14ac:dyDescent="0.25">
      <c r="C27"/>
    </row>
  </sheetData>
  <mergeCells count="3">
    <mergeCell ref="D1:F1"/>
    <mergeCell ref="I1:M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 intensity H2</vt:lpstr>
      <vt:lpstr>Scenarios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2015-06-05T18:19:34Z</dcterms:created>
  <dcterms:modified xsi:type="dcterms:W3CDTF">2024-08-07T14:21:31Z</dcterms:modified>
</cp:coreProperties>
</file>