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UU-Hydro\GLOBGM\etc\"/>
    </mc:Choice>
  </mc:AlternateContent>
  <xr:revisionPtr revIDLastSave="0" documentId="8_{72B5FD74-F12E-4C49-8422-8B817BF0228A}" xr6:coauthVersionLast="47" xr6:coauthVersionMax="47" xr10:uidLastSave="{00000000-0000-0000-0000-000000000000}"/>
  <bookViews>
    <workbookView xWindow="28680" yWindow="-7275" windowWidth="16440" windowHeight="28590" xr2:uid="{FE618C1C-3967-4350-B0A8-E97463026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0" i="1" s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D20" i="1" s="1"/>
  <c r="C2" i="1"/>
  <c r="C20" i="1" s="1"/>
</calcChain>
</file>

<file path=xl/sharedStrings.xml><?xml version="1.0" encoding="utf-8"?>
<sst xmlns="http://schemas.openxmlformats.org/spreadsheetml/2006/main" count="41" uniqueCount="41">
  <si>
    <t>Data</t>
  </si>
  <si>
    <t>Key</t>
  </si>
  <si>
    <t>cloneMap</t>
  </si>
  <si>
    <t>specificYield</t>
  </si>
  <si>
    <t>kSatAquifer</t>
  </si>
  <si>
    <t>recessionCoeff</t>
  </si>
  <si>
    <t xml:space="preserve">estimateOfTotalGroundwaterThickness </t>
  </si>
  <si>
    <t>estimate_of_cell_horizontal_size_in_meter</t>
  </si>
  <si>
    <t>estimate_of_cell_vertical_size_in_meter</t>
  </si>
  <si>
    <t xml:space="preserve">confiningLayerThickness </t>
  </si>
  <si>
    <t xml:space="preserve">topographyNC </t>
  </si>
  <si>
    <t>channelNC</t>
  </si>
  <si>
    <t>lddMap</t>
  </si>
  <si>
    <t>cellAreaMap</t>
  </si>
  <si>
    <t>waterBodyInputNC</t>
  </si>
  <si>
    <t>dischargeInputNC</t>
  </si>
  <si>
    <t>groundwaterRechargeInputNC</t>
  </si>
  <si>
    <t>groundwaterAbstractionInputNC</t>
  </si>
  <si>
    <t>avgDischargeInputMap</t>
  </si>
  <si>
    <t xml:space="preserve">avgGroundwaterRechargeInputMap </t>
  </si>
  <si>
    <t>Size (kb)</t>
  </si>
  <si>
    <t>Size (GB)</t>
  </si>
  <si>
    <t>Size (TB)</t>
  </si>
  <si>
    <t>projects/0/einf321/edwinmod/data/pcrglobwb_gmglob_input/develop/global_30sec/groundwater/properties/version_202102XX/specific_yield_aquifer_filled_30sec.nc</t>
  </si>
  <si>
    <t>projects/0/einf321/edwinmod/data/pcrglobwb_gmglob_input/develop/global_30sec/groundwater/properties/version_202102XX/k_conductivity_aquifer_filled_30sec.nc</t>
  </si>
  <si>
    <t>projects/0/einf321/edwinmod/data/pcrglobwb_gmglob_input/develop/global_30sec/groundwater/properties/version_202102XX/recession_coefficient_30sec.nc</t>
  </si>
  <si>
    <t>projects/0/einf321/edwinmod/data/pcrglobwb_gmglob_input/develop/global_30sec/groundwater/aquifer_thickness_estimate/version_2020-09-XX/thickness_05min_remapbil_to_30sec_filled_with_pcr_correct_lat.nc</t>
  </si>
  <si>
    <t>projects/0/einf321/edwinmod/data/pcrglobwb_gmglob_input/develop/global_30sec/others/estimate_cell_dimension/30sec/horizontal_size_avg_correct_lat.nc</t>
  </si>
  <si>
    <t>projects/0/einf321/edwinmod/data/pcrglobwb_gmglob_input/develop/global_30sec/others/estimate_cell_dimension/30sec/vertical_size_correct_lat.nc</t>
  </si>
  <si>
    <t>projects/0/einf321/edwinmod/data/pcrglobwb_gmglob_input/develop/global_30sec/groundwater/confining_layer_parameters/version_2020-09-XX/confining_layer_thickness_version_2016_remapbil_to_30sec.nc</t>
  </si>
  <si>
    <t>projects/0/einf321/edwinmod/data/pcrglobwb_gmglob_input/develop/global_30sec/landSurface/topography/merit_dem_processed/version_2021-02-XX/maps_covered_with_zero/topography_parameters_30sec_february_2021_global_covered_with_zero.nc</t>
  </si>
  <si>
    <t>projects/0/einf321/edwinmod/data/pcrglobwb_gmglob_input/develop/global_30sec/routing/channel_properties/version_2021-02-XX/maps_covered_with_zero/channel_parameters_30sec_february_2021_global_covered_with_zero.nc</t>
  </si>
  <si>
    <t>projects/0/einf321/edwinmod/data/pcrglobwb_gmglob_input/develop/global_30sec/routing/surface_water_bodies/version_2020-05-XX/lddsound_30sec_version_202005XX_correct_lat.nc</t>
  </si>
  <si>
    <t>projects/0/einf321/edwinmod/data/pcrglobwb_gmglob_input/develop/global_30sec/others/estimate_cell_dimension/30sec/cdo_grid_area_30sec_map_correct_lat.nc</t>
  </si>
  <si>
    <t>projects/0/einf321/edwinmod/data/pcrglobwb_gmglob_input/develop/global_30sec/routing/surface_water_bodies/version_2020-05-XX/lakes_and_reservoirs_30sec_global_2019_version_202005XX.nc</t>
  </si>
  <si>
    <t>projects/0/einf321/edwinmod/data/pcrglobwb_gmglob_input/develop/example_output/pcrglobwb/discharge_30sec_gmd_paper/monthly_1958-2015/discharge_30sec_monthAvg_1958-01-31_to_2015-12-31.nc</t>
  </si>
  <si>
    <t>projects/0/einf321/edwinmod/data/pcrglobwb_gmglob_input/develop/example_output/pcrglobwb/global_05min_gmd_paper_output/gwRecharge_monthTot_output_1958-01-31_to_2015-12-31_zip.nc</t>
  </si>
  <si>
    <t>projects/0/einf321/edwinmod/data/pcrglobwb_gmglob_input/develop/example_output/pcrglobwb/global_05min_gmd_paper_output/totalGroundwaterAbstraction_monthTot_output_1958-01-31_to_2015-12-31_zip.nc</t>
  </si>
  <si>
    <t>projects/0/einf321/edwinmod/data/pcrglobwb_gmglob_input/develop/example_output/pcrglobwb/discharge_30sec_gmd_paper/average_1960-2010/average_discharge_m3_per_second_1960_2010_correct_lat.nc</t>
  </si>
  <si>
    <t>projects/0/einf321/edwinmod/data/pcrglobwb_gmglob_input/develop/example_output/pcrglobwb/global_05min_gmd_paper_output/average_1960-2010/average_gwRecharge_m_per_day_1960_to_2010_without_time_correct_lat.nc</t>
  </si>
  <si>
    <t>projects/0/einf321/jverkaik/ggm_30arcsec/clonemap_15deg/map/*.map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</si>
</sst>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1" fillId="0" borderId="0" xfId="0" applyFont="1" applyFill="1"/>
    <xf numFmtId="164" fontId="2" fillId="0" borderId="0" xfId="0" applyNumberFormat="1" applyFont="1"/>
    <xf numFmtId="2" fontId="3" fillId="0" borderId="0" xfId="0" applyNumberFormat="1" applyFont="1"/>
    <xf numFmtId="0" fontId="3" fillId="0" borderId="1" xfId="0" applyFont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D6AB-E205-4113-8D85-77F42A7C87F6}">
  <dimension ref="A1:E22"/>
  <sheetViews>
    <sheetView tabSelected="1" workbookViewId="0">
      <selection activeCell="A23" sqref="A23"/>
    </sheetView>
  </sheetViews>
  <sheetFormatPr defaultRowHeight="15" x14ac:dyDescent="0.25"/>
  <cols>
    <col min="1" max="1" width="41.5703125" bestFit="1" customWidth="1"/>
    <col min="2" max="2" width="184.42578125" bestFit="1" customWidth="1"/>
    <col min="3" max="3" width="12.42578125" bestFit="1" customWidth="1"/>
    <col min="4" max="4" width="10.7109375" bestFit="1" customWidth="1"/>
  </cols>
  <sheetData>
    <row r="1" spans="1:5" x14ac:dyDescent="0.25">
      <c r="A1" s="2" t="s">
        <v>1</v>
      </c>
      <c r="B1" s="2" t="s">
        <v>0</v>
      </c>
      <c r="C1" s="2" t="s">
        <v>20</v>
      </c>
      <c r="D1" s="2" t="s">
        <v>21</v>
      </c>
      <c r="E1" s="2" t="s">
        <v>22</v>
      </c>
    </row>
    <row r="2" spans="1:5" x14ac:dyDescent="0.25">
      <c r="A2" s="5" t="s">
        <v>2</v>
      </c>
      <c r="B2" s="6" t="s">
        <v>40</v>
      </c>
      <c r="C2" s="3">
        <f>12672*163</f>
        <v>2065536</v>
      </c>
      <c r="D2" s="8">
        <f>C2/(1024*1024)</f>
        <v>1.9698486328125</v>
      </c>
      <c r="E2" s="8">
        <f>C2/(1024*1024*1024)</f>
        <v>1.923680305480957E-3</v>
      </c>
    </row>
    <row r="3" spans="1:5" x14ac:dyDescent="0.25">
      <c r="A3" s="5" t="s">
        <v>3</v>
      </c>
      <c r="B3" s="6" t="s">
        <v>23</v>
      </c>
      <c r="C3" s="3">
        <v>3645264</v>
      </c>
      <c r="D3" s="8">
        <f t="shared" ref="D3:D19" si="0">C3/(1024*1024)</f>
        <v>3.4763946533203125</v>
      </c>
      <c r="E3" s="8">
        <f t="shared" ref="E3:E19" si="1">C3/(1024*1024*1024)</f>
        <v>3.3949166536331177E-3</v>
      </c>
    </row>
    <row r="4" spans="1:5" x14ac:dyDescent="0.25">
      <c r="A4" s="5" t="s">
        <v>4</v>
      </c>
      <c r="B4" s="6" t="s">
        <v>24</v>
      </c>
      <c r="C4" s="3">
        <v>3645264</v>
      </c>
      <c r="D4" s="8">
        <f t="shared" si="0"/>
        <v>3.4763946533203125</v>
      </c>
      <c r="E4" s="8">
        <f t="shared" si="1"/>
        <v>3.3949166536331177E-3</v>
      </c>
    </row>
    <row r="5" spans="1:5" x14ac:dyDescent="0.25">
      <c r="A5" s="3" t="s">
        <v>5</v>
      </c>
      <c r="B5" s="1" t="s">
        <v>25</v>
      </c>
      <c r="C5" s="3">
        <v>3645264</v>
      </c>
      <c r="D5" s="8">
        <f t="shared" si="0"/>
        <v>3.4763946533203125</v>
      </c>
      <c r="E5" s="8">
        <f t="shared" si="1"/>
        <v>3.3949166536331177E-3</v>
      </c>
    </row>
    <row r="6" spans="1:5" x14ac:dyDescent="0.25">
      <c r="A6" s="3" t="s">
        <v>6</v>
      </c>
      <c r="B6" s="1" t="s">
        <v>26</v>
      </c>
      <c r="C6" s="3">
        <v>3645520</v>
      </c>
      <c r="D6" s="8">
        <f t="shared" si="0"/>
        <v>3.4766387939453125</v>
      </c>
      <c r="E6" s="8">
        <f t="shared" si="1"/>
        <v>3.3951550722122192E-3</v>
      </c>
    </row>
    <row r="7" spans="1:5" x14ac:dyDescent="0.25">
      <c r="A7" s="3" t="s">
        <v>7</v>
      </c>
      <c r="B7" s="1" t="s">
        <v>27</v>
      </c>
      <c r="C7" s="3">
        <v>3645520</v>
      </c>
      <c r="D7" s="8">
        <f t="shared" si="0"/>
        <v>3.4766387939453125</v>
      </c>
      <c r="E7" s="8">
        <f t="shared" si="1"/>
        <v>3.3951550722122192E-3</v>
      </c>
    </row>
    <row r="8" spans="1:5" x14ac:dyDescent="0.25">
      <c r="A8" s="3" t="s">
        <v>8</v>
      </c>
      <c r="B8" s="1" t="s">
        <v>28</v>
      </c>
      <c r="C8" s="3">
        <v>3645520</v>
      </c>
      <c r="D8" s="8">
        <f t="shared" si="0"/>
        <v>3.4766387939453125</v>
      </c>
      <c r="E8" s="8">
        <f t="shared" si="1"/>
        <v>3.3951550722122192E-3</v>
      </c>
    </row>
    <row r="9" spans="1:5" x14ac:dyDescent="0.25">
      <c r="A9" s="3" t="s">
        <v>9</v>
      </c>
      <c r="B9" s="1" t="s">
        <v>29</v>
      </c>
      <c r="C9" s="3">
        <v>3645520</v>
      </c>
      <c r="D9" s="8">
        <f t="shared" si="0"/>
        <v>3.4766387939453125</v>
      </c>
      <c r="E9" s="8">
        <f t="shared" si="1"/>
        <v>3.3951550722122192E-3</v>
      </c>
    </row>
    <row r="10" spans="1:5" x14ac:dyDescent="0.25">
      <c r="A10" s="3" t="s">
        <v>10</v>
      </c>
      <c r="B10" s="1" t="s">
        <v>30</v>
      </c>
      <c r="C10" s="3">
        <v>72900672</v>
      </c>
      <c r="D10" s="8">
        <f t="shared" si="0"/>
        <v>69.52349853515625</v>
      </c>
      <c r="E10" s="8">
        <f t="shared" si="1"/>
        <v>6.7894041538238525E-2</v>
      </c>
    </row>
    <row r="11" spans="1:5" x14ac:dyDescent="0.25">
      <c r="A11" s="3" t="s">
        <v>11</v>
      </c>
      <c r="B11" s="1" t="s">
        <v>31</v>
      </c>
      <c r="C11" s="3">
        <v>25515632</v>
      </c>
      <c r="D11" s="8">
        <f t="shared" si="0"/>
        <v>24.333602905273438</v>
      </c>
      <c r="E11" s="8">
        <f t="shared" si="1"/>
        <v>2.3763284087181091E-2</v>
      </c>
    </row>
    <row r="12" spans="1:5" x14ac:dyDescent="0.25">
      <c r="A12" s="3" t="s">
        <v>12</v>
      </c>
      <c r="B12" s="1" t="s">
        <v>32</v>
      </c>
      <c r="C12" s="3">
        <v>1823008</v>
      </c>
      <c r="D12" s="8">
        <f t="shared" si="0"/>
        <v>1.738555908203125</v>
      </c>
      <c r="E12" s="8">
        <f t="shared" si="1"/>
        <v>1.6978085041046143E-3</v>
      </c>
    </row>
    <row r="13" spans="1:5" x14ac:dyDescent="0.25">
      <c r="A13" s="3" t="s">
        <v>13</v>
      </c>
      <c r="B13" s="1" t="s">
        <v>33</v>
      </c>
      <c r="C13" s="3">
        <v>3645520</v>
      </c>
      <c r="D13" s="8">
        <f t="shared" si="0"/>
        <v>3.4766387939453125</v>
      </c>
      <c r="E13" s="8">
        <f t="shared" si="1"/>
        <v>3.3951550722122192E-3</v>
      </c>
    </row>
    <row r="14" spans="1:5" x14ac:dyDescent="0.25">
      <c r="A14" s="3" t="s">
        <v>14</v>
      </c>
      <c r="B14" s="1" t="s">
        <v>34</v>
      </c>
      <c r="C14" s="3">
        <v>21877392</v>
      </c>
      <c r="D14" s="8">
        <f t="shared" si="0"/>
        <v>20.863906860351563</v>
      </c>
      <c r="E14" s="8">
        <f t="shared" si="1"/>
        <v>2.0374909043312073E-2</v>
      </c>
    </row>
    <row r="15" spans="1:5" x14ac:dyDescent="0.25">
      <c r="A15" s="3" t="s">
        <v>15</v>
      </c>
      <c r="B15" s="1" t="s">
        <v>35</v>
      </c>
      <c r="C15" s="3">
        <v>2536920272</v>
      </c>
      <c r="D15" s="8">
        <f t="shared" si="0"/>
        <v>2419.3957061767578</v>
      </c>
      <c r="E15" s="8">
        <f t="shared" si="1"/>
        <v>2.3626911193132401</v>
      </c>
    </row>
    <row r="16" spans="1:5" x14ac:dyDescent="0.25">
      <c r="A16" s="3" t="s">
        <v>16</v>
      </c>
      <c r="B16" s="1" t="s">
        <v>36</v>
      </c>
      <c r="C16" s="3">
        <v>5051920</v>
      </c>
      <c r="D16" s="8">
        <f t="shared" si="0"/>
        <v>4.8178863525390625</v>
      </c>
      <c r="E16" s="8">
        <f t="shared" si="1"/>
        <v>4.7049671411514282E-3</v>
      </c>
    </row>
    <row r="17" spans="1:5" x14ac:dyDescent="0.25">
      <c r="A17" s="3" t="s">
        <v>17</v>
      </c>
      <c r="B17" s="1" t="s">
        <v>37</v>
      </c>
      <c r="C17" s="3">
        <v>2627536</v>
      </c>
      <c r="D17" s="8">
        <f t="shared" si="0"/>
        <v>2.5058135986328125</v>
      </c>
      <c r="E17" s="8">
        <f t="shared" si="1"/>
        <v>2.447083592414856E-3</v>
      </c>
    </row>
    <row r="18" spans="1:5" x14ac:dyDescent="0.25">
      <c r="A18" s="3" t="s">
        <v>18</v>
      </c>
      <c r="B18" s="1" t="s">
        <v>38</v>
      </c>
      <c r="C18" s="3">
        <v>3645520</v>
      </c>
      <c r="D18" s="8">
        <f t="shared" si="0"/>
        <v>3.4766387939453125</v>
      </c>
      <c r="E18" s="8">
        <f t="shared" si="1"/>
        <v>3.3951550722122192E-3</v>
      </c>
    </row>
    <row r="19" spans="1:5" x14ac:dyDescent="0.25">
      <c r="A19" s="3" t="s">
        <v>19</v>
      </c>
      <c r="B19" s="1" t="s">
        <v>39</v>
      </c>
      <c r="C19" s="9">
        <v>36512</v>
      </c>
      <c r="D19" s="10">
        <f t="shared" si="0"/>
        <v>3.4820556640625E-2</v>
      </c>
      <c r="E19" s="10">
        <f t="shared" si="1"/>
        <v>3.4004449844360352E-5</v>
      </c>
    </row>
    <row r="20" spans="1:5" x14ac:dyDescent="0.25">
      <c r="A20" s="3"/>
      <c r="B20" s="3"/>
      <c r="C20" s="3">
        <f>SUM(C2:C19)</f>
        <v>2701627392</v>
      </c>
      <c r="D20" s="8">
        <f>SUM(D2:D19)</f>
        <v>2576.47265625</v>
      </c>
      <c r="E20" s="8">
        <f>SUM(E2:E19)</f>
        <v>2.5160865783691406</v>
      </c>
    </row>
    <row r="21" spans="1:5" x14ac:dyDescent="0.25">
      <c r="A21" s="3"/>
      <c r="B21" s="3"/>
      <c r="C21" s="4"/>
      <c r="D21" s="3"/>
    </row>
    <row r="22" spans="1:5" x14ac:dyDescent="0.25">
      <c r="A22" s="3"/>
      <c r="B22" s="3"/>
      <c r="C22" s="7"/>
      <c r="D2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Verkaik</dc:creator>
  <cp:lastModifiedBy>Sutanudjaja, E.H. (Edwin)</cp:lastModifiedBy>
  <dcterms:created xsi:type="dcterms:W3CDTF">2022-10-31T08:41:03Z</dcterms:created>
  <dcterms:modified xsi:type="dcterms:W3CDTF">2022-10-31T12:22:56Z</dcterms:modified>
</cp:coreProperties>
</file>