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zm6dw\Documents\GitHub\ds2006-stewart-thomas\HW13\"/>
    </mc:Choice>
  </mc:AlternateContent>
  <xr:revisionPtr revIDLastSave="0" documentId="13_ncr:1_{4DE0C0A9-1905-42C0-820F-D1C282B5B5A3}" xr6:coauthVersionLast="47" xr6:coauthVersionMax="47" xr10:uidLastSave="{00000000-0000-0000-0000-000000000000}"/>
  <bookViews>
    <workbookView xWindow="2340" yWindow="2340" windowWidth="28800" windowHeight="15435" xr2:uid="{FDDD51D9-7179-4360-8BE4-218D4C9BD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14" i="1" s="1"/>
  <c r="F11" i="1"/>
  <c r="F12" i="1" s="1"/>
  <c r="D12" i="1" s="1"/>
  <c r="E14" i="1" l="1"/>
  <c r="F8" i="1"/>
  <c r="E12" i="1"/>
  <c r="D11" i="1"/>
  <c r="F15" i="1"/>
  <c r="D15" i="1" l="1"/>
  <c r="D9" i="1" s="1"/>
  <c r="F9" i="1"/>
  <c r="D8" i="1"/>
  <c r="E11" i="1"/>
  <c r="E8" i="1" l="1"/>
  <c r="G8" i="1"/>
  <c r="G9" i="1"/>
  <c r="E9" i="1"/>
  <c r="E15" i="1"/>
  <c r="J9" i="1" l="1"/>
  <c r="J8" i="1"/>
</calcChain>
</file>

<file path=xl/sharedStrings.xml><?xml version="1.0" encoding="utf-8"?>
<sst xmlns="http://schemas.openxmlformats.org/spreadsheetml/2006/main" count="29" uniqueCount="20">
  <si>
    <t>Percent male</t>
  </si>
  <si>
    <t>Recovered</t>
  </si>
  <si>
    <t>Unrecovered</t>
  </si>
  <si>
    <t>Placebo</t>
  </si>
  <si>
    <t>All</t>
  </si>
  <si>
    <t>Male</t>
  </si>
  <si>
    <t>Female</t>
  </si>
  <si>
    <t>Active</t>
  </si>
  <si>
    <t>Rate P(Recovered|Treatment)</t>
  </si>
  <si>
    <t>Percent assigned active treatment among males</t>
  </si>
  <si>
    <t>Percent assigned active treatment among females</t>
  </si>
  <si>
    <t>Treatment effect</t>
  </si>
  <si>
    <t>Difference</t>
  </si>
  <si>
    <t>Ratio</t>
  </si>
  <si>
    <t>0.3a + 0.1(1-a)</t>
  </si>
  <si>
    <t>0.35a + 0.15(1-a)</t>
  </si>
  <si>
    <t>0.5-0.35a- 0.15(1-a)</t>
  </si>
  <si>
    <t>0.5-0.3a - 0.1(1-a)</t>
  </si>
  <si>
    <t>(.2a+.1)/.5</t>
  </si>
  <si>
    <t>(0.15+.2a)/.5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</si>
</sst>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3" horiz="1" max="100" page="0" val="64"/>
</file>

<file path=xl/ctrlProps/ctrlProp2.xml><?xml version="1.0" encoding="utf-8"?>
<formControlPr xmlns="http://schemas.microsoft.com/office/spreadsheetml/2009/9/main" objectType="Scroll" dx="22" fmlaLink="$H$4" horiz="1" max="100" page="10" val="50"/>
</file>

<file path=xl/ctrlProps/ctrlProp3.xml><?xml version="1.0" encoding="utf-8"?>
<formControlPr xmlns="http://schemas.microsoft.com/office/spreadsheetml/2009/9/main" objectType="Scroll" dx="22" fmlaLink="$H$5" horiz="1" max="100" page="0" val="5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618922</xdr:colOff>
          <xdr:row>2</xdr:row>
          <xdr:rowOff>0</xdr:rowOff>
        </xdr:from>
        <xdr:to>
          <xdr:col>6</xdr:col>
          <xdr:colOff>462444</xdr:colOff>
          <xdr:row>2</xdr:row>
          <xdr:rowOff>161925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618923</xdr:colOff>
          <xdr:row>2</xdr:row>
          <xdr:rowOff>189284</xdr:rowOff>
        </xdr:from>
        <xdr:to>
          <xdr:col>6</xdr:col>
          <xdr:colOff>458392</xdr:colOff>
          <xdr:row>3</xdr:row>
          <xdr:rowOff>160709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2837</xdr:colOff>
          <xdr:row>4</xdr:row>
          <xdr:rowOff>0</xdr:rowOff>
        </xdr:from>
        <xdr:to>
          <xdr:col>6</xdr:col>
          <xdr:colOff>458391</xdr:colOff>
          <xdr:row>4</xdr:row>
          <xdr:rowOff>161925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D739EF3-69F2-7909-9E0B-C497455317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6836-FF57-4FA6-B616-B39AE517EBCB}">
  <dimension ref="B3:J20"/>
  <sheetViews>
    <sheetView tabSelected="1" zoomScale="160" zoomScaleNormal="160" workbookViewId="0">
      <selection activeCell="I9" sqref="I9"/>
    </sheetView>
  </sheetViews>
  <sheetFormatPr defaultRowHeight="15" x14ac:dyDescent="0.25"/>
  <cols>
    <col min="2" max="2" width="41" style="2" customWidth="1"/>
    <col min="3" max="3" width="9.28515625" customWidth="1"/>
    <col min="4" max="7" width="12.7109375" customWidth="1"/>
    <col min="9" max="9" width="16.140625" bestFit="1" customWidth="1"/>
  </cols>
  <sheetData>
    <row r="3" spans="2:10" x14ac:dyDescent="0.25">
      <c r="B3" s="2" t="s">
        <v>0</v>
      </c>
      <c r="H3">
        <v>64</v>
      </c>
    </row>
    <row r="4" spans="2:10" x14ac:dyDescent="0.25">
      <c r="B4" s="2" t="s">
        <v>9</v>
      </c>
      <c r="H4">
        <v>50</v>
      </c>
    </row>
    <row r="5" spans="2:10" x14ac:dyDescent="0.25">
      <c r="B5" s="2" t="s">
        <v>10</v>
      </c>
      <c r="H5">
        <v>50</v>
      </c>
    </row>
    <row r="7" spans="2:10" x14ac:dyDescent="0.25">
      <c r="D7" t="s">
        <v>1</v>
      </c>
      <c r="E7" t="s">
        <v>2</v>
      </c>
      <c r="G7" s="1" t="s">
        <v>8</v>
      </c>
      <c r="J7" t="s">
        <v>11</v>
      </c>
    </row>
    <row r="8" spans="2:10" x14ac:dyDescent="0.25">
      <c r="B8" s="2" t="s">
        <v>4</v>
      </c>
      <c r="C8" s="2" t="s">
        <v>7</v>
      </c>
      <c r="D8">
        <f>D11*H3/100+D14*(1-H3/100)</f>
        <v>0.22800000000000001</v>
      </c>
      <c r="E8">
        <f>F8-D8</f>
        <v>0.27200000000000002</v>
      </c>
      <c r="F8">
        <f>F11*H3/100 + F14*(1-H3/100)</f>
        <v>0.5</v>
      </c>
      <c r="G8" s="1">
        <f>D8/F8</f>
        <v>0.45600000000000002</v>
      </c>
      <c r="I8" s="2" t="s">
        <v>12</v>
      </c>
      <c r="J8">
        <f>G8-G9</f>
        <v>-9.9999999999999922E-2</v>
      </c>
    </row>
    <row r="9" spans="2:10" x14ac:dyDescent="0.25">
      <c r="C9" s="2" t="s">
        <v>3</v>
      </c>
      <c r="D9">
        <f>D12*H3/100 + D15*(1-H3/100)</f>
        <v>0.27799999999999997</v>
      </c>
      <c r="E9">
        <f>F9-D9</f>
        <v>0.22200000000000003</v>
      </c>
      <c r="F9">
        <f>F12*H3/100 + F15*(1-H3/100)</f>
        <v>0.5</v>
      </c>
      <c r="G9" s="1">
        <f>D9/F9</f>
        <v>0.55599999999999994</v>
      </c>
      <c r="I9" s="2" t="s">
        <v>13</v>
      </c>
      <c r="J9">
        <f>G8/G9</f>
        <v>0.82014388489208645</v>
      </c>
    </row>
    <row r="10" spans="2:10" x14ac:dyDescent="0.25">
      <c r="C10" s="2"/>
      <c r="G10" s="1"/>
    </row>
    <row r="11" spans="2:10" x14ac:dyDescent="0.25">
      <c r="B11" s="2" t="s">
        <v>5</v>
      </c>
      <c r="C11" s="2" t="s">
        <v>7</v>
      </c>
      <c r="D11">
        <f>F11*G11</f>
        <v>0.3</v>
      </c>
      <c r="E11">
        <f>F11-D11</f>
        <v>0.2</v>
      </c>
      <c r="F11">
        <f>H4/100</f>
        <v>0.5</v>
      </c>
      <c r="G11" s="1">
        <v>0.6</v>
      </c>
    </row>
    <row r="12" spans="2:10" x14ac:dyDescent="0.25">
      <c r="C12" s="2" t="s">
        <v>3</v>
      </c>
      <c r="D12">
        <f>F12*G12</f>
        <v>0.35</v>
      </c>
      <c r="E12">
        <f>F12-D12</f>
        <v>0.15000000000000002</v>
      </c>
      <c r="F12">
        <f>1-F11</f>
        <v>0.5</v>
      </c>
      <c r="G12" s="1">
        <v>0.7</v>
      </c>
    </row>
    <row r="13" spans="2:10" x14ac:dyDescent="0.25">
      <c r="C13" s="2"/>
      <c r="G13" s="1"/>
    </row>
    <row r="14" spans="2:10" x14ac:dyDescent="0.25">
      <c r="B14" s="2" t="s">
        <v>6</v>
      </c>
      <c r="C14" s="2" t="s">
        <v>7</v>
      </c>
      <c r="D14">
        <f>F14*G14</f>
        <v>0.1</v>
      </c>
      <c r="E14">
        <f>F14-D14</f>
        <v>0.4</v>
      </c>
      <c r="F14">
        <f>H5/100</f>
        <v>0.5</v>
      </c>
      <c r="G14" s="1">
        <v>0.2</v>
      </c>
    </row>
    <row r="15" spans="2:10" x14ac:dyDescent="0.25">
      <c r="C15" s="2" t="s">
        <v>3</v>
      </c>
      <c r="D15">
        <f>F15*G15</f>
        <v>0.15</v>
      </c>
      <c r="E15">
        <f>F15-D15</f>
        <v>0.35</v>
      </c>
      <c r="F15">
        <f>1-F14</f>
        <v>0.5</v>
      </c>
      <c r="G15" s="1">
        <v>0.3</v>
      </c>
    </row>
    <row r="16" spans="2:10" x14ac:dyDescent="0.25">
      <c r="C16" s="2"/>
    </row>
    <row r="18" spans="2:7" x14ac:dyDescent="0.25">
      <c r="D18" t="s">
        <v>1</v>
      </c>
      <c r="E18" t="s">
        <v>2</v>
      </c>
    </row>
    <row r="19" spans="2:7" x14ac:dyDescent="0.25">
      <c r="B19" s="2" t="s">
        <v>4</v>
      </c>
      <c r="C19" s="2" t="s">
        <v>7</v>
      </c>
      <c r="D19" t="s">
        <v>14</v>
      </c>
      <c r="E19" t="s">
        <v>17</v>
      </c>
      <c r="F19">
        <v>0.5</v>
      </c>
      <c r="G19" t="s">
        <v>18</v>
      </c>
    </row>
    <row r="20" spans="2:7" x14ac:dyDescent="0.25">
      <c r="C20" s="2" t="s">
        <v>3</v>
      </c>
      <c r="D20" t="s">
        <v>15</v>
      </c>
      <c r="E20" t="s">
        <v>16</v>
      </c>
      <c r="F20">
        <v>0.5</v>
      </c>
      <c r="G20" t="s">
        <v>19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2</xdr:col>
                    <xdr:colOff>619125</xdr:colOff>
                    <xdr:row>2</xdr:row>
                    <xdr:rowOff>0</xdr:rowOff>
                  </from>
                  <to>
                    <xdr:col>6</xdr:col>
                    <xdr:colOff>457200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2</xdr:col>
                    <xdr:colOff>619125</xdr:colOff>
                    <xdr:row>2</xdr:row>
                    <xdr:rowOff>190500</xdr:rowOff>
                  </from>
                  <to>
                    <xdr:col>6</xdr:col>
                    <xdr:colOff>457200</xdr:colOff>
                    <xdr:row>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6</xdr:col>
                    <xdr:colOff>457200</xdr:colOff>
                    <xdr:row>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Thomas G. (vzm6dw)</dc:creator>
  <cp:lastModifiedBy>Stewart, Thomas G. (vzm6dw)</cp:lastModifiedBy>
  <dcterms:created xsi:type="dcterms:W3CDTF">2024-03-25T18:30:33Z</dcterms:created>
  <dcterms:modified xsi:type="dcterms:W3CDTF">2024-03-25T20:10:12Z</dcterms:modified>
</cp:coreProperties>
</file>