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udent\Documents\School\Rocketry\LE CAD\22 October 2021\Simulations\2D Steady-State\Final\Data Exports\Xlsx\"/>
    </mc:Choice>
  </mc:AlternateContent>
  <xr:revisionPtr revIDLastSave="0" documentId="13_ncr:1_{4DD2E4F7-379C-419D-B962-336ADAC3E52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10" i="1"/>
  <c r="B10" i="1"/>
  <c r="F2" i="1"/>
  <c r="F9" i="1"/>
  <c r="B9" i="1"/>
  <c r="E3" i="1"/>
  <c r="E5" i="1"/>
  <c r="E6" i="1"/>
  <c r="E2" i="1"/>
</calcChain>
</file>

<file path=xl/sharedStrings.xml><?xml version="1.0" encoding="utf-8"?>
<sst xmlns="http://schemas.openxmlformats.org/spreadsheetml/2006/main" count="28" uniqueCount="17">
  <si>
    <t>Mach No</t>
  </si>
  <si>
    <t>Velocity (m/s)</t>
  </si>
  <si>
    <t>Static Temp (K)</t>
  </si>
  <si>
    <t>Static Press (bar)</t>
  </si>
  <si>
    <t>Density (kg/m^3)</t>
  </si>
  <si>
    <t>Derived Results</t>
  </si>
  <si>
    <t>Thrust</t>
  </si>
  <si>
    <t>Useful Quantities</t>
  </si>
  <si>
    <t>Exit Area (m^3)</t>
  </si>
  <si>
    <t>Error Relative to CEA</t>
  </si>
  <si>
    <t>Mass Flow Rate (kg/s)</t>
  </si>
  <si>
    <t>-</t>
  </si>
  <si>
    <t>Error Relative to Analysis</t>
  </si>
  <si>
    <t>Analytical Value</t>
  </si>
  <si>
    <t>CEA Value</t>
  </si>
  <si>
    <t>Simulated Value</t>
  </si>
  <si>
    <t>Exhaust Parameter (Average Across 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</si>
</sst>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0" fontId="0" fillId="2" borderId="0" xfId="1" applyNumberFormat="1" applyFont="1" applyFill="1" applyBorder="1" applyAlignment="1">
      <alignment vertical="center"/>
    </xf>
    <xf numFmtId="10" fontId="0" fillId="2" borderId="5" xfId="1" applyNumberFormat="1" applyFont="1" applyFill="1" applyBorder="1" applyAlignment="1">
      <alignment vertical="center"/>
    </xf>
    <xf numFmtId="166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5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" fontId="0" fillId="2" borderId="7" xfId="0" applyNumberFormat="1" applyFill="1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10" fontId="0" fillId="2" borderId="8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10" fontId="0" fillId="2" borderId="5" xfId="1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8" sqref="H8"/>
    </sheetView>
  </sheetViews>
  <sheetFormatPr defaultRowHeight="14.75" x14ac:dyDescent="0.75"/>
  <cols>
    <col min="1" max="1" width="20.36328125" style="1" customWidth="1"/>
    <col min="2" max="2" width="16.5" style="1" customWidth="1"/>
    <col min="3" max="3" width="19.04296875" style="1" customWidth="1"/>
    <col min="4" max="4" width="19.26953125" style="1" customWidth="1"/>
    <col min="5" max="6" width="15" style="1" customWidth="1"/>
    <col min="7" max="9" width="8.7265625" style="1"/>
    <col min="10" max="10" width="14.6796875" style="1" customWidth="1"/>
    <col min="11" max="11" width="10.6796875" style="1" bestFit="1" customWidth="1"/>
    <col min="12" max="16384" width="8.7265625" style="1"/>
  </cols>
  <sheetData>
    <row r="1" spans="1:11" ht="41" customHeight="1" x14ac:dyDescent="0.75">
      <c r="A1" s="14" t="s">
        <v>16</v>
      </c>
      <c r="B1" s="13" t="s">
        <v>15</v>
      </c>
      <c r="C1" s="13" t="s">
        <v>14</v>
      </c>
      <c r="D1" s="13" t="s">
        <v>13</v>
      </c>
      <c r="E1" s="15" t="s">
        <v>9</v>
      </c>
      <c r="F1" s="16" t="s">
        <v>12</v>
      </c>
      <c r="J1" s="20" t="s">
        <v>7</v>
      </c>
      <c r="K1" s="21"/>
    </row>
    <row r="2" spans="1:11" ht="15.5" thickBot="1" x14ac:dyDescent="0.9">
      <c r="A2" s="4" t="s">
        <v>1</v>
      </c>
      <c r="B2" s="5">
        <v>2575.6729999999998</v>
      </c>
      <c r="C2" s="9">
        <v>2632.17</v>
      </c>
      <c r="D2" s="9">
        <v>2549.3962999999999</v>
      </c>
      <c r="E2" s="7">
        <f>ABS(C2-B2)/C2</f>
        <v>2.1464039176801002E-2</v>
      </c>
      <c r="F2" s="8">
        <f>ABS(D2-B2)/D2</f>
        <v>1.0307028373736909E-2</v>
      </c>
      <c r="J2" s="2" t="s">
        <v>8</v>
      </c>
      <c r="K2" s="3">
        <v>3.0718899999999999E-3</v>
      </c>
    </row>
    <row r="3" spans="1:11" x14ac:dyDescent="0.75">
      <c r="A3" s="4" t="s">
        <v>0</v>
      </c>
      <c r="B3" s="5">
        <v>2.7650000000000001</v>
      </c>
      <c r="C3" s="5">
        <v>2.7490000000000001</v>
      </c>
      <c r="D3" s="12" t="s">
        <v>11</v>
      </c>
      <c r="E3" s="7">
        <f>ABS(C3-B3)/C3</f>
        <v>5.8202982902873825E-3</v>
      </c>
      <c r="F3" s="26" t="s">
        <v>11</v>
      </c>
    </row>
    <row r="4" spans="1:11" x14ac:dyDescent="0.75">
      <c r="A4" s="4" t="s">
        <v>2</v>
      </c>
      <c r="B4" s="25">
        <v>1597.16</v>
      </c>
      <c r="C4" s="5">
        <v>1795.19</v>
      </c>
      <c r="D4" s="12" t="s">
        <v>11</v>
      </c>
      <c r="E4" s="7">
        <f>ABS(C4-B4)/C4</f>
        <v>0.11031144335697056</v>
      </c>
      <c r="F4" s="26" t="s">
        <v>11</v>
      </c>
    </row>
    <row r="5" spans="1:11" x14ac:dyDescent="0.75">
      <c r="A5" s="4" t="s">
        <v>3</v>
      </c>
      <c r="B5" s="10">
        <v>0.96823000000000004</v>
      </c>
      <c r="C5" s="10">
        <v>1.0129999999999999</v>
      </c>
      <c r="D5" s="12" t="s">
        <v>11</v>
      </c>
      <c r="E5" s="7">
        <f>ABS(C5-B5)/C5</f>
        <v>4.4195459032576379E-2</v>
      </c>
      <c r="F5" s="26" t="s">
        <v>11</v>
      </c>
    </row>
    <row r="6" spans="1:11" x14ac:dyDescent="0.75">
      <c r="A6" s="4" t="s">
        <v>4</v>
      </c>
      <c r="B6" s="5">
        <v>0.15110000000000001</v>
      </c>
      <c r="C6" s="10">
        <v>0.13761000000000001</v>
      </c>
      <c r="D6" s="12" t="s">
        <v>11</v>
      </c>
      <c r="E6" s="7">
        <f>ABS(C6-B6)/C6</f>
        <v>9.803066637599013E-2</v>
      </c>
      <c r="F6" s="26" t="s">
        <v>11</v>
      </c>
    </row>
    <row r="7" spans="1:11" x14ac:dyDescent="0.75">
      <c r="A7" s="22" t="s">
        <v>5</v>
      </c>
      <c r="B7" s="23"/>
      <c r="C7" s="23"/>
      <c r="D7" s="23"/>
      <c r="E7" s="23"/>
      <c r="F7" s="24"/>
    </row>
    <row r="8" spans="1:11" x14ac:dyDescent="0.75">
      <c r="A8" s="22"/>
      <c r="B8" s="23"/>
      <c r="C8" s="23"/>
      <c r="D8" s="23"/>
      <c r="E8" s="23"/>
      <c r="F8" s="24"/>
    </row>
    <row r="9" spans="1:11" x14ac:dyDescent="0.75">
      <c r="A9" s="4" t="s">
        <v>10</v>
      </c>
      <c r="B9" s="11">
        <f>B6*B2*K2</f>
        <v>1.195531022340667</v>
      </c>
      <c r="C9" s="12" t="s">
        <v>11</v>
      </c>
      <c r="D9" s="5">
        <v>1.17675</v>
      </c>
      <c r="E9" s="12" t="s">
        <v>11</v>
      </c>
      <c r="F9" s="8">
        <f>ABS(D9-B9)/D9</f>
        <v>1.5960078470930131E-2</v>
      </c>
    </row>
    <row r="10" spans="1:11" ht="15.5" thickBot="1" x14ac:dyDescent="0.9">
      <c r="A10" s="6" t="s">
        <v>6</v>
      </c>
      <c r="B10" s="17">
        <f>B9*B2</f>
        <v>3079.2969749052527</v>
      </c>
      <c r="C10" s="18" t="s">
        <v>11</v>
      </c>
      <c r="D10" s="17">
        <v>3000</v>
      </c>
      <c r="E10" s="18" t="s">
        <v>11</v>
      </c>
      <c r="F10" s="19">
        <f>ABS(D10-B10)/D10</f>
        <v>2.6432324968417562E-2</v>
      </c>
    </row>
  </sheetData>
  <mergeCells count="2">
    <mergeCell ref="J1:K1"/>
    <mergeCell ref="A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student</cp:lastModifiedBy>
  <dcterms:created xsi:type="dcterms:W3CDTF">2015-06-05T18:17:20Z</dcterms:created>
  <dcterms:modified xsi:type="dcterms:W3CDTF">2021-11-11T19:08:00Z</dcterms:modified>
</cp:coreProperties>
</file>