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6c1a775df8a287eb/Desktop/Project - Excel/Blinkit_Excel_Project/"/>
    </mc:Choice>
  </mc:AlternateContent>
  <xr:revisionPtr revIDLastSave="1244" documentId="13_ncr:1_{78657701-BFD7-4CF4-919C-B0604C5F0538}" xr6:coauthVersionLast="47" xr6:coauthVersionMax="47" xr10:uidLastSave="{C0993A67-E780-4655-B3C5-FE9304C8C4CA}"/>
  <bookViews>
    <workbookView xWindow="-108" yWindow="-108" windowWidth="23256" windowHeight="12456" activeTab="2" xr2:uid="{F8420BDF-C08E-4FBB-891B-F574F63AC6D0}"/>
  </bookViews>
  <sheets>
    <sheet name="BlinkIT Grocery Data" sheetId="1" r:id="rId1"/>
    <sheet name="Sheet Design" sheetId="2" r:id="rId2"/>
    <sheet name="DashBoard" sheetId="3" r:id="rId3"/>
  </sheets>
  <definedNames>
    <definedName name="_xlchart.v2.0" hidden="1">'Sheet Design'!$C$93:$C$95</definedName>
    <definedName name="_xlchart.v2.1" hidden="1">'Sheet Design'!$D$92</definedName>
    <definedName name="_xlchart.v2.2" hidden="1">'Sheet Design'!$D$93:$D$95</definedName>
    <definedName name="_xlchart.v2.3" hidden="1">'Sheet Design'!$C$93:$C$95</definedName>
    <definedName name="_xlchart.v2.4" hidden="1">'Sheet Design'!$D$92</definedName>
    <definedName name="_xlchart.v2.5" hidden="1">'Sheet Design'!$D$93:$D$95</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4" i="2" l="1"/>
  <c r="C93" i="2"/>
  <c r="C95" i="2"/>
  <c r="D94" i="2"/>
  <c r="D9" i="2"/>
  <c r="B9" i="2"/>
  <c r="A9" i="2"/>
  <c r="C9" i="2"/>
  <c r="D95" i="2"/>
  <c r="D93" i="2"/>
</calcChain>
</file>

<file path=xl/sharedStrings.xml><?xml version="1.0" encoding="utf-8"?>
<sst xmlns="http://schemas.openxmlformats.org/spreadsheetml/2006/main" count="59753" uniqueCount="1633">
  <si>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</si>
  <si>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</si>
  <si>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</si>
  <si>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</si>
  <si>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</si>
  <si>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</si>
  <si>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</si>
  <si>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</si>
  <si>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</si>
  <si>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</si>
  <si>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</si>
  <si>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</si>
  <si>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</si>
  <si>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</si>
  <si>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</si>
  <si>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</si>
  <si>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</si>
  <si>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</si>
  <si>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</si>
  <si>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</si>
  <si>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</si>
  <si>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</si>
  <si>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</si>
  <si>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</si>
  <si>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</si>
  <si>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</si>
  <si>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</si>
  <si>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</si>
  <si>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</si>
  <si>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</si>
  <si>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</si>
  <si>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</si>
  <si>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</si>
  <si>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</si>
  <si>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</si>
  <si>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</si>
  <si>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</si>
  <si>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</si>
  <si>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</si>
  <si>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</si>
  <si>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</si>
  <si>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</si>
  <si>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</si>
  <si>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</si>
  <si>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</si>
  <si>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</si>
  <si>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</si>
  <si>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</si>
  <si>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</si>
  <si>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</si>
  <si>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</si>
  <si>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</si>
  <si>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</si>
  <si>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</si>
  <si>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</si>
  <si>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</si>
  <si>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</si>
  <si>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</si>
  <si>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</si>
  <si>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</si>
  <si>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</si>
  <si>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</si>
  <si>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</si>
  <si>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</si>
  <si>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</si>
  <si>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</si>
  <si>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</si>
  <si>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</si>
  <si>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</si>
  <si>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</si>
  <si>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</si>
  <si>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</si>
  <si>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</si>
  <si>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</si>
  <si>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</si>
  <si>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</si>
  <si>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</si>
  <si>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</si>
  <si>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</si>
  <si>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</si>
  <si>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</si>
  <si>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</si>
  <si>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</si>
  <si>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</si>
  <si>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</si>
  <si>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</si>
  <si>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</si>
  <si>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</si>
  <si>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</si>
  <si>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</si>
  <si>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</si>
  <si>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</si>
  <si>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</si>
  <si>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</si>
  <si>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</si>
  <si>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</si>
  <si>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</si>
  <si>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</si>
  <si>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</si>
  <si>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</si>
  <si>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</si>
  <si>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</si>
  <si>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</si>
  <si>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</si>
  <si>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</si>
  <si>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</si>
  <si>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</si>
  <si>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</si>
  <si>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</si>
  <si>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</si>
  <si>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</si>
  <si>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</si>
  <si>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</si>
  <si>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</si>
  <si>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</si>
  <si>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</si>
  <si>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</si>
  <si>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</si>
  <si>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</si>
  <si>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</si>
  <si>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</si>
  <si>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</si>
  <si>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</si>
  <si>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</si>
  <si>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</si>
  <si>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</si>
  <si>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</si>
  <si>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</si>
  <si>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</si>
  <si>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</si>
  <si>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</si>
  <si>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</si>
  <si>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</si>
  <si>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</si>
  <si>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</si>
  <si>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</si>
  <si>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</si>
  <si>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</si>
  <si>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</si>
  <si>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</si>
  <si>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</si>
  <si>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</si>
  <si>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</si>
  <si>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</si>
  <si>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</si>
  <si>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</si>
  <si>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</si>
  <si>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</si>
  <si>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</si>
  <si>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</si>
  <si>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</si>
  <si>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</si>
  <si>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</si>
  <si>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</si>
  <si>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</si>
  <si>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</si>
  <si>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</si>
  <si>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</si>
  <si>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</si>
  <si>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</si>
  <si>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</si>
  <si>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</si>
  <si>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</si>
  <si>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</si>
  <si>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</si>
  <si>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</si>
  <si>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</si>
  <si>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</si>
  <si>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</si>
  <si>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</si>
  <si>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</si>
  <si>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</si>
  <si>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</si>
  <si>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</si>
  <si>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</si>
  <si>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</si>
  <si>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</si>
  <si>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</si>
  <si>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</si>
  <si>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</si>
  <si>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</si>
  <si>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</si>
  <si>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</si>
  <si>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</si>
  <si>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</si>
  <si>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</si>
  <si>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</si>
  <si>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</si>
  <si>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</si>
  <si>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</si>
  <si>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</si>
  <si>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</si>
  <si>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</si>
  <si>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</si>
  <si>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</si>
  <si>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</si>
  <si>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</si>
  <si>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</si>
  <si>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</si>
  <si>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</si>
  <si>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</si>
  <si>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</si>
  <si>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</si>
  <si>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</si>
  <si>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</si>
  <si>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</si>
  <si>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</si>
  <si>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</si>
  <si>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</si>
  <si>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</si>
  <si>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</si>
  <si>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</si>
  <si>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</si>
  <si>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</si>
  <si>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</si>
  <si>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</si>
  <si>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</si>
  <si>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</si>
  <si>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</si>
  <si>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</si>
  <si>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</si>
  <si>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</si>
  <si>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</si>
  <si>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</si>
  <si>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</si>
  <si>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</si>
  <si>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</si>
  <si>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</si>
  <si>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</si>
  <si>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</si>
  <si>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</si>
  <si>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</si>
  <si>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</si>
  <si>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</si>
  <si>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</si>
  <si>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</si>
  <si>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</si>
  <si>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</si>
  <si>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</si>
  <si>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</si>
  <si>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</si>
  <si>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</si>
  <si>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</si>
  <si>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</si>
  <si>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</si>
  <si>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</si>
  <si>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</si>
  <si>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</si>
  <si>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</si>
  <si>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</si>
  <si>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</si>
  <si>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</si>
  <si>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</si>
  <si>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</si>
  <si>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</si>
  <si>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</si>
  <si>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</si>
  <si>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</si>
  <si>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</si>
  <si>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</si>
  <si>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</si>
  <si>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</si>
  <si>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</si>
  <si>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</si>
  <si>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</si>
  <si>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</si>
  <si>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</si>
  <si>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</si>
  <si>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</si>
  <si>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</si>
  <si>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</si>
  <si>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</si>
  <si>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</si>
  <si>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</si>
  <si>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</si>
  <si>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</si>
  <si>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</si>
  <si>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</si>
  <si>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</si>
  <si>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</si>
  <si>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</si>
  <si>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</si>
  <si>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</si>
  <si>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</si>
  <si>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</si>
  <si>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</si>
  <si>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</si>
  <si>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</si>
  <si>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</si>
  <si>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</si>
  <si>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</si>
  <si>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</si>
  <si>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</si>
  <si>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</si>
  <si>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</si>
  <si>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</si>
  <si>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</si>
  <si>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</si>
  <si>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</si>
  <si>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</si>
  <si>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</si>
  <si>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</si>
  <si>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</si>
  <si>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</si>
  <si>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</si>
  <si>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</si>
  <si>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</si>
  <si>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</si>
  <si>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</si>
  <si>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</si>
  <si>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</si>
  <si>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</si>
  <si>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</si>
  <si>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</si>
  <si>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</si>
  <si>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</si>
  <si>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</si>
  <si>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</si>
  <si>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</si>
  <si>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</si>
  <si>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</si>
  <si>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</si>
  <si>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</si>
  <si>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</si>
  <si>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</si>
  <si>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</si>
  <si>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</si>
  <si>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</si>
  <si>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</si>
  <si>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</si>
  <si>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</si>
  <si>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</si>
  <si>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</si>
  <si>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</si>
  <si>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</si>
  <si>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</si>
  <si>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</si>
  <si>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</si>
  <si>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</si>
  <si>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</si>
  <si>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</si>
  <si>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</si>
  <si>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</si>
  <si>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</si>
  <si>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</si>
  <si>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</si>
  <si>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</si>
  <si>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</si>
  <si>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</si>
  <si>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</si>
  <si>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</si>
  <si>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</si>
  <si>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</si>
  <si>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</si>
  <si>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</si>
  <si>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</si>
  <si>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</si>
  <si>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</si>
  <si>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</si>
  <si>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</si>
  <si>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</si>
  <si>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</si>
  <si>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</si>
  <si>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</si>
  <si>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</si>
  <si>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</si>
  <si>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</si>
  <si>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</si>
  <si>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</si>
  <si>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</si>
  <si>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</si>
  <si>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</si>
  <si>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</si>
  <si>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</si>
  <si>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</si>
  <si>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</si>
  <si>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</si>
  <si>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</si>
  <si>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</si>
  <si>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</si>
  <si>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</si>
  <si>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</si>
  <si>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</si>
  <si>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</si>
  <si>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</si>
  <si>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</si>
  <si>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</si>
  <si>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</si>
  <si>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</si>
  <si>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</si>
  <si>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</si>
  <si>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</si>
  <si>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</si>
  <si>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</si>
  <si>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</si>
  <si>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</si>
  <si>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</si>
  <si>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</si>
  <si>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</si>
  <si>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</si>
  <si>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</si>
  <si>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</si>
  <si>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</si>
  <si>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</si>
  <si>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</si>
  <si>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</si>
  <si>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</si>
  <si>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</si>
  <si>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</si>
  <si>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</si>
  <si>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</si>
  <si>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</si>
  <si>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</si>
  <si>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</si>
  <si>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</si>
  <si>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</si>
  <si>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</si>
  <si>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</si>
  <si>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</si>
  <si>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</si>
  <si>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</si>
  <si>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</si>
  <si>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</si>
  <si>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</si>
  <si>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</si>
  <si>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</si>
  <si>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</si>
  <si>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</si>
  <si>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</si>
  <si>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</si>
  <si>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</si>
  <si>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</si>
  <si>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</si>
  <si>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</si>
  <si>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</si>
  <si>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</si>
  <si>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</si>
  <si>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</si>
  <si>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</si>
  <si>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</si>
  <si>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</si>
  <si>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</si>
  <si>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</si>
  <si>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</si>
  <si>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</si>
  <si>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</si>
  <si>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</si>
  <si>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</si>
  <si>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</si>
  <si>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</si>
  <si>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</si>
  <si>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</si>
  <si>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</si>
  <si>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</si>
  <si>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</si>
  <si>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</si>
  <si>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</si>
  <si>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</si>
  <si>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</si>
  <si>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</si>
  <si>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</si>
  <si>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</si>
  <si>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</si>
  <si>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</si>
  <si>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</si>
  <si>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</si>
  <si>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</si>
  <si>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</si>
  <si>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</si>
  <si>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</si>
  <si>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</si>
  <si>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</si>
  <si>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</si>
  <si>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</si>
  <si>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</si>
  <si>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</si>
  <si>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</si>
  <si>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</si>
  <si>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</si>
  <si>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</si>
  <si>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</si>
  <si>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</si>
  <si>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</si>
  <si>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</si>
  <si>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</si>
  <si>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</si>
  <si>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</si>
  <si>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</si>
  <si>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</si>
  <si>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</si>
  <si>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</si>
  <si>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</si>
  <si>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</si>
  <si>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</si>
  <si>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</si>
  <si>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</si>
  <si>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</si>
  <si>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</si>
  <si>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</si>
  <si>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</si>
  <si>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</si>
  <si>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</si>
  <si>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</si>
  <si>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</si>
  <si>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</si>
  <si>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</si>
  <si>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</si>
  <si>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</si>
  <si>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</si>
  <si>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</si>
  <si>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</si>
  <si>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</si>
  <si>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</si>
  <si>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</si>
  <si>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</si>
  <si>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</si>
  <si>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</si>
  <si>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</si>
  <si>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</si>
  <si>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</si>
  <si>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</si>
  <si>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</si>
  <si>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</si>
  <si>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</si>
  <si>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</si>
  <si>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</si>
  <si>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</si>
  <si>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</si>
  <si>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</si>
  <si>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</si>
  <si>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</si>
  <si>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</si>
  <si>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</si>
  <si>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</si>
  <si>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</si>
  <si>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</si>
  <si>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</si>
  <si>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</si>
  <si>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</si>
  <si>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</si>
  <si>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</si>
  <si>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</si>
  <si>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</si>
  <si>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</si>
  <si>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</si>
  <si>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</si>
  <si>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</si>
  <si>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</si>
  <si>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</si>
  <si>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</si>
  <si>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</si>
  <si>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</si>
  <si>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</si>
  <si>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</si>
  <si>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</si>
  <si>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</si>
  <si>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</si>
  <si>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</si>
  <si>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</si>
  <si>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</si>
  <si>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</si>
  <si>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</si>
  <si>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</si>
  <si>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</si>
  <si>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</si>
  <si>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</si>
  <si>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</si>
  <si>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</si>
  <si>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</si>
  <si>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</si>
  <si>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</si>
  <si>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</si>
  <si>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</si>
  <si>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</si>
  <si>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</si>
  <si>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</si>
  <si>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</si>
  <si>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</si>
  <si>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</si>
  <si>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</si>
  <si>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</si>
  <si>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</si>
  <si>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</si>
  <si>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</si>
  <si>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</si>
  <si>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</si>
  <si>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</si>
  <si>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</si>
  <si>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</si>
  <si>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</si>
  <si>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</si>
  <si>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</si>
  <si>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</si>
  <si>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</si>
  <si>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</si>
  <si>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</si>
  <si>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</si>
  <si>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</si>
  <si>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</si>
  <si>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</si>
  <si>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</si>
  <si>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</si>
  <si>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</si>
  <si>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</si>
  <si>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</si>
  <si>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</si>
  <si>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</si>
  <si>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</si>
  <si>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</si>
  <si>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</si>
  <si>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</si>
  <si>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</si>
  <si>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</si>
  <si>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</si>
  <si>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</si>
  <si>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</si>
  <si>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</si>
  <si>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</si>
  <si>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</si>
  <si>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</si>
  <si>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</si>
  <si>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</si>
  <si>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</si>
  <si>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</si>
  <si>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</si>
  <si>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</si>
  <si>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</si>
  <si>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</si>
  <si>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</si>
  <si>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</si>
  <si>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</si>
  <si>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</si>
  <si>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</si>
  <si>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</si>
  <si>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</si>
  <si>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</si>
  <si>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</si>
  <si>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</si>
  <si>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</si>
  <si>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</si>
  <si>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</si>
  <si>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</si>
  <si>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</si>
  <si>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</si>
  <si>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</si>
  <si>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</si>
  <si>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</si>
  <si>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</si>
  <si>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</si>
  <si>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</si>
  <si>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</si>
  <si>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</si>
  <si>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</si>
  <si>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</si>
  <si>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</si>
  <si>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</si>
  <si>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</si>
  <si>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</si>
  <si>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</si>
  <si>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</si>
  <si>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</si>
  <si>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</si>
  <si>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</si>
  <si>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</si>
  <si>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</si>
  <si>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</si>
  <si>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</si>
  <si>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</si>
  <si>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</si>
  <si>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</si>
  <si>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</si>
  <si>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</si>
  <si>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</si>
  <si>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</si>
  <si>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</si>
  <si>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</si>
  <si>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</si>
  <si>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</si>
  <si>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</si>
  <si>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</si>
  <si>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</si>
  <si>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</si>
  <si>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</si>
  <si>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</si>
  <si>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</si>
  <si>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</si>
  <si>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</si>
  <si>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</si>
  <si>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</si>
  <si>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</si>
  <si>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</si>
  <si>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</si>
  <si>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</si>
  <si>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</si>
  <si>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</si>
  <si>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</si>
  <si>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</si>
  <si>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</si>
  <si>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</si>
  <si>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</si>
  <si>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</si>
  <si>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</si>
  <si>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</si>
  <si>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</si>
  <si>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</si>
  <si>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</si>
  <si>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</si>
  <si>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</si>
  <si>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</si>
  <si>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</si>
  <si>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</si>
  <si>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</si>
  <si>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</si>
  <si>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</si>
  <si>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</si>
  <si>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</si>
  <si>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</si>
  <si>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</si>
  <si>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</si>
  <si>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</si>
  <si>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</si>
  <si>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</si>
  <si>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</si>
  <si>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</si>
  <si>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</si>
  <si>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</si>
  <si>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</si>
  <si>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</si>
  <si>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</si>
  <si>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</si>
  <si>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</si>
  <si>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</si>
  <si>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</si>
  <si>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</si>
  <si>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</si>
  <si>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</si>
  <si>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</si>
  <si>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</si>
  <si>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</si>
  <si>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</si>
  <si>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</si>
  <si>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</si>
  <si>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</si>
  <si>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</si>
  <si>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</si>
  <si>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</si>
  <si>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</si>
  <si>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</si>
  <si>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</si>
  <si>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</si>
  <si>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</si>
  <si>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</si>
  <si>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</si>
  <si>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</si>
  <si>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</si>
  <si>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</si>
  <si>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</si>
  <si>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</si>
  <si>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</si>
  <si>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</si>
  <si>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</si>
  <si>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</si>
  <si>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</si>
  <si>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</si>
  <si>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</si>
  <si>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</si>
  <si>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</si>
  <si>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</si>
  <si>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</si>
  <si>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</si>
  <si>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</si>
  <si>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</si>
  <si>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</si>
  <si>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</si>
  <si>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</si>
  <si>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</si>
  <si>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</si>
  <si>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</si>
  <si>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</si>
  <si>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</si>
  <si>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</si>
  <si>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</si>
  <si>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</si>
  <si>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</si>
  <si>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</si>
  <si>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</si>
  <si>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</si>
  <si>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</si>
  <si>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</si>
  <si>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</si>
  <si>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</si>
  <si>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</si>
  <si>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</si>
  <si>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</si>
  <si>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</si>
  <si>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</si>
  <si>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</si>
  <si>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</si>
  <si>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</si>
  <si>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</si>
  <si>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</si>
  <si>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</si>
  <si>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</si>
  <si>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</si>
  <si>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</si>
  <si>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</si>
  <si>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</si>
  <si>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</si>
  <si>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</si>
  <si>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</si>
  <si>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</si>
  <si>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</si>
  <si>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</si>
  <si>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</si>
  <si>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</si>
  <si>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</si>
  <si>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</si>
  <si>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</si>
  <si>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</si>
  <si>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</si>
  <si>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</si>
  <si>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</si>
  <si>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</si>
  <si>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</si>
  <si>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</si>
  <si>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</si>
  <si>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</si>
  <si>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</si>
  <si>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</si>
  <si>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</si>
  <si>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</si>
  <si>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</si>
  <si>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</si>
  <si>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</si>
  <si>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</si>
  <si>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</si>
  <si>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</si>
  <si>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</si>
  <si>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</si>
  <si>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</si>
  <si>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</si>
  <si>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</si>
  <si>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</si>
  <si>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</si>
  <si>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</si>
  <si>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</si>
  <si>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</si>
  <si>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</si>
  <si>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</si>
  <si>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</si>
  <si>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</si>
  <si>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</si>
  <si>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</si>
  <si>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</si>
  <si>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</si>
  <si>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</si>
  <si>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</si>
  <si>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</si>
  <si>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</si>
  <si>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</si>
  <si>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</si>
  <si>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</si>
  <si>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</si>
  <si>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</si>
  <si>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</si>
  <si>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</si>
  <si>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</si>
  <si>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</si>
  <si>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</si>
  <si>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</si>
  <si>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</si>
  <si>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</si>
  <si>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</si>
  <si>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</si>
  <si>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</si>
  <si>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</si>
  <si>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</si>
  <si>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</si>
  <si>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</si>
  <si>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</si>
  <si>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</si>
  <si>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</si>
  <si>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</si>
  <si>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</si>
  <si>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</si>
  <si>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</si>
  <si>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</si>
  <si>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</si>
  <si>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</si>
  <si>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</si>
  <si>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</si>
  <si>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</si>
  <si>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</si>
  <si>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</si>
  <si>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</si>
  <si>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</si>
  <si>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</si>
  <si>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</si>
  <si>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</si>
  <si>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</si>
  <si>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</si>
  <si>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</si>
  <si>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</si>
  <si>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</si>
  <si>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</si>
  <si>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</si>
  <si>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</si>
  <si>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</si>
  <si>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</si>
  <si>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</si>
  <si>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</si>
  <si>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</si>
  <si>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</si>
  <si>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</si>
  <si>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</si>
  <si>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</si>
  <si>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</si>
  <si>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</si>
  <si>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</si>
  <si>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</si>
  <si>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</si>
  <si>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</si>
  <si>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</si>
  <si>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</si>
  <si>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</si>
  <si>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</si>
  <si>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</si>
  <si>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</si>
  <si>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</si>
  <si>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</si>
  <si>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</si>
  <si>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</si>
  <si>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</si>
  <si>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</si>
  <si>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</si>
  <si>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</si>
  <si>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</si>
  <si>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</si>
  <si>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</si>
  <si>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</si>
  <si>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</si>
  <si>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</si>
  <si>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</si>
  <si>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</si>
  <si>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</si>
  <si>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</si>
  <si>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</si>
  <si>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</si>
  <si>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</si>
  <si>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</si>
  <si>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</si>
  <si>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</si>
  <si>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</si>
  <si>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</si>
  <si>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</si>
  <si>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</si>
  <si>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</si>
  <si>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</si>
  <si>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</si>
  <si>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</si>
  <si>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</si>
  <si>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</si>
  <si>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</si>
  <si>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</si>
  <si>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</si>
  <si>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</si>
  <si>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</si>
  <si>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</si>
  <si>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</si>
  <si>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</si>
  <si>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</si>
  <si>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</si>
  <si>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</si>
  <si>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</si>
  <si>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</si>
  <si>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</si>
  <si>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</si>
  <si>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</si>
  <si>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</si>
  <si>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</si>
  <si>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</si>
  <si>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</si>
  <si>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</si>
  <si>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</si>
  <si>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</si>
  <si>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</si>
  <si>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</si>
  <si>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</si>
  <si>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</si>
  <si>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</si>
  <si>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</si>
  <si>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</si>
  <si>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</si>
  <si>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</si>
  <si>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</si>
  <si>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</si>
  <si>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</si>
  <si>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</si>
  <si>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</si>
  <si>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</si>
  <si>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</si>
  <si>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</si>
  <si>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</si>
  <si>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</si>
  <si>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</si>
  <si>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</si>
  <si>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</si>
  <si>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</si>
  <si>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</si>
  <si>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</si>
  <si>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</si>
  <si>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</si>
  <si>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</si>
  <si>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</si>
  <si>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</si>
  <si>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</si>
  <si>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</si>
  <si>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</si>
  <si>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</si>
  <si>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</si>
  <si>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</si>
  <si>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</si>
  <si>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</si>
  <si>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</si>
  <si>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</si>
  <si>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</si>
  <si>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</si>
  <si>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</si>
  <si>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</si>
  <si>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</si>
  <si>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</si>
  <si>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</si>
  <si>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</si>
  <si>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</si>
  <si>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</si>
  <si>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</si>
  <si>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</si>
  <si>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</si>
  <si>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</si>
  <si>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</si>
  <si>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</si>
  <si>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</si>
  <si>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</si>
  <si>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</si>
  <si>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</si>
  <si>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</si>
  <si>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</si>
  <si>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</si>
  <si>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</si>
  <si>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</si>
  <si>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</si>
  <si>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</si>
  <si>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</si>
  <si>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</si>
  <si>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</si>
  <si>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</si>
  <si>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</si>
  <si>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</si>
  <si>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</si>
  <si>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</si>
  <si>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</si>
  <si>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</si>
  <si>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</si>
  <si>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</si>
  <si>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</si>
  <si>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</si>
  <si>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</si>
  <si>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</si>
  <si>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</si>
  <si>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</si>
  <si>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</si>
  <si>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</si>
  <si>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</si>
  <si>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</si>
  <si>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</si>
  <si>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</si>
  <si>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</si>
  <si>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</si>
  <si>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</si>
  <si>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</si>
  <si>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</si>
  <si>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</si>
  <si>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</si>
  <si>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</si>
  <si>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</si>
  <si>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</si>
  <si>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</si>
  <si>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</si>
  <si>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</si>
  <si>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</si>
  <si>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</si>
  <si>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</si>
  <si>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</si>
  <si>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</si>
  <si>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</si>
  <si>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</si>
  <si>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</si>
  <si>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</si>
  <si>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</si>
  <si>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</si>
  <si>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</si>
  <si>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</si>
  <si>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</si>
  <si>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</si>
  <si>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</si>
  <si>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</si>
  <si>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</si>
  <si>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</si>
  <si>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</si>
  <si>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</si>
  <si>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</si>
  <si>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</si>
  <si>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</si>
  <si>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</si>
  <si>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</si>
  <si>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</si>
  <si>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</si>
  <si>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</si>
  <si>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</si>
  <si>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</si>
  <si>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</si>
  <si>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</si>
  <si>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</si>
  <si>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</si>
  <si>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</si>
  <si>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</si>
  <si>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</si>
  <si>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</si>
  <si>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</si>
  <si>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</si>
  <si>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</si>
  <si>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</si>
  <si>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</si>
  <si>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</si>
  <si>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</si>
  <si>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</si>
  <si>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</si>
  <si>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</si>
  <si>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</si>
  <si>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</si>
  <si>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</si>
  <si>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</si>
  <si>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</si>
  <si>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</si>
  <si>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</si>
  <si>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</si>
  <si>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</si>
  <si>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</si>
  <si>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</si>
  <si>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</si>
  <si>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</si>
  <si>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</si>
  <si>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</si>
  <si>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</si>
  <si>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</si>
  <si>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</si>
  <si>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</si>
  <si>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</si>
  <si>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</si>
  <si>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</si>
  <si>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</si>
  <si>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</si>
  <si>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</si>
  <si>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</si>
  <si>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</si>
  <si>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</si>
  <si>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</si>
  <si>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</si>
  <si>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</si>
  <si>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</si>
  <si>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</si>
  <si>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</si>
  <si>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</si>
  <si>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</si>
  <si>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</si>
  <si>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</si>
  <si>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</si>
  <si>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</si>
  <si>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</si>
  <si>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</si>
  <si>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</si>
  <si>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</si>
  <si>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</si>
  <si>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</si>
  <si>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</si>
  <si>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</si>
  <si>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</si>
  <si>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</si>
  <si>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</si>
  <si>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</si>
  <si>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</si>
  <si>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</si>
  <si>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</si>
  <si>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</si>
  <si>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</si>
  <si>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</si>
  <si>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</si>
  <si>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</si>
  <si>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</si>
  <si>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</si>
  <si>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</si>
  <si>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</si>
  <si>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</si>
  <si>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</si>
  <si>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</si>
  <si>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</si>
  <si>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</si>
  <si>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</si>
  <si>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</si>
  <si>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</si>
  <si>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</si>
  <si>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</si>
  <si>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</si>
  <si>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</si>
  <si>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</si>
  <si>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</si>
  <si>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</si>
  <si>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</si>
  <si>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</si>
  <si>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</si>
  <si>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</si>
  <si>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</si>
  <si>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</si>
  <si>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</si>
  <si>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</si>
  <si>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</si>
  <si>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</si>
  <si>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</si>
  <si>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</si>
  <si>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</si>
  <si>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</si>
  <si>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</si>
  <si>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</si>
  <si>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</si>
  <si>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</si>
  <si>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</si>
  <si>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</si>
  <si>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</si>
  <si>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</si>
  <si>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</si>
  <si>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</si>
  <si>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</si>
  <si>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</si>
  <si>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</si>
  <si>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</si>
  <si>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</si>
  <si>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</si>
  <si>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</si>
  <si>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</si>
  <si>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</si>
  <si>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</si>
  <si>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</si>
  <si>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</si>
  <si>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</si>
  <si>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</si>
  <si>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</si>
  <si>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</si>
  <si>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</si>
  <si>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</si>
  <si>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</si>
  <si>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</si>
  <si>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</si>
  <si>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</si>
  <si>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</si>
  <si>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</si>
  <si>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</si>
  <si>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</si>
  <si>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</si>
  <si>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</si>
  <si>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</si>
  <si>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</si>
  <si>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</si>
  <si>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</si>
  <si>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</si>
  <si>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</si>
  <si>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</si>
  <si>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</si>
  <si>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</si>
  <si>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</si>
  <si>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</si>
  <si>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</si>
  <si>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</si>
  <si>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</si>
  <si>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</si>
  <si>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</si>
  <si>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</si>
  <si>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</si>
  <si>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</si>
  <si>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</si>
  <si>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</si>
  <si>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</si>
  <si>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</si>
  <si>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</si>
  <si>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</si>
  <si>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</si>
  <si>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</si>
  <si>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</si>
  <si>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</si>
  <si>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</si>
  <si>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</si>
  <si>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</si>
  <si>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</si>
  <si>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</si>
  <si>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</si>
  <si>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</si>
  <si>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</si>
  <si>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</si>
  <si>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</si>
  <si>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</si>
  <si>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</si>
  <si>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</si>
  <si>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</si>
  <si>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</si>
  <si>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</si>
  <si>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</si>
  <si>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</si>
  <si>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</si>
  <si>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</si>
  <si>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</si>
  <si>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</si>
  <si>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</si>
  <si>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</si>
  <si>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</si>
  <si>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</si>
  <si>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</si>
  <si>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</si>
  <si>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</si>
  <si>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</si>
  <si>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</si>
  <si>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</si>
  <si>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</si>
  <si>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</si>
  <si>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</si>
  <si>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</si>
  <si>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</si>
  <si>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</si>
  <si>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</si>
  <si>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</si>
  <si>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</si>
  <si>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</si>
  <si>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</si>
  <si>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</si>
  <si>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</si>
  <si>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</si>
  <si>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</si>
  <si>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</si>
  <si>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</si>
  <si>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</si>
  <si>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</si>
  <si>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</si>
  <si>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</si>
  <si>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</si>
  <si>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</si>
  <si>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</si>
  <si>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</si>
  <si>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</si>
  <si>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</si>
  <si>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</si>
  <si>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</si>
  <si>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</si>
  <si>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</si>
  <si>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</si>
  <si>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</si>
  <si>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</si>
  <si>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</si>
  <si>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</si>
  <si>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</si>
  <si>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</si>
  <si>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</si>
  <si>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</si>
  <si>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</si>
  <si>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</si>
  <si>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</si>
  <si>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</si>
  <si>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</si>
  <si>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</si>
  <si>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</si>
  <si>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</si>
  <si>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</si>
  <si>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</si>
  <si>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</si>
  <si>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</si>
  <si>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</si>
  <si>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</si>
  <si>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</si>
  <si>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</si>
  <si>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</si>
  <si>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</si>
  <si>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</si>
  <si>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</si>
  <si>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</si>
  <si>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</si>
  <si>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</si>
  <si>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</si>
  <si>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</si>
  <si>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</si>
  <si>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</si>
  <si>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</si>
  <si>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</si>
  <si>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</si>
  <si>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</si>
  <si>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</si>
  <si>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</si>
  <si>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</si>
  <si>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</si>
  <si>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</si>
  <si>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</si>
  <si>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</si>
  <si>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</si>
  <si>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</si>
  <si>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</si>
  <si>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</si>
  <si>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</si>
  <si>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</si>
  <si>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</si>
  <si>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</si>
  <si>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</si>
  <si>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</si>
  <si>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</si>
  <si>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</si>
  <si>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</si>
  <si>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</si>
  <si>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</si>
  <si>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</si>
  <si>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</si>
  <si>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</si>
  <si>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</si>
  <si>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</si>
  <si>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</si>
  <si>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</si>
  <si>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</si>
  <si>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</si>
  <si>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</si>
  <si>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</si>
  <si>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</si>
  <si>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</si>
  <si>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</si>
  <si>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</si>
  <si>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</si>
  <si>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</si>
  <si>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</si>
  <si>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</si>
  <si>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</si>
  <si>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</si>
  <si>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</si>
  <si>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</si>
  <si>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</si>
  <si>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</si>
  <si>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</si>
  <si>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</si>
  <si>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</si>
  <si>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</si>
  <si>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</si>
  <si>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</si>
  <si>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</si>
  <si>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</si>
  <si>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</si>
  <si>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</si>
  <si>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</si>
  <si>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</si>
  <si>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</si>
  <si>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</si>
  <si>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</si>
  <si>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</si>
  <si>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</si>
  <si>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</si>
  <si>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</si>
  <si>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</si>
  <si>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</si>
  <si>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</si>
  <si>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</si>
  <si>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</si>
  <si>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</si>
  <si>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</si>
  <si>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</si>
  <si>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</si>
  <si>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</si>
  <si>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</si>
  <si>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</si>
  <si>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</si>
  <si>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</si>
  <si>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</si>
  <si>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</si>
  <si>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</si>
  <si>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</si>
  <si>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</si>
  <si>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</si>
  <si>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</si>
  <si>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</si>
  <si>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</si>
  <si>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</si>
  <si>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</si>
  <si>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</si>
  <si>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</si>
  <si>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</si>
  <si>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</si>
  <si>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</si>
  <si>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</si>
  <si>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</si>
  <si>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</si>
  <si>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</si>
  <si>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</si>
  <si>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</si>
  <si>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</si>
  <si>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</si>
  <si>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</si>
  <si>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</si>
  <si>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</si>
  <si>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</si>
  <si>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</si>
  <si>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</si>
  <si>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</si>
  <si>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</si>
  <si>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</si>
  <si>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</si>
  <si>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</si>
  <si>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</si>
  <si>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</si>
  <si>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</si>
  <si>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</si>
  <si>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</si>
  <si>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</si>
  <si>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</si>
  <si>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</si>
  <si>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</si>
  <si>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</si>
  <si>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</si>
  <si>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</si>
  <si>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</si>
  <si>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</si>
  <si>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</si>
  <si>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</si>
  <si>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</si>
  <si>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</si>
  <si>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</si>
  <si>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</si>
  <si>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</si>
  <si>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</si>
  <si>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</si>
  <si>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</si>
  <si>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</si>
  <si>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</si>
  <si>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</si>
  <si>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</si>
  <si>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</si>
  <si>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</si>
  <si>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</si>
  <si>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</si>
  <si>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</si>
  <si>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</si>
  <si>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</si>
  <si>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</si>
  <si>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</si>
  <si>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</si>
  <si>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</si>
  <si>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</si>
  <si>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</si>
  <si>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</si>
  <si>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</si>
  <si>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</si>
  <si>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</si>
  <si>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</si>
  <si>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</si>
  <si>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</si>
  <si>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</si>
  <si>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</si>
  <si>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</si>
  <si>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</si>
  <si>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</si>
  <si>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</si>
  <si>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</si>
  <si>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</si>
  <si>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</si>
  <si>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</si>
  <si>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</si>
  <si>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</si>
  <si>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</si>
  <si>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</si>
  <si>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</si>
  <si>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</si>
  <si>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</si>
  <si>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</si>
  <si>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</si>
  <si>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</si>
  <si>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</si>
  <si>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</si>
  <si>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</si>
  <si>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</si>
  <si>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</si>
  <si>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</si>
  <si>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</si>
  <si>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</si>
  <si>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</si>
  <si>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</si>
  <si>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</si>
  <si>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</si>
  <si>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</si>
  <si>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</si>
  <si>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</si>
  <si>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</si>
  <si>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</si>
  <si>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</si>
  <si>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</si>
  <si>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</si>
  <si>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</si>
  <si>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</si>
  <si>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</si>
  <si>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</si>
  <si>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</si>
  <si>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</si>
  <si>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Average of Rating</t>
  </si>
  <si>
    <t>Total Sales</t>
  </si>
  <si>
    <t>Sum of Total Sales</t>
  </si>
  <si>
    <t>Average of Sales</t>
  </si>
  <si>
    <t>Sr No</t>
  </si>
  <si>
    <t>Number of Items</t>
  </si>
  <si>
    <t>Row Labels</t>
  </si>
  <si>
    <t>Avg  Sales</t>
  </si>
  <si>
    <t>No of Items</t>
  </si>
  <si>
    <t>Avg Rating</t>
  </si>
  <si>
    <t>KPI's Requirements</t>
  </si>
  <si>
    <t>Total Sales by Fat Content</t>
  </si>
  <si>
    <t>Column Labels</t>
  </si>
  <si>
    <t xml:space="preserve">                   </t>
  </si>
  <si>
    <t>Total Sales by Item Type</t>
  </si>
  <si>
    <t>Fat Content by Outlet Total Sales</t>
  </si>
  <si>
    <t>Totsl Sales by Outlet Establishment</t>
  </si>
  <si>
    <t>Sales by Outlet Size</t>
  </si>
  <si>
    <t>Sales by Outlet Location</t>
  </si>
  <si>
    <t>Outlet Location</t>
  </si>
  <si>
    <t>Average of Total Sales</t>
  </si>
  <si>
    <t>Count of Sr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</si>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</sst>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rgb="FFFFC0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7" xfId="0" applyBorder="1"/>
    <xf numFmtId="164" fontId="0" fillId="0" borderId="0" xfId="0" applyNumberFormat="1"/>
    <xf numFmtId="165" fontId="0" fillId="0" borderId="15" xfId="0" applyNumberFormat="1" applyBorder="1"/>
    <xf numFmtId="0" fontId="0" fillId="0" borderId="16" xfId="0" applyBorder="1"/>
    <xf numFmtId="0" fontId="0" fillId="0" borderId="18" xfId="0" applyBorder="1"/>
    <xf numFmtId="0" fontId="0" fillId="0" borderId="19" xfId="0" applyBorder="1"/>
    <xf numFmtId="0" fontId="0" fillId="0" borderId="20" xfId="0" applyBorder="1"/>
    <xf numFmtId="0" fontId="0" fillId="0" borderId="21" xfId="0" applyBorder="1"/>
    <xf numFmtId="166" fontId="0" fillId="0" borderId="14"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0" xfId="0" pivotButton="1" applyBorder="1"/>
    <xf numFmtId="0" fontId="0" fillId="0" borderId="22" xfId="0" applyBorder="1" applyAlignment="1">
      <alignment horizontal="left"/>
    </xf>
    <xf numFmtId="0" fontId="0" fillId="0" borderId="10" xfId="0" applyBorder="1"/>
    <xf numFmtId="167" fontId="0" fillId="0" borderId="22" xfId="0" applyNumberFormat="1" applyBorder="1"/>
    <xf numFmtId="167" fontId="0" fillId="0" borderId="23" xfId="0" applyNumberFormat="1" applyBorder="1"/>
    <xf numFmtId="167" fontId="0" fillId="0" borderId="15" xfId="0" applyNumberFormat="1" applyBorder="1"/>
    <xf numFmtId="167" fontId="0" fillId="0" borderId="18" xfId="0" applyNumberFormat="1" applyBorder="1"/>
    <xf numFmtId="167" fontId="0" fillId="0" borderId="24" xfId="0" applyNumberFormat="1" applyBorder="1"/>
    <xf numFmtId="167" fontId="0" fillId="0" borderId="0" xfId="0" applyNumberFormat="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164" fontId="0" fillId="0" borderId="22" xfId="0" applyNumberFormat="1" applyBorder="1"/>
    <xf numFmtId="164" fontId="0" fillId="0" borderId="24" xfId="0" applyNumberFormat="1" applyBorder="1"/>
    <xf numFmtId="164"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34" borderId="11" xfId="0" applyFill="1" applyBorder="1" applyAlignment="1">
      <alignment horizontal="center"/>
    </xf>
    <xf numFmtId="0" fontId="0" fillId="34" borderId="12" xfId="0" applyFill="1" applyBorder="1" applyAlignment="1">
      <alignment horizontal="center"/>
    </xf>
    <xf numFmtId="0" fontId="0" fillId="34" borderId="13" xfId="0" applyFill="1" applyBorder="1" applyAlignment="1">
      <alignment horizontal="center"/>
    </xf>
    <xf numFmtId="0" fontId="16" fillId="33" borderId="17" xfId="0" applyFont="1" applyFill="1" applyBorder="1" applyAlignment="1">
      <alignment horizontal="center"/>
    </xf>
    <xf numFmtId="0" fontId="16" fillId="33" borderId="18"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76FE8C36-1526-4BE7-ABD0-D34BE80A3C74}">
      <tableStyleElement type="wholeTable" dxfId="98"/>
      <tableStyleElement type="headerRow" dxfId="97"/>
    </tableStyle>
  </tableStyles>
  <colors>
    <mruColors>
      <color rgb="FFFFD200"/>
      <color rgb="FFD09E00"/>
      <color rgb="FFD0AC2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Project.xlsx]Sheet Design!PivotTable6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Design'!$C$14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B2-462E-8C1C-127553843A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B2-462E-8C1C-127553843A12}"/>
              </c:ext>
            </c:extLst>
          </c:dPt>
          <c:cat>
            <c:strRef>
              <c:f>'Sheet Design'!$B$15:$B$16</c:f>
              <c:strCache>
                <c:ptCount val="2"/>
                <c:pt idx="0">
                  <c:v>Low Fat</c:v>
                </c:pt>
                <c:pt idx="1">
                  <c:v>Regular</c:v>
                </c:pt>
              </c:strCache>
            </c:strRef>
          </c:cat>
          <c:val>
            <c:numRef>
              <c:f>'Sheet Design'!$C$15:$C$16</c:f>
              <c:numCache>
                <c:formatCode>"$"0.0,"K"</c:formatCode>
                <c:ptCount val="2"/>
                <c:pt idx="0">
                  <c:v>776319.68840000057</c:v>
                </c:pt>
                <c:pt idx="1">
                  <c:v>425361.8043999995</c:v>
                </c:pt>
              </c:numCache>
            </c:numRef>
          </c:val>
          <c:extLst>
            <c:ext xmlns:c16="http://schemas.microsoft.com/office/drawing/2014/chart" uri="{C3380CC4-5D6E-409C-BE32-E72D297353CC}">
              <c16:uniqueId val="{00000000-2995-4849-A3CD-1969FB0A747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Project.xlsx]Sheet Design!PivotTable8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Design'!$C$27:$C$28</c:f>
              <c:strCache>
                <c:ptCount val="1"/>
                <c:pt idx="0">
                  <c:v>Regular</c:v>
                </c:pt>
              </c:strCache>
            </c:strRef>
          </c:tx>
          <c:spPr>
            <a:solidFill>
              <a:schemeClr val="accent1"/>
            </a:solidFill>
            <a:ln>
              <a:noFill/>
            </a:ln>
            <a:effectLst/>
          </c:spPr>
          <c:invertIfNegative val="0"/>
          <c:cat>
            <c:strRef>
              <c:f>'Sheet Design'!$B$29:$B$31</c:f>
              <c:strCache>
                <c:ptCount val="3"/>
                <c:pt idx="0">
                  <c:v>Tier 1</c:v>
                </c:pt>
                <c:pt idx="1">
                  <c:v>Tier 2</c:v>
                </c:pt>
                <c:pt idx="2">
                  <c:v>Tier 3</c:v>
                </c:pt>
              </c:strCache>
            </c:strRef>
          </c:cat>
          <c:val>
            <c:numRef>
              <c:f>'Sheet Design'!$C$29:$C$31</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BB4A-4F44-A5F5-7DC0254B566F}"/>
            </c:ext>
          </c:extLst>
        </c:ser>
        <c:ser>
          <c:idx val="1"/>
          <c:order val="1"/>
          <c:tx>
            <c:strRef>
              <c:f>'Sheet Design'!$D$27:$D$28</c:f>
              <c:strCache>
                <c:ptCount val="1"/>
                <c:pt idx="0">
                  <c:v>Low Fat</c:v>
                </c:pt>
              </c:strCache>
            </c:strRef>
          </c:tx>
          <c:spPr>
            <a:solidFill>
              <a:schemeClr val="accent2"/>
            </a:solidFill>
            <a:ln>
              <a:noFill/>
            </a:ln>
            <a:effectLst/>
          </c:spPr>
          <c:invertIfNegative val="0"/>
          <c:cat>
            <c:strRef>
              <c:f>'Sheet Design'!$B$29:$B$31</c:f>
              <c:strCache>
                <c:ptCount val="3"/>
                <c:pt idx="0">
                  <c:v>Tier 1</c:v>
                </c:pt>
                <c:pt idx="1">
                  <c:v>Tier 2</c:v>
                </c:pt>
                <c:pt idx="2">
                  <c:v>Tier 3</c:v>
                </c:pt>
              </c:strCache>
            </c:strRef>
          </c:cat>
          <c:val>
            <c:numRef>
              <c:f>'Sheet Design'!$D$29:$D$31</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4-BB4A-4F44-A5F5-7DC0254B566F}"/>
            </c:ext>
          </c:extLst>
        </c:ser>
        <c:dLbls>
          <c:showLegendKey val="0"/>
          <c:showVal val="0"/>
          <c:showCatName val="0"/>
          <c:showSerName val="0"/>
          <c:showPercent val="0"/>
          <c:showBubbleSize val="0"/>
        </c:dLbls>
        <c:gapWidth val="182"/>
        <c:axId val="362494176"/>
        <c:axId val="362495136"/>
      </c:barChart>
      <c:catAx>
        <c:axId val="3624941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495136"/>
        <c:crosses val="autoZero"/>
        <c:auto val="1"/>
        <c:lblAlgn val="ctr"/>
        <c:lblOffset val="100"/>
        <c:noMultiLvlLbl val="0"/>
      </c:catAx>
      <c:valAx>
        <c:axId val="362495136"/>
        <c:scaling>
          <c:orientation val="minMax"/>
        </c:scaling>
        <c:delete val="1"/>
        <c:axPos val="b"/>
        <c:numFmt formatCode="&quot;$&quot;0.0,&quot;K&quot;" sourceLinked="1"/>
        <c:majorTickMark val="out"/>
        <c:minorTickMark val="none"/>
        <c:tickLblPos val="nextTo"/>
        <c:crossAx val="3624941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Project.xlsx]Sheet Design!PivotTable9</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23484672734798"/>
          <c:y val="5.0925925925925923E-2"/>
          <c:w val="0.69930539445134343"/>
          <c:h val="0.91348417790891268"/>
        </c:manualLayout>
      </c:layout>
      <c:barChart>
        <c:barDir val="bar"/>
        <c:grouping val="clustered"/>
        <c:varyColors val="0"/>
        <c:ser>
          <c:idx val="0"/>
          <c:order val="0"/>
          <c:tx>
            <c:strRef>
              <c:f>'Sheet Design'!$C$38</c:f>
              <c:strCache>
                <c:ptCount val="1"/>
                <c:pt idx="0">
                  <c:v>Total</c:v>
                </c:pt>
              </c:strCache>
            </c:strRef>
          </c:tx>
          <c:spPr>
            <a:solidFill>
              <a:schemeClr val="accent1"/>
            </a:solidFill>
            <a:ln>
              <a:noFill/>
            </a:ln>
            <a:effectLst/>
          </c:spPr>
          <c:invertIfNegative val="0"/>
          <c:cat>
            <c:strRef>
              <c:f>'Sheet Design'!$B$39:$B$54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Design'!$C$39:$C$54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C76-45BB-B6F3-F3C6E473D182}"/>
            </c:ext>
          </c:extLst>
        </c:ser>
        <c:dLbls>
          <c:showLegendKey val="0"/>
          <c:showVal val="0"/>
          <c:showCatName val="0"/>
          <c:showSerName val="0"/>
          <c:showPercent val="0"/>
          <c:showBubbleSize val="0"/>
        </c:dLbls>
        <c:gapWidth val="182"/>
        <c:axId val="376893776"/>
        <c:axId val="376910576"/>
      </c:barChart>
      <c:catAx>
        <c:axId val="376893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910576"/>
        <c:crosses val="autoZero"/>
        <c:auto val="1"/>
        <c:lblAlgn val="ctr"/>
        <c:lblOffset val="100"/>
        <c:noMultiLvlLbl val="0"/>
      </c:catAx>
      <c:valAx>
        <c:axId val="376910576"/>
        <c:scaling>
          <c:orientation val="minMax"/>
        </c:scaling>
        <c:delete val="1"/>
        <c:axPos val="b"/>
        <c:numFmt formatCode="&quot;$&quot;0.0,&quot;K&quot;" sourceLinked="1"/>
        <c:majorTickMark val="none"/>
        <c:minorTickMark val="none"/>
        <c:tickLblPos val="nextTo"/>
        <c:crossAx val="3768937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Project.xlsx]Sheet Design!PivotTable10</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88944651149376"/>
          <c:y val="9.4745908699397072E-2"/>
          <c:w val="0.70908334260415251"/>
          <c:h val="0.64295238289012324"/>
        </c:manualLayout>
      </c:layout>
      <c:areaChart>
        <c:grouping val="standard"/>
        <c:varyColors val="0"/>
        <c:ser>
          <c:idx val="0"/>
          <c:order val="0"/>
          <c:tx>
            <c:strRef>
              <c:f>'Sheet Design'!$C$60</c:f>
              <c:strCache>
                <c:ptCount val="1"/>
                <c:pt idx="0">
                  <c:v>Total</c:v>
                </c:pt>
              </c:strCache>
            </c:strRef>
          </c:tx>
          <c:spPr>
            <a:solidFill>
              <a:schemeClr val="accent1"/>
            </a:solidFill>
            <a:ln>
              <a:noFill/>
            </a:ln>
            <a:effectLst/>
          </c:spPr>
          <c:cat>
            <c:strRef>
              <c:f>'Sheet Design'!$B$61:$B$69</c:f>
              <c:strCache>
                <c:ptCount val="9"/>
                <c:pt idx="0">
                  <c:v>2011</c:v>
                </c:pt>
                <c:pt idx="1">
                  <c:v>2012</c:v>
                </c:pt>
                <c:pt idx="2">
                  <c:v>2014</c:v>
                </c:pt>
                <c:pt idx="3">
                  <c:v>2015</c:v>
                </c:pt>
                <c:pt idx="4">
                  <c:v>2016</c:v>
                </c:pt>
                <c:pt idx="5">
                  <c:v>2017</c:v>
                </c:pt>
                <c:pt idx="6">
                  <c:v>2018</c:v>
                </c:pt>
                <c:pt idx="7">
                  <c:v>2020</c:v>
                </c:pt>
                <c:pt idx="8">
                  <c:v>2022</c:v>
                </c:pt>
              </c:strCache>
            </c:strRef>
          </c:cat>
          <c:val>
            <c:numRef>
              <c:f>'Sheet Design'!$C$61:$C$69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B2B-4429-A494-A0D160D23D59}"/>
            </c:ext>
          </c:extLst>
        </c:ser>
        <c:dLbls>
          <c:showLegendKey val="0"/>
          <c:showVal val="0"/>
          <c:showCatName val="0"/>
          <c:showSerName val="0"/>
          <c:showPercent val="0"/>
          <c:showBubbleSize val="0"/>
        </c:dLbls>
        <c:axId val="692460896"/>
        <c:axId val="692446496"/>
      </c:areaChart>
      <c:catAx>
        <c:axId val="692460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446496"/>
        <c:crosses val="autoZero"/>
        <c:auto val="1"/>
        <c:lblAlgn val="ctr"/>
        <c:lblOffset val="100"/>
        <c:noMultiLvlLbl val="0"/>
      </c:catAx>
      <c:valAx>
        <c:axId val="6924464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4608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Project.xlsx]Sheet Design!PivotTable11</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 Design'!$C$75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1E-4699-A8FB-78786BC618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1E-4699-A8FB-78786BC618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1E-4699-A8FB-78786BC618BB}"/>
              </c:ext>
            </c:extLst>
          </c:dPt>
          <c:cat>
            <c:strRef>
              <c:f>'Sheet Design'!$B$76:$B$78</c:f>
              <c:strCache>
                <c:ptCount val="3"/>
                <c:pt idx="0">
                  <c:v>High</c:v>
                </c:pt>
                <c:pt idx="1">
                  <c:v>Medium</c:v>
                </c:pt>
                <c:pt idx="2">
                  <c:v>Small</c:v>
                </c:pt>
              </c:strCache>
            </c:strRef>
          </c:cat>
          <c:val>
            <c:numRef>
              <c:f>'Sheet Design'!$C$76:$C$78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8A12-46FD-B096-4FA24B0D4AF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Project.xlsx]Sheet Design!PivotTable17</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813429942649358"/>
          <c:y val="7.1837617651290736E-2"/>
          <c:w val="0.44790984318810745"/>
          <c:h val="0.86137366099558921"/>
        </c:manualLayout>
      </c:layout>
      <c:barChart>
        <c:barDir val="bar"/>
        <c:grouping val="clustered"/>
        <c:varyColors val="0"/>
        <c:ser>
          <c:idx val="0"/>
          <c:order val="0"/>
          <c:tx>
            <c:strRef>
              <c:f>'Sheet Design'!$C$101</c:f>
              <c:strCache>
                <c:ptCount val="1"/>
                <c:pt idx="0">
                  <c:v>Total</c:v>
                </c:pt>
              </c:strCache>
            </c:strRef>
          </c:tx>
          <c:spPr>
            <a:solidFill>
              <a:schemeClr val="accent1"/>
            </a:solidFill>
            <a:ln>
              <a:noFill/>
            </a:ln>
            <a:effectLst/>
          </c:spPr>
          <c:invertIfNegative val="0"/>
          <c:cat>
            <c:strRef>
              <c:f>'Sheet Design'!$B$102:$B$105</c:f>
              <c:strCache>
                <c:ptCount val="4"/>
                <c:pt idx="0">
                  <c:v>Grocery Store</c:v>
                </c:pt>
                <c:pt idx="1">
                  <c:v>Supermarket Type3</c:v>
                </c:pt>
                <c:pt idx="2">
                  <c:v>Supermarket Type2</c:v>
                </c:pt>
                <c:pt idx="3">
                  <c:v>Supermarket Type1</c:v>
                </c:pt>
              </c:strCache>
            </c:strRef>
          </c:cat>
          <c:val>
            <c:numRef>
              <c:f>'Sheet Design'!$C$102:$C$105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3798-45C8-AF31-EF01FC0E0FFC}"/>
            </c:ext>
          </c:extLst>
        </c:ser>
        <c:dLbls>
          <c:showLegendKey val="0"/>
          <c:showVal val="0"/>
          <c:showCatName val="0"/>
          <c:showSerName val="0"/>
          <c:showPercent val="0"/>
          <c:showBubbleSize val="0"/>
        </c:dLbls>
        <c:gapWidth val="182"/>
        <c:axId val="664657696"/>
        <c:axId val="664661536"/>
      </c:barChart>
      <c:catAx>
        <c:axId val="664657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661536"/>
        <c:crosses val="autoZero"/>
        <c:auto val="1"/>
        <c:lblAlgn val="ctr"/>
        <c:lblOffset val="100"/>
        <c:noMultiLvlLbl val="0"/>
      </c:catAx>
      <c:valAx>
        <c:axId val="664661536"/>
        <c:scaling>
          <c:orientation val="minMax"/>
        </c:scaling>
        <c:delete val="1"/>
        <c:axPos val="b"/>
        <c:numFmt formatCode="&quot;$&quot;0.0,&quot;K&quot;" sourceLinked="1"/>
        <c:majorTickMark val="none"/>
        <c:minorTickMark val="none"/>
        <c:tickLblPos val="nextTo"/>
        <c:crossAx val="66465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Project.xlsx]Sheet Design!PivotTable18</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Design'!$C$113</c:f>
              <c:strCache>
                <c:ptCount val="1"/>
                <c:pt idx="0">
                  <c:v>Total</c:v>
                </c:pt>
              </c:strCache>
            </c:strRef>
          </c:tx>
          <c:spPr>
            <a:solidFill>
              <a:schemeClr val="accent1"/>
            </a:solidFill>
            <a:ln>
              <a:noFill/>
            </a:ln>
            <a:effectLst/>
          </c:spPr>
          <c:invertIfNegative val="0"/>
          <c:cat>
            <c:strRef>
              <c:f>'Sheet Design'!$B$114:$B$117</c:f>
              <c:strCache>
                <c:ptCount val="4"/>
                <c:pt idx="0">
                  <c:v>Grocery Store</c:v>
                </c:pt>
                <c:pt idx="1">
                  <c:v>Supermarket Type3</c:v>
                </c:pt>
                <c:pt idx="2">
                  <c:v>Supermarket Type2</c:v>
                </c:pt>
                <c:pt idx="3">
                  <c:v>Supermarket Type1</c:v>
                </c:pt>
              </c:strCache>
            </c:strRef>
          </c:cat>
          <c:val>
            <c:numRef>
              <c:f>'Sheet Design'!$C$114:$C$117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02DB-4F0D-93EE-489EC9671CAF}"/>
            </c:ext>
          </c:extLst>
        </c:ser>
        <c:dLbls>
          <c:showLegendKey val="0"/>
          <c:showVal val="0"/>
          <c:showCatName val="0"/>
          <c:showSerName val="0"/>
          <c:showPercent val="0"/>
          <c:showBubbleSize val="0"/>
        </c:dLbls>
        <c:gapWidth val="182"/>
        <c:axId val="664690816"/>
        <c:axId val="664707616"/>
      </c:barChart>
      <c:catAx>
        <c:axId val="66469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707616"/>
        <c:crosses val="autoZero"/>
        <c:auto val="1"/>
        <c:lblAlgn val="ctr"/>
        <c:lblOffset val="100"/>
        <c:noMultiLvlLbl val="0"/>
      </c:catAx>
      <c:valAx>
        <c:axId val="664707616"/>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66469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Project.xlsx]Sheet Design!PivotTable19</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601344514358148"/>
          <c:y val="0.11680143755615453"/>
          <c:w val="0.5196734086230359"/>
          <c:h val="0.80233602875112309"/>
        </c:manualLayout>
      </c:layout>
      <c:barChart>
        <c:barDir val="bar"/>
        <c:grouping val="clustered"/>
        <c:varyColors val="0"/>
        <c:ser>
          <c:idx val="0"/>
          <c:order val="0"/>
          <c:tx>
            <c:strRef>
              <c:f>'Sheet Design'!$C$122</c:f>
              <c:strCache>
                <c:ptCount val="1"/>
                <c:pt idx="0">
                  <c:v>Total</c:v>
                </c:pt>
              </c:strCache>
            </c:strRef>
          </c:tx>
          <c:spPr>
            <a:solidFill>
              <a:schemeClr val="accent1"/>
            </a:solidFill>
            <a:ln>
              <a:noFill/>
            </a:ln>
            <a:effectLst/>
          </c:spPr>
          <c:invertIfNegative val="0"/>
          <c:cat>
            <c:strRef>
              <c:f>'Sheet Design'!$B$123:$B$126</c:f>
              <c:strCache>
                <c:ptCount val="4"/>
                <c:pt idx="0">
                  <c:v>Grocery Store</c:v>
                </c:pt>
                <c:pt idx="1">
                  <c:v>Supermarket Type3</c:v>
                </c:pt>
                <c:pt idx="2">
                  <c:v>Supermarket Type2</c:v>
                </c:pt>
                <c:pt idx="3">
                  <c:v>Supermarket Type1</c:v>
                </c:pt>
              </c:strCache>
            </c:strRef>
          </c:cat>
          <c:val>
            <c:numRef>
              <c:f>'Sheet Design'!$C$123:$C$126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4FA7-4E13-A8CA-624333005EF0}"/>
            </c:ext>
          </c:extLst>
        </c:ser>
        <c:dLbls>
          <c:showLegendKey val="0"/>
          <c:showVal val="0"/>
          <c:showCatName val="0"/>
          <c:showSerName val="0"/>
          <c:showPercent val="0"/>
          <c:showBubbleSize val="0"/>
        </c:dLbls>
        <c:gapWidth val="182"/>
        <c:axId val="664609216"/>
        <c:axId val="664611136"/>
      </c:barChart>
      <c:catAx>
        <c:axId val="66460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611136"/>
        <c:crosses val="autoZero"/>
        <c:auto val="1"/>
        <c:lblAlgn val="ctr"/>
        <c:lblOffset val="100"/>
        <c:noMultiLvlLbl val="0"/>
      </c:catAx>
      <c:valAx>
        <c:axId val="664611136"/>
        <c:scaling>
          <c:orientation val="minMax"/>
        </c:scaling>
        <c:delete val="1"/>
        <c:axPos val="b"/>
        <c:numFmt formatCode="0" sourceLinked="1"/>
        <c:majorTickMark val="none"/>
        <c:minorTickMark val="none"/>
        <c:tickLblPos val="nextTo"/>
        <c:crossAx val="66460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Project.xlsx]Sheet Design!PivotTable6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8.9671950728381078E-2"/>
              <c:y val="0.15503875968992248"/>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194751697704454"/>
                  <c:h val="0.17403100775193797"/>
                </c:manualLayout>
              </c15:layout>
            </c:ext>
          </c:extLst>
        </c:dLbl>
      </c:pivotFmt>
      <c:pivotFmt>
        <c:idx val="6"/>
        <c:spPr>
          <a:solidFill>
            <a:schemeClr val="accent6">
              <a:lumMod val="75000"/>
            </a:schemeClr>
          </a:solidFill>
          <a:ln w="19050">
            <a:solidFill>
              <a:schemeClr val="lt1"/>
            </a:solidFill>
          </a:ln>
          <a:effectLst/>
        </c:spPr>
        <c:dLbl>
          <c:idx val="0"/>
          <c:layout>
            <c:manualLayout>
              <c:x val="-6.338205120193309E-2"/>
              <c:y val="-0.20994857474211073"/>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533950617283947"/>
                  <c:h val="0.19341085271317826"/>
                </c:manualLayout>
              </c15:layout>
            </c:ext>
          </c:extLst>
        </c:dLbl>
      </c:pivotFmt>
    </c:pivotFmts>
    <c:plotArea>
      <c:layout>
        <c:manualLayout>
          <c:layoutTarget val="inner"/>
          <c:xMode val="edge"/>
          <c:yMode val="edge"/>
          <c:x val="0.10681347123276255"/>
          <c:y val="0.12351675517304522"/>
          <c:w val="0.75195288088988887"/>
          <c:h val="0.8635633481861279"/>
        </c:manualLayout>
      </c:layout>
      <c:doughnutChart>
        <c:varyColors val="1"/>
        <c:ser>
          <c:idx val="0"/>
          <c:order val="0"/>
          <c:tx>
            <c:strRef>
              <c:f>'Sheet Design'!$C$14</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BFC2-47B5-AB95-495A9433234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FC2-47B5-AB95-495A9433234E}"/>
              </c:ext>
            </c:extLst>
          </c:dPt>
          <c:dLbls>
            <c:dLbl>
              <c:idx val="0"/>
              <c:layout>
                <c:manualLayout>
                  <c:x val="8.9671950728381078E-2"/>
                  <c:y val="0.15503875968992248"/>
                </c:manualLayout>
              </c:layout>
              <c:showLegendKey val="0"/>
              <c:showVal val="1"/>
              <c:showCatName val="0"/>
              <c:showSerName val="0"/>
              <c:showPercent val="1"/>
              <c:showBubbleSize val="0"/>
              <c:extLst>
                <c:ext xmlns:c15="http://schemas.microsoft.com/office/drawing/2012/chart" uri="{CE6537A1-D6FC-4f65-9D91-7224C49458BB}">
                  <c15:layout>
                    <c:manualLayout>
                      <c:w val="0.22194751697704454"/>
                      <c:h val="0.17403100775193797"/>
                    </c:manualLayout>
                  </c15:layout>
                </c:ext>
                <c:ext xmlns:c16="http://schemas.microsoft.com/office/drawing/2014/chart" uri="{C3380CC4-5D6E-409C-BE32-E72D297353CC}">
                  <c16:uniqueId val="{00000001-BFC2-47B5-AB95-495A9433234E}"/>
                </c:ext>
              </c:extLst>
            </c:dLbl>
            <c:dLbl>
              <c:idx val="1"/>
              <c:layout>
                <c:manualLayout>
                  <c:x val="-6.338205120193309E-2"/>
                  <c:y val="-0.20994857474211073"/>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533950617283947"/>
                      <c:h val="0.19341085271317826"/>
                    </c:manualLayout>
                  </c15:layout>
                </c:ext>
                <c:ext xmlns:c16="http://schemas.microsoft.com/office/drawing/2014/chart" uri="{C3380CC4-5D6E-409C-BE32-E72D297353CC}">
                  <c16:uniqueId val="{00000003-BFC2-47B5-AB95-495A9433234E}"/>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Design'!$B$15:$B$16</c:f>
              <c:strCache>
                <c:ptCount val="2"/>
                <c:pt idx="0">
                  <c:v>Low Fat</c:v>
                </c:pt>
                <c:pt idx="1">
                  <c:v>Regular</c:v>
                </c:pt>
              </c:strCache>
            </c:strRef>
          </c:cat>
          <c:val>
            <c:numRef>
              <c:f>'Sheet Design'!$C$15:$C$16</c:f>
              <c:numCache>
                <c:formatCode>"$"0.0,"K"</c:formatCode>
                <c:ptCount val="2"/>
                <c:pt idx="0">
                  <c:v>776319.68840000057</c:v>
                </c:pt>
                <c:pt idx="1">
                  <c:v>425361.8043999995</c:v>
                </c:pt>
              </c:numCache>
            </c:numRef>
          </c:val>
          <c:extLst>
            <c:ext xmlns:c16="http://schemas.microsoft.com/office/drawing/2014/chart" uri="{C3380CC4-5D6E-409C-BE32-E72D297353CC}">
              <c16:uniqueId val="{00000004-BFC2-47B5-AB95-495A9433234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Project.xlsx]Sheet Design!PivotTable8</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920707199050069E-2"/>
          <c:y val="9.2967963842064863E-2"/>
          <c:w val="0.80280668324344873"/>
          <c:h val="0.87121786671972867"/>
        </c:manualLayout>
      </c:layout>
      <c:barChart>
        <c:barDir val="bar"/>
        <c:grouping val="clustered"/>
        <c:varyColors val="0"/>
        <c:ser>
          <c:idx val="0"/>
          <c:order val="0"/>
          <c:tx>
            <c:strRef>
              <c:f>'Sheet Design'!$C$27:$C$28</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Design'!$B$29:$B$31</c:f>
              <c:strCache>
                <c:ptCount val="3"/>
                <c:pt idx="0">
                  <c:v>Tier 1</c:v>
                </c:pt>
                <c:pt idx="1">
                  <c:v>Tier 2</c:v>
                </c:pt>
                <c:pt idx="2">
                  <c:v>Tier 3</c:v>
                </c:pt>
              </c:strCache>
            </c:strRef>
          </c:cat>
          <c:val>
            <c:numRef>
              <c:f>'Sheet Design'!$C$29:$C$31</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5C59-42C6-9C40-9A53717489FE}"/>
            </c:ext>
          </c:extLst>
        </c:ser>
        <c:ser>
          <c:idx val="1"/>
          <c:order val="1"/>
          <c:tx>
            <c:strRef>
              <c:f>'Sheet Design'!$D$27:$D$28</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Design'!$B$29:$B$31</c:f>
              <c:strCache>
                <c:ptCount val="3"/>
                <c:pt idx="0">
                  <c:v>Tier 1</c:v>
                </c:pt>
                <c:pt idx="1">
                  <c:v>Tier 2</c:v>
                </c:pt>
                <c:pt idx="2">
                  <c:v>Tier 3</c:v>
                </c:pt>
              </c:strCache>
            </c:strRef>
          </c:cat>
          <c:val>
            <c:numRef>
              <c:f>'Sheet Design'!$D$29:$D$31</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4-5C59-42C6-9C40-9A53717489FE}"/>
            </c:ext>
          </c:extLst>
        </c:ser>
        <c:dLbls>
          <c:dLblPos val="outEnd"/>
          <c:showLegendKey val="0"/>
          <c:showVal val="1"/>
          <c:showCatName val="0"/>
          <c:showSerName val="0"/>
          <c:showPercent val="0"/>
          <c:showBubbleSize val="0"/>
        </c:dLbls>
        <c:gapWidth val="60"/>
        <c:axId val="362494176"/>
        <c:axId val="362495136"/>
      </c:barChart>
      <c:catAx>
        <c:axId val="3624941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362495136"/>
        <c:crosses val="autoZero"/>
        <c:auto val="1"/>
        <c:lblAlgn val="ctr"/>
        <c:lblOffset val="100"/>
        <c:noMultiLvlLbl val="0"/>
      </c:catAx>
      <c:valAx>
        <c:axId val="362495136"/>
        <c:scaling>
          <c:orientation val="minMax"/>
        </c:scaling>
        <c:delete val="1"/>
        <c:axPos val="b"/>
        <c:numFmt formatCode="&quot;$&quot;0.0,&quot;K&quot;" sourceLinked="1"/>
        <c:majorTickMark val="out"/>
        <c:minorTickMark val="none"/>
        <c:tickLblPos val="nextTo"/>
        <c:crossAx val="3624941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Project.xlsx]Sheet Design!PivotTable9</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2716256212654"/>
          <c:y val="3.1348923786027681E-2"/>
          <c:w val="0.69256700306827845"/>
          <c:h val="0.9510420390696942"/>
        </c:manualLayout>
      </c:layout>
      <c:barChart>
        <c:barDir val="bar"/>
        <c:grouping val="clustered"/>
        <c:varyColors val="0"/>
        <c:ser>
          <c:idx val="0"/>
          <c:order val="0"/>
          <c:tx>
            <c:strRef>
              <c:f>'Sheet Design'!$C$38</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Design'!$B$39:$B$54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Design'!$C$39:$C$54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E4C-4698-9F31-57D504DD7D31}"/>
            </c:ext>
          </c:extLst>
        </c:ser>
        <c:dLbls>
          <c:dLblPos val="outEnd"/>
          <c:showLegendKey val="0"/>
          <c:showVal val="1"/>
          <c:showCatName val="0"/>
          <c:showSerName val="0"/>
          <c:showPercent val="0"/>
          <c:showBubbleSize val="0"/>
        </c:dLbls>
        <c:gapWidth val="50"/>
        <c:axId val="376893776"/>
        <c:axId val="376910576"/>
      </c:barChart>
      <c:catAx>
        <c:axId val="376893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376910576"/>
        <c:crosses val="autoZero"/>
        <c:auto val="1"/>
        <c:lblAlgn val="ctr"/>
        <c:lblOffset val="100"/>
        <c:noMultiLvlLbl val="0"/>
      </c:catAx>
      <c:valAx>
        <c:axId val="376910576"/>
        <c:scaling>
          <c:orientation val="minMax"/>
        </c:scaling>
        <c:delete val="1"/>
        <c:axPos val="b"/>
        <c:numFmt formatCode="&quot;$&quot;0.0,&quot;K&quot;" sourceLinked="1"/>
        <c:majorTickMark val="none"/>
        <c:minorTickMark val="none"/>
        <c:tickLblPos val="nextTo"/>
        <c:crossAx val="3768937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Project.xlsx]Sheet Design!PivotTable10</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0721247892472805E-2"/>
              <c:y val="-0.262762762762762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306556556556556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306556556556556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4.2884991569891225E-3"/>
              <c:y val="-0.30030030030030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6.4327487354836838E-3"/>
              <c:y val="-0.306556556556556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715399662795649E-2"/>
              <c:y val="-0.337837837837837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5724315260328419E-16"/>
              <c:y val="-0.437937937937937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419169169169169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8.5769983139782451E-3"/>
              <c:y val="-0.344094094094094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421053626837767E-2"/>
          <c:y val="5.0414587816162613E-2"/>
          <c:w val="0.93515789274632444"/>
          <c:h val="0.79971359154430022"/>
        </c:manualLayout>
      </c:layout>
      <c:areaChart>
        <c:grouping val="standard"/>
        <c:varyColors val="0"/>
        <c:ser>
          <c:idx val="0"/>
          <c:order val="0"/>
          <c:tx>
            <c:strRef>
              <c:f>'Sheet Design'!$C$60</c:f>
              <c:strCache>
                <c:ptCount val="1"/>
                <c:pt idx="0">
                  <c:v>Total</c:v>
                </c:pt>
              </c:strCache>
            </c:strRef>
          </c:tx>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B398-4FD0-9B32-767AC95990CC}"/>
              </c:ext>
            </c:extLst>
          </c:dPt>
          <c:dPt>
            <c:idx val="1"/>
            <c:bubble3D val="0"/>
            <c:extLst>
              <c:ext xmlns:c16="http://schemas.microsoft.com/office/drawing/2014/chart" uri="{C3380CC4-5D6E-409C-BE32-E72D297353CC}">
                <c16:uniqueId val="{00000001-B398-4FD0-9B32-767AC95990CC}"/>
              </c:ext>
            </c:extLst>
          </c:dPt>
          <c:dPt>
            <c:idx val="2"/>
            <c:bubble3D val="0"/>
            <c:extLst>
              <c:ext xmlns:c16="http://schemas.microsoft.com/office/drawing/2014/chart" uri="{C3380CC4-5D6E-409C-BE32-E72D297353CC}">
                <c16:uniqueId val="{00000002-B398-4FD0-9B32-767AC95990CC}"/>
              </c:ext>
            </c:extLst>
          </c:dPt>
          <c:dPt>
            <c:idx val="3"/>
            <c:bubble3D val="0"/>
            <c:extLst>
              <c:ext xmlns:c16="http://schemas.microsoft.com/office/drawing/2014/chart" uri="{C3380CC4-5D6E-409C-BE32-E72D297353CC}">
                <c16:uniqueId val="{00000003-B398-4FD0-9B32-767AC95990CC}"/>
              </c:ext>
            </c:extLst>
          </c:dPt>
          <c:dPt>
            <c:idx val="4"/>
            <c:bubble3D val="0"/>
            <c:extLst>
              <c:ext xmlns:c16="http://schemas.microsoft.com/office/drawing/2014/chart" uri="{C3380CC4-5D6E-409C-BE32-E72D297353CC}">
                <c16:uniqueId val="{00000004-B398-4FD0-9B32-767AC95990CC}"/>
              </c:ext>
            </c:extLst>
          </c:dPt>
          <c:dPt>
            <c:idx val="5"/>
            <c:bubble3D val="0"/>
            <c:extLst>
              <c:ext xmlns:c16="http://schemas.microsoft.com/office/drawing/2014/chart" uri="{C3380CC4-5D6E-409C-BE32-E72D297353CC}">
                <c16:uniqueId val="{00000005-B398-4FD0-9B32-767AC95990CC}"/>
              </c:ext>
            </c:extLst>
          </c:dPt>
          <c:dPt>
            <c:idx val="6"/>
            <c:bubble3D val="0"/>
            <c:extLst>
              <c:ext xmlns:c16="http://schemas.microsoft.com/office/drawing/2014/chart" uri="{C3380CC4-5D6E-409C-BE32-E72D297353CC}">
                <c16:uniqueId val="{00000006-B398-4FD0-9B32-767AC95990CC}"/>
              </c:ext>
            </c:extLst>
          </c:dPt>
          <c:dPt>
            <c:idx val="7"/>
            <c:bubble3D val="0"/>
            <c:extLst>
              <c:ext xmlns:c16="http://schemas.microsoft.com/office/drawing/2014/chart" uri="{C3380CC4-5D6E-409C-BE32-E72D297353CC}">
                <c16:uniqueId val="{00000007-B398-4FD0-9B32-767AC95990CC}"/>
              </c:ext>
            </c:extLst>
          </c:dPt>
          <c:dPt>
            <c:idx val="8"/>
            <c:bubble3D val="0"/>
            <c:extLst>
              <c:ext xmlns:c16="http://schemas.microsoft.com/office/drawing/2014/chart" uri="{C3380CC4-5D6E-409C-BE32-E72D297353CC}">
                <c16:uniqueId val="{00000008-B398-4FD0-9B32-767AC95990CC}"/>
              </c:ext>
            </c:extLst>
          </c:dPt>
          <c:dLbls>
            <c:dLbl>
              <c:idx val="0"/>
              <c:layout>
                <c:manualLayout>
                  <c:x val="1.0721247892472805E-2"/>
                  <c:y val="-0.262762762762762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398-4FD0-9B32-767AC95990CC}"/>
                </c:ext>
              </c:extLst>
            </c:dLbl>
            <c:dLbl>
              <c:idx val="1"/>
              <c:layout>
                <c:manualLayout>
                  <c:x val="0"/>
                  <c:y val="-0.306556556556556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398-4FD0-9B32-767AC95990CC}"/>
                </c:ext>
              </c:extLst>
            </c:dLbl>
            <c:dLbl>
              <c:idx val="2"/>
              <c:layout>
                <c:manualLayout>
                  <c:x val="0"/>
                  <c:y val="-0.306556556556556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398-4FD0-9B32-767AC95990CC}"/>
                </c:ext>
              </c:extLst>
            </c:dLbl>
            <c:dLbl>
              <c:idx val="3"/>
              <c:layout>
                <c:manualLayout>
                  <c:x val="-4.2884991569891225E-3"/>
                  <c:y val="-0.3003003003003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398-4FD0-9B32-767AC95990CC}"/>
                </c:ext>
              </c:extLst>
            </c:dLbl>
            <c:dLbl>
              <c:idx val="4"/>
              <c:layout>
                <c:manualLayout>
                  <c:x val="-6.4327487354836838E-3"/>
                  <c:y val="-0.306556556556556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398-4FD0-9B32-767AC95990CC}"/>
                </c:ext>
              </c:extLst>
            </c:dLbl>
            <c:dLbl>
              <c:idx val="5"/>
              <c:layout>
                <c:manualLayout>
                  <c:x val="-1.715399662795649E-2"/>
                  <c:y val="-0.337837837837837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398-4FD0-9B32-767AC95990CC}"/>
                </c:ext>
              </c:extLst>
            </c:dLbl>
            <c:dLbl>
              <c:idx val="6"/>
              <c:layout>
                <c:manualLayout>
                  <c:x val="-1.5724315260328419E-16"/>
                  <c:y val="-0.437937937937937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398-4FD0-9B32-767AC95990CC}"/>
                </c:ext>
              </c:extLst>
            </c:dLbl>
            <c:dLbl>
              <c:idx val="7"/>
              <c:layout>
                <c:manualLayout>
                  <c:x val="0"/>
                  <c:y val="-0.419169169169169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398-4FD0-9B32-767AC95990CC}"/>
                </c:ext>
              </c:extLst>
            </c:dLbl>
            <c:dLbl>
              <c:idx val="8"/>
              <c:layout>
                <c:manualLayout>
                  <c:x val="-8.5769983139782451E-3"/>
                  <c:y val="-0.344094094094094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398-4FD0-9B32-767AC95990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Design'!$B$61:$B$69</c:f>
              <c:strCache>
                <c:ptCount val="9"/>
                <c:pt idx="0">
                  <c:v>2011</c:v>
                </c:pt>
                <c:pt idx="1">
                  <c:v>2012</c:v>
                </c:pt>
                <c:pt idx="2">
                  <c:v>2014</c:v>
                </c:pt>
                <c:pt idx="3">
                  <c:v>2015</c:v>
                </c:pt>
                <c:pt idx="4">
                  <c:v>2016</c:v>
                </c:pt>
                <c:pt idx="5">
                  <c:v>2017</c:v>
                </c:pt>
                <c:pt idx="6">
                  <c:v>2018</c:v>
                </c:pt>
                <c:pt idx="7">
                  <c:v>2020</c:v>
                </c:pt>
                <c:pt idx="8">
                  <c:v>2022</c:v>
                </c:pt>
              </c:strCache>
            </c:strRef>
          </c:cat>
          <c:val>
            <c:numRef>
              <c:f>'Sheet Design'!$C$61:$C$69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B2B-4429-A494-A0D160D23D59}"/>
            </c:ext>
          </c:extLst>
        </c:ser>
        <c:dLbls>
          <c:showLegendKey val="0"/>
          <c:showVal val="0"/>
          <c:showCatName val="0"/>
          <c:showSerName val="0"/>
          <c:showPercent val="0"/>
          <c:showBubbleSize val="0"/>
        </c:dLbls>
        <c:dropLines>
          <c:spPr>
            <a:ln w="9525" cap="flat" cmpd="sng" algn="ctr">
              <a:solidFill>
                <a:schemeClr val="bg1">
                  <a:lumMod val="65000"/>
                  <a:alpha val="40000"/>
                </a:schemeClr>
              </a:solidFill>
              <a:round/>
            </a:ln>
            <a:effectLst/>
          </c:spPr>
        </c:dropLines>
        <c:axId val="692460896"/>
        <c:axId val="692446496"/>
      </c:areaChart>
      <c:catAx>
        <c:axId val="69246089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692446496"/>
        <c:crosses val="autoZero"/>
        <c:auto val="1"/>
        <c:lblAlgn val="ctr"/>
        <c:lblOffset val="100"/>
        <c:noMultiLvlLbl val="0"/>
      </c:catAx>
      <c:valAx>
        <c:axId val="692446496"/>
        <c:scaling>
          <c:orientation val="minMax"/>
        </c:scaling>
        <c:delete val="1"/>
        <c:axPos val="l"/>
        <c:numFmt formatCode="&quot;$&quot;0.0,&quot;K&quot;" sourceLinked="1"/>
        <c:majorTickMark val="out"/>
        <c:minorTickMark val="none"/>
        <c:tickLblPos val="nextTo"/>
        <c:crossAx val="6924608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Project.xlsx]Sheet Design!PivotTable11</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6905617716563526"/>
              <c:y val="-3.28357871297288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096062659415353"/>
                  <c:h val="0.11057451315936183"/>
                </c:manualLayout>
              </c15:layout>
            </c:ext>
          </c:extLst>
        </c:dLbl>
      </c:pivotFmt>
      <c:pivotFmt>
        <c:idx val="7"/>
        <c:spPr>
          <a:solidFill>
            <a:schemeClr val="accent6">
              <a:lumMod val="75000"/>
            </a:schemeClr>
          </a:solidFill>
          <a:ln w="19050">
            <a:solidFill>
              <a:schemeClr val="lt1"/>
            </a:solidFill>
          </a:ln>
          <a:effectLst/>
        </c:spPr>
        <c:dLbl>
          <c:idx val="0"/>
          <c:layout>
            <c:manualLayout>
              <c:x val="0.19124777360676404"/>
              <c:y val="1.23134201736483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563376478374079"/>
                  <c:h val="0.11057451315936183"/>
                </c:manualLayout>
              </c15:layout>
            </c:ext>
          </c:extLst>
        </c:dLbl>
      </c:pivotFmt>
      <c:pivotFmt>
        <c:idx val="8"/>
        <c:spPr>
          <a:solidFill>
            <a:srgbClr val="D0AC2C"/>
          </a:solidFill>
          <a:ln w="19050">
            <a:solidFill>
              <a:schemeClr val="lt1"/>
            </a:solidFill>
          </a:ln>
          <a:effectLst/>
        </c:spPr>
        <c:dLbl>
          <c:idx val="0"/>
          <c:layout>
            <c:manualLayout>
              <c:x val="-7.8184354454395491E-2"/>
              <c:y val="-0.143656568692563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815197818449436"/>
                  <c:h val="0.11057451315936183"/>
                </c:manualLayout>
              </c15:layout>
            </c:ext>
          </c:extLst>
        </c:dLbl>
      </c:pivotFmt>
    </c:pivotFmts>
    <c:plotArea>
      <c:layout>
        <c:manualLayout>
          <c:layoutTarget val="inner"/>
          <c:xMode val="edge"/>
          <c:yMode val="edge"/>
          <c:x val="0.21067941196634771"/>
          <c:y val="0.11791527315207342"/>
          <c:w val="0.56447844683449899"/>
          <c:h val="0.8779894914056201"/>
        </c:manualLayout>
      </c:layout>
      <c:doughnutChart>
        <c:varyColors val="1"/>
        <c:ser>
          <c:idx val="0"/>
          <c:order val="0"/>
          <c:tx>
            <c:strRef>
              <c:f>'Sheet Design'!$C$75</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2EF5-4BE4-8F6C-72AEC001BF4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EF5-4BE4-8F6C-72AEC001BF4C}"/>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2EF5-4BE4-8F6C-72AEC001BF4C}"/>
              </c:ext>
            </c:extLst>
          </c:dPt>
          <c:dLbls>
            <c:dLbl>
              <c:idx val="0"/>
              <c:layout>
                <c:manualLayout>
                  <c:x val="0.16905617716563526"/>
                  <c:y val="-3.2835787129728809E-2"/>
                </c:manualLayout>
              </c:layout>
              <c:showLegendKey val="0"/>
              <c:showVal val="1"/>
              <c:showCatName val="0"/>
              <c:showSerName val="0"/>
              <c:showPercent val="1"/>
              <c:showBubbleSize val="0"/>
              <c:extLst>
                <c:ext xmlns:c15="http://schemas.microsoft.com/office/drawing/2012/chart" uri="{CE6537A1-D6FC-4f65-9D91-7224C49458BB}">
                  <c15:layout>
                    <c:manualLayout>
                      <c:w val="0.22096062659415353"/>
                      <c:h val="0.11057451315936183"/>
                    </c:manualLayout>
                  </c15:layout>
                </c:ext>
                <c:ext xmlns:c16="http://schemas.microsoft.com/office/drawing/2014/chart" uri="{C3380CC4-5D6E-409C-BE32-E72D297353CC}">
                  <c16:uniqueId val="{00000001-2EF5-4BE4-8F6C-72AEC001BF4C}"/>
                </c:ext>
              </c:extLst>
            </c:dLbl>
            <c:dLbl>
              <c:idx val="1"/>
              <c:layout>
                <c:manualLayout>
                  <c:x val="0.19124777360676404"/>
                  <c:y val="1.2313420173648311E-2"/>
                </c:manualLayout>
              </c:layout>
              <c:showLegendKey val="0"/>
              <c:showVal val="1"/>
              <c:showCatName val="0"/>
              <c:showSerName val="0"/>
              <c:showPercent val="1"/>
              <c:showBubbleSize val="0"/>
              <c:extLst>
                <c:ext xmlns:c15="http://schemas.microsoft.com/office/drawing/2012/chart" uri="{CE6537A1-D6FC-4f65-9D91-7224C49458BB}">
                  <c15:layout>
                    <c:manualLayout>
                      <c:w val="0.23563376478374079"/>
                      <c:h val="0.11057451315936183"/>
                    </c:manualLayout>
                  </c15:layout>
                </c:ext>
                <c:ext xmlns:c16="http://schemas.microsoft.com/office/drawing/2014/chart" uri="{C3380CC4-5D6E-409C-BE32-E72D297353CC}">
                  <c16:uniqueId val="{00000003-2EF5-4BE4-8F6C-72AEC001BF4C}"/>
                </c:ext>
              </c:extLst>
            </c:dLbl>
            <c:dLbl>
              <c:idx val="2"/>
              <c:layout>
                <c:manualLayout>
                  <c:x val="-7.8184354454395491E-2"/>
                  <c:y val="-0.14365656869256366"/>
                </c:manualLayout>
              </c:layout>
              <c:showLegendKey val="0"/>
              <c:showVal val="1"/>
              <c:showCatName val="0"/>
              <c:showSerName val="0"/>
              <c:showPercent val="1"/>
              <c:showBubbleSize val="0"/>
              <c:extLst>
                <c:ext xmlns:c15="http://schemas.microsoft.com/office/drawing/2012/chart" uri="{CE6537A1-D6FC-4f65-9D91-7224C49458BB}">
                  <c15:layout>
                    <c:manualLayout>
                      <c:w val="0.21815197818449436"/>
                      <c:h val="0.11057451315936183"/>
                    </c:manualLayout>
                  </c15:layout>
                </c:ext>
                <c:ext xmlns:c16="http://schemas.microsoft.com/office/drawing/2014/chart" uri="{C3380CC4-5D6E-409C-BE32-E72D297353CC}">
                  <c16:uniqueId val="{00000005-2EF5-4BE4-8F6C-72AEC001BF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Design'!$B$76:$B$78</c:f>
              <c:strCache>
                <c:ptCount val="3"/>
                <c:pt idx="0">
                  <c:v>High</c:v>
                </c:pt>
                <c:pt idx="1">
                  <c:v>Medium</c:v>
                </c:pt>
                <c:pt idx="2">
                  <c:v>Small</c:v>
                </c:pt>
              </c:strCache>
            </c:strRef>
          </c:cat>
          <c:val>
            <c:numRef>
              <c:f>'Sheet Design'!$C$76:$C$78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2EF5-4BE4-8F6C-72AEC001BF4C}"/>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Project.xlsx]Sheet Design!PivotTable17</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285921564247696"/>
                  <c:h val="0.18176582810081915"/>
                </c:manualLayout>
              </c15:layout>
            </c:ext>
          </c:extLst>
        </c:dLbl>
      </c:pivotFmt>
      <c:pivotFmt>
        <c:idx val="4"/>
        <c:spPr>
          <a:solidFill>
            <a:schemeClr val="accent2">
              <a:lumMod val="75000"/>
            </a:schemeClr>
          </a:solidFill>
          <a:ln>
            <a:noFill/>
          </a:ln>
          <a:effectLst/>
        </c:spPr>
        <c:dLbl>
          <c:idx val="0"/>
          <c:layout>
            <c:manualLayout>
              <c:x val="2.3462964648820424E-7"/>
              <c:y val="-6.7470611767193453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195947664449569"/>
                  <c:h val="0.18176582810081915"/>
                </c:manualLayout>
              </c15:layout>
            </c:ext>
          </c:extLst>
        </c:dLbl>
      </c:pivotFmt>
      <c:pivotFmt>
        <c:idx val="5"/>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303753417380801"/>
                  <c:h val="0.18176582810081915"/>
                </c:manualLayout>
              </c15:layout>
            </c:ext>
          </c:extLst>
        </c:dLbl>
      </c:pivotFmt>
      <c:pivotFmt>
        <c:idx val="6"/>
        <c:spPr>
          <a:solidFill>
            <a:schemeClr val="accent2">
              <a:lumMod val="75000"/>
            </a:schemeClr>
          </a:solidFill>
          <a:ln>
            <a:noFill/>
          </a:ln>
          <a:effectLst/>
        </c:spPr>
        <c:dLbl>
          <c:idx val="0"/>
          <c:layout>
            <c:manualLayout>
              <c:x val="-2.2377982929179501E-7"/>
              <c:y val="-6.7470611767193531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82403833975059"/>
                  <c:h val="0.18176582810081915"/>
                </c:manualLayout>
              </c15:layout>
            </c:ext>
          </c:extLst>
        </c:dLbl>
      </c:pivotFmt>
    </c:pivotFmts>
    <c:plotArea>
      <c:layout>
        <c:manualLayout>
          <c:layoutTarget val="inner"/>
          <c:xMode val="edge"/>
          <c:yMode val="edge"/>
          <c:x val="0.46707684017510326"/>
          <c:y val="3.1355240208659506E-2"/>
          <c:w val="0.4706456808926488"/>
          <c:h val="0.93559159773064993"/>
        </c:manualLayout>
      </c:layout>
      <c:barChart>
        <c:barDir val="bar"/>
        <c:grouping val="clustered"/>
        <c:varyColors val="0"/>
        <c:ser>
          <c:idx val="0"/>
          <c:order val="0"/>
          <c:tx>
            <c:strRef>
              <c:f>'Sheet Design'!$C$101</c:f>
              <c:strCache>
                <c:ptCount val="1"/>
                <c:pt idx="0">
                  <c:v>Total</c:v>
                </c:pt>
              </c:strCache>
            </c:strRef>
          </c:tx>
          <c:spPr>
            <a:solidFill>
              <a:schemeClr val="accent2">
                <a:lumMod val="75000"/>
              </a:schemeClr>
            </a:solidFill>
            <a:ln>
              <a:noFill/>
            </a:ln>
            <a:effectLst/>
          </c:spPr>
          <c:invertIfNegative val="0"/>
          <c:dPt>
            <c:idx val="0"/>
            <c:invertIfNegative val="0"/>
            <c:bubble3D val="0"/>
            <c:extLst>
              <c:ext xmlns:c16="http://schemas.microsoft.com/office/drawing/2014/chart" uri="{C3380CC4-5D6E-409C-BE32-E72D297353CC}">
                <c16:uniqueId val="{00000003-95B8-482A-85AF-80683ACD14F4}"/>
              </c:ext>
            </c:extLst>
          </c:dPt>
          <c:dPt>
            <c:idx val="1"/>
            <c:invertIfNegative val="0"/>
            <c:bubble3D val="0"/>
            <c:extLst>
              <c:ext xmlns:c16="http://schemas.microsoft.com/office/drawing/2014/chart" uri="{C3380CC4-5D6E-409C-BE32-E72D297353CC}">
                <c16:uniqueId val="{00000002-95B8-482A-85AF-80683ACD14F4}"/>
              </c:ext>
            </c:extLst>
          </c:dPt>
          <c:dPt>
            <c:idx val="2"/>
            <c:invertIfNegative val="0"/>
            <c:bubble3D val="0"/>
            <c:extLst>
              <c:ext xmlns:c16="http://schemas.microsoft.com/office/drawing/2014/chart" uri="{C3380CC4-5D6E-409C-BE32-E72D297353CC}">
                <c16:uniqueId val="{00000001-95B8-482A-85AF-80683ACD14F4}"/>
              </c:ext>
            </c:extLst>
          </c:dPt>
          <c:dPt>
            <c:idx val="3"/>
            <c:invertIfNegative val="0"/>
            <c:bubble3D val="0"/>
            <c:extLst>
              <c:ext xmlns:c16="http://schemas.microsoft.com/office/drawing/2014/chart" uri="{C3380CC4-5D6E-409C-BE32-E72D297353CC}">
                <c16:uniqueId val="{00000004-95B8-482A-85AF-80683ACD14F4}"/>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2303753417380801"/>
                      <c:h val="0.18176582810081915"/>
                    </c:manualLayout>
                  </c15:layout>
                </c:ext>
                <c:ext xmlns:c16="http://schemas.microsoft.com/office/drawing/2014/chart" uri="{C3380CC4-5D6E-409C-BE32-E72D297353CC}">
                  <c16:uniqueId val="{00000003-95B8-482A-85AF-80683ACD14F4}"/>
                </c:ext>
              </c:extLst>
            </c:dLbl>
            <c:dLbl>
              <c:idx val="1"/>
              <c:layout>
                <c:manualLayout>
                  <c:x val="2.3462964648820424E-7"/>
                  <c:y val="-6.7470611767193453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195947664449569"/>
                      <c:h val="0.18176582810081915"/>
                    </c:manualLayout>
                  </c15:layout>
                </c:ext>
                <c:ext xmlns:c16="http://schemas.microsoft.com/office/drawing/2014/chart" uri="{C3380CC4-5D6E-409C-BE32-E72D297353CC}">
                  <c16:uniqueId val="{00000002-95B8-482A-85AF-80683ACD14F4}"/>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2285921564247696"/>
                      <c:h val="0.18176582810081915"/>
                    </c:manualLayout>
                  </c15:layout>
                </c:ext>
                <c:ext xmlns:c16="http://schemas.microsoft.com/office/drawing/2014/chart" uri="{C3380CC4-5D6E-409C-BE32-E72D297353CC}">
                  <c16:uniqueId val="{00000001-95B8-482A-85AF-80683ACD14F4}"/>
                </c:ext>
              </c:extLst>
            </c:dLbl>
            <c:dLbl>
              <c:idx val="3"/>
              <c:layout>
                <c:manualLayout>
                  <c:x val="-2.2377982929179501E-7"/>
                  <c:y val="-6.7470611767193531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182403833975059"/>
                      <c:h val="0.18176582810081915"/>
                    </c:manualLayout>
                  </c15:layout>
                </c:ext>
                <c:ext xmlns:c16="http://schemas.microsoft.com/office/drawing/2014/chart" uri="{C3380CC4-5D6E-409C-BE32-E72D297353CC}">
                  <c16:uniqueId val="{00000004-95B8-482A-85AF-80683ACD14F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Design'!$B$102:$B$105</c:f>
              <c:strCache>
                <c:ptCount val="4"/>
                <c:pt idx="0">
                  <c:v>Grocery Store</c:v>
                </c:pt>
                <c:pt idx="1">
                  <c:v>Supermarket Type3</c:v>
                </c:pt>
                <c:pt idx="2">
                  <c:v>Supermarket Type2</c:v>
                </c:pt>
                <c:pt idx="3">
                  <c:v>Supermarket Type1</c:v>
                </c:pt>
              </c:strCache>
            </c:strRef>
          </c:cat>
          <c:val>
            <c:numRef>
              <c:f>'Sheet Design'!$C$102:$C$105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95B8-482A-85AF-80683ACD14F4}"/>
            </c:ext>
          </c:extLst>
        </c:ser>
        <c:dLbls>
          <c:showLegendKey val="0"/>
          <c:showVal val="0"/>
          <c:showCatName val="0"/>
          <c:showSerName val="0"/>
          <c:showPercent val="0"/>
          <c:showBubbleSize val="0"/>
        </c:dLbls>
        <c:gapWidth val="60"/>
        <c:axId val="664657696"/>
        <c:axId val="664661536"/>
      </c:barChart>
      <c:catAx>
        <c:axId val="664657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50000"/>
                  </a:schemeClr>
                </a:solidFill>
                <a:latin typeface="+mn-lt"/>
                <a:ea typeface="+mn-ea"/>
                <a:cs typeface="Segoe UI Semibold" panose="020B0702040204020203" pitchFamily="34" charset="0"/>
              </a:defRPr>
            </a:pPr>
            <a:endParaRPr lang="en-US"/>
          </a:p>
        </c:txPr>
        <c:crossAx val="664661536"/>
        <c:crosses val="autoZero"/>
        <c:auto val="1"/>
        <c:lblAlgn val="ctr"/>
        <c:lblOffset val="100"/>
        <c:noMultiLvlLbl val="0"/>
      </c:catAx>
      <c:valAx>
        <c:axId val="664661536"/>
        <c:scaling>
          <c:orientation val="minMax"/>
        </c:scaling>
        <c:delete val="1"/>
        <c:axPos val="b"/>
        <c:numFmt formatCode="&quot;$&quot;0.0,&quot;K&quot;" sourceLinked="1"/>
        <c:majorTickMark val="none"/>
        <c:minorTickMark val="none"/>
        <c:tickLblPos val="nextTo"/>
        <c:crossAx val="66465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Project.xlsx]Sheet Design!PivotTable18</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883708154657335E-2"/>
          <c:y val="4.3356188400927205E-2"/>
          <c:w val="0.92325584205975375"/>
          <c:h val="0.91948136439827788"/>
        </c:manualLayout>
      </c:layout>
      <c:barChart>
        <c:barDir val="bar"/>
        <c:grouping val="clustered"/>
        <c:varyColors val="0"/>
        <c:ser>
          <c:idx val="0"/>
          <c:order val="0"/>
          <c:tx>
            <c:strRef>
              <c:f>'Sheet Design'!$C$113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Design'!$B$114:$B$117</c:f>
              <c:strCache>
                <c:ptCount val="4"/>
                <c:pt idx="0">
                  <c:v>Grocery Store</c:v>
                </c:pt>
                <c:pt idx="1">
                  <c:v>Supermarket Type3</c:v>
                </c:pt>
                <c:pt idx="2">
                  <c:v>Supermarket Type2</c:v>
                </c:pt>
                <c:pt idx="3">
                  <c:v>Supermarket Type1</c:v>
                </c:pt>
              </c:strCache>
            </c:strRef>
          </c:cat>
          <c:val>
            <c:numRef>
              <c:f>'Sheet Design'!$C$114:$C$117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DB4-43E3-B926-C11FC92C6284}"/>
            </c:ext>
          </c:extLst>
        </c:ser>
        <c:dLbls>
          <c:dLblPos val="outEnd"/>
          <c:showLegendKey val="0"/>
          <c:showVal val="1"/>
          <c:showCatName val="0"/>
          <c:showSerName val="0"/>
          <c:showPercent val="0"/>
          <c:showBubbleSize val="0"/>
        </c:dLbls>
        <c:gapWidth val="60"/>
        <c:axId val="664690816"/>
        <c:axId val="664707616"/>
      </c:barChart>
      <c:catAx>
        <c:axId val="664690816"/>
        <c:scaling>
          <c:orientation val="minMax"/>
        </c:scaling>
        <c:delete val="1"/>
        <c:axPos val="l"/>
        <c:numFmt formatCode="General" sourceLinked="1"/>
        <c:majorTickMark val="none"/>
        <c:minorTickMark val="none"/>
        <c:tickLblPos val="nextTo"/>
        <c:crossAx val="664707616"/>
        <c:crosses val="autoZero"/>
        <c:auto val="1"/>
        <c:lblAlgn val="ctr"/>
        <c:lblOffset val="100"/>
        <c:noMultiLvlLbl val="0"/>
      </c:catAx>
      <c:valAx>
        <c:axId val="664707616"/>
        <c:scaling>
          <c:orientation val="minMax"/>
        </c:scaling>
        <c:delete val="1"/>
        <c:axPos val="b"/>
        <c:numFmt formatCode="&quot;$&quot;0" sourceLinked="1"/>
        <c:majorTickMark val="none"/>
        <c:minorTickMark val="none"/>
        <c:tickLblPos val="nextTo"/>
        <c:crossAx val="66469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Excel Project.xlsx]Sheet Design!PivotTable19</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087429960052598E-2"/>
          <c:y val="4.1386582898857098E-2"/>
          <c:w val="0.89946989510786024"/>
          <c:h val="0.91545824871438586"/>
        </c:manualLayout>
      </c:layout>
      <c:barChart>
        <c:barDir val="bar"/>
        <c:grouping val="clustered"/>
        <c:varyColors val="0"/>
        <c:ser>
          <c:idx val="0"/>
          <c:order val="0"/>
          <c:tx>
            <c:strRef>
              <c:f>'Sheet Design'!$C$122</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Design'!$B$123:$B$126</c:f>
              <c:strCache>
                <c:ptCount val="4"/>
                <c:pt idx="0">
                  <c:v>Grocery Store</c:v>
                </c:pt>
                <c:pt idx="1">
                  <c:v>Supermarket Type3</c:v>
                </c:pt>
                <c:pt idx="2">
                  <c:v>Supermarket Type2</c:v>
                </c:pt>
                <c:pt idx="3">
                  <c:v>Supermarket Type1</c:v>
                </c:pt>
              </c:strCache>
            </c:strRef>
          </c:cat>
          <c:val>
            <c:numRef>
              <c:f>'Sheet Design'!$C$123:$C$126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FF17-4675-9B71-07AD8B56D68A}"/>
            </c:ext>
          </c:extLst>
        </c:ser>
        <c:dLbls>
          <c:showLegendKey val="0"/>
          <c:showVal val="0"/>
          <c:showCatName val="0"/>
          <c:showSerName val="0"/>
          <c:showPercent val="0"/>
          <c:showBubbleSize val="0"/>
        </c:dLbls>
        <c:gapWidth val="60"/>
        <c:axId val="664609216"/>
        <c:axId val="664611136"/>
      </c:barChart>
      <c:catAx>
        <c:axId val="664609216"/>
        <c:scaling>
          <c:orientation val="minMax"/>
        </c:scaling>
        <c:delete val="1"/>
        <c:axPos val="l"/>
        <c:numFmt formatCode="General" sourceLinked="1"/>
        <c:majorTickMark val="none"/>
        <c:minorTickMark val="none"/>
        <c:tickLblPos val="nextTo"/>
        <c:crossAx val="664611136"/>
        <c:crosses val="autoZero"/>
        <c:auto val="1"/>
        <c:lblAlgn val="ctr"/>
        <c:lblOffset val="100"/>
        <c:noMultiLvlLbl val="0"/>
      </c:catAx>
      <c:valAx>
        <c:axId val="664611136"/>
        <c:scaling>
          <c:orientation val="minMax"/>
        </c:scaling>
        <c:delete val="1"/>
        <c:axPos val="b"/>
        <c:numFmt formatCode="0" sourceLinked="1"/>
        <c:majorTickMark val="none"/>
        <c:minorTickMark val="none"/>
        <c:tickLblPos val="nextTo"/>
        <c:crossAx val="66460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FFCE57D0-175A-4DA4-9BE7-6C23A3F273DE}">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FFCE57D0-175A-4DA4-9BE7-6C23A3F273DE}">
          <cx:tx>
            <cx:txData>
              <cx:f>_xlchart.v2.4</cx:f>
              <cx:v>Sales</cx:v>
            </cx:txData>
          </cx:tx>
          <cx:dataPt idx="0">
            <cx:spPr>
              <a:solidFill>
                <a:srgbClr val="FFC000">
                  <a:lumMod val="75000"/>
                </a:srgbClr>
              </a:solidFill>
            </cx:spPr>
          </cx:dataPt>
          <cx:dataPt idx="1">
            <cx:spPr>
              <a:solidFill>
                <a:srgbClr val="FFD200"/>
              </a:solidFill>
            </cx:spPr>
          </cx:dataPt>
          <cx:dataPt idx="2">
            <cx:spPr>
              <a:solidFill>
                <a:srgbClr val="70AD47">
                  <a:lumMod val="75000"/>
                </a:srgbClr>
              </a:solidFill>
            </cx:spPr>
          </cx:dataPt>
          <cx:dataLabels>
            <cx:txPr>
              <a:bodyPr vertOverflow="overflow" horzOverflow="overflow" wrap="square" lIns="0" tIns="0" rIns="0" bIns="0"/>
              <a:lstStyle/>
              <a:p>
                <a:pPr algn="ctr" rtl="0">
                  <a:defRPr sz="900" b="0" i="0">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vertOverflow="overflow" horzOverflow="overflow" wrap="square" lIns="0" tIns="0" rIns="0" bIns="0"/>
          <a:lstStyle/>
          <a:p>
            <a:pPr algn="ctr" rtl="0">
              <a:defRPr sz="900" b="0" i="0">
                <a:solidFill>
                  <a:schemeClr val="bg2">
                    <a:lumMod val="50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a:solidFill>
                <a:schemeClr val="bg2">
                  <a:lumMod val="50000"/>
                </a:scheme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hyperlink" Target="#'BlinkIT Grocery Data'!A1"/><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hyperlink" Target="#'Sheet Design'!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6.png"/><Relationship Id="rId10" Type="http://schemas.microsoft.com/office/2014/relationships/chartEx" Target="../charts/chartEx2.xml"/><Relationship Id="rId19"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213360</xdr:colOff>
      <xdr:row>1</xdr:row>
      <xdr:rowOff>53341</xdr:rowOff>
    </xdr:from>
    <xdr:to>
      <xdr:col>5</xdr:col>
      <xdr:colOff>601980</xdr:colOff>
      <xdr:row>8</xdr:row>
      <xdr:rowOff>83820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AA9B4AC0-7382-97FA-EA5E-989DB0FF4C97}"/>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354177" y="246524"/>
              <a:ext cx="1461859" cy="14149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133350</xdr:colOff>
      <xdr:row>13</xdr:row>
      <xdr:rowOff>64770</xdr:rowOff>
    </xdr:from>
    <xdr:to>
      <xdr:col>5</xdr:col>
      <xdr:colOff>335280</xdr:colOff>
      <xdr:row>19</xdr:row>
      <xdr:rowOff>0</xdr:rowOff>
    </xdr:to>
    <xdr:graphicFrame macro="">
      <xdr:nvGraphicFramePr>
        <xdr:cNvPr id="3" name="Chart 2">
          <a:extLst>
            <a:ext uri="{FF2B5EF4-FFF2-40B4-BE49-F238E27FC236}">
              <a16:creationId xmlns:a16="http://schemas.microsoft.com/office/drawing/2014/main" id="{F3596FB2-86C5-5B70-D8EE-C466A4C221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148590</xdr:colOff>
      <xdr:row>24</xdr:row>
      <xdr:rowOff>110490</xdr:rowOff>
    </xdr:from>
    <xdr:to>
      <xdr:col>6</xdr:col>
      <xdr:colOff>411480</xdr:colOff>
      <xdr:row>30</xdr:row>
      <xdr:rowOff>182880</xdr:rowOff>
    </xdr:to>
    <xdr:graphicFrame macro="">
      <xdr:nvGraphicFramePr>
        <xdr:cNvPr id="5" name="Chart 4">
          <a:extLst>
            <a:ext uri="{FF2B5EF4-FFF2-40B4-BE49-F238E27FC236}">
              <a16:creationId xmlns:a16="http://schemas.microsoft.com/office/drawing/2014/main" id="{6DAB3774-842A-7D16-5F37-D7C23F8467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144780</xdr:colOff>
      <xdr:row>37</xdr:row>
      <xdr:rowOff>53340</xdr:rowOff>
    </xdr:from>
    <xdr:to>
      <xdr:col>6</xdr:col>
      <xdr:colOff>480060</xdr:colOff>
      <xdr:row>54</xdr:row>
      <xdr:rowOff>45720</xdr:rowOff>
    </xdr:to>
    <xdr:graphicFrame macro="">
      <xdr:nvGraphicFramePr>
        <xdr:cNvPr id="8" name="Chart 7">
          <a:extLst>
            <a:ext uri="{FF2B5EF4-FFF2-40B4-BE49-F238E27FC236}">
              <a16:creationId xmlns:a16="http://schemas.microsoft.com/office/drawing/2014/main" id="{BB800AAF-3818-591B-D9CB-8DEF71E4E8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179070</xdr:colOff>
      <xdr:row>59</xdr:row>
      <xdr:rowOff>102870</xdr:rowOff>
    </xdr:from>
    <xdr:to>
      <xdr:col>6</xdr:col>
      <xdr:colOff>541020</xdr:colOff>
      <xdr:row>66</xdr:row>
      <xdr:rowOff>182880</xdr:rowOff>
    </xdr:to>
    <xdr:graphicFrame macro="">
      <xdr:nvGraphicFramePr>
        <xdr:cNvPr id="9" name="Chart 8">
          <a:extLst>
            <a:ext uri="{FF2B5EF4-FFF2-40B4-BE49-F238E27FC236}">
              <a16:creationId xmlns:a16="http://schemas.microsoft.com/office/drawing/2014/main" id="{298BC521-586C-4728-72DB-7AC0814E47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64770</xdr:colOff>
      <xdr:row>73</xdr:row>
      <xdr:rowOff>41910</xdr:rowOff>
    </xdr:from>
    <xdr:to>
      <xdr:col>6</xdr:col>
      <xdr:colOff>434340</xdr:colOff>
      <xdr:row>80</xdr:row>
      <xdr:rowOff>91440</xdr:rowOff>
    </xdr:to>
    <xdr:graphicFrame macro="">
      <xdr:nvGraphicFramePr>
        <xdr:cNvPr id="10" name="Chart 9">
          <a:extLst>
            <a:ext uri="{FF2B5EF4-FFF2-40B4-BE49-F238E27FC236}">
              <a16:creationId xmlns:a16="http://schemas.microsoft.com/office/drawing/2014/main" id="{D279C30A-A986-E5EE-222B-3EB60949DB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171450</xdr:colOff>
      <xdr:row>84</xdr:row>
      <xdr:rowOff>83820</xdr:rowOff>
    </xdr:from>
    <xdr:to>
      <xdr:col>6</xdr:col>
      <xdr:colOff>556260</xdr:colOff>
      <xdr:row>92</xdr:row>
      <xdr:rowOff>152400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472DB9C9-DC45-BC3F-0DA6-F33349E582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674870" y="16962120"/>
              <a:ext cx="2129790" cy="16764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514350</xdr:colOff>
      <xdr:row>99</xdr:row>
      <xdr:rowOff>95250</xdr:rowOff>
    </xdr:from>
    <xdr:to>
      <xdr:col>6</xdr:col>
      <xdr:colOff>449580</xdr:colOff>
      <xdr:row>109</xdr:row>
      <xdr:rowOff>106680</xdr:rowOff>
    </xdr:to>
    <xdr:graphicFrame macro="">
      <xdr:nvGraphicFramePr>
        <xdr:cNvPr id="12" name="Chart 11">
          <a:extLst>
            <a:ext uri="{FF2B5EF4-FFF2-40B4-BE49-F238E27FC236}">
              <a16:creationId xmlns:a16="http://schemas.microsoft.com/office/drawing/2014/main" id="{2425B7CA-8B56-FD5A-2F53-FA17FDA34E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308610</xdr:colOff>
      <xdr:row>111</xdr:row>
      <xdr:rowOff>60960</xdr:rowOff>
    </xdr:from>
    <xdr:to>
      <xdr:col>6</xdr:col>
      <xdr:colOff>160020</xdr:colOff>
      <xdr:row>118</xdr:row>
      <xdr:rowOff>0</xdr:rowOff>
    </xdr:to>
    <xdr:graphicFrame macro="">
      <xdr:nvGraphicFramePr>
        <xdr:cNvPr id="13" name="Chart 12">
          <a:extLst>
            <a:ext uri="{FF2B5EF4-FFF2-40B4-BE49-F238E27FC236}">
              <a16:creationId xmlns:a16="http://schemas.microsoft.com/office/drawing/2014/main" id="{A011E0CB-AB8C-970A-9D12-A3F5A8768C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156210</xdr:colOff>
      <xdr:row>119</xdr:row>
      <xdr:rowOff>95250</xdr:rowOff>
    </xdr:from>
    <xdr:to>
      <xdr:col>6</xdr:col>
      <xdr:colOff>426720</xdr:colOff>
      <xdr:row>126</xdr:row>
      <xdr:rowOff>99060</xdr:rowOff>
    </xdr:to>
    <xdr:graphicFrame macro="">
      <xdr:nvGraphicFramePr>
        <xdr:cNvPr id="14" name="Chart 13">
          <a:extLst>
            <a:ext uri="{FF2B5EF4-FFF2-40B4-BE49-F238E27FC236}">
              <a16:creationId xmlns:a16="http://schemas.microsoft.com/office/drawing/2014/main" id="{0D60214A-853C-7F41-D67F-84D52E4EDD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21466</xdr:colOff>
      <xdr:row>1</xdr:row>
      <xdr:rowOff>173438</xdr:rowOff>
    </xdr:from>
    <xdr:to>
      <xdr:col>9</xdr:col>
      <xdr:colOff>503995</xdr:colOff>
      <xdr:row>8</xdr:row>
      <xdr:rowOff>112906</xdr:rowOff>
    </xdr:to>
    <mc:AlternateContent xmlns:mc="http://schemas.openxmlformats.org/markup-compatibility/2006" xmlns:a14="http://schemas.microsoft.com/office/drawing/2010/main">
      <mc:Choice Requires="a14">
        <xdr:graphicFrame macro="">
          <xdr:nvGraphicFramePr>
            <xdr:cNvPr id="18" name="Outlet Location Type 2">
              <a:extLst>
                <a:ext uri="{FF2B5EF4-FFF2-40B4-BE49-F238E27FC236}">
                  <a16:creationId xmlns:a16="http://schemas.microsoft.com/office/drawing/2014/main" id="{490A8AB1-88FE-4EB9-9C7D-E5F1462816FC}"/>
                </a:ext>
              </a:extLst>
            </xdr:cNvPr>
            <xdr:cNvGraphicFramePr/>
          </xdr:nvGraphicFramePr>
          <xdr:xfrm>
            <a:off x="0" y="0"/>
            <a:ext cx="0" cy="0"/>
          </xdr:xfrm>
          <a:graphic>
            <a:graphicData uri="http://schemas.microsoft.com/office/drawing/2010/slicer">
              <sle:slicer xmlns:sle="http://schemas.microsoft.com/office/drawing/2010/slicer" name="Outlet Location Type 2"/>
            </a:graphicData>
          </a:graphic>
        </xdr:graphicFrame>
      </mc:Choice>
      <mc:Fallback xmlns="">
        <xdr:sp macro="" textlink="">
          <xdr:nvSpPr>
            <xdr:cNvPr id="0" name=""/>
            <xdr:cNvSpPr>
              <a:spLocks noTextEdit="1"/>
            </xdr:cNvSpPr>
          </xdr:nvSpPr>
          <xdr:spPr>
            <a:xfrm>
              <a:off x="7566339" y="366621"/>
              <a:ext cx="1813346" cy="13239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322079</xdr:colOff>
      <xdr:row>1</xdr:row>
      <xdr:rowOff>75127</xdr:rowOff>
    </xdr:from>
    <xdr:to>
      <xdr:col>13</xdr:col>
      <xdr:colOff>144351</xdr:colOff>
      <xdr:row>14</xdr:row>
      <xdr:rowOff>135578</xdr:rowOff>
    </xdr:to>
    <mc:AlternateContent xmlns:mc="http://schemas.openxmlformats.org/markup-compatibility/2006" xmlns:a14="http://schemas.microsoft.com/office/drawing/2010/main">
      <mc:Choice Requires="a14">
        <xdr:graphicFrame macro="">
          <xdr:nvGraphicFramePr>
            <xdr:cNvPr id="19" name="Item Type 2">
              <a:extLst>
                <a:ext uri="{FF2B5EF4-FFF2-40B4-BE49-F238E27FC236}">
                  <a16:creationId xmlns:a16="http://schemas.microsoft.com/office/drawing/2014/main" id="{5D252908-4F4F-4836-8638-B7D6BFFF410F}"/>
                </a:ext>
              </a:extLst>
            </xdr:cNvPr>
            <xdr:cNvGraphicFramePr/>
          </xdr:nvGraphicFramePr>
          <xdr:xfrm>
            <a:off x="0" y="0"/>
            <a:ext cx="0" cy="0"/>
          </xdr:xfrm>
          <a:graphic>
            <a:graphicData uri="http://schemas.microsoft.com/office/drawing/2010/slicer">
              <sle:slicer xmlns:sle="http://schemas.microsoft.com/office/drawing/2010/slicer" name="Item Type 2"/>
            </a:graphicData>
          </a:graphic>
        </xdr:graphicFrame>
      </mc:Choice>
      <mc:Fallback xmlns="">
        <xdr:sp macro="" textlink="">
          <xdr:nvSpPr>
            <xdr:cNvPr id="0" name=""/>
            <xdr:cNvSpPr>
              <a:spLocks noTextEdit="1"/>
            </xdr:cNvSpPr>
          </xdr:nvSpPr>
          <xdr:spPr>
            <a:xfrm>
              <a:off x="9863178" y="268310"/>
              <a:ext cx="1818497" cy="26469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632459</xdr:colOff>
      <xdr:row>1</xdr:row>
      <xdr:rowOff>715</xdr:rowOff>
    </xdr:from>
    <xdr:to>
      <xdr:col>28</xdr:col>
      <xdr:colOff>573683</xdr:colOff>
      <xdr:row>42</xdr:row>
      <xdr:rowOff>111216</xdr:rowOff>
    </xdr:to>
    <xdr:sp macro="" textlink="">
      <xdr:nvSpPr>
        <xdr:cNvPr id="2" name="Rectangle 1">
          <a:extLst>
            <a:ext uri="{FF2B5EF4-FFF2-40B4-BE49-F238E27FC236}">
              <a16:creationId xmlns:a16="http://schemas.microsoft.com/office/drawing/2014/main" id="{3B0B2D37-0C9F-4864-B856-E21302572702}"/>
            </a:ext>
          </a:extLst>
        </xdr:cNvPr>
        <xdr:cNvSpPr/>
      </xdr:nvSpPr>
      <xdr:spPr>
        <a:xfrm>
          <a:off x="632459" y="197360"/>
          <a:ext cx="14812514" cy="8172953"/>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90985</xdr:colOff>
      <xdr:row>1</xdr:row>
      <xdr:rowOff>125105</xdr:rowOff>
    </xdr:from>
    <xdr:to>
      <xdr:col>10</xdr:col>
      <xdr:colOff>267314</xdr:colOff>
      <xdr:row>42</xdr:row>
      <xdr:rowOff>6124</xdr:rowOff>
    </xdr:to>
    <xdr:sp macro="" textlink="">
      <xdr:nvSpPr>
        <xdr:cNvPr id="3" name="Rectangle: Top Corners Rounded 2">
          <a:extLst>
            <a:ext uri="{FF2B5EF4-FFF2-40B4-BE49-F238E27FC236}">
              <a16:creationId xmlns:a16="http://schemas.microsoft.com/office/drawing/2014/main" id="{370453CE-8F7E-4CF5-856C-0001A1D4A8E9}"/>
            </a:ext>
          </a:extLst>
        </xdr:cNvPr>
        <xdr:cNvSpPr/>
      </xdr:nvSpPr>
      <xdr:spPr>
        <a:xfrm rot="5400000">
          <a:off x="-2047360" y="3127808"/>
          <a:ext cx="7808094" cy="2189374"/>
        </a:xfrm>
        <a:prstGeom prst="round2SameRect">
          <a:avLst>
            <a:gd name="adj1" fmla="val 19125"/>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193342</xdr:colOff>
      <xdr:row>1</xdr:row>
      <xdr:rowOff>125105</xdr:rowOff>
    </xdr:from>
    <xdr:to>
      <xdr:col>10</xdr:col>
      <xdr:colOff>90819</xdr:colOff>
      <xdr:row>5</xdr:row>
      <xdr:rowOff>102689</xdr:rowOff>
    </xdr:to>
    <xdr:sp macro="" textlink="">
      <xdr:nvSpPr>
        <xdr:cNvPr id="4" name="TextBox 3">
          <a:extLst>
            <a:ext uri="{FF2B5EF4-FFF2-40B4-BE49-F238E27FC236}">
              <a16:creationId xmlns:a16="http://schemas.microsoft.com/office/drawing/2014/main" id="{322619A8-2F3E-4F01-8789-432E643526D1}"/>
            </a:ext>
          </a:extLst>
        </xdr:cNvPr>
        <xdr:cNvSpPr txBox="1"/>
      </xdr:nvSpPr>
      <xdr:spPr>
        <a:xfrm>
          <a:off x="864357" y="318448"/>
          <a:ext cx="1910522" cy="75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latin typeface="Segoe UI Black" panose="020B0A02040204020203" pitchFamily="34" charset="0"/>
              <a:ea typeface="Segoe UI Black" panose="020B0A02040204020203" pitchFamily="34" charset="0"/>
            </a:rPr>
            <a:t>blink</a:t>
          </a:r>
          <a:r>
            <a:rPr lang="en-US"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7</xdr:col>
      <xdr:colOff>170596</xdr:colOff>
      <xdr:row>4</xdr:row>
      <xdr:rowOff>181973</xdr:rowOff>
    </xdr:from>
    <xdr:to>
      <xdr:col>10</xdr:col>
      <xdr:colOff>68073</xdr:colOff>
      <xdr:row>5</xdr:row>
      <xdr:rowOff>134403</xdr:rowOff>
    </xdr:to>
    <xdr:sp macro="" textlink="">
      <xdr:nvSpPr>
        <xdr:cNvPr id="5" name="TextBox 4">
          <a:extLst>
            <a:ext uri="{FF2B5EF4-FFF2-40B4-BE49-F238E27FC236}">
              <a16:creationId xmlns:a16="http://schemas.microsoft.com/office/drawing/2014/main" id="{BC82F531-7D2E-4A72-8617-1075FE0EAD40}"/>
            </a:ext>
          </a:extLst>
        </xdr:cNvPr>
        <xdr:cNvSpPr txBox="1"/>
      </xdr:nvSpPr>
      <xdr:spPr>
        <a:xfrm>
          <a:off x="841611" y="955346"/>
          <a:ext cx="1910522" cy="145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dk1"/>
              </a:solidFill>
              <a:latin typeface="Aptos Display" panose="020B0004020202020204" pitchFamily="34" charset="0"/>
              <a:ea typeface="Segoe UI Black" panose="020B0A02040204020203" pitchFamily="34" charset="0"/>
            </a:rPr>
            <a:t>India's Last Minute</a:t>
          </a:r>
          <a:r>
            <a:rPr lang="en-US" sz="1200" b="1" baseline="0">
              <a:solidFill>
                <a:schemeClr val="dk1"/>
              </a:solidFill>
              <a:latin typeface="Aptos Display" panose="020B0004020202020204" pitchFamily="34" charset="0"/>
              <a:ea typeface="Segoe UI Black" panose="020B0A02040204020203" pitchFamily="34" charset="0"/>
            </a:rPr>
            <a:t> App</a:t>
          </a:r>
          <a:endParaRPr lang="en-US" sz="1200" b="1">
            <a:solidFill>
              <a:schemeClr val="accent6">
                <a:lumMod val="75000"/>
              </a:schemeClr>
            </a:solidFill>
            <a:latin typeface="Aptos Display" panose="020B0004020202020204" pitchFamily="34" charset="0"/>
            <a:ea typeface="Segoe UI Black" panose="020B0A02040204020203" pitchFamily="34" charset="0"/>
          </a:endParaRPr>
        </a:p>
      </xdr:txBody>
    </xdr:sp>
    <xdr:clientData/>
  </xdr:twoCellAnchor>
  <xdr:twoCellAnchor>
    <xdr:from>
      <xdr:col>10</xdr:col>
      <xdr:colOff>454925</xdr:colOff>
      <xdr:row>2</xdr:row>
      <xdr:rowOff>-1</xdr:rowOff>
    </xdr:from>
    <xdr:to>
      <xdr:col>19</xdr:col>
      <xdr:colOff>70583</xdr:colOff>
      <xdr:row>13</xdr:row>
      <xdr:rowOff>41990</xdr:rowOff>
    </xdr:to>
    <xdr:grpSp>
      <xdr:nvGrpSpPr>
        <xdr:cNvPr id="6" name="Group 5">
          <a:extLst>
            <a:ext uri="{FF2B5EF4-FFF2-40B4-BE49-F238E27FC236}">
              <a16:creationId xmlns:a16="http://schemas.microsoft.com/office/drawing/2014/main" id="{2BD7756E-AD53-44E6-A008-448B6CF1D6AF}"/>
            </a:ext>
          </a:extLst>
        </xdr:cNvPr>
        <xdr:cNvGrpSpPr/>
      </xdr:nvGrpSpPr>
      <xdr:grpSpPr>
        <a:xfrm>
          <a:off x="7214602" y="393289"/>
          <a:ext cx="5699368" cy="2205088"/>
          <a:chOff x="3653181" y="368856"/>
          <a:chExt cx="5654792" cy="2168767"/>
        </a:xfrm>
      </xdr:grpSpPr>
      <xdr:sp macro="" textlink="">
        <xdr:nvSpPr>
          <xdr:cNvPr id="7" name="Rectangle: Rounded Corners 6">
            <a:extLst>
              <a:ext uri="{FF2B5EF4-FFF2-40B4-BE49-F238E27FC236}">
                <a16:creationId xmlns:a16="http://schemas.microsoft.com/office/drawing/2014/main" id="{450B9D84-F4E9-5265-CD35-1FA286245E73}"/>
              </a:ext>
            </a:extLst>
          </xdr:cNvPr>
          <xdr:cNvSpPr/>
        </xdr:nvSpPr>
        <xdr:spPr>
          <a:xfrm>
            <a:off x="3653181" y="368857"/>
            <a:ext cx="2736000" cy="943970"/>
          </a:xfrm>
          <a:prstGeom prst="roundRect">
            <a:avLst>
              <a:gd name="adj" fmla="val 8234"/>
            </a:avLst>
          </a:prstGeom>
          <a:gradFill flip="none" rotWithShape="1">
            <a:gsLst>
              <a:gs pos="0">
                <a:srgbClr val="FFD200">
                  <a:alpha val="60000"/>
                </a:srgbClr>
              </a:gs>
              <a:gs pos="40000">
                <a:schemeClr val="accent6">
                  <a:lumMod val="75000"/>
                  <a:alpha val="45000"/>
                </a:schemeClr>
              </a:gs>
              <a:gs pos="100000">
                <a:schemeClr val="accent6">
                  <a:lumMod val="50000"/>
                  <a:alpha val="50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9A9040F5-6F37-6F7A-D332-0743B8020C2E}"/>
              </a:ext>
            </a:extLst>
          </xdr:cNvPr>
          <xdr:cNvSpPr/>
        </xdr:nvSpPr>
        <xdr:spPr>
          <a:xfrm>
            <a:off x="6571973" y="368856"/>
            <a:ext cx="2736000" cy="941832"/>
          </a:xfrm>
          <a:prstGeom prst="roundRect">
            <a:avLst>
              <a:gd name="adj" fmla="val 823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32FF9CB5-CB78-8D6A-8656-146BC07B6EE2}"/>
              </a:ext>
            </a:extLst>
          </xdr:cNvPr>
          <xdr:cNvSpPr/>
        </xdr:nvSpPr>
        <xdr:spPr>
          <a:xfrm>
            <a:off x="3653181" y="1595791"/>
            <a:ext cx="2736000" cy="941832"/>
          </a:xfrm>
          <a:prstGeom prst="roundRect">
            <a:avLst>
              <a:gd name="adj" fmla="val 612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66ED4E89-5089-7A82-10F1-3003229627F8}"/>
              </a:ext>
            </a:extLst>
          </xdr:cNvPr>
          <xdr:cNvSpPr/>
        </xdr:nvSpPr>
        <xdr:spPr>
          <a:xfrm>
            <a:off x="6571973" y="1595791"/>
            <a:ext cx="2736000" cy="941832"/>
          </a:xfrm>
          <a:prstGeom prst="roundRect">
            <a:avLst>
              <a:gd name="adj" fmla="val 823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580029</xdr:colOff>
      <xdr:row>2</xdr:row>
      <xdr:rowOff>53453</xdr:rowOff>
    </xdr:from>
    <xdr:to>
      <xdr:col>12</xdr:col>
      <xdr:colOff>511790</xdr:colOff>
      <xdr:row>4</xdr:row>
      <xdr:rowOff>98946</xdr:rowOff>
    </xdr:to>
    <xdr:sp macro="" textlink="'Sheet Design'!$A$9">
      <xdr:nvSpPr>
        <xdr:cNvPr id="11" name="TextBox 10">
          <a:extLst>
            <a:ext uri="{FF2B5EF4-FFF2-40B4-BE49-F238E27FC236}">
              <a16:creationId xmlns:a16="http://schemas.microsoft.com/office/drawing/2014/main" id="{ED0682E9-2DD5-998C-FD8B-A37530F74F18}"/>
            </a:ext>
          </a:extLst>
        </xdr:cNvPr>
        <xdr:cNvSpPr txBox="1"/>
      </xdr:nvSpPr>
      <xdr:spPr>
        <a:xfrm>
          <a:off x="3264089" y="440140"/>
          <a:ext cx="1273791" cy="432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ACA59D-F361-4915-8F62-774EEDF941EC}"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$1.20M</a:t>
          </a:fld>
          <a:endParaRPr lang="en-US" sz="2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7</xdr:col>
      <xdr:colOff>181428</xdr:colOff>
      <xdr:row>8</xdr:row>
      <xdr:rowOff>12097</xdr:rowOff>
    </xdr:from>
    <xdr:to>
      <xdr:col>10</xdr:col>
      <xdr:colOff>169333</xdr:colOff>
      <xdr:row>14</xdr:row>
      <xdr:rowOff>181430</xdr:rowOff>
    </xdr:to>
    <mc:AlternateContent xmlns:mc="http://schemas.openxmlformats.org/markup-compatibility/2006" xmlns:a14="http://schemas.microsoft.com/office/drawing/2010/main">
      <mc:Choice Requires="a14">
        <xdr:graphicFrame macro="">
          <xdr:nvGraphicFramePr>
            <xdr:cNvPr id="12" name="Outlet Size 1">
              <a:extLst>
                <a:ext uri="{FF2B5EF4-FFF2-40B4-BE49-F238E27FC236}">
                  <a16:creationId xmlns:a16="http://schemas.microsoft.com/office/drawing/2014/main" id="{EB0DFE23-5E53-4CEF-845B-C7829126821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857396" y="1585258"/>
              <a:ext cx="2015808" cy="13492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500419</xdr:colOff>
      <xdr:row>4</xdr:row>
      <xdr:rowOff>36394</xdr:rowOff>
    </xdr:from>
    <xdr:to>
      <xdr:col>13</xdr:col>
      <xdr:colOff>45495</xdr:colOff>
      <xdr:row>6</xdr:row>
      <xdr:rowOff>104633</xdr:rowOff>
    </xdr:to>
    <xdr:sp macro="" textlink="">
      <xdr:nvSpPr>
        <xdr:cNvPr id="14" name="TextBox 13">
          <a:extLst>
            <a:ext uri="{FF2B5EF4-FFF2-40B4-BE49-F238E27FC236}">
              <a16:creationId xmlns:a16="http://schemas.microsoft.com/office/drawing/2014/main" id="{3093C4AA-651B-0506-81D5-7FC068756923}"/>
            </a:ext>
          </a:extLst>
        </xdr:cNvPr>
        <xdr:cNvSpPr txBox="1"/>
      </xdr:nvSpPr>
      <xdr:spPr>
        <a:xfrm>
          <a:off x="3184479" y="809767"/>
          <a:ext cx="1558120" cy="454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Semibold" panose="020B0702040204020203" pitchFamily="34" charset="0"/>
              <a:cs typeface="Segoe UI Semibold" panose="020B0702040204020203" pitchFamily="34" charset="0"/>
            </a:rPr>
            <a:t>TOTAL</a:t>
          </a:r>
          <a:r>
            <a:rPr lang="en-US" sz="1200" baseline="0">
              <a:latin typeface="Segoe UI Semibold" panose="020B0702040204020203" pitchFamily="34" charset="0"/>
              <a:cs typeface="Segoe UI Semibold" panose="020B0702040204020203" pitchFamily="34" charset="0"/>
            </a:rPr>
            <a:t> SALES</a:t>
          </a:r>
          <a:endParaRPr lang="en-US" sz="1200">
            <a:latin typeface="Segoe UI Semibold" panose="020B0702040204020203" pitchFamily="34" charset="0"/>
            <a:cs typeface="Segoe UI Semibold" panose="020B0702040204020203" pitchFamily="34" charset="0"/>
          </a:endParaRPr>
        </a:p>
      </xdr:txBody>
    </xdr:sp>
    <xdr:clientData/>
  </xdr:twoCellAnchor>
  <xdr:twoCellAnchor>
    <xdr:from>
      <xdr:col>14</xdr:col>
      <xdr:colOff>664192</xdr:colOff>
      <xdr:row>2</xdr:row>
      <xdr:rowOff>53453</xdr:rowOff>
    </xdr:from>
    <xdr:to>
      <xdr:col>16</xdr:col>
      <xdr:colOff>595953</xdr:colOff>
      <xdr:row>4</xdr:row>
      <xdr:rowOff>98946</xdr:rowOff>
    </xdr:to>
    <xdr:sp macro="" textlink="'Sheet Design'!$B$9">
      <xdr:nvSpPr>
        <xdr:cNvPr id="15" name="TextBox 14">
          <a:extLst>
            <a:ext uri="{FF2B5EF4-FFF2-40B4-BE49-F238E27FC236}">
              <a16:creationId xmlns:a16="http://schemas.microsoft.com/office/drawing/2014/main" id="{F8D01DE0-FFC1-48B8-A50D-5A49E026FA69}"/>
            </a:ext>
          </a:extLst>
        </xdr:cNvPr>
        <xdr:cNvSpPr txBox="1"/>
      </xdr:nvSpPr>
      <xdr:spPr>
        <a:xfrm>
          <a:off x="6032311" y="440140"/>
          <a:ext cx="1273791" cy="432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7C89411-2FEA-4082-8971-4322F4F42C98}"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lgn="ctr"/>
            <a:t>$141</a:t>
          </a:fld>
          <a:endPar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14</xdr:col>
      <xdr:colOff>595955</xdr:colOff>
      <xdr:row>4</xdr:row>
      <xdr:rowOff>36394</xdr:rowOff>
    </xdr:from>
    <xdr:to>
      <xdr:col>17</xdr:col>
      <xdr:colOff>141030</xdr:colOff>
      <xdr:row>6</xdr:row>
      <xdr:rowOff>104633</xdr:rowOff>
    </xdr:to>
    <xdr:sp macro="" textlink="">
      <xdr:nvSpPr>
        <xdr:cNvPr id="16" name="TextBox 15">
          <a:extLst>
            <a:ext uri="{FF2B5EF4-FFF2-40B4-BE49-F238E27FC236}">
              <a16:creationId xmlns:a16="http://schemas.microsoft.com/office/drawing/2014/main" id="{CB21A0D0-2018-444C-91F5-375E86C2216A}"/>
            </a:ext>
          </a:extLst>
        </xdr:cNvPr>
        <xdr:cNvSpPr txBox="1"/>
      </xdr:nvSpPr>
      <xdr:spPr>
        <a:xfrm>
          <a:off x="5964074" y="809767"/>
          <a:ext cx="1558120" cy="454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dk1"/>
              </a:solidFill>
              <a:latin typeface="Segoe UI Semibold" panose="020B0702040204020203" pitchFamily="34" charset="0"/>
              <a:ea typeface="+mn-ea"/>
              <a:cs typeface="Segoe UI Semibold" panose="020B0702040204020203" pitchFamily="34" charset="0"/>
            </a:rPr>
            <a:t>AVG SALES</a:t>
          </a:r>
        </a:p>
      </xdr:txBody>
    </xdr:sp>
    <xdr:clientData/>
  </xdr:twoCellAnchor>
  <xdr:twoCellAnchor>
    <xdr:from>
      <xdr:col>10</xdr:col>
      <xdr:colOff>464021</xdr:colOff>
      <xdr:row>8</xdr:row>
      <xdr:rowOff>60278</xdr:rowOff>
    </xdr:from>
    <xdr:to>
      <xdr:col>12</xdr:col>
      <xdr:colOff>395782</xdr:colOff>
      <xdr:row>10</xdr:row>
      <xdr:rowOff>105770</xdr:rowOff>
    </xdr:to>
    <xdr:sp macro="" textlink="'Sheet Design'!C9">
      <xdr:nvSpPr>
        <xdr:cNvPr id="17" name="TextBox 16">
          <a:extLst>
            <a:ext uri="{FF2B5EF4-FFF2-40B4-BE49-F238E27FC236}">
              <a16:creationId xmlns:a16="http://schemas.microsoft.com/office/drawing/2014/main" id="{4ECD9344-1E2D-4938-8168-B1243AC15943}"/>
            </a:ext>
          </a:extLst>
        </xdr:cNvPr>
        <xdr:cNvSpPr txBox="1"/>
      </xdr:nvSpPr>
      <xdr:spPr>
        <a:xfrm>
          <a:off x="3148081" y="1607024"/>
          <a:ext cx="1273791" cy="432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1C96F20-C7DB-4A01-8B50-EC6555E7CAD4}"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lgn="ctr"/>
            <a:t>8523</a:t>
          </a:fld>
          <a:endPar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10</xdr:col>
      <xdr:colOff>368490</xdr:colOff>
      <xdr:row>10</xdr:row>
      <xdr:rowOff>58001</xdr:rowOff>
    </xdr:from>
    <xdr:to>
      <xdr:col>12</xdr:col>
      <xdr:colOff>584580</xdr:colOff>
      <xdr:row>12</xdr:row>
      <xdr:rowOff>126241</xdr:rowOff>
    </xdr:to>
    <xdr:sp macro="" textlink="">
      <xdr:nvSpPr>
        <xdr:cNvPr id="18" name="TextBox 17">
          <a:extLst>
            <a:ext uri="{FF2B5EF4-FFF2-40B4-BE49-F238E27FC236}">
              <a16:creationId xmlns:a16="http://schemas.microsoft.com/office/drawing/2014/main" id="{FCC87053-CBB5-40AA-8A48-55F2E597594F}"/>
            </a:ext>
          </a:extLst>
        </xdr:cNvPr>
        <xdr:cNvSpPr txBox="1"/>
      </xdr:nvSpPr>
      <xdr:spPr>
        <a:xfrm>
          <a:off x="3052550" y="1991434"/>
          <a:ext cx="1558120" cy="454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dk1"/>
              </a:solidFill>
              <a:latin typeface="Segoe UI Semibold" panose="020B0702040204020203" pitchFamily="34" charset="0"/>
              <a:ea typeface="+mn-ea"/>
              <a:cs typeface="Segoe UI Semibold" panose="020B0702040204020203" pitchFamily="34" charset="0"/>
            </a:rPr>
            <a:t>NO OF ITEMS</a:t>
          </a:r>
        </a:p>
      </xdr:txBody>
    </xdr:sp>
    <xdr:clientData/>
  </xdr:twoCellAnchor>
  <xdr:twoCellAnchor>
    <xdr:from>
      <xdr:col>15</xdr:col>
      <xdr:colOff>13646</xdr:colOff>
      <xdr:row>8</xdr:row>
      <xdr:rowOff>60278</xdr:rowOff>
    </xdr:from>
    <xdr:to>
      <xdr:col>16</xdr:col>
      <xdr:colOff>616422</xdr:colOff>
      <xdr:row>10</xdr:row>
      <xdr:rowOff>105770</xdr:rowOff>
    </xdr:to>
    <xdr:sp macro="" textlink="'Sheet Design'!D9">
      <xdr:nvSpPr>
        <xdr:cNvPr id="19" name="TextBox 18">
          <a:extLst>
            <a:ext uri="{FF2B5EF4-FFF2-40B4-BE49-F238E27FC236}">
              <a16:creationId xmlns:a16="http://schemas.microsoft.com/office/drawing/2014/main" id="{B4066C0E-CA30-41CF-BFA8-5243AB77515A}"/>
            </a:ext>
          </a:extLst>
        </xdr:cNvPr>
        <xdr:cNvSpPr txBox="1"/>
      </xdr:nvSpPr>
      <xdr:spPr>
        <a:xfrm>
          <a:off x="6052780" y="1607024"/>
          <a:ext cx="1273791" cy="432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2D11CB-9E67-444A-A61B-24EF62D7FAF0}"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lgn="ctr"/>
            <a:t>4.0</a:t>
          </a:fld>
          <a:endPar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14</xdr:col>
      <xdr:colOff>573208</xdr:colOff>
      <xdr:row>10</xdr:row>
      <xdr:rowOff>58001</xdr:rowOff>
    </xdr:from>
    <xdr:to>
      <xdr:col>17</xdr:col>
      <xdr:colOff>118283</xdr:colOff>
      <xdr:row>12</xdr:row>
      <xdr:rowOff>126241</xdr:rowOff>
    </xdr:to>
    <xdr:sp macro="" textlink="">
      <xdr:nvSpPr>
        <xdr:cNvPr id="20" name="TextBox 19">
          <a:extLst>
            <a:ext uri="{FF2B5EF4-FFF2-40B4-BE49-F238E27FC236}">
              <a16:creationId xmlns:a16="http://schemas.microsoft.com/office/drawing/2014/main" id="{0AC6211C-85A1-43DE-AC02-48482EEFDBAC}"/>
            </a:ext>
          </a:extLst>
        </xdr:cNvPr>
        <xdr:cNvSpPr txBox="1"/>
      </xdr:nvSpPr>
      <xdr:spPr>
        <a:xfrm>
          <a:off x="5941327" y="1991434"/>
          <a:ext cx="1558120" cy="454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dk1"/>
              </a:solidFill>
              <a:latin typeface="Segoe UI Semibold" panose="020B0702040204020203" pitchFamily="34" charset="0"/>
              <a:ea typeface="+mn-ea"/>
              <a:cs typeface="Segoe UI Semibold" panose="020B0702040204020203" pitchFamily="34" charset="0"/>
            </a:rPr>
            <a:t>AVG RATING</a:t>
          </a:r>
        </a:p>
      </xdr:txBody>
    </xdr:sp>
    <xdr:clientData/>
  </xdr:twoCellAnchor>
  <xdr:twoCellAnchor editAs="oneCell">
    <xdr:from>
      <xdr:col>18</xdr:col>
      <xdr:colOff>216090</xdr:colOff>
      <xdr:row>2</xdr:row>
      <xdr:rowOff>73258</xdr:rowOff>
    </xdr:from>
    <xdr:to>
      <xdr:col>18</xdr:col>
      <xdr:colOff>636895</xdr:colOff>
      <xdr:row>4</xdr:row>
      <xdr:rowOff>97216</xdr:rowOff>
    </xdr:to>
    <xdr:pic>
      <xdr:nvPicPr>
        <xdr:cNvPr id="23" name="Picture 22">
          <a:extLst>
            <a:ext uri="{FF2B5EF4-FFF2-40B4-BE49-F238E27FC236}">
              <a16:creationId xmlns:a16="http://schemas.microsoft.com/office/drawing/2014/main" id="{994FE40E-6E9D-6E12-BDDB-F12609D6E0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8269" y="459945"/>
          <a:ext cx="420805" cy="410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22749</xdr:colOff>
      <xdr:row>8</xdr:row>
      <xdr:rowOff>129162</xdr:rowOff>
    </xdr:from>
    <xdr:to>
      <xdr:col>14</xdr:col>
      <xdr:colOff>444410</xdr:colOff>
      <xdr:row>10</xdr:row>
      <xdr:rowOff>153955</xdr:rowOff>
    </xdr:to>
    <xdr:pic>
      <xdr:nvPicPr>
        <xdr:cNvPr id="24" name="Picture 23">
          <a:extLst>
            <a:ext uri="{FF2B5EF4-FFF2-40B4-BE49-F238E27FC236}">
              <a16:creationId xmlns:a16="http://schemas.microsoft.com/office/drawing/2014/main" id="{2B26565E-5688-C161-48B6-2FBE63367EA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90868" y="1675908"/>
          <a:ext cx="421661" cy="411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204719</xdr:colOff>
      <xdr:row>8</xdr:row>
      <xdr:rowOff>129162</xdr:rowOff>
    </xdr:from>
    <xdr:to>
      <xdr:col>18</xdr:col>
      <xdr:colOff>626380</xdr:colOff>
      <xdr:row>10</xdr:row>
      <xdr:rowOff>153955</xdr:rowOff>
    </xdr:to>
    <xdr:pic>
      <xdr:nvPicPr>
        <xdr:cNvPr id="25" name="Picture 24">
          <a:extLst>
            <a:ext uri="{FF2B5EF4-FFF2-40B4-BE49-F238E27FC236}">
              <a16:creationId xmlns:a16="http://schemas.microsoft.com/office/drawing/2014/main" id="{AECBAB9F-83D1-B5BB-5911-6577E9073D4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56898" y="1675908"/>
          <a:ext cx="421661" cy="411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22747</xdr:colOff>
      <xdr:row>2</xdr:row>
      <xdr:rowOff>72840</xdr:rowOff>
    </xdr:from>
    <xdr:to>
      <xdr:col>14</xdr:col>
      <xdr:colOff>444408</xdr:colOff>
      <xdr:row>4</xdr:row>
      <xdr:rowOff>97634</xdr:rowOff>
    </xdr:to>
    <xdr:pic>
      <xdr:nvPicPr>
        <xdr:cNvPr id="26" name="Picture 25">
          <a:extLst>
            <a:ext uri="{FF2B5EF4-FFF2-40B4-BE49-F238E27FC236}">
              <a16:creationId xmlns:a16="http://schemas.microsoft.com/office/drawing/2014/main" id="{E323CE0A-207C-21AE-8A35-FEB1DD6014F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390866" y="459527"/>
          <a:ext cx="421661" cy="411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409576</xdr:colOff>
      <xdr:row>14</xdr:row>
      <xdr:rowOff>87744</xdr:rowOff>
    </xdr:from>
    <xdr:to>
      <xdr:col>19</xdr:col>
      <xdr:colOff>104775</xdr:colOff>
      <xdr:row>41</xdr:row>
      <xdr:rowOff>173181</xdr:rowOff>
    </xdr:to>
    <xdr:sp macro="" textlink="">
      <xdr:nvSpPr>
        <xdr:cNvPr id="31" name="Rectangle: Rounded Corners 30">
          <a:extLst>
            <a:ext uri="{FF2B5EF4-FFF2-40B4-BE49-F238E27FC236}">
              <a16:creationId xmlns:a16="http://schemas.microsoft.com/office/drawing/2014/main" id="{E60B9820-51A2-48B6-AD60-87EE4747F872}"/>
            </a:ext>
          </a:extLst>
        </xdr:cNvPr>
        <xdr:cNvSpPr/>
      </xdr:nvSpPr>
      <xdr:spPr>
        <a:xfrm>
          <a:off x="3076576" y="2888094"/>
          <a:ext cx="5695949" cy="5486112"/>
        </a:xfrm>
        <a:prstGeom prst="roundRect">
          <a:avLst>
            <a:gd name="adj" fmla="val 4803"/>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23091</xdr:colOff>
      <xdr:row>16</xdr:row>
      <xdr:rowOff>34636</xdr:rowOff>
    </xdr:from>
    <xdr:to>
      <xdr:col>14</xdr:col>
      <xdr:colOff>318470</xdr:colOff>
      <xdr:row>26</xdr:row>
      <xdr:rowOff>37869</xdr:rowOff>
    </xdr:to>
    <xdr:graphicFrame macro="">
      <xdr:nvGraphicFramePr>
        <xdr:cNvPr id="32" name="Chart 31">
          <a:extLst>
            <a:ext uri="{FF2B5EF4-FFF2-40B4-BE49-F238E27FC236}">
              <a16:creationId xmlns:a16="http://schemas.microsoft.com/office/drawing/2014/main" id="{FB2B5082-ACE2-4C1B-9EAF-43EBE4ACD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466373</xdr:colOff>
      <xdr:row>14</xdr:row>
      <xdr:rowOff>5616</xdr:rowOff>
    </xdr:from>
    <xdr:to>
      <xdr:col>13</xdr:col>
      <xdr:colOff>12826</xdr:colOff>
      <xdr:row>16</xdr:row>
      <xdr:rowOff>73856</xdr:rowOff>
    </xdr:to>
    <xdr:sp macro="" textlink="">
      <xdr:nvSpPr>
        <xdr:cNvPr id="33" name="TextBox 32">
          <a:extLst>
            <a:ext uri="{FF2B5EF4-FFF2-40B4-BE49-F238E27FC236}">
              <a16:creationId xmlns:a16="http://schemas.microsoft.com/office/drawing/2014/main" id="{A63FB014-A0EA-4CE7-84A6-4A1DEFA0144A}"/>
            </a:ext>
          </a:extLst>
        </xdr:cNvPr>
        <xdr:cNvSpPr txBox="1"/>
      </xdr:nvSpPr>
      <xdr:spPr>
        <a:xfrm>
          <a:off x="3144918" y="2753434"/>
          <a:ext cx="1555363" cy="460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tx1">
                  <a:lumMod val="85000"/>
                  <a:lumOff val="15000"/>
                </a:schemeClr>
              </a:solidFill>
              <a:latin typeface="Segoe UI Semibold" panose="020B0702040204020203" pitchFamily="34" charset="0"/>
              <a:ea typeface="+mn-ea"/>
              <a:cs typeface="Segoe UI Semibold" panose="020B0702040204020203" pitchFamily="34" charset="0"/>
            </a:rPr>
            <a:t>FAT</a:t>
          </a:r>
          <a:r>
            <a:rPr lang="en-US" sz="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rPr>
            <a:t> CONTENT</a:t>
          </a:r>
          <a:endParaRPr lang="en-US" sz="1200">
            <a:solidFill>
              <a:schemeClr val="tx1">
                <a:lumMod val="85000"/>
                <a:lumOff val="1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14</xdr:col>
      <xdr:colOff>648666</xdr:colOff>
      <xdr:row>15</xdr:row>
      <xdr:rowOff>22318</xdr:rowOff>
    </xdr:from>
    <xdr:to>
      <xdr:col>14</xdr:col>
      <xdr:colOff>660212</xdr:colOff>
      <xdr:row>40</xdr:row>
      <xdr:rowOff>187671</xdr:rowOff>
    </xdr:to>
    <xdr:cxnSp macro="">
      <xdr:nvCxnSpPr>
        <xdr:cNvPr id="35" name="Straight Connector 34">
          <a:extLst>
            <a:ext uri="{FF2B5EF4-FFF2-40B4-BE49-F238E27FC236}">
              <a16:creationId xmlns:a16="http://schemas.microsoft.com/office/drawing/2014/main" id="{3A860A0F-6090-20F5-B5CF-027AF62A87E0}"/>
            </a:ext>
          </a:extLst>
        </xdr:cNvPr>
        <xdr:cNvCxnSpPr/>
      </xdr:nvCxnSpPr>
      <xdr:spPr>
        <a:xfrm flipH="1">
          <a:off x="5970571" y="2925175"/>
          <a:ext cx="11546" cy="5003448"/>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553934</xdr:colOff>
      <xdr:row>27</xdr:row>
      <xdr:rowOff>920</xdr:rowOff>
    </xdr:from>
    <xdr:to>
      <xdr:col>14</xdr:col>
      <xdr:colOff>507998</xdr:colOff>
      <xdr:row>27</xdr:row>
      <xdr:rowOff>11546</xdr:rowOff>
    </xdr:to>
    <xdr:cxnSp macro="">
      <xdr:nvCxnSpPr>
        <xdr:cNvPr id="39" name="Straight Connector 38">
          <a:extLst>
            <a:ext uri="{FF2B5EF4-FFF2-40B4-BE49-F238E27FC236}">
              <a16:creationId xmlns:a16="http://schemas.microsoft.com/office/drawing/2014/main" id="{4D1EB219-A3FB-4931-BA90-69907CD9A7D5}"/>
            </a:ext>
          </a:extLst>
        </xdr:cNvPr>
        <xdr:cNvCxnSpPr/>
      </xdr:nvCxnSpPr>
      <xdr:spPr>
        <a:xfrm>
          <a:off x="3232479" y="5300284"/>
          <a:ext cx="2632610" cy="10626"/>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542925</xdr:colOff>
      <xdr:row>28</xdr:row>
      <xdr:rowOff>47625</xdr:rowOff>
    </xdr:from>
    <xdr:to>
      <xdr:col>14</xdr:col>
      <xdr:colOff>600074</xdr:colOff>
      <xdr:row>41</xdr:row>
      <xdr:rowOff>103909</xdr:rowOff>
    </xdr:to>
    <xdr:graphicFrame macro="">
      <xdr:nvGraphicFramePr>
        <xdr:cNvPr id="43" name="Chart 42">
          <a:extLst>
            <a:ext uri="{FF2B5EF4-FFF2-40B4-BE49-F238E27FC236}">
              <a16:creationId xmlns:a16="http://schemas.microsoft.com/office/drawing/2014/main" id="{FB5BB85E-7F6B-4E2E-8C06-80EFB441A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468678</xdr:colOff>
      <xdr:row>26</xdr:row>
      <xdr:rowOff>100289</xdr:rowOff>
    </xdr:from>
    <xdr:to>
      <xdr:col>13</xdr:col>
      <xdr:colOff>15131</xdr:colOff>
      <xdr:row>28</xdr:row>
      <xdr:rowOff>168530</xdr:rowOff>
    </xdr:to>
    <xdr:sp macro="" textlink="">
      <xdr:nvSpPr>
        <xdr:cNvPr id="44" name="TextBox 43">
          <a:extLst>
            <a:ext uri="{FF2B5EF4-FFF2-40B4-BE49-F238E27FC236}">
              <a16:creationId xmlns:a16="http://schemas.microsoft.com/office/drawing/2014/main" id="{25798680-38BD-4091-8A17-7E7B913760BD}"/>
            </a:ext>
          </a:extLst>
        </xdr:cNvPr>
        <xdr:cNvSpPr txBox="1"/>
      </xdr:nvSpPr>
      <xdr:spPr>
        <a:xfrm>
          <a:off x="3147223" y="5203380"/>
          <a:ext cx="1555363" cy="460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tx1">
                  <a:lumMod val="85000"/>
                  <a:lumOff val="15000"/>
                </a:schemeClr>
              </a:solidFill>
              <a:latin typeface="Segoe UI Semibold" panose="020B0702040204020203" pitchFamily="34" charset="0"/>
              <a:ea typeface="+mn-ea"/>
              <a:cs typeface="Segoe UI Semibold" panose="020B0702040204020203" pitchFamily="34" charset="0"/>
            </a:rPr>
            <a:t>FAT BY OUTLET</a:t>
          </a:r>
        </a:p>
      </xdr:txBody>
    </xdr:sp>
    <xdr:clientData/>
  </xdr:twoCellAnchor>
  <xdr:twoCellAnchor>
    <xdr:from>
      <xdr:col>14</xdr:col>
      <xdr:colOff>440659</xdr:colOff>
      <xdr:row>14</xdr:row>
      <xdr:rowOff>49644</xdr:rowOff>
    </xdr:from>
    <xdr:to>
      <xdr:col>16</xdr:col>
      <xdr:colOff>653862</xdr:colOff>
      <xdr:row>16</xdr:row>
      <xdr:rowOff>117885</xdr:rowOff>
    </xdr:to>
    <xdr:sp macro="" textlink="">
      <xdr:nvSpPr>
        <xdr:cNvPr id="45" name="TextBox 44">
          <a:extLst>
            <a:ext uri="{FF2B5EF4-FFF2-40B4-BE49-F238E27FC236}">
              <a16:creationId xmlns:a16="http://schemas.microsoft.com/office/drawing/2014/main" id="{AB463F9D-E29A-4107-9908-8FDF46F79FB4}"/>
            </a:ext>
          </a:extLst>
        </xdr:cNvPr>
        <xdr:cNvSpPr txBox="1"/>
      </xdr:nvSpPr>
      <xdr:spPr>
        <a:xfrm>
          <a:off x="5774659" y="2849994"/>
          <a:ext cx="1546703" cy="468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tx1">
                  <a:lumMod val="85000"/>
                  <a:lumOff val="15000"/>
                </a:schemeClr>
              </a:solidFill>
              <a:latin typeface="Segoe UI Semibold" panose="020B0702040204020203" pitchFamily="34" charset="0"/>
              <a:ea typeface="+mn-ea"/>
              <a:cs typeface="Segoe UI Semibold" panose="020B0702040204020203" pitchFamily="34" charset="0"/>
            </a:rPr>
            <a:t>ITEM TYPE</a:t>
          </a:r>
        </a:p>
      </xdr:txBody>
    </xdr:sp>
    <xdr:clientData/>
  </xdr:twoCellAnchor>
  <xdr:twoCellAnchor>
    <xdr:from>
      <xdr:col>15</xdr:col>
      <xdr:colOff>38100</xdr:colOff>
      <xdr:row>16</xdr:row>
      <xdr:rowOff>0</xdr:rowOff>
    </xdr:from>
    <xdr:to>
      <xdr:col>19</xdr:col>
      <xdr:colOff>76200</xdr:colOff>
      <xdr:row>41</xdr:row>
      <xdr:rowOff>104775</xdr:rowOff>
    </xdr:to>
    <xdr:graphicFrame macro="">
      <xdr:nvGraphicFramePr>
        <xdr:cNvPr id="46" name="Chart 45">
          <a:extLst>
            <a:ext uri="{FF2B5EF4-FFF2-40B4-BE49-F238E27FC236}">
              <a16:creationId xmlns:a16="http://schemas.microsoft.com/office/drawing/2014/main" id="{618F3677-8058-4E6F-BE2B-9D55EB046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363396</xdr:colOff>
      <xdr:row>1</xdr:row>
      <xdr:rowOff>127000</xdr:rowOff>
    </xdr:from>
    <xdr:to>
      <xdr:col>28</xdr:col>
      <xdr:colOff>392547</xdr:colOff>
      <xdr:row>41</xdr:row>
      <xdr:rowOff>173183</xdr:rowOff>
    </xdr:to>
    <xdr:sp macro="" textlink="">
      <xdr:nvSpPr>
        <xdr:cNvPr id="48" name="Rectangle: Rounded Corners 47">
          <a:extLst>
            <a:ext uri="{FF2B5EF4-FFF2-40B4-BE49-F238E27FC236}">
              <a16:creationId xmlns:a16="http://schemas.microsoft.com/office/drawing/2014/main" id="{E106C764-7662-4DCF-B6B4-B8C6095B8C7E}"/>
            </a:ext>
          </a:extLst>
        </xdr:cNvPr>
        <xdr:cNvSpPr/>
      </xdr:nvSpPr>
      <xdr:spPr>
        <a:xfrm>
          <a:off x="9068669" y="323273"/>
          <a:ext cx="6055878" cy="7897092"/>
        </a:xfrm>
        <a:prstGeom prst="roundRect">
          <a:avLst>
            <a:gd name="adj" fmla="val 4803"/>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404091</xdr:colOff>
      <xdr:row>3</xdr:row>
      <xdr:rowOff>138544</xdr:rowOff>
    </xdr:from>
    <xdr:to>
      <xdr:col>28</xdr:col>
      <xdr:colOff>300182</xdr:colOff>
      <xdr:row>14</xdr:row>
      <xdr:rowOff>9512</xdr:rowOff>
    </xdr:to>
    <xdr:graphicFrame macro="">
      <xdr:nvGraphicFramePr>
        <xdr:cNvPr id="47" name="Chart 46">
          <a:extLst>
            <a:ext uri="{FF2B5EF4-FFF2-40B4-BE49-F238E27FC236}">
              <a16:creationId xmlns:a16="http://schemas.microsoft.com/office/drawing/2014/main" id="{06B279AD-8025-46BB-89B1-DE3B766BD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406018</xdr:colOff>
      <xdr:row>1</xdr:row>
      <xdr:rowOff>182994</xdr:rowOff>
    </xdr:from>
    <xdr:to>
      <xdr:col>22</xdr:col>
      <xdr:colOff>519542</xdr:colOff>
      <xdr:row>4</xdr:row>
      <xdr:rowOff>54963</xdr:rowOff>
    </xdr:to>
    <xdr:sp macro="" textlink="">
      <xdr:nvSpPr>
        <xdr:cNvPr id="49" name="TextBox 48">
          <a:extLst>
            <a:ext uri="{FF2B5EF4-FFF2-40B4-BE49-F238E27FC236}">
              <a16:creationId xmlns:a16="http://schemas.microsoft.com/office/drawing/2014/main" id="{9AE13045-DD91-45CF-9F01-A98FBB047C66}"/>
            </a:ext>
          </a:extLst>
        </xdr:cNvPr>
        <xdr:cNvSpPr txBox="1"/>
      </xdr:nvSpPr>
      <xdr:spPr>
        <a:xfrm>
          <a:off x="9111291" y="379267"/>
          <a:ext cx="2122433" cy="460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dk1"/>
              </a:solidFill>
              <a:latin typeface="Segoe UI Semibold" panose="020B0702040204020203" pitchFamily="34" charset="0"/>
              <a:ea typeface="+mn-ea"/>
              <a:cs typeface="Segoe UI Semibold" panose="020B0702040204020203" pitchFamily="34" charset="0"/>
            </a:rPr>
            <a:t>OUTLET ESHTABLISHMENT</a:t>
          </a:r>
        </a:p>
      </xdr:txBody>
    </xdr:sp>
    <xdr:clientData/>
  </xdr:twoCellAnchor>
  <xdr:twoCellAnchor>
    <xdr:from>
      <xdr:col>19</xdr:col>
      <xdr:colOff>371516</xdr:colOff>
      <xdr:row>14</xdr:row>
      <xdr:rowOff>46182</xdr:rowOff>
    </xdr:from>
    <xdr:to>
      <xdr:col>28</xdr:col>
      <xdr:colOff>369455</xdr:colOff>
      <xdr:row>14</xdr:row>
      <xdr:rowOff>84048</xdr:rowOff>
    </xdr:to>
    <xdr:cxnSp macro="">
      <xdr:nvCxnSpPr>
        <xdr:cNvPr id="50" name="Straight Connector 49">
          <a:extLst>
            <a:ext uri="{FF2B5EF4-FFF2-40B4-BE49-F238E27FC236}">
              <a16:creationId xmlns:a16="http://schemas.microsoft.com/office/drawing/2014/main" id="{B5D605A1-4020-4A3F-B9FF-C8F6D15DB5D5}"/>
            </a:ext>
          </a:extLst>
        </xdr:cNvPr>
        <xdr:cNvCxnSpPr/>
      </xdr:nvCxnSpPr>
      <xdr:spPr>
        <a:xfrm flipV="1">
          <a:off x="9076789" y="2794000"/>
          <a:ext cx="6024666" cy="37866"/>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362146</xdr:colOff>
      <xdr:row>14</xdr:row>
      <xdr:rowOff>116030</xdr:rowOff>
    </xdr:from>
    <xdr:to>
      <xdr:col>21</xdr:col>
      <xdr:colOff>230910</xdr:colOff>
      <xdr:row>16</xdr:row>
      <xdr:rowOff>184727</xdr:rowOff>
    </xdr:to>
    <xdr:sp macro="" textlink="">
      <xdr:nvSpPr>
        <xdr:cNvPr id="53" name="TextBox 52">
          <a:extLst>
            <a:ext uri="{FF2B5EF4-FFF2-40B4-BE49-F238E27FC236}">
              <a16:creationId xmlns:a16="http://schemas.microsoft.com/office/drawing/2014/main" id="{6547A649-3C1F-416D-82A6-00091519466D}"/>
            </a:ext>
          </a:extLst>
        </xdr:cNvPr>
        <xdr:cNvSpPr txBox="1"/>
      </xdr:nvSpPr>
      <xdr:spPr>
        <a:xfrm>
          <a:off x="9067419" y="2863848"/>
          <a:ext cx="1208036" cy="461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dk1"/>
              </a:solidFill>
              <a:latin typeface="Segoe UI Semibold" panose="020B0702040204020203" pitchFamily="34" charset="0"/>
              <a:ea typeface="+mn-ea"/>
              <a:cs typeface="Segoe UI Semibold" panose="020B0702040204020203" pitchFamily="34" charset="0"/>
            </a:rPr>
            <a:t>OUTLET SIZE</a:t>
          </a:r>
        </a:p>
      </xdr:txBody>
    </xdr:sp>
    <xdr:clientData/>
  </xdr:twoCellAnchor>
  <xdr:twoCellAnchor>
    <xdr:from>
      <xdr:col>19</xdr:col>
      <xdr:colOff>467304</xdr:colOff>
      <xdr:row>15</xdr:row>
      <xdr:rowOff>184726</xdr:rowOff>
    </xdr:from>
    <xdr:to>
      <xdr:col>25</xdr:col>
      <xdr:colOff>23091</xdr:colOff>
      <xdr:row>29</xdr:row>
      <xdr:rowOff>0</xdr:rowOff>
    </xdr:to>
    <xdr:graphicFrame macro="">
      <xdr:nvGraphicFramePr>
        <xdr:cNvPr id="54" name="Chart 53">
          <a:extLst>
            <a:ext uri="{FF2B5EF4-FFF2-40B4-BE49-F238E27FC236}">
              <a16:creationId xmlns:a16="http://schemas.microsoft.com/office/drawing/2014/main" id="{47175C01-E9F8-43C7-85EB-AAE8F5982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375474</xdr:colOff>
      <xdr:row>28</xdr:row>
      <xdr:rowOff>117764</xdr:rowOff>
    </xdr:from>
    <xdr:to>
      <xdr:col>28</xdr:col>
      <xdr:colOff>373413</xdr:colOff>
      <xdr:row>28</xdr:row>
      <xdr:rowOff>155630</xdr:rowOff>
    </xdr:to>
    <xdr:cxnSp macro="">
      <xdr:nvCxnSpPr>
        <xdr:cNvPr id="55" name="Straight Connector 54">
          <a:extLst>
            <a:ext uri="{FF2B5EF4-FFF2-40B4-BE49-F238E27FC236}">
              <a16:creationId xmlns:a16="http://schemas.microsoft.com/office/drawing/2014/main" id="{1503D011-421E-4934-8BD7-33783CAE5815}"/>
            </a:ext>
          </a:extLst>
        </xdr:cNvPr>
        <xdr:cNvCxnSpPr/>
      </xdr:nvCxnSpPr>
      <xdr:spPr>
        <a:xfrm flipV="1">
          <a:off x="9023569" y="5536431"/>
          <a:ext cx="5985082" cy="37866"/>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500595</xdr:colOff>
      <xdr:row>14</xdr:row>
      <xdr:rowOff>117184</xdr:rowOff>
    </xdr:from>
    <xdr:to>
      <xdr:col>24</xdr:col>
      <xdr:colOff>504825</xdr:colOff>
      <xdr:row>28</xdr:row>
      <xdr:rowOff>85725</xdr:rowOff>
    </xdr:to>
    <xdr:cxnSp macro="">
      <xdr:nvCxnSpPr>
        <xdr:cNvPr id="56" name="Straight Connector 55">
          <a:extLst>
            <a:ext uri="{FF2B5EF4-FFF2-40B4-BE49-F238E27FC236}">
              <a16:creationId xmlns:a16="http://schemas.microsoft.com/office/drawing/2014/main" id="{4803C5E3-B8AC-4DB7-9B8B-118E60C1CEEA}"/>
            </a:ext>
          </a:extLst>
        </xdr:cNvPr>
        <xdr:cNvCxnSpPr/>
      </xdr:nvCxnSpPr>
      <xdr:spPr>
        <a:xfrm>
          <a:off x="12502095" y="2917534"/>
          <a:ext cx="4230" cy="2768891"/>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565726</xdr:colOff>
      <xdr:row>16</xdr:row>
      <xdr:rowOff>57727</xdr:rowOff>
    </xdr:from>
    <xdr:to>
      <xdr:col>28</xdr:col>
      <xdr:colOff>334818</xdr:colOff>
      <xdr:row>27</xdr:row>
      <xdr:rowOff>150090</xdr:rowOff>
    </xdr:to>
    <mc:AlternateContent xmlns:mc="http://schemas.openxmlformats.org/markup-compatibility/2006">
      <mc:Choice xmlns:cx2="http://schemas.microsoft.com/office/drawing/2015/10/21/chartex" Requires="cx2">
        <xdr:graphicFrame macro="">
          <xdr:nvGraphicFramePr>
            <xdr:cNvPr id="60" name="Chart 59">
              <a:extLst>
                <a:ext uri="{FF2B5EF4-FFF2-40B4-BE49-F238E27FC236}">
                  <a16:creationId xmlns:a16="http://schemas.microsoft.com/office/drawing/2014/main" id="{D15D736A-F2EE-4B50-BA75-0D95DDEFE7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635806" y="3227647"/>
              <a:ext cx="2451332" cy="227168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502998</xdr:colOff>
      <xdr:row>14</xdr:row>
      <xdr:rowOff>25975</xdr:rowOff>
    </xdr:from>
    <xdr:to>
      <xdr:col>27</xdr:col>
      <xdr:colOff>23088</xdr:colOff>
      <xdr:row>16</xdr:row>
      <xdr:rowOff>94672</xdr:rowOff>
    </xdr:to>
    <xdr:sp macro="" textlink="">
      <xdr:nvSpPr>
        <xdr:cNvPr id="61" name="TextBox 60">
          <a:extLst>
            <a:ext uri="{FF2B5EF4-FFF2-40B4-BE49-F238E27FC236}">
              <a16:creationId xmlns:a16="http://schemas.microsoft.com/office/drawing/2014/main" id="{64721C5D-AB65-46E8-97E2-FBD8E60949D2}"/>
            </a:ext>
          </a:extLst>
        </xdr:cNvPr>
        <xdr:cNvSpPr txBox="1"/>
      </xdr:nvSpPr>
      <xdr:spPr>
        <a:xfrm>
          <a:off x="12556453" y="2773793"/>
          <a:ext cx="1528999" cy="461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dk1"/>
              </a:solidFill>
              <a:latin typeface="Segoe UI Semibold" panose="020B0702040204020203" pitchFamily="34" charset="0"/>
              <a:ea typeface="+mn-ea"/>
              <a:cs typeface="Segoe UI Semibold" panose="020B0702040204020203" pitchFamily="34" charset="0"/>
            </a:rPr>
            <a:t>OUTLET LOCATION</a:t>
          </a:r>
        </a:p>
      </xdr:txBody>
    </xdr:sp>
    <xdr:clientData/>
  </xdr:twoCellAnchor>
  <xdr:twoCellAnchor>
    <xdr:from>
      <xdr:col>19</xdr:col>
      <xdr:colOff>357674</xdr:colOff>
      <xdr:row>30</xdr:row>
      <xdr:rowOff>70718</xdr:rowOff>
    </xdr:from>
    <xdr:to>
      <xdr:col>22</xdr:col>
      <xdr:colOff>617598</xdr:colOff>
      <xdr:row>40</xdr:row>
      <xdr:rowOff>103647</xdr:rowOff>
    </xdr:to>
    <xdr:graphicFrame macro="">
      <xdr:nvGraphicFramePr>
        <xdr:cNvPr id="62" name="Chart 61">
          <a:extLst>
            <a:ext uri="{FF2B5EF4-FFF2-40B4-BE49-F238E27FC236}">
              <a16:creationId xmlns:a16="http://schemas.microsoft.com/office/drawing/2014/main" id="{F08DBF04-9359-4FD1-9912-C8B4FEEC4F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317214</xdr:colOff>
      <xdr:row>28</xdr:row>
      <xdr:rowOff>115457</xdr:rowOff>
    </xdr:from>
    <xdr:to>
      <xdr:col>21</xdr:col>
      <xdr:colOff>530418</xdr:colOff>
      <xdr:row>30</xdr:row>
      <xdr:rowOff>183698</xdr:rowOff>
    </xdr:to>
    <xdr:sp macro="" textlink="">
      <xdr:nvSpPr>
        <xdr:cNvPr id="63" name="TextBox 62">
          <a:extLst>
            <a:ext uri="{FF2B5EF4-FFF2-40B4-BE49-F238E27FC236}">
              <a16:creationId xmlns:a16="http://schemas.microsoft.com/office/drawing/2014/main" id="{21F5A825-DD7A-4639-BC3E-C50E2A46C324}"/>
            </a:ext>
          </a:extLst>
        </xdr:cNvPr>
        <xdr:cNvSpPr txBox="1"/>
      </xdr:nvSpPr>
      <xdr:spPr>
        <a:xfrm>
          <a:off x="9022487" y="5611093"/>
          <a:ext cx="1552476" cy="460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tx1">
                  <a:lumMod val="85000"/>
                  <a:lumOff val="15000"/>
                </a:schemeClr>
              </a:solidFill>
              <a:latin typeface="Segoe UI Semibold" panose="020B0702040204020203" pitchFamily="34" charset="0"/>
              <a:ea typeface="+mn-ea"/>
              <a:cs typeface="Segoe UI Semibold" panose="020B0702040204020203" pitchFamily="34" charset="0"/>
            </a:rPr>
            <a:t>OUTLET TYPE</a:t>
          </a:r>
        </a:p>
      </xdr:txBody>
    </xdr:sp>
    <xdr:clientData/>
  </xdr:twoCellAnchor>
  <xdr:twoCellAnchor>
    <xdr:from>
      <xdr:col>22</xdr:col>
      <xdr:colOff>542126</xdr:colOff>
      <xdr:row>39</xdr:row>
      <xdr:rowOff>160370</xdr:rowOff>
    </xdr:from>
    <xdr:to>
      <xdr:col>24</xdr:col>
      <xdr:colOff>575387</xdr:colOff>
      <xdr:row>41</xdr:row>
      <xdr:rowOff>88446</xdr:rowOff>
    </xdr:to>
    <xdr:sp macro="" textlink="">
      <xdr:nvSpPr>
        <xdr:cNvPr id="64" name="TextBox 63">
          <a:extLst>
            <a:ext uri="{FF2B5EF4-FFF2-40B4-BE49-F238E27FC236}">
              <a16:creationId xmlns:a16="http://schemas.microsoft.com/office/drawing/2014/main" id="{B0D43E9E-6BBC-4860-A890-D28E5E339F80}"/>
            </a:ext>
          </a:extLst>
        </xdr:cNvPr>
        <xdr:cNvSpPr txBox="1"/>
      </xdr:nvSpPr>
      <xdr:spPr>
        <a:xfrm>
          <a:off x="11241228" y="7741492"/>
          <a:ext cx="1370649" cy="316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accent1"/>
              </a:solidFill>
              <a:latin typeface="Segoe UI Semibold" panose="020B0702040204020203" pitchFamily="34" charset="0"/>
              <a:ea typeface="+mn-ea"/>
              <a:cs typeface="Segoe UI Semibold" panose="020B0702040204020203" pitchFamily="34" charset="0"/>
            </a:rPr>
            <a:t>AVG</a:t>
          </a:r>
          <a:r>
            <a:rPr lang="en-US" sz="1200" baseline="0">
              <a:solidFill>
                <a:schemeClr val="accent1"/>
              </a:solidFill>
              <a:latin typeface="Segoe UI Semibold" panose="020B0702040204020203" pitchFamily="34" charset="0"/>
              <a:ea typeface="+mn-ea"/>
              <a:cs typeface="Segoe UI Semibold" panose="020B0702040204020203" pitchFamily="34" charset="0"/>
            </a:rPr>
            <a:t> SALES</a:t>
          </a:r>
          <a:endParaRPr lang="en-US" sz="1200">
            <a:solidFill>
              <a:schemeClr val="accent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20</xdr:col>
      <xdr:colOff>221654</xdr:colOff>
      <xdr:row>39</xdr:row>
      <xdr:rowOff>147858</xdr:rowOff>
    </xdr:from>
    <xdr:to>
      <xdr:col>22</xdr:col>
      <xdr:colOff>171062</xdr:colOff>
      <xdr:row>41</xdr:row>
      <xdr:rowOff>100958</xdr:rowOff>
    </xdr:to>
    <xdr:sp macro="" textlink="">
      <xdr:nvSpPr>
        <xdr:cNvPr id="65" name="TextBox 64">
          <a:extLst>
            <a:ext uri="{FF2B5EF4-FFF2-40B4-BE49-F238E27FC236}">
              <a16:creationId xmlns:a16="http://schemas.microsoft.com/office/drawing/2014/main" id="{9A675DF0-7C20-4B42-9131-04369D0676ED}"/>
            </a:ext>
          </a:extLst>
        </xdr:cNvPr>
        <xdr:cNvSpPr txBox="1"/>
      </xdr:nvSpPr>
      <xdr:spPr>
        <a:xfrm>
          <a:off x="9583368" y="7728980"/>
          <a:ext cx="1286796" cy="341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accent1"/>
              </a:solidFill>
              <a:latin typeface="Segoe UI Semibold" panose="020B0702040204020203" pitchFamily="34" charset="0"/>
              <a:ea typeface="+mn-ea"/>
              <a:cs typeface="Segoe UI Semibold" panose="020B0702040204020203" pitchFamily="34" charset="0"/>
            </a:rPr>
            <a:t>TOTAL</a:t>
          </a:r>
          <a:r>
            <a:rPr lang="en-US" sz="1200" baseline="0">
              <a:solidFill>
                <a:schemeClr val="accent1"/>
              </a:solidFill>
              <a:latin typeface="Segoe UI Semibold" panose="020B0702040204020203" pitchFamily="34" charset="0"/>
              <a:ea typeface="+mn-ea"/>
              <a:cs typeface="Segoe UI Semibold" panose="020B0702040204020203" pitchFamily="34" charset="0"/>
            </a:rPr>
            <a:t> SALES</a:t>
          </a:r>
          <a:endParaRPr lang="en-US" sz="1200">
            <a:solidFill>
              <a:schemeClr val="accent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22</xdr:col>
      <xdr:colOff>635000</xdr:colOff>
      <xdr:row>30</xdr:row>
      <xdr:rowOff>70718</xdr:rowOff>
    </xdr:from>
    <xdr:to>
      <xdr:col>25</xdr:col>
      <xdr:colOff>508001</xdr:colOff>
      <xdr:row>40</xdr:row>
      <xdr:rowOff>103647</xdr:rowOff>
    </xdr:to>
    <xdr:graphicFrame macro="">
      <xdr:nvGraphicFramePr>
        <xdr:cNvPr id="73" name="Chart 72">
          <a:extLst>
            <a:ext uri="{FF2B5EF4-FFF2-40B4-BE49-F238E27FC236}">
              <a16:creationId xmlns:a16="http://schemas.microsoft.com/office/drawing/2014/main" id="{51534816-43F6-40F6-B47C-73161B3D6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25</xdr:col>
      <xdr:colOff>520960</xdr:colOff>
      <xdr:row>30</xdr:row>
      <xdr:rowOff>48709</xdr:rowOff>
    </xdr:from>
    <xdr:to>
      <xdr:col>28</xdr:col>
      <xdr:colOff>295470</xdr:colOff>
      <xdr:row>40</xdr:row>
      <xdr:rowOff>125656</xdr:rowOff>
    </xdr:to>
    <xdr:graphicFrame macro="">
      <xdr:nvGraphicFramePr>
        <xdr:cNvPr id="74" name="Chart 73">
          <a:extLst>
            <a:ext uri="{FF2B5EF4-FFF2-40B4-BE49-F238E27FC236}">
              <a16:creationId xmlns:a16="http://schemas.microsoft.com/office/drawing/2014/main" id="{02C9230A-9F47-4559-AB1B-B6BD66BF3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26</xdr:col>
      <xdr:colOff>31104</xdr:colOff>
      <xdr:row>39</xdr:row>
      <xdr:rowOff>128296</xdr:rowOff>
    </xdr:from>
    <xdr:to>
      <xdr:col>27</xdr:col>
      <xdr:colOff>536511</xdr:colOff>
      <xdr:row>41</xdr:row>
      <xdr:rowOff>120520</xdr:rowOff>
    </xdr:to>
    <xdr:sp macro="" textlink="">
      <xdr:nvSpPr>
        <xdr:cNvPr id="75" name="TextBox 74">
          <a:extLst>
            <a:ext uri="{FF2B5EF4-FFF2-40B4-BE49-F238E27FC236}">
              <a16:creationId xmlns:a16="http://schemas.microsoft.com/office/drawing/2014/main" id="{8182C71B-9552-4F29-BA72-F8C9EE568911}"/>
            </a:ext>
          </a:extLst>
        </xdr:cNvPr>
        <xdr:cNvSpPr txBox="1"/>
      </xdr:nvSpPr>
      <xdr:spPr>
        <a:xfrm>
          <a:off x="13404982" y="7709418"/>
          <a:ext cx="11741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accent1"/>
              </a:solidFill>
              <a:latin typeface="Segoe UI Semibold" panose="020B0702040204020203" pitchFamily="34" charset="0"/>
              <a:ea typeface="+mn-ea"/>
              <a:cs typeface="Segoe UI Semibold" panose="020B0702040204020203" pitchFamily="34" charset="0"/>
            </a:rPr>
            <a:t>NO</a:t>
          </a:r>
          <a:r>
            <a:rPr lang="en-US" sz="1200" baseline="0">
              <a:solidFill>
                <a:schemeClr val="accent1"/>
              </a:solidFill>
              <a:latin typeface="Segoe UI Semibold" panose="020B0702040204020203" pitchFamily="34" charset="0"/>
              <a:ea typeface="+mn-ea"/>
              <a:cs typeface="Segoe UI Semibold" panose="020B0702040204020203" pitchFamily="34" charset="0"/>
            </a:rPr>
            <a:t> OF ITEMS</a:t>
          </a:r>
          <a:endParaRPr lang="en-US" sz="1200">
            <a:solidFill>
              <a:schemeClr val="accent1"/>
            </a:solidFill>
            <a:latin typeface="Segoe UI Semibold" panose="020B0702040204020203" pitchFamily="34" charset="0"/>
            <a:ea typeface="+mn-ea"/>
            <a:cs typeface="Segoe UI Semibold" panose="020B0702040204020203" pitchFamily="34" charset="0"/>
          </a:endParaRPr>
        </a:p>
      </xdr:txBody>
    </xdr:sp>
    <xdr:clientData/>
  </xdr:twoCellAnchor>
  <xdr:twoCellAnchor editAs="oneCell">
    <xdr:from>
      <xdr:col>31</xdr:col>
      <xdr:colOff>0</xdr:colOff>
      <xdr:row>40</xdr:row>
      <xdr:rowOff>134483</xdr:rowOff>
    </xdr:from>
    <xdr:to>
      <xdr:col>31</xdr:col>
      <xdr:colOff>190500</xdr:colOff>
      <xdr:row>41</xdr:row>
      <xdr:rowOff>127567</xdr:rowOff>
    </xdr:to>
    <xdr:pic>
      <xdr:nvPicPr>
        <xdr:cNvPr id="76" name="Picture 75">
          <a:extLst>
            <a:ext uri="{FF2B5EF4-FFF2-40B4-BE49-F238E27FC236}">
              <a16:creationId xmlns:a16="http://schemas.microsoft.com/office/drawing/2014/main" id="{BD659FD1-5876-A814-FBC6-FFFA9A06F84C}"/>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6668750" y="8298769"/>
          <a:ext cx="190500" cy="1971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519546</xdr:colOff>
      <xdr:row>6</xdr:row>
      <xdr:rowOff>65805</xdr:rowOff>
    </xdr:from>
    <xdr:to>
      <xdr:col>8</xdr:col>
      <xdr:colOff>677</xdr:colOff>
      <xdr:row>7</xdr:row>
      <xdr:rowOff>20784</xdr:rowOff>
    </xdr:to>
    <xdr:pic>
      <xdr:nvPicPr>
        <xdr:cNvPr id="77" name="Picture 76">
          <a:extLst>
            <a:ext uri="{FF2B5EF4-FFF2-40B4-BE49-F238E27FC236}">
              <a16:creationId xmlns:a16="http://schemas.microsoft.com/office/drawing/2014/main" id="{22ECDE12-5FDF-42E1-85B4-A81867839F7A}"/>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191491" y="1271150"/>
          <a:ext cx="153078" cy="1558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644238</xdr:colOff>
      <xdr:row>5</xdr:row>
      <xdr:rowOff>173181</xdr:rowOff>
    </xdr:from>
    <xdr:to>
      <xdr:col>9</xdr:col>
      <xdr:colOff>568037</xdr:colOff>
      <xdr:row>7</xdr:row>
      <xdr:rowOff>124691</xdr:rowOff>
    </xdr:to>
    <xdr:sp macro="" textlink="">
      <xdr:nvSpPr>
        <xdr:cNvPr id="78" name="TextBox 77">
          <a:extLst>
            <a:ext uri="{FF2B5EF4-FFF2-40B4-BE49-F238E27FC236}">
              <a16:creationId xmlns:a16="http://schemas.microsoft.com/office/drawing/2014/main" id="{EFE219E8-4125-9C21-3654-95C341BFAA59}"/>
            </a:ext>
          </a:extLst>
        </xdr:cNvPr>
        <xdr:cNvSpPr txBox="1"/>
      </xdr:nvSpPr>
      <xdr:spPr>
        <a:xfrm>
          <a:off x="1316183" y="1177636"/>
          <a:ext cx="1267690" cy="353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Aptos Display" panose="020B0004020202020204" pitchFamily="34" charset="0"/>
            </a:rPr>
            <a:t>FILTER PANEL</a:t>
          </a:r>
        </a:p>
      </xdr:txBody>
    </xdr:sp>
    <xdr:clientData/>
  </xdr:twoCellAnchor>
  <xdr:twoCellAnchor editAs="oneCell">
    <xdr:from>
      <xdr:col>7</xdr:col>
      <xdr:colOff>205619</xdr:colOff>
      <xdr:row>15</xdr:row>
      <xdr:rowOff>40258</xdr:rowOff>
    </xdr:from>
    <xdr:to>
      <xdr:col>10</xdr:col>
      <xdr:colOff>133048</xdr:colOff>
      <xdr:row>22</xdr:row>
      <xdr:rowOff>26710</xdr:rowOff>
    </xdr:to>
    <mc:AlternateContent xmlns:mc="http://schemas.openxmlformats.org/markup-compatibility/2006" xmlns:a14="http://schemas.microsoft.com/office/drawing/2010/main">
      <mc:Choice Requires="a14">
        <xdr:graphicFrame macro="">
          <xdr:nvGraphicFramePr>
            <xdr:cNvPr id="79" name="Outlet Location Type 1">
              <a:extLst>
                <a:ext uri="{FF2B5EF4-FFF2-40B4-BE49-F238E27FC236}">
                  <a16:creationId xmlns:a16="http://schemas.microsoft.com/office/drawing/2014/main" id="{EA6E6EC4-25F3-4AF3-94E3-D8FF34C9CBCE}"/>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881587" y="2989935"/>
              <a:ext cx="1955332" cy="13629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181430</xdr:colOff>
      <xdr:row>22</xdr:row>
      <xdr:rowOff>124924</xdr:rowOff>
    </xdr:from>
    <xdr:to>
      <xdr:col>10</xdr:col>
      <xdr:colOff>169334</xdr:colOff>
      <xdr:row>35</xdr:row>
      <xdr:rowOff>12096</xdr:rowOff>
    </xdr:to>
    <mc:AlternateContent xmlns:mc="http://schemas.openxmlformats.org/markup-compatibility/2006" xmlns:a14="http://schemas.microsoft.com/office/drawing/2010/main">
      <mc:Choice Requires="a14">
        <xdr:graphicFrame macro="">
          <xdr:nvGraphicFramePr>
            <xdr:cNvPr id="81" name="Item Type 1">
              <a:extLst>
                <a:ext uri="{FF2B5EF4-FFF2-40B4-BE49-F238E27FC236}">
                  <a16:creationId xmlns:a16="http://schemas.microsoft.com/office/drawing/2014/main" id="{C8A404C3-089A-4BFA-85C7-F239214F1806}"/>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857398" y="4451118"/>
              <a:ext cx="2015807" cy="2443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205620</xdr:colOff>
      <xdr:row>36</xdr:row>
      <xdr:rowOff>181428</xdr:rowOff>
    </xdr:from>
    <xdr:to>
      <xdr:col>8</xdr:col>
      <xdr:colOff>197496</xdr:colOff>
      <xdr:row>40</xdr:row>
      <xdr:rowOff>64448</xdr:rowOff>
    </xdr:to>
    <xdr:pic>
      <xdr:nvPicPr>
        <xdr:cNvPr id="82" name="Picture 81">
          <a:hlinkClick xmlns:r="http://schemas.openxmlformats.org/officeDocument/2006/relationships" r:id="rId16"/>
          <a:extLst>
            <a:ext uri="{FF2B5EF4-FFF2-40B4-BE49-F238E27FC236}">
              <a16:creationId xmlns:a16="http://schemas.microsoft.com/office/drawing/2014/main" id="{038A14A7-DD47-9E19-C22E-AD2D73D50CBF}"/>
            </a:ext>
          </a:extLst>
        </xdr:cNvPr>
        <xdr:cNvPicPr>
          <a:picLocks noChangeAspect="1"/>
        </xdr:cNvPicPr>
      </xdr:nvPicPr>
      <xdr:blipFill>
        <a:blip xmlns:r="http://schemas.openxmlformats.org/officeDocument/2006/relationships" r:embed="rId17"/>
        <a:stretch>
          <a:fillRect/>
        </a:stretch>
      </xdr:blipFill>
      <xdr:spPr>
        <a:xfrm>
          <a:off x="870858" y="7148285"/>
          <a:ext cx="657115" cy="657115"/>
        </a:xfrm>
        <a:prstGeom prst="rect">
          <a:avLst/>
        </a:prstGeom>
        <a:noFill/>
      </xdr:spPr>
    </xdr:pic>
    <xdr:clientData/>
  </xdr:twoCellAnchor>
  <xdr:twoCellAnchor editAs="oneCell">
    <xdr:from>
      <xdr:col>9</xdr:col>
      <xdr:colOff>24194</xdr:colOff>
      <xdr:row>37</xdr:row>
      <xdr:rowOff>24190</xdr:rowOff>
    </xdr:from>
    <xdr:to>
      <xdr:col>10</xdr:col>
      <xdr:colOff>5</xdr:colOff>
      <xdr:row>40</xdr:row>
      <xdr:rowOff>84667</xdr:rowOff>
    </xdr:to>
    <xdr:pic>
      <xdr:nvPicPr>
        <xdr:cNvPr id="83" name="Picture 82">
          <a:hlinkClick xmlns:r="http://schemas.openxmlformats.org/officeDocument/2006/relationships" r:id="rId18"/>
          <a:extLst>
            <a:ext uri="{FF2B5EF4-FFF2-40B4-BE49-F238E27FC236}">
              <a16:creationId xmlns:a16="http://schemas.microsoft.com/office/drawing/2014/main" id="{25EC50F3-4AEE-A7E2-C813-29FC98663978}"/>
            </a:ext>
          </a:extLst>
        </xdr:cNvPr>
        <xdr:cNvPicPr>
          <a:picLocks noChangeAspect="1"/>
        </xdr:cNvPicPr>
      </xdr:nvPicPr>
      <xdr:blipFill>
        <a:blip xmlns:r="http://schemas.openxmlformats.org/officeDocument/2006/relationships" r:embed="rId19"/>
        <a:stretch>
          <a:fillRect/>
        </a:stretch>
      </xdr:blipFill>
      <xdr:spPr>
        <a:xfrm>
          <a:off x="2019908" y="7184571"/>
          <a:ext cx="641048" cy="641048"/>
        </a:xfrm>
        <a:prstGeom prst="rect">
          <a:avLst/>
        </a:prstGeom>
        <a:noFill/>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29.540027546296" createdVersion="8" refreshedVersion="8" minRefreshableVersion="3" recordCount="8523" xr:uid="{6CF75F5A-7105-42C9-83D9-D225380599C7}">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7721092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E0220A-F373-4BA6-917D-0937F0CE345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items count="3">
        <item x="1"/>
        <item x="0"/>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of Sales" fld="11" subtotal="average" baseField="0" baseItem="1"/>
    <dataField name="Number of Items" fld="1" subtotal="count" baseField="0" baseItem="1"/>
    <dataField name="Average of Rating" fld="12" subtotal="average" baseField="0" baseItem="0"/>
  </dataFields>
  <formats count="3">
    <format dxfId="2">
      <pivotArea type="all" dataOnly="0" outline="0" fieldPosition="0"/>
    </format>
    <format dxfId="1">
      <pivotArea outline="0" collapsedLevelsAreSubtotals="1" fieldPosition="0"/>
    </format>
    <format dxfId="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0B5EDC-E1F9-4DC3-9F7C-40D03FD9D579}"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B60:C6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7"/>
  </dataFields>
  <formats count="9">
    <format dxfId="11">
      <pivotArea type="all" dataOnly="0" outline="0" fieldPosition="0"/>
    </format>
    <format dxfId="10">
      <pivotArea outline="0" collapsedLevelsAreSubtotals="1" fieldPosition="0"/>
    </format>
    <format dxfId="9">
      <pivotArea dataOnly="0" labelOnly="1" grandRow="1" outline="0" fieldPosition="0"/>
    </format>
    <format dxfId="8">
      <pivotArea outline="0" collapsedLevelsAreSubtotals="1" fieldPosition="0"/>
    </format>
    <format dxfId="7">
      <pivotArea type="all" dataOnly="0" outline="0" fieldPosition="0"/>
    </format>
    <format dxfId="6">
      <pivotArea outline="0" collapsedLevelsAreSubtotals="1" fieldPosition="0"/>
    </format>
    <format dxfId="5">
      <pivotArea field="4" type="button" dataOnly="0" labelOnly="1" outline="0" axis="axisRow" fieldPosition="0"/>
    </format>
    <format dxfId="4">
      <pivotArea dataOnly="0" labelOnly="1" fieldPosition="0">
        <references count="1">
          <reference field="4" count="0"/>
        </references>
      </pivotArea>
    </format>
    <format dxfId="3">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4" count="1" selected="0">
            <x v="0"/>
          </reference>
        </references>
      </pivotArea>
    </chartFormat>
    <chartFormat chart="19" format="4">
      <pivotArea type="data" outline="0" fieldPosition="0">
        <references count="2">
          <reference field="4294967294" count="1" selected="0">
            <x v="0"/>
          </reference>
          <reference field="4" count="1" selected="0">
            <x v="1"/>
          </reference>
        </references>
      </pivotArea>
    </chartFormat>
    <chartFormat chart="19" format="5">
      <pivotArea type="data" outline="0" fieldPosition="0">
        <references count="2">
          <reference field="4294967294" count="1" selected="0">
            <x v="0"/>
          </reference>
          <reference field="4" count="1" selected="0">
            <x v="2"/>
          </reference>
        </references>
      </pivotArea>
    </chartFormat>
    <chartFormat chart="19" format="6">
      <pivotArea type="data" outline="0" fieldPosition="0">
        <references count="2">
          <reference field="4294967294" count="1" selected="0">
            <x v="0"/>
          </reference>
          <reference field="4" count="1" selected="0">
            <x v="3"/>
          </reference>
        </references>
      </pivotArea>
    </chartFormat>
    <chartFormat chart="19" format="7">
      <pivotArea type="data" outline="0" fieldPosition="0">
        <references count="2">
          <reference field="4294967294" count="1" selected="0">
            <x v="0"/>
          </reference>
          <reference field="4" count="1" selected="0">
            <x v="4"/>
          </reference>
        </references>
      </pivotArea>
    </chartFormat>
    <chartFormat chart="19" format="8">
      <pivotArea type="data" outline="0" fieldPosition="0">
        <references count="2">
          <reference field="4294967294" count="1" selected="0">
            <x v="0"/>
          </reference>
          <reference field="4" count="1" selected="0">
            <x v="5"/>
          </reference>
        </references>
      </pivotArea>
    </chartFormat>
    <chartFormat chart="19" format="9">
      <pivotArea type="data" outline="0" fieldPosition="0">
        <references count="2">
          <reference field="4294967294" count="1" selected="0">
            <x v="0"/>
          </reference>
          <reference field="4" count="1" selected="0">
            <x v="6"/>
          </reference>
        </references>
      </pivotArea>
    </chartFormat>
    <chartFormat chart="19" format="10">
      <pivotArea type="data" outline="0" fieldPosition="0">
        <references count="2">
          <reference field="4294967294" count="1" selected="0">
            <x v="0"/>
          </reference>
          <reference field="4" count="1" selected="0">
            <x v="7"/>
          </reference>
        </references>
      </pivotArea>
    </chartFormat>
    <chartFormat chart="19"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37918D-40C6-492E-B4AC-47EF1DBBFA38}"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B122:C126"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4">
    <format dxfId="25">
      <pivotArea type="all" dataOnly="0" outline="0" fieldPosition="0"/>
    </format>
    <format dxfId="24">
      <pivotArea outline="0" collapsedLevelsAreSubtotals="1" fieldPosition="0"/>
    </format>
    <format dxfId="23">
      <pivotArea dataOnly="0" labelOnly="1" grandRow="1" outline="0" fieldPosition="0"/>
    </format>
    <format dxfId="22">
      <pivotArea outline="0" collapsedLevelsAreSubtotals="1" fieldPosition="0"/>
    </format>
    <format dxfId="21">
      <pivotArea type="all" dataOnly="0" outline="0" fieldPosition="0"/>
    </format>
    <format dxfId="20">
      <pivotArea outline="0" collapsedLevelsAreSubtotals="1" fieldPosition="0"/>
    </format>
    <format dxfId="19">
      <pivotArea field="6" type="button" dataOnly="0" labelOnly="1" outline="0"/>
    </format>
    <format dxfId="18">
      <pivotArea outline="0" collapsedLevelsAreSubtotals="1" fieldPosition="0"/>
    </format>
    <format dxfId="17">
      <pivotArea outline="0" collapsedLevelsAreSubtotals="1" fieldPosition="0"/>
    </format>
    <format dxfId="16">
      <pivotArea type="all" dataOnly="0" outline="0" fieldPosition="0"/>
    </format>
    <format dxfId="15">
      <pivotArea outline="0" collapsedLevelsAreSubtotals="1" fieldPosition="0"/>
    </format>
    <format dxfId="14">
      <pivotArea field="8" type="button" dataOnly="0" labelOnly="1" outline="0" axis="axisRow" fieldPosition="0"/>
    </format>
    <format dxfId="13">
      <pivotArea dataOnly="0" labelOnly="1" fieldPosition="0">
        <references count="1">
          <reference field="8" count="0"/>
        </references>
      </pivotArea>
    </format>
    <format dxfId="12">
      <pivotArea dataOnly="0" labelOnly="1" outline="0" axis="axisValues" fieldPosition="0"/>
    </format>
  </formats>
  <chartFormats count="2">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630B42-BCFF-45F8-BD34-C7DFCCFE8665}"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B38:C54"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7"/>
  </dataFields>
  <formats count="9">
    <format dxfId="34">
      <pivotArea type="all" dataOnly="0" outline="0" fieldPosition="0"/>
    </format>
    <format dxfId="33">
      <pivotArea outline="0" collapsedLevelsAreSubtotals="1" fieldPosition="0"/>
    </format>
    <format dxfId="32">
      <pivotArea dataOnly="0" labelOnly="1" grandRow="1" outline="0" fieldPosition="0"/>
    </format>
    <format dxfId="31">
      <pivotArea outline="0" collapsedLevelsAreSubtotals="1" fieldPosition="0"/>
    </format>
    <format dxfId="30">
      <pivotArea type="all" dataOnly="0" outline="0" fieldPosition="0"/>
    </format>
    <format dxfId="29">
      <pivotArea outline="0" collapsedLevelsAreSubtotals="1" fieldPosition="0"/>
    </format>
    <format dxfId="28">
      <pivotArea field="3" type="button" dataOnly="0" labelOnly="1" outline="0" axis="axisRow" fieldPosition="0"/>
    </format>
    <format dxfId="27">
      <pivotArea dataOnly="0" labelOnly="1" fieldPosition="0">
        <references count="1">
          <reference field="3" count="0"/>
        </references>
      </pivotArea>
    </format>
    <format dxfId="2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6BCB3D-C029-4A94-AE47-7DD7230B65F2}"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B14:C16"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9">
    <format dxfId="43">
      <pivotArea type="all" dataOnly="0" outline="0" fieldPosition="0"/>
    </format>
    <format dxfId="42">
      <pivotArea outline="0" collapsedLevelsAreSubtotals="1" fieldPosition="0"/>
    </format>
    <format dxfId="41">
      <pivotArea dataOnly="0" labelOnly="1" grandRow="1" outline="0" fieldPosition="0"/>
    </format>
    <format dxfId="40">
      <pivotArea outline="0" collapsedLevelsAreSubtotals="1" fieldPosition="0"/>
    </format>
    <format dxfId="39">
      <pivotArea type="all" dataOnly="0" outline="0" fieldPosition="0"/>
    </format>
    <format dxfId="38">
      <pivotArea outline="0" collapsedLevelsAreSubtotals="1" fieldPosition="0"/>
    </format>
    <format dxfId="37">
      <pivotArea field="0" type="button" dataOnly="0" labelOnly="1" outline="0" axis="axisRow" fieldPosition="0"/>
    </format>
    <format dxfId="36">
      <pivotArea dataOnly="0" labelOnly="1" fieldPosition="0">
        <references count="1">
          <reference field="0" count="0"/>
        </references>
      </pivotArea>
    </format>
    <format dxfId="35">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262051-3B91-4671-AB02-7BB30C3E07E7}"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B75:C7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7"/>
  </dataFields>
  <formats count="9">
    <format dxfId="52">
      <pivotArea type="all" dataOnly="0" outline="0" fieldPosition="0"/>
    </format>
    <format dxfId="51">
      <pivotArea outline="0" collapsedLevelsAreSubtotals="1" fieldPosition="0"/>
    </format>
    <format dxfId="50">
      <pivotArea dataOnly="0" labelOnly="1" grandRow="1" outline="0" fieldPosition="0"/>
    </format>
    <format dxfId="49">
      <pivotArea outline="0" collapsedLevelsAreSubtotals="1" fieldPosition="0"/>
    </format>
    <format dxfId="48">
      <pivotArea type="all" dataOnly="0" outline="0" fieldPosition="0"/>
    </format>
    <format dxfId="47">
      <pivotArea outline="0" collapsedLevelsAreSubtotals="1" fieldPosition="0"/>
    </format>
    <format dxfId="46">
      <pivotArea field="7" type="button" dataOnly="0" labelOnly="1" outline="0" axis="axisRow" fieldPosition="0"/>
    </format>
    <format dxfId="45">
      <pivotArea dataOnly="0" labelOnly="1" fieldPosition="0">
        <references count="1">
          <reference field="7" count="0"/>
        </references>
      </pivotArea>
    </format>
    <format dxfId="44">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7" count="1" selected="0">
            <x v="0"/>
          </reference>
        </references>
      </pivotArea>
    </chartFormat>
    <chartFormat chart="24" format="7">
      <pivotArea type="data" outline="0" fieldPosition="0">
        <references count="2">
          <reference field="4294967294" count="1" selected="0">
            <x v="0"/>
          </reference>
          <reference field="7" count="1" selected="0">
            <x v="1"/>
          </reference>
        </references>
      </pivotArea>
    </chartFormat>
    <chartFormat chart="24" format="8">
      <pivotArea type="data" outline="0" fieldPosition="0">
        <references count="2">
          <reference field="4294967294" count="1" selected="0">
            <x v="0"/>
          </reference>
          <reference field="7" count="1" selected="0">
            <x v="2"/>
          </reference>
        </references>
      </pivotArea>
    </chartFormat>
    <chartFormat chart="21" format="1">
      <pivotArea type="data" outline="0" fieldPosition="0">
        <references count="2">
          <reference field="4294967294" count="1" selected="0">
            <x v="0"/>
          </reference>
          <reference field="7" count="1" selected="0">
            <x v="0"/>
          </reference>
        </references>
      </pivotArea>
    </chartFormat>
    <chartFormat chart="21" format="2">
      <pivotArea type="data" outline="0" fieldPosition="0">
        <references count="2">
          <reference field="4294967294" count="1" selected="0">
            <x v="0"/>
          </reference>
          <reference field="7" count="1" selected="0">
            <x v="1"/>
          </reference>
        </references>
      </pivotArea>
    </chartFormat>
    <chartFormat chart="21" format="3">
      <pivotArea type="data" outline="0" fieldPosition="0">
        <references count="2">
          <reference field="4294967294" count="1" selected="0">
            <x v="0"/>
          </reference>
          <reference field="7" count="1" selected="0">
            <x v="2"/>
          </reference>
        </references>
      </pivotArea>
    </chartFormat>
    <chartFormat chart="21"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E4D4E7-1339-4138-BDFB-C0D7A25507A0}"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B101:C10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9">
    <format dxfId="61">
      <pivotArea type="all" dataOnly="0" outline="0" fieldPosition="0"/>
    </format>
    <format dxfId="60">
      <pivotArea outline="0" collapsedLevelsAreSubtotals="1" fieldPosition="0"/>
    </format>
    <format dxfId="59">
      <pivotArea dataOnly="0" labelOnly="1" grandRow="1" outline="0" fieldPosition="0"/>
    </format>
    <format dxfId="58">
      <pivotArea outline="0" collapsedLevelsAreSubtotals="1" fieldPosition="0"/>
    </format>
    <format dxfId="57">
      <pivotArea type="all" dataOnly="0" outline="0" fieldPosition="0"/>
    </format>
    <format dxfId="56">
      <pivotArea outline="0" collapsedLevelsAreSubtotals="1" fieldPosition="0"/>
    </format>
    <format dxfId="55">
      <pivotArea field="8" type="button" dataOnly="0" labelOnly="1" outline="0" axis="axisRow" fieldPosition="0"/>
    </format>
    <format dxfId="54">
      <pivotArea dataOnly="0" labelOnly="1" fieldPosition="0">
        <references count="1">
          <reference field="8" count="0"/>
        </references>
      </pivotArea>
    </format>
    <format dxfId="53">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8" count="1" selected="0">
            <x v="2"/>
          </reference>
        </references>
      </pivotArea>
    </chartFormat>
    <chartFormat chart="28" format="4">
      <pivotArea type="data" outline="0" fieldPosition="0">
        <references count="2">
          <reference field="4294967294" count="1" selected="0">
            <x v="0"/>
          </reference>
          <reference field="8" count="1" selected="0">
            <x v="1"/>
          </reference>
        </references>
      </pivotArea>
    </chartFormat>
    <chartFormat chart="28" format="5">
      <pivotArea type="data" outline="0" fieldPosition="0">
        <references count="2">
          <reference field="4294967294" count="1" selected="0">
            <x v="0"/>
          </reference>
          <reference field="8" count="1" selected="0">
            <x v="0"/>
          </reference>
        </references>
      </pivotArea>
    </chartFormat>
    <chartFormat chart="28" format="6">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30F984-B885-4243-B169-BE50E4114D03}"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B113:C11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1" numFmtId="164"/>
  </dataFields>
  <formats count="13">
    <format dxfId="74">
      <pivotArea type="all" dataOnly="0" outline="0" fieldPosition="0"/>
    </format>
    <format dxfId="73">
      <pivotArea outline="0" collapsedLevelsAreSubtotals="1" fieldPosition="0"/>
    </format>
    <format dxfId="72">
      <pivotArea dataOnly="0" labelOnly="1" grandRow="1" outline="0" fieldPosition="0"/>
    </format>
    <format dxfId="71">
      <pivotArea outline="0" collapsedLevelsAreSubtotals="1" fieldPosition="0"/>
    </format>
    <format dxfId="70">
      <pivotArea type="all" dataOnly="0" outline="0" fieldPosition="0"/>
    </format>
    <format dxfId="69">
      <pivotArea outline="0" collapsedLevelsAreSubtotals="1" fieldPosition="0"/>
    </format>
    <format dxfId="68">
      <pivotArea field="6" type="button" dataOnly="0" labelOnly="1" outline="0"/>
    </format>
    <format dxfId="67">
      <pivotArea outline="0" collapsedLevelsAreSubtotals="1" fieldPosition="0"/>
    </format>
    <format dxfId="66">
      <pivotArea type="all" dataOnly="0" outline="0" fieldPosition="0"/>
    </format>
    <format dxfId="65">
      <pivotArea outline="0" collapsedLevelsAreSubtotals="1" fieldPosition="0"/>
    </format>
    <format dxfId="64">
      <pivotArea field="8" type="button" dataOnly="0" labelOnly="1" outline="0" axis="axisRow" fieldPosition="0"/>
    </format>
    <format dxfId="63">
      <pivotArea dataOnly="0" labelOnly="1" fieldPosition="0">
        <references count="1">
          <reference field="8" count="0"/>
        </references>
      </pivotArea>
    </format>
    <format dxfId="62">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8" count="1" selected="0">
            <x v="2"/>
          </reference>
        </references>
      </pivotArea>
    </chartFormat>
    <chartFormat chart="28" format="4">
      <pivotArea type="data" outline="0" fieldPosition="0">
        <references count="2">
          <reference field="4294967294" count="1" selected="0">
            <x v="0"/>
          </reference>
          <reference field="8" count="1" selected="0">
            <x v="1"/>
          </reference>
        </references>
      </pivotArea>
    </chartFormat>
    <chartFormat chart="28" format="5">
      <pivotArea type="data" outline="0" fieldPosition="0">
        <references count="2">
          <reference field="4294967294" count="1" selected="0">
            <x v="0"/>
          </reference>
          <reference field="8" count="1" selected="0">
            <x v="0"/>
          </reference>
        </references>
      </pivotArea>
    </chartFormat>
    <chartFormat chart="28" format="6">
      <pivotArea type="data" outline="0" fieldPosition="0">
        <references count="2">
          <reference field="4294967294" count="1" selected="0">
            <x v="0"/>
          </reference>
          <reference field="8" count="1" selected="0">
            <x v="3"/>
          </reference>
        </references>
      </pivotArea>
    </chartFormat>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E14915-E1CC-450B-A6AE-FF53191A10BD}"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B86:C8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numFmtId="167"/>
  </dataFields>
  <formats count="9">
    <format dxfId="83">
      <pivotArea type="all" dataOnly="0" outline="0" fieldPosition="0"/>
    </format>
    <format dxfId="82">
      <pivotArea outline="0" collapsedLevelsAreSubtotals="1" fieldPosition="0"/>
    </format>
    <format dxfId="81">
      <pivotArea dataOnly="0" labelOnly="1" grandRow="1" outline="0" fieldPosition="0"/>
    </format>
    <format dxfId="80">
      <pivotArea outline="0" collapsedLevelsAreSubtotals="1" fieldPosition="0"/>
    </format>
    <format dxfId="79">
      <pivotArea type="all" dataOnly="0" outline="0" fieldPosition="0"/>
    </format>
    <format dxfId="78">
      <pivotArea outline="0" collapsedLevelsAreSubtotals="1" fieldPosition="0"/>
    </format>
    <format dxfId="77">
      <pivotArea field="6" type="button" dataOnly="0" labelOnly="1" outline="0" axis="axisRow" fieldPosition="0"/>
    </format>
    <format dxfId="76">
      <pivotArea dataOnly="0" labelOnly="1" fieldPosition="0">
        <references count="1">
          <reference field="6" count="0"/>
        </references>
      </pivotArea>
    </format>
    <format dxfId="75">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098839-38C6-4404-836C-6A1A0076795C}"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B27:D31"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numFmtId="167"/>
  </dataFields>
  <formats count="13">
    <format dxfId="96">
      <pivotArea type="all" dataOnly="0" outline="0" fieldPosition="0"/>
    </format>
    <format dxfId="95">
      <pivotArea outline="0" collapsedLevelsAreSubtotals="1" fieldPosition="0"/>
    </format>
    <format dxfId="94">
      <pivotArea dataOnly="0" labelOnly="1" grandRow="1" outline="0" fieldPosition="0"/>
    </format>
    <format dxfId="93">
      <pivotArea dataOnly="0" labelOnly="1" outline="0" axis="axisValues" fieldPosition="0"/>
    </format>
    <format dxfId="92">
      <pivotArea outline="0" collapsedLevelsAreSubtotals="1" fieldPosition="0"/>
    </format>
    <format dxfId="91">
      <pivotArea type="all" dataOnly="0" outline="0" fieldPosition="0"/>
    </format>
    <format dxfId="90">
      <pivotArea outline="0" collapsedLevelsAreSubtotals="1" fieldPosition="0"/>
    </format>
    <format dxfId="89">
      <pivotArea type="origin" dataOnly="0" labelOnly="1" outline="0" fieldPosition="0"/>
    </format>
    <format dxfId="88">
      <pivotArea field="0" type="button" dataOnly="0" labelOnly="1" outline="0" axis="axisCol" fieldPosition="0"/>
    </format>
    <format dxfId="87">
      <pivotArea type="topRight" dataOnly="0" labelOnly="1" outline="0" fieldPosition="0"/>
    </format>
    <format dxfId="86">
      <pivotArea field="6" type="button" dataOnly="0" labelOnly="1" outline="0" axis="axisRow" fieldPosition="0"/>
    </format>
    <format dxfId="85">
      <pivotArea dataOnly="0" labelOnly="1" fieldPosition="0">
        <references count="1">
          <reference field="6" count="0"/>
        </references>
      </pivotArea>
    </format>
    <format dxfId="84">
      <pivotArea dataOnly="0" labelOnly="1"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7" format="6"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9C6CC99F-47A0-46D7-BF4C-B36948FBE26B}" sourceName="Outlet Size">
  <pivotTables>
    <pivotTable tabId="2" name="PivotTable5"/>
    <pivotTable tabId="2" name="PivotTable6"/>
    <pivotTable tabId="2" name="PivotTable8"/>
    <pivotTable tabId="2" name="PivotTable9"/>
    <pivotTable tabId="2" name="PivotTable10"/>
    <pivotTable tabId="2" name="PivotTable11"/>
    <pivotTable tabId="2" name="PivotTable12"/>
    <pivotTable tabId="2" name="PivotTable17"/>
    <pivotTable tabId="2" name="PivotTable18"/>
    <pivotTable tabId="2" name="PivotTable19"/>
  </pivotTables>
  <data>
    <tabular pivotCacheId="177210920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5C683ECB-EE12-42BF-9471-109B2B95265C}" sourceName="Outlet Location Type">
  <pivotTables>
    <pivotTable tabId="2" name="PivotTable17"/>
    <pivotTable tabId="2" name="PivotTable10"/>
    <pivotTable tabId="2" name="PivotTable11"/>
    <pivotTable tabId="2" name="PivotTable12"/>
    <pivotTable tabId="2" name="PivotTable18"/>
    <pivotTable tabId="2" name="PivotTable19"/>
    <pivotTable tabId="2" name="PivotTable5"/>
    <pivotTable tabId="2" name="PivotTable6"/>
    <pivotTable tabId="2" name="PivotTable8"/>
    <pivotTable tabId="2" name="PivotTable9"/>
  </pivotTables>
  <data>
    <tabular pivotCacheId="177210920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91A04FB-2315-4783-A4F4-ECCAA13544AB}" sourceName="Item Type">
  <pivotTables>
    <pivotTable tabId="2" name="PivotTable17"/>
    <pivotTable tabId="2" name="PivotTable10"/>
    <pivotTable tabId="2" name="PivotTable11"/>
    <pivotTable tabId="2" name="PivotTable12"/>
    <pivotTable tabId="2" name="PivotTable18"/>
    <pivotTable tabId="2" name="PivotTable19"/>
    <pivotTable tabId="2" name="PivotTable5"/>
    <pivotTable tabId="2" name="PivotTable6"/>
    <pivotTable tabId="2" name="PivotTable8"/>
    <pivotTable tabId="2" name="PivotTable9"/>
  </pivotTables>
  <data>
    <tabular pivotCacheId="1772109204">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0292ACC-4527-40EC-8C1C-8B33CE851400}" cache="Slicer_Outlet_Size" caption="Outlet Size" style="Blinkit Analysis" rowHeight="260350"/>
  <slicer name="Outlet Location Type 2" xr10:uid="{5A07C98A-70D2-426F-8CDD-C8FEBFF64750}" cache="Slicer_Outlet_Location_Type" caption="Outlet Location Type" style="Blinkit Analysis" rowHeight="260350"/>
  <slicer name="Item Type 2" xr10:uid="{8BFEAF2D-0621-49D2-8D38-72A5A5A925C7}" cache="Slicer_Item_Type" caption="Item Type" startItem="8" style="Blinkit Analysis"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D9698709-338C-41DB-8C35-3289769FA79C}" cache="Slicer_Outlet_Size" caption="Outlet Size" style="Blinkit Analysis" rowHeight="260350"/>
  <slicer name="Outlet Location Type 1" xr10:uid="{7F0801B7-EE38-4AD2-BEB1-AD8BA61A658A}" cache="Slicer_Outlet_Location_Type" caption="Outlet Location" style="Blinkit Analysis" rowHeight="260350"/>
  <slicer name="Item Type 1" xr10:uid="{24B48AAC-44DD-4B01-B9D1-1FBF8E5D54C7}"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11537E42-665F-41B2-AA53-48AA87F201D9}"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71" workbookViewId="0">
      <pane ySplit="1" topLeftCell="A2" activePane="bottomLeft" state="frozen"/>
      <selection pane="bottomLeft"/>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1614</v>
      </c>
      <c r="C1" t="s">
        <v>1</v>
      </c>
      <c r="D1" t="s">
        <v>2</v>
      </c>
      <c r="E1" t="s">
        <v>1609</v>
      </c>
      <c r="F1" t="s">
        <v>3</v>
      </c>
      <c r="G1" t="s">
        <v>4</v>
      </c>
      <c r="H1" t="s">
        <v>5</v>
      </c>
      <c r="I1" t="s">
        <v>6</v>
      </c>
      <c r="J1" t="s">
        <v>7</v>
      </c>
      <c r="K1" t="s">
        <v>8</v>
      </c>
      <c r="L1" t="s">
        <v>1611</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AD28D-8688-4EE4-B447-27A4CFBD42FD}">
  <dimension ref="A1:G127"/>
  <sheetViews>
    <sheetView zoomScale="71" workbookViewId="0"/>
  </sheetViews>
  <sheetFormatPr defaultRowHeight="15.6" x14ac:dyDescent="0.3"/>
  <cols>
    <col min="1" max="1" width="16.296875" bestFit="1" customWidth="1"/>
    <col min="2" max="2" width="19.09765625" bestFit="1" customWidth="1"/>
    <col min="3" max="3" width="16.296875" bestFit="1" customWidth="1"/>
    <col min="4" max="4" width="7.3984375" bestFit="1" customWidth="1"/>
    <col min="5" max="5" width="14.09765625" customWidth="1"/>
  </cols>
  <sheetData>
    <row r="1" spans="1:7" x14ac:dyDescent="0.3">
      <c r="A1" s="1"/>
      <c r="B1" s="2"/>
      <c r="C1" s="2"/>
      <c r="D1" s="3"/>
    </row>
    <row r="2" spans="1:7" ht="16.2" thickBot="1" x14ac:dyDescent="0.35">
      <c r="A2" s="42" t="s">
        <v>1620</v>
      </c>
      <c r="B2" s="42"/>
      <c r="C2" s="42"/>
      <c r="D2" s="43"/>
    </row>
    <row r="3" spans="1:7" ht="16.2" thickBot="1" x14ac:dyDescent="0.35">
      <c r="A3" s="11" t="s">
        <v>1612</v>
      </c>
      <c r="B3" s="12" t="s">
        <v>1613</v>
      </c>
      <c r="C3" s="12" t="s">
        <v>1615</v>
      </c>
      <c r="D3" s="13" t="s">
        <v>1610</v>
      </c>
    </row>
    <row r="4" spans="1:7" ht="16.2" thickBot="1" x14ac:dyDescent="0.35">
      <c r="A4" s="11">
        <v>1201681.4928000034</v>
      </c>
      <c r="B4" s="12">
        <v>140.99278338613203</v>
      </c>
      <c r="C4" s="12">
        <v>8523</v>
      </c>
      <c r="D4" s="13">
        <v>3.9658570925731196</v>
      </c>
    </row>
    <row r="5" spans="1:7" x14ac:dyDescent="0.3">
      <c r="A5" s="4"/>
      <c r="D5" s="5"/>
    </row>
    <row r="6" spans="1:7" x14ac:dyDescent="0.3">
      <c r="A6" s="4"/>
      <c r="D6" s="5"/>
    </row>
    <row r="7" spans="1:7" x14ac:dyDescent="0.3">
      <c r="A7" s="4"/>
      <c r="D7" s="5"/>
    </row>
    <row r="8" spans="1:7" x14ac:dyDescent="0.3">
      <c r="A8" s="4" t="s">
        <v>1611</v>
      </c>
      <c r="B8" t="s">
        <v>1617</v>
      </c>
      <c r="C8" t="s">
        <v>1618</v>
      </c>
      <c r="D8" s="5" t="s">
        <v>1619</v>
      </c>
    </row>
    <row r="9" spans="1:7" x14ac:dyDescent="0.3">
      <c r="A9" s="14">
        <f>GETPIVOTDATA("Sum of Total Sales",$A$3)</f>
        <v>1201681.4928000034</v>
      </c>
      <c r="B9" s="7">
        <f>GETPIVOTDATA("Average of Sales",$A$3)</f>
        <v>140.99278338613203</v>
      </c>
      <c r="C9">
        <f>GETPIVOTDATA("Number of Items",$A$3)</f>
        <v>8523</v>
      </c>
      <c r="D9" s="8">
        <f>GETPIVOTDATA("Average of Rating",$A$3)</f>
        <v>3.9658570925731196</v>
      </c>
    </row>
    <row r="10" spans="1:7" ht="16.2" thickBot="1" x14ac:dyDescent="0.35">
      <c r="A10" s="9"/>
      <c r="B10" s="6"/>
      <c r="C10" s="6"/>
      <c r="D10" s="10"/>
    </row>
    <row r="12" spans="1:7" ht="16.2" thickBot="1" x14ac:dyDescent="0.35"/>
    <row r="13" spans="1:7" ht="16.2" thickBot="1" x14ac:dyDescent="0.35">
      <c r="A13" s="36" t="s">
        <v>1621</v>
      </c>
      <c r="B13" s="37"/>
      <c r="C13" s="37"/>
      <c r="D13" s="37"/>
      <c r="E13" s="37"/>
      <c r="F13" s="2"/>
      <c r="G13" s="3"/>
    </row>
    <row r="14" spans="1:7" ht="16.2" thickBot="1" x14ac:dyDescent="0.35">
      <c r="A14" s="4"/>
      <c r="B14" s="17" t="s">
        <v>1616</v>
      </c>
      <c r="C14" s="19" t="s">
        <v>1612</v>
      </c>
      <c r="G14" s="5"/>
    </row>
    <row r="15" spans="1:7" x14ac:dyDescent="0.3">
      <c r="A15" s="4"/>
      <c r="B15" s="18" t="s">
        <v>17</v>
      </c>
      <c r="C15" s="20">
        <v>776319.68840000057</v>
      </c>
      <c r="G15" s="5"/>
    </row>
    <row r="16" spans="1:7" ht="16.2" thickBot="1" x14ac:dyDescent="0.35">
      <c r="A16" s="4"/>
      <c r="B16" s="16" t="s">
        <v>10</v>
      </c>
      <c r="C16" s="21">
        <v>425361.8043999995</v>
      </c>
      <c r="G16" s="5"/>
    </row>
    <row r="17" spans="1:7" x14ac:dyDescent="0.3">
      <c r="A17" s="4"/>
      <c r="G17" s="5"/>
    </row>
    <row r="18" spans="1:7" x14ac:dyDescent="0.3">
      <c r="A18" s="4"/>
      <c r="G18" s="5"/>
    </row>
    <row r="19" spans="1:7" x14ac:dyDescent="0.3">
      <c r="A19" s="4"/>
      <c r="G19" s="5"/>
    </row>
    <row r="20" spans="1:7" ht="16.2" thickBot="1" x14ac:dyDescent="0.35">
      <c r="A20" s="9"/>
      <c r="B20" s="6"/>
      <c r="C20" s="6"/>
      <c r="D20" s="6"/>
      <c r="E20" s="6"/>
      <c r="F20" s="6"/>
      <c r="G20" s="10"/>
    </row>
    <row r="23" spans="1:7" ht="16.2" thickBot="1" x14ac:dyDescent="0.35"/>
    <row r="24" spans="1:7" x14ac:dyDescent="0.3">
      <c r="A24" s="36" t="s">
        <v>1625</v>
      </c>
      <c r="B24" s="37"/>
      <c r="C24" s="37"/>
      <c r="D24" s="37"/>
      <c r="E24" s="37"/>
      <c r="F24" s="2"/>
      <c r="G24" s="3"/>
    </row>
    <row r="25" spans="1:7" x14ac:dyDescent="0.3">
      <c r="A25" s="4"/>
      <c r="G25" s="5"/>
    </row>
    <row r="26" spans="1:7" ht="16.2" thickBot="1" x14ac:dyDescent="0.35">
      <c r="A26" s="4"/>
      <c r="G26" s="5"/>
    </row>
    <row r="27" spans="1:7" ht="16.2" thickBot="1" x14ac:dyDescent="0.35">
      <c r="A27" s="4"/>
      <c r="B27" s="17" t="s">
        <v>1612</v>
      </c>
      <c r="C27" s="17" t="s">
        <v>1622</v>
      </c>
      <c r="D27" s="19"/>
      <c r="G27" s="5"/>
    </row>
    <row r="28" spans="1:7" ht="16.2" thickBot="1" x14ac:dyDescent="0.35">
      <c r="A28" s="4"/>
      <c r="B28" s="17" t="s">
        <v>1616</v>
      </c>
      <c r="C28" s="11" t="s">
        <v>10</v>
      </c>
      <c r="D28" s="13" t="s">
        <v>17</v>
      </c>
      <c r="G28" s="5"/>
    </row>
    <row r="29" spans="1:7" x14ac:dyDescent="0.3">
      <c r="A29" s="4"/>
      <c r="B29" s="18" t="s">
        <v>14</v>
      </c>
      <c r="C29" s="26">
        <v>121349.89940000001</v>
      </c>
      <c r="D29" s="27">
        <v>215047.9126000001</v>
      </c>
      <c r="G29" s="5"/>
    </row>
    <row r="30" spans="1:7" x14ac:dyDescent="0.3">
      <c r="A30" s="4"/>
      <c r="B30" s="15" t="s">
        <v>34</v>
      </c>
      <c r="C30" s="28">
        <v>138685.86819999994</v>
      </c>
      <c r="D30" s="22">
        <v>254464.77940000014</v>
      </c>
      <c r="G30" s="5"/>
    </row>
    <row r="31" spans="1:7" ht="16.2" thickBot="1" x14ac:dyDescent="0.35">
      <c r="A31" s="4"/>
      <c r="B31" s="16" t="s">
        <v>21</v>
      </c>
      <c r="C31" s="29">
        <v>165326.0368</v>
      </c>
      <c r="D31" s="23">
        <v>306806.99640000012</v>
      </c>
      <c r="G31" s="5"/>
    </row>
    <row r="32" spans="1:7" ht="16.2" thickBot="1" x14ac:dyDescent="0.35">
      <c r="A32" s="9"/>
      <c r="B32" s="6"/>
      <c r="C32" s="6"/>
      <c r="D32" s="6"/>
      <c r="E32" s="6"/>
      <c r="F32" s="6"/>
      <c r="G32" s="10"/>
    </row>
    <row r="35" spans="1:7" ht="16.2" thickBot="1" x14ac:dyDescent="0.35"/>
    <row r="36" spans="1:7" x14ac:dyDescent="0.3">
      <c r="A36" s="36" t="s">
        <v>1624</v>
      </c>
      <c r="B36" s="37"/>
      <c r="C36" s="37"/>
      <c r="D36" s="37"/>
      <c r="E36" s="37"/>
      <c r="F36" s="37"/>
      <c r="G36" s="38"/>
    </row>
    <row r="37" spans="1:7" ht="16.2" thickBot="1" x14ac:dyDescent="0.35">
      <c r="A37" s="4"/>
      <c r="G37" s="5"/>
    </row>
    <row r="38" spans="1:7" ht="16.2" thickBot="1" x14ac:dyDescent="0.35">
      <c r="A38" s="4"/>
      <c r="B38" s="17" t="s">
        <v>1616</v>
      </c>
      <c r="C38" s="19" t="s">
        <v>1612</v>
      </c>
      <c r="G38" s="5"/>
    </row>
    <row r="39" spans="1:7" x14ac:dyDescent="0.3">
      <c r="A39" s="4"/>
      <c r="B39" s="18" t="s">
        <v>153</v>
      </c>
      <c r="C39" s="20">
        <v>9077.869999999999</v>
      </c>
      <c r="G39" s="5"/>
    </row>
    <row r="40" spans="1:7" x14ac:dyDescent="0.3">
      <c r="A40" s="4"/>
      <c r="B40" s="15" t="s">
        <v>74</v>
      </c>
      <c r="C40" s="24">
        <v>15596.696600000001</v>
      </c>
      <c r="G40" s="5"/>
    </row>
    <row r="41" spans="1:7" x14ac:dyDescent="0.3">
      <c r="A41" s="4"/>
      <c r="B41" s="15" t="s">
        <v>159</v>
      </c>
      <c r="C41" s="24">
        <v>21880.027399999992</v>
      </c>
      <c r="G41" s="5"/>
    </row>
    <row r="42" spans="1:7" x14ac:dyDescent="0.3">
      <c r="A42" s="4"/>
      <c r="B42" s="15" t="s">
        <v>64</v>
      </c>
      <c r="C42" s="24">
        <v>22451.891599999999</v>
      </c>
      <c r="G42" s="5"/>
    </row>
    <row r="43" spans="1:7" x14ac:dyDescent="0.3">
      <c r="A43" s="4"/>
      <c r="B43" s="15" t="s">
        <v>61</v>
      </c>
      <c r="C43" s="24">
        <v>29334.680599999996</v>
      </c>
      <c r="G43" s="5"/>
    </row>
    <row r="44" spans="1:7" x14ac:dyDescent="0.3">
      <c r="A44" s="4"/>
      <c r="B44" s="15" t="s">
        <v>57</v>
      </c>
      <c r="C44" s="24">
        <v>35379.119800000015</v>
      </c>
      <c r="G44" s="5"/>
    </row>
    <row r="45" spans="1:7" x14ac:dyDescent="0.3">
      <c r="A45" s="4"/>
      <c r="B45" s="15" t="s">
        <v>32</v>
      </c>
      <c r="C45" s="24">
        <v>58514.166999999987</v>
      </c>
      <c r="G45" s="5"/>
    </row>
    <row r="46" spans="1:7" x14ac:dyDescent="0.3">
      <c r="A46" s="4"/>
      <c r="B46" s="15" t="s">
        <v>54</v>
      </c>
      <c r="C46" s="24">
        <v>59449.863799999992</v>
      </c>
      <c r="G46" s="5"/>
    </row>
    <row r="47" spans="1:7" x14ac:dyDescent="0.3">
      <c r="A47" s="4"/>
      <c r="B47" s="15" t="s">
        <v>19</v>
      </c>
      <c r="C47" s="24">
        <v>68025.838800000012</v>
      </c>
      <c r="G47" s="5"/>
    </row>
    <row r="48" spans="1:7" x14ac:dyDescent="0.3">
      <c r="A48" s="4"/>
      <c r="B48" s="15" t="s">
        <v>95</v>
      </c>
      <c r="C48" s="24">
        <v>81894.736400000009</v>
      </c>
      <c r="G48" s="5"/>
    </row>
    <row r="49" spans="1:7" x14ac:dyDescent="0.3">
      <c r="A49" s="4"/>
      <c r="B49" s="15" t="s">
        <v>28</v>
      </c>
      <c r="C49" s="24">
        <v>90706.728999999992</v>
      </c>
      <c r="G49" s="5"/>
    </row>
    <row r="50" spans="1:7" x14ac:dyDescent="0.3">
      <c r="A50" s="4"/>
      <c r="B50" s="15" t="s">
        <v>67</v>
      </c>
      <c r="C50" s="24">
        <v>101276.46159999995</v>
      </c>
      <c r="G50" s="5"/>
    </row>
    <row r="51" spans="1:7" x14ac:dyDescent="0.3">
      <c r="A51" s="4"/>
      <c r="B51" s="15" t="s">
        <v>24</v>
      </c>
      <c r="C51" s="24">
        <v>118558.88140000009</v>
      </c>
      <c r="G51" s="5"/>
    </row>
    <row r="52" spans="1:7" x14ac:dyDescent="0.3">
      <c r="A52" s="4"/>
      <c r="B52" s="15" t="s">
        <v>42</v>
      </c>
      <c r="C52" s="24">
        <v>135976.52539999998</v>
      </c>
      <c r="G52" s="5"/>
    </row>
    <row r="53" spans="1:7" x14ac:dyDescent="0.3">
      <c r="A53" s="4"/>
      <c r="B53" s="15" t="s">
        <v>48</v>
      </c>
      <c r="C53" s="24">
        <v>175433.92240000021</v>
      </c>
      <c r="G53" s="5"/>
    </row>
    <row r="54" spans="1:7" ht="16.2" thickBot="1" x14ac:dyDescent="0.35">
      <c r="A54" s="4"/>
      <c r="B54" s="16" t="s">
        <v>12</v>
      </c>
      <c r="C54" s="21">
        <v>178124.08099999995</v>
      </c>
      <c r="G54" s="5"/>
    </row>
    <row r="55" spans="1:7" ht="16.2" thickBot="1" x14ac:dyDescent="0.35">
      <c r="A55" s="9"/>
      <c r="B55" s="6"/>
      <c r="C55" s="6"/>
      <c r="D55" s="6"/>
      <c r="E55" s="6"/>
      <c r="F55" s="6"/>
      <c r="G55" s="10"/>
    </row>
    <row r="57" spans="1:7" ht="16.2" thickBot="1" x14ac:dyDescent="0.35"/>
    <row r="58" spans="1:7" x14ac:dyDescent="0.3">
      <c r="A58" s="36" t="s">
        <v>1626</v>
      </c>
      <c r="B58" s="37"/>
      <c r="C58" s="37"/>
      <c r="D58" s="37"/>
      <c r="E58" s="37"/>
      <c r="F58" s="37"/>
      <c r="G58" s="38"/>
    </row>
    <row r="59" spans="1:7" ht="16.2" thickBot="1" x14ac:dyDescent="0.35">
      <c r="A59" s="4"/>
      <c r="G59" s="5"/>
    </row>
    <row r="60" spans="1:7" ht="16.2" thickBot="1" x14ac:dyDescent="0.35">
      <c r="A60" s="4"/>
      <c r="B60" s="17" t="s">
        <v>1616</v>
      </c>
      <c r="C60" s="19" t="s">
        <v>1612</v>
      </c>
      <c r="G60" s="5"/>
    </row>
    <row r="61" spans="1:7" x14ac:dyDescent="0.3">
      <c r="A61" s="4"/>
      <c r="B61" s="18">
        <v>2011</v>
      </c>
      <c r="C61" s="20">
        <v>78131.566599999976</v>
      </c>
      <c r="G61" s="5"/>
    </row>
    <row r="62" spans="1:7" x14ac:dyDescent="0.3">
      <c r="A62" s="4"/>
      <c r="B62" s="15">
        <v>2012</v>
      </c>
      <c r="C62" s="24">
        <v>130476.85979999998</v>
      </c>
      <c r="G62" s="5"/>
    </row>
    <row r="63" spans="1:7" x14ac:dyDescent="0.3">
      <c r="A63" s="4"/>
      <c r="B63" s="15">
        <v>2014</v>
      </c>
      <c r="C63" s="24">
        <v>131809.01560000007</v>
      </c>
      <c r="G63" s="5"/>
    </row>
    <row r="64" spans="1:7" x14ac:dyDescent="0.3">
      <c r="A64" s="4"/>
      <c r="B64" s="15">
        <v>2015</v>
      </c>
      <c r="C64" s="24">
        <v>130942.78019999999</v>
      </c>
      <c r="G64" s="5"/>
    </row>
    <row r="65" spans="1:7" x14ac:dyDescent="0.3">
      <c r="A65" s="4"/>
      <c r="B65" s="15">
        <v>2016</v>
      </c>
      <c r="C65" s="24">
        <v>132113.36980000007</v>
      </c>
      <c r="G65" s="5"/>
    </row>
    <row r="66" spans="1:7" x14ac:dyDescent="0.3">
      <c r="A66" s="4"/>
      <c r="B66" s="15">
        <v>2017</v>
      </c>
      <c r="C66" s="24">
        <v>133103.90699999989</v>
      </c>
      <c r="G66" s="5"/>
    </row>
    <row r="67" spans="1:7" x14ac:dyDescent="0.3">
      <c r="A67" s="4"/>
      <c r="B67" s="15">
        <v>2018</v>
      </c>
      <c r="C67" s="24">
        <v>204522.25700000025</v>
      </c>
      <c r="G67" s="5"/>
    </row>
    <row r="68" spans="1:7" x14ac:dyDescent="0.3">
      <c r="A68" s="4"/>
      <c r="B68" s="15">
        <v>2020</v>
      </c>
      <c r="C68" s="24">
        <v>129103.96039999987</v>
      </c>
      <c r="G68" s="5"/>
    </row>
    <row r="69" spans="1:7" ht="16.2" thickBot="1" x14ac:dyDescent="0.35">
      <c r="A69" s="4"/>
      <c r="B69" s="16">
        <v>2022</v>
      </c>
      <c r="C69" s="21">
        <v>131477.77639999994</v>
      </c>
      <c r="G69" s="5"/>
    </row>
    <row r="70" spans="1:7" ht="16.2" thickBot="1" x14ac:dyDescent="0.35">
      <c r="A70" s="9"/>
      <c r="B70" s="6"/>
      <c r="C70" s="6"/>
      <c r="D70" s="6"/>
      <c r="E70" s="6"/>
      <c r="F70" s="6"/>
      <c r="G70" s="10"/>
    </row>
    <row r="71" spans="1:7" ht="16.2" thickBot="1" x14ac:dyDescent="0.35"/>
    <row r="72" spans="1:7" x14ac:dyDescent="0.3">
      <c r="A72" s="36" t="s">
        <v>1627</v>
      </c>
      <c r="B72" s="37"/>
      <c r="C72" s="37"/>
      <c r="D72" s="37"/>
      <c r="E72" s="37"/>
      <c r="F72" s="37"/>
      <c r="G72" s="38"/>
    </row>
    <row r="73" spans="1:7" x14ac:dyDescent="0.3">
      <c r="A73" s="4"/>
      <c r="G73" s="5"/>
    </row>
    <row r="74" spans="1:7" ht="16.2" thickBot="1" x14ac:dyDescent="0.35">
      <c r="A74" s="4"/>
      <c r="G74" s="5"/>
    </row>
    <row r="75" spans="1:7" ht="16.2" thickBot="1" x14ac:dyDescent="0.35">
      <c r="A75" s="4"/>
      <c r="B75" s="17" t="s">
        <v>1616</v>
      </c>
      <c r="C75" s="19" t="s">
        <v>1612</v>
      </c>
      <c r="G75" s="5"/>
    </row>
    <row r="76" spans="1:7" x14ac:dyDescent="0.3">
      <c r="A76" s="4"/>
      <c r="B76" s="18" t="s">
        <v>30</v>
      </c>
      <c r="C76" s="20">
        <v>248991.58600000024</v>
      </c>
      <c r="G76" s="5"/>
    </row>
    <row r="77" spans="1:7" x14ac:dyDescent="0.3">
      <c r="A77" s="4"/>
      <c r="B77" s="15" t="s">
        <v>15</v>
      </c>
      <c r="C77" s="24">
        <v>507895.7363999993</v>
      </c>
      <c r="G77" s="5"/>
    </row>
    <row r="78" spans="1:7" ht="16.2" thickBot="1" x14ac:dyDescent="0.35">
      <c r="A78" s="4"/>
      <c r="B78" s="16" t="s">
        <v>26</v>
      </c>
      <c r="C78" s="21">
        <v>444794.17039999936</v>
      </c>
      <c r="G78" s="5"/>
    </row>
    <row r="79" spans="1:7" x14ac:dyDescent="0.3">
      <c r="A79" s="4"/>
      <c r="G79" s="5"/>
    </row>
    <row r="80" spans="1:7" x14ac:dyDescent="0.3">
      <c r="A80" s="4"/>
      <c r="G80" s="5"/>
    </row>
    <row r="81" spans="1:7" ht="16.2" thickBot="1" x14ac:dyDescent="0.35">
      <c r="A81" s="9"/>
      <c r="B81" s="6"/>
      <c r="C81" s="6"/>
      <c r="D81" s="6"/>
      <c r="E81" s="6"/>
      <c r="F81" s="6"/>
      <c r="G81" s="10"/>
    </row>
    <row r="83" spans="1:7" ht="16.2" thickBot="1" x14ac:dyDescent="0.35"/>
    <row r="84" spans="1:7" x14ac:dyDescent="0.3">
      <c r="A84" s="36" t="s">
        <v>1628</v>
      </c>
      <c r="B84" s="37"/>
      <c r="C84" s="37"/>
      <c r="D84" s="37"/>
      <c r="E84" s="37"/>
      <c r="F84" s="37"/>
      <c r="G84" s="38"/>
    </row>
    <row r="85" spans="1:7" ht="16.2" thickBot="1" x14ac:dyDescent="0.35">
      <c r="A85" s="4"/>
      <c r="G85" s="5"/>
    </row>
    <row r="86" spans="1:7" ht="16.2" thickBot="1" x14ac:dyDescent="0.35">
      <c r="A86" s="4"/>
      <c r="B86" s="17" t="s">
        <v>1616</v>
      </c>
      <c r="C86" s="19" t="s">
        <v>1612</v>
      </c>
      <c r="G86" s="5"/>
    </row>
    <row r="87" spans="1:7" x14ac:dyDescent="0.3">
      <c r="A87" s="4"/>
      <c r="B87" s="18" t="s">
        <v>21</v>
      </c>
      <c r="C87" s="20">
        <v>472133.03319999954</v>
      </c>
      <c r="G87" s="5"/>
    </row>
    <row r="88" spans="1:7" x14ac:dyDescent="0.3">
      <c r="A88" s="4"/>
      <c r="B88" s="15" t="s">
        <v>34</v>
      </c>
      <c r="C88" s="24">
        <v>393150.64759999956</v>
      </c>
      <c r="G88" s="5"/>
    </row>
    <row r="89" spans="1:7" ht="16.2" thickBot="1" x14ac:dyDescent="0.35">
      <c r="A89" s="4"/>
      <c r="B89" s="16" t="s">
        <v>14</v>
      </c>
      <c r="C89" s="21">
        <v>336397.81199999945</v>
      </c>
      <c r="G89" s="5"/>
    </row>
    <row r="90" spans="1:7" x14ac:dyDescent="0.3">
      <c r="A90" s="4"/>
      <c r="G90" s="5"/>
    </row>
    <row r="91" spans="1:7" x14ac:dyDescent="0.3">
      <c r="A91" s="4"/>
      <c r="G91" s="5"/>
    </row>
    <row r="92" spans="1:7" x14ac:dyDescent="0.3">
      <c r="A92" s="4"/>
      <c r="C92" t="s">
        <v>1629</v>
      </c>
      <c r="D92" t="s">
        <v>1608</v>
      </c>
      <c r="G92" s="5"/>
    </row>
    <row r="93" spans="1:7" x14ac:dyDescent="0.3">
      <c r="A93" s="4"/>
      <c r="C93" t="str">
        <f>B87</f>
        <v>Tier 3</v>
      </c>
      <c r="D93" s="25">
        <f>GETPIVOTDATA("Total Sales",$B$86,"Outlet Location Type",C93)</f>
        <v>472133.03319999954</v>
      </c>
      <c r="G93" s="5"/>
    </row>
    <row r="94" spans="1:7" x14ac:dyDescent="0.3">
      <c r="A94" s="4"/>
      <c r="C94" t="str">
        <f>B88</f>
        <v>Tier 2</v>
      </c>
      <c r="D94" s="25">
        <f>GETPIVOTDATA("Total Sales",$B$86,"Outlet Location Type",C94)</f>
        <v>393150.64759999956</v>
      </c>
      <c r="G94" s="5"/>
    </row>
    <row r="95" spans="1:7" x14ac:dyDescent="0.3">
      <c r="A95" s="4"/>
      <c r="C95" t="str">
        <f>B89</f>
        <v>Tier 1</v>
      </c>
      <c r="D95" s="25">
        <f>GETPIVOTDATA("Total Sales",$B$86,"Outlet Location Type",C95)</f>
        <v>336397.81199999945</v>
      </c>
      <c r="G95" s="5"/>
    </row>
    <row r="96" spans="1:7" ht="16.2" thickBot="1" x14ac:dyDescent="0.35">
      <c r="A96" s="9"/>
      <c r="B96" s="6"/>
      <c r="C96" s="6"/>
      <c r="D96" s="6"/>
      <c r="E96" s="6"/>
      <c r="F96" s="6"/>
      <c r="G96" s="10"/>
    </row>
    <row r="98" spans="1:7" ht="16.2" thickBot="1" x14ac:dyDescent="0.35"/>
    <row r="99" spans="1:7" x14ac:dyDescent="0.3">
      <c r="A99" s="39" t="s">
        <v>1632</v>
      </c>
      <c r="B99" s="40"/>
      <c r="C99" s="40"/>
      <c r="D99" s="40"/>
      <c r="E99" s="40"/>
      <c r="F99" s="40"/>
      <c r="G99" s="41"/>
    </row>
    <row r="100" spans="1:7" ht="16.2" thickBot="1" x14ac:dyDescent="0.35">
      <c r="A100" s="4"/>
      <c r="G100" s="5"/>
    </row>
    <row r="101" spans="1:7" ht="16.2" thickBot="1" x14ac:dyDescent="0.35">
      <c r="A101" s="4"/>
      <c r="B101" s="17" t="s">
        <v>1616</v>
      </c>
      <c r="C101" s="19" t="s">
        <v>1612</v>
      </c>
      <c r="G101" s="5"/>
    </row>
    <row r="102" spans="1:7" x14ac:dyDescent="0.3">
      <c r="A102" s="4"/>
      <c r="B102" s="18" t="s">
        <v>40</v>
      </c>
      <c r="C102" s="20">
        <v>151939.149</v>
      </c>
      <c r="G102" s="5"/>
    </row>
    <row r="103" spans="1:7" x14ac:dyDescent="0.3">
      <c r="A103" s="4"/>
      <c r="B103" s="15" t="s">
        <v>46</v>
      </c>
      <c r="C103" s="24">
        <v>130714.67460000006</v>
      </c>
      <c r="G103" s="5"/>
    </row>
    <row r="104" spans="1:7" x14ac:dyDescent="0.3">
      <c r="A104" s="4"/>
      <c r="B104" s="15" t="s">
        <v>22</v>
      </c>
      <c r="C104" s="24">
        <v>131477.77639999994</v>
      </c>
      <c r="G104" s="5"/>
    </row>
    <row r="105" spans="1:7" ht="16.2" thickBot="1" x14ac:dyDescent="0.35">
      <c r="A105" s="4"/>
      <c r="B105" s="16" t="s">
        <v>16</v>
      </c>
      <c r="C105" s="21">
        <v>787549.89280000131</v>
      </c>
      <c r="G105" s="5"/>
    </row>
    <row r="106" spans="1:7" x14ac:dyDescent="0.3">
      <c r="A106" s="4"/>
      <c r="G106" s="5"/>
    </row>
    <row r="107" spans="1:7" x14ac:dyDescent="0.3">
      <c r="A107" s="4"/>
      <c r="G107" s="5"/>
    </row>
    <row r="108" spans="1:7" x14ac:dyDescent="0.3">
      <c r="A108" s="4"/>
      <c r="G108" s="5"/>
    </row>
    <row r="109" spans="1:7" x14ac:dyDescent="0.3">
      <c r="A109" s="4"/>
      <c r="G109" s="5"/>
    </row>
    <row r="110" spans="1:7" x14ac:dyDescent="0.3">
      <c r="A110" s="4"/>
      <c r="G110" s="5"/>
    </row>
    <row r="111" spans="1:7" x14ac:dyDescent="0.3">
      <c r="A111" s="4"/>
      <c r="G111" s="5"/>
    </row>
    <row r="112" spans="1:7" ht="16.2" thickBot="1" x14ac:dyDescent="0.35">
      <c r="A112" s="4"/>
      <c r="G112" s="5"/>
    </row>
    <row r="113" spans="1:7" ht="16.2" thickBot="1" x14ac:dyDescent="0.35">
      <c r="A113" s="4"/>
      <c r="B113" s="17" t="s">
        <v>1616</v>
      </c>
      <c r="C113" s="19" t="s">
        <v>1630</v>
      </c>
      <c r="G113" s="5"/>
    </row>
    <row r="114" spans="1:7" x14ac:dyDescent="0.3">
      <c r="A114" s="4"/>
      <c r="B114" s="18" t="s">
        <v>40</v>
      </c>
      <c r="C114" s="30">
        <v>140.29468975069253</v>
      </c>
      <c r="G114" s="5"/>
    </row>
    <row r="115" spans="1:7" x14ac:dyDescent="0.3">
      <c r="A115" s="4"/>
      <c r="B115" s="15" t="s">
        <v>46</v>
      </c>
      <c r="C115" s="31">
        <v>139.80179101604284</v>
      </c>
      <c r="G115" s="5"/>
    </row>
    <row r="116" spans="1:7" x14ac:dyDescent="0.3">
      <c r="A116" s="4"/>
      <c r="B116" s="15" t="s">
        <v>22</v>
      </c>
      <c r="C116" s="31">
        <v>141.67863836206891</v>
      </c>
      <c r="G116" s="5"/>
    </row>
    <row r="117" spans="1:7" ht="16.2" thickBot="1" x14ac:dyDescent="0.35">
      <c r="A117" s="4"/>
      <c r="B117" s="16" t="s">
        <v>16</v>
      </c>
      <c r="C117" s="32">
        <v>141.21389506903375</v>
      </c>
      <c r="G117" s="5"/>
    </row>
    <row r="118" spans="1:7" x14ac:dyDescent="0.3">
      <c r="A118" s="4"/>
      <c r="G118" s="5"/>
    </row>
    <row r="119" spans="1:7" x14ac:dyDescent="0.3">
      <c r="A119" s="4"/>
      <c r="G119" s="5"/>
    </row>
    <row r="120" spans="1:7" x14ac:dyDescent="0.3">
      <c r="A120" s="4"/>
      <c r="G120" s="5"/>
    </row>
    <row r="121" spans="1:7" ht="16.2" thickBot="1" x14ac:dyDescent="0.35">
      <c r="A121" s="4"/>
      <c r="G121" s="5"/>
    </row>
    <row r="122" spans="1:7" ht="16.2" thickBot="1" x14ac:dyDescent="0.35">
      <c r="A122" s="4"/>
      <c r="B122" s="17" t="s">
        <v>1616</v>
      </c>
      <c r="C122" s="19" t="s">
        <v>1631</v>
      </c>
      <c r="G122" s="5"/>
    </row>
    <row r="123" spans="1:7" x14ac:dyDescent="0.3">
      <c r="A123" s="4"/>
      <c r="B123" s="18" t="s">
        <v>40</v>
      </c>
      <c r="C123" s="33">
        <v>1083</v>
      </c>
      <c r="G123" s="5"/>
    </row>
    <row r="124" spans="1:7" x14ac:dyDescent="0.3">
      <c r="A124" s="4"/>
      <c r="B124" s="15" t="s">
        <v>46</v>
      </c>
      <c r="C124" s="34">
        <v>935</v>
      </c>
      <c r="G124" s="5"/>
    </row>
    <row r="125" spans="1:7" x14ac:dyDescent="0.3">
      <c r="A125" s="4"/>
      <c r="B125" s="15" t="s">
        <v>22</v>
      </c>
      <c r="C125" s="34">
        <v>928</v>
      </c>
      <c r="G125" s="5"/>
    </row>
    <row r="126" spans="1:7" ht="16.2" thickBot="1" x14ac:dyDescent="0.35">
      <c r="A126" s="4"/>
      <c r="B126" s="16" t="s">
        <v>16</v>
      </c>
      <c r="C126" s="35">
        <v>5577</v>
      </c>
      <c r="G126" s="5"/>
    </row>
    <row r="127" spans="1:7" ht="16.2" thickBot="1" x14ac:dyDescent="0.35">
      <c r="A127" s="9"/>
      <c r="B127" s="6"/>
      <c r="C127" s="6"/>
      <c r="D127" s="6"/>
      <c r="E127" s="6"/>
      <c r="F127" s="6"/>
      <c r="G127" s="10"/>
    </row>
  </sheetData>
  <mergeCells count="8">
    <mergeCell ref="A84:G84"/>
    <mergeCell ref="A99:G99"/>
    <mergeCell ref="A2:D2"/>
    <mergeCell ref="A13:E13"/>
    <mergeCell ref="A24:E24"/>
    <mergeCell ref="A36:G36"/>
    <mergeCell ref="A58:G58"/>
    <mergeCell ref="A72:G72"/>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0AB07-0BB5-49CB-A519-433F057652CA}">
  <dimension ref="X29"/>
  <sheetViews>
    <sheetView showGridLines="0" tabSelected="1" zoomScale="62" zoomScaleNormal="94" workbookViewId="0">
      <selection activeCell="E31" sqref="E31"/>
    </sheetView>
  </sheetViews>
  <sheetFormatPr defaultRowHeight="15.6" x14ac:dyDescent="0.3"/>
  <sheetData>
    <row r="29" spans="24:24" x14ac:dyDescent="0.3">
      <c r="X29" t="s">
        <v>1623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Uday Bhagat</cp:lastModifiedBy>
  <dcterms:created xsi:type="dcterms:W3CDTF">2024-06-23T13:11:17Z</dcterms:created>
  <dcterms:modified xsi:type="dcterms:W3CDTF">2025-11-21T13:43:57Z</dcterms:modified>
</cp:coreProperties>
</file>