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110" windowHeight="7080"/>
  </bookViews>
  <sheets>
    <sheet name="SyntheticVideos" sheetId="1" r:id="rId1"/>
    <sheet name="Real Vide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78" i="1"/>
  <c r="A77"/>
  <c r="A50"/>
  <c r="A49"/>
  <c r="A32"/>
  <c r="A33"/>
  <c r="F57" i="2"/>
  <c r="F55"/>
  <c r="F50"/>
  <c r="F48"/>
  <c r="F36"/>
  <c r="F34"/>
  <c r="F29"/>
  <c r="F27"/>
  <c r="F15"/>
  <c r="F13"/>
  <c r="J13" s="1"/>
  <c r="F6"/>
  <c r="F8"/>
  <c r="B61"/>
  <c r="I58"/>
  <c r="H58"/>
  <c r="E58"/>
  <c r="I57"/>
  <c r="H57"/>
  <c r="E57"/>
  <c r="I56"/>
  <c r="H56"/>
  <c r="E56"/>
  <c r="I55"/>
  <c r="H55"/>
  <c r="B60" s="1"/>
  <c r="E55"/>
  <c r="E51"/>
  <c r="E50"/>
  <c r="J56" s="1"/>
  <c r="E49"/>
  <c r="E48"/>
  <c r="J55" s="1"/>
  <c r="I37"/>
  <c r="H37"/>
  <c r="E37"/>
  <c r="I36"/>
  <c r="H36"/>
  <c r="E36"/>
  <c r="I35"/>
  <c r="H35"/>
  <c r="E35"/>
  <c r="I34"/>
  <c r="B40" s="1"/>
  <c r="H34"/>
  <c r="B39" s="1"/>
  <c r="E34"/>
  <c r="E30"/>
  <c r="E29"/>
  <c r="E28"/>
  <c r="E27"/>
  <c r="B19"/>
  <c r="B18"/>
  <c r="I14"/>
  <c r="I15"/>
  <c r="I16"/>
  <c r="I13"/>
  <c r="H14"/>
  <c r="H15"/>
  <c r="H16"/>
  <c r="H13"/>
  <c r="E16"/>
  <c r="E15"/>
  <c r="E14"/>
  <c r="E13"/>
  <c r="E9"/>
  <c r="E8"/>
  <c r="E7"/>
  <c r="E6"/>
  <c r="G80" i="1"/>
  <c r="G79"/>
  <c r="G78"/>
  <c r="G77"/>
  <c r="C74"/>
  <c r="C73"/>
  <c r="C72"/>
  <c r="C71"/>
  <c r="G63"/>
  <c r="F63"/>
  <c r="G62"/>
  <c r="F62"/>
  <c r="G61"/>
  <c r="F61"/>
  <c r="G60"/>
  <c r="F60"/>
  <c r="B65" s="1"/>
  <c r="G52"/>
  <c r="G51"/>
  <c r="G50"/>
  <c r="G49"/>
  <c r="C46"/>
  <c r="C45"/>
  <c r="C44"/>
  <c r="C43"/>
  <c r="G33"/>
  <c r="G34"/>
  <c r="G35"/>
  <c r="G32"/>
  <c r="C27"/>
  <c r="D27" s="1"/>
  <c r="B33" s="1"/>
  <c r="C28"/>
  <c r="C29"/>
  <c r="C26"/>
  <c r="D26" s="1"/>
  <c r="B32" s="1"/>
  <c r="G18"/>
  <c r="F18"/>
  <c r="G17"/>
  <c r="F17"/>
  <c r="G16"/>
  <c r="F16"/>
  <c r="G15"/>
  <c r="F15"/>
  <c r="G5"/>
  <c r="G6"/>
  <c r="G7"/>
  <c r="G4"/>
  <c r="B10" s="1"/>
  <c r="F5"/>
  <c r="F6"/>
  <c r="F7"/>
  <c r="F4"/>
  <c r="B9" s="1"/>
  <c r="B78" l="1"/>
  <c r="F78" s="1"/>
  <c r="B77"/>
  <c r="F77" s="1"/>
  <c r="B83"/>
  <c r="B66"/>
  <c r="D44"/>
  <c r="B50" s="1"/>
  <c r="D43"/>
  <c r="B49" s="1"/>
  <c r="F49" s="1"/>
  <c r="B55"/>
  <c r="F33"/>
  <c r="F32"/>
  <c r="B38"/>
  <c r="B62" i="2"/>
  <c r="J34"/>
  <c r="J35"/>
  <c r="B41" s="1"/>
  <c r="J14"/>
  <c r="B20" s="1"/>
  <c r="F50" i="1"/>
  <c r="B21"/>
  <c r="B20"/>
  <c r="B54" l="1"/>
  <c r="B37"/>
  <c r="B82"/>
</calcChain>
</file>

<file path=xl/sharedStrings.xml><?xml version="1.0" encoding="utf-8"?>
<sst xmlns="http://schemas.openxmlformats.org/spreadsheetml/2006/main" count="164" uniqueCount="47">
  <si>
    <t>Uncalibrated Zero Phase</t>
  </si>
  <si>
    <t>Expected Amp (Pixels)</t>
  </si>
  <si>
    <t>Computed Amp (Pixels)</t>
  </si>
  <si>
    <t>Calibrated Zero Phase</t>
  </si>
  <si>
    <t>Expected Amp (mm)</t>
  </si>
  <si>
    <t>Computed Amp (mm)</t>
  </si>
  <si>
    <t>Expected w0 (radians)</t>
  </si>
  <si>
    <t>amp diff</t>
  </si>
  <si>
    <t>w0 diff</t>
  </si>
  <si>
    <t>Expected f0 (Hz)</t>
  </si>
  <si>
    <t>Computed f0 (Hz)</t>
  </si>
  <si>
    <t>Computed w0 (rad)</t>
  </si>
  <si>
    <t>lu</t>
  </si>
  <si>
    <t>ru</t>
  </si>
  <si>
    <t>rl</t>
  </si>
  <si>
    <t>ll</t>
  </si>
  <si>
    <t>[0,2pi) Wrap</t>
  </si>
  <si>
    <t>diff phase</t>
  </si>
  <si>
    <t>Fold</t>
  </si>
  <si>
    <t>Computed Phase (rad)</t>
  </si>
  <si>
    <t>Uncalibrated Zero Phase Kymogram</t>
  </si>
  <si>
    <t>Old Version</t>
  </si>
  <si>
    <t>freq</t>
  </si>
  <si>
    <t>a1</t>
  </si>
  <si>
    <t>p1</t>
  </si>
  <si>
    <t>New Version</t>
  </si>
  <si>
    <t>freq diff</t>
  </si>
  <si>
    <t>phase diff</t>
  </si>
  <si>
    <t>Uncalibrated Video</t>
  </si>
  <si>
    <t>Calibrated Video</t>
  </si>
  <si>
    <t>Uncalibrated Kymograph</t>
  </si>
  <si>
    <t xml:space="preserve">R-L Phase (rad) </t>
  </si>
  <si>
    <t>Computed R-L Phase (rad)</t>
  </si>
  <si>
    <t>R-L Phase</t>
  </si>
  <si>
    <t>Diffs (Not Wrapped)</t>
  </si>
  <si>
    <t>Uncalibrated Phase Diff (Pi+0.5 R-L)</t>
  </si>
  <si>
    <t>Calibrated Phase Diff (Pi-0.3 R-L)</t>
  </si>
  <si>
    <t>Uncalibrated Phase Diff Kymogram (Pi-0.3 R-L)</t>
  </si>
  <si>
    <t>Avg Phase Diff Error (rad)</t>
  </si>
  <si>
    <t>Avg Amp Error(pixels)</t>
  </si>
  <si>
    <t>Avg w0 Error (radians)</t>
  </si>
  <si>
    <t>Avg f0 Error (Hz)</t>
  </si>
  <si>
    <t>Avg Amp Error (pixels)</t>
  </si>
  <si>
    <t>Avg Amp Error (mm)</t>
  </si>
  <si>
    <t>Avg Freq Error</t>
  </si>
  <si>
    <t>Avg Amp Error</t>
  </si>
  <si>
    <t>Avg Phase Diff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</si>
</sst>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0" borderId="0" xfId="0" applyFont="1"/>
    <xf numFmtId="0" fontId="0" fillId="13" borderId="1" xfId="0" applyFill="1" applyBorder="1"/>
    <xf numFmtId="0" fontId="1" fillId="10" borderId="1" xfId="0" applyFont="1" applyFill="1" applyBorder="1"/>
    <xf numFmtId="0" fontId="0" fillId="8" borderId="0" xfId="0" applyFill="1"/>
    <xf numFmtId="0" fontId="0" fillId="7" borderId="0" xfId="0" applyFill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5" borderId="0" xfId="0" applyFill="1" applyBorder="1"/>
    <xf numFmtId="0" fontId="0" fillId="3" borderId="0" xfId="0" applyFill="1" applyBorder="1"/>
    <xf numFmtId="0" fontId="0" fillId="12" borderId="0" xfId="0" applyFill="1" applyBorder="1"/>
    <xf numFmtId="0" fontId="0" fillId="4" borderId="0" xfId="0" applyFill="1" applyBorder="1"/>
    <xf numFmtId="0" fontId="0" fillId="5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83"/>
  <sheetViews>
    <sheetView tabSelected="1" zoomScale="90" zoomScaleNormal="90" workbookViewId="0">
      <selection activeCell="A79" sqref="A79"/>
    </sheetView>
  </sheetViews>
  <sheetFormatPr defaultRowHeight="15"/>
  <cols>
    <col min="1" max="1" width="42.85546875" bestFit="1" customWidth="1"/>
    <col min="2" max="2" width="25.85546875" bestFit="1" customWidth="1"/>
    <col min="3" max="3" width="20.7109375" bestFit="1" customWidth="1"/>
    <col min="4" max="4" width="18.28515625" bestFit="1" customWidth="1"/>
    <col min="6" max="6" width="9.85546875" bestFit="1" customWidth="1"/>
  </cols>
  <sheetData>
    <row r="2" spans="1:7">
      <c r="A2" s="2" t="s">
        <v>0</v>
      </c>
      <c r="B2" s="1"/>
    </row>
    <row r="3" spans="1:7">
      <c r="A3" s="5" t="s">
        <v>1</v>
      </c>
      <c r="B3" s="5" t="s">
        <v>2</v>
      </c>
      <c r="C3" s="19" t="s">
        <v>6</v>
      </c>
      <c r="D3" s="23" t="s">
        <v>11</v>
      </c>
      <c r="F3" t="s">
        <v>7</v>
      </c>
      <c r="G3" t="s">
        <v>8</v>
      </c>
    </row>
    <row r="4" spans="1:7">
      <c r="A4" s="3">
        <v>20</v>
      </c>
      <c r="B4" s="3"/>
      <c r="C4" s="20">
        <v>0.1</v>
      </c>
      <c r="D4" s="24"/>
      <c r="F4">
        <f>A4-B4</f>
        <v>20</v>
      </c>
      <c r="G4">
        <f>C4-D4</f>
        <v>0.1</v>
      </c>
    </row>
    <row r="5" spans="1:7">
      <c r="A5" s="3">
        <v>20</v>
      </c>
      <c r="B5" s="3"/>
      <c r="C5" s="20">
        <v>0.1</v>
      </c>
      <c r="D5" s="24"/>
      <c r="F5">
        <f t="shared" ref="F5:F7" si="0">A5-B5</f>
        <v>20</v>
      </c>
      <c r="G5">
        <f t="shared" ref="G5:G7" si="1">C5-D5</f>
        <v>0.1</v>
      </c>
    </row>
    <row r="6" spans="1:7">
      <c r="A6" s="3">
        <v>20</v>
      </c>
      <c r="B6" s="3"/>
      <c r="C6" s="20">
        <v>0.1</v>
      </c>
      <c r="D6" s="24"/>
      <c r="F6">
        <f t="shared" si="0"/>
        <v>20</v>
      </c>
      <c r="G6">
        <f t="shared" si="1"/>
        <v>0.1</v>
      </c>
    </row>
    <row r="7" spans="1:7">
      <c r="A7" s="3">
        <v>20</v>
      </c>
      <c r="B7" s="3"/>
      <c r="C7" s="20">
        <v>0.1</v>
      </c>
      <c r="D7" s="24"/>
      <c r="F7">
        <f t="shared" si="0"/>
        <v>20</v>
      </c>
      <c r="G7">
        <f t="shared" si="1"/>
        <v>0.1</v>
      </c>
    </row>
    <row r="8" spans="1:7">
      <c r="A8" s="6"/>
      <c r="B8" s="6"/>
      <c r="C8" s="6"/>
      <c r="D8" s="6"/>
    </row>
    <row r="9" spans="1:7">
      <c r="A9" s="21" t="s">
        <v>42</v>
      </c>
      <c r="B9" s="22">
        <f>AVERAGE(F4:F7)</f>
        <v>20</v>
      </c>
      <c r="C9" s="6"/>
      <c r="D9" s="6"/>
    </row>
    <row r="10" spans="1:7">
      <c r="A10" s="21" t="s">
        <v>40</v>
      </c>
      <c r="B10" s="22">
        <f>AVERAGE(G4:G7)</f>
        <v>0.1</v>
      </c>
      <c r="C10" s="6"/>
      <c r="D10" s="6"/>
    </row>
    <row r="11" spans="1:7">
      <c r="A11" s="6"/>
      <c r="B11" s="6"/>
      <c r="C11" s="6"/>
      <c r="D11" s="6"/>
    </row>
    <row r="12" spans="1:7">
      <c r="A12" s="6"/>
      <c r="B12" s="6"/>
      <c r="C12" s="6"/>
      <c r="D12" s="6"/>
    </row>
    <row r="13" spans="1:7">
      <c r="A13" s="2" t="s">
        <v>3</v>
      </c>
      <c r="B13" s="1"/>
    </row>
    <row r="14" spans="1:7">
      <c r="A14" s="5" t="s">
        <v>4</v>
      </c>
      <c r="B14" s="5" t="s">
        <v>5</v>
      </c>
      <c r="C14" s="19" t="s">
        <v>9</v>
      </c>
      <c r="D14" s="23" t="s">
        <v>10</v>
      </c>
      <c r="F14" t="s">
        <v>7</v>
      </c>
      <c r="G14" t="s">
        <v>8</v>
      </c>
    </row>
    <row r="15" spans="1:7">
      <c r="A15" s="3">
        <v>2</v>
      </c>
      <c r="B15" s="3"/>
      <c r="C15" s="20">
        <v>180</v>
      </c>
      <c r="D15" s="24"/>
      <c r="F15">
        <f>A15-B15</f>
        <v>2</v>
      </c>
      <c r="G15">
        <f>C15-D15</f>
        <v>180</v>
      </c>
    </row>
    <row r="16" spans="1:7">
      <c r="A16" s="3">
        <v>2</v>
      </c>
      <c r="B16" s="3"/>
      <c r="C16" s="20">
        <v>180</v>
      </c>
      <c r="D16" s="24"/>
      <c r="F16">
        <f t="shared" ref="F16:F18" si="2">A16-B16</f>
        <v>2</v>
      </c>
      <c r="G16">
        <f t="shared" ref="G16:G18" si="3">C16-D16</f>
        <v>180</v>
      </c>
    </row>
    <row r="17" spans="1:7">
      <c r="A17" s="3">
        <v>2</v>
      </c>
      <c r="B17" s="3"/>
      <c r="C17" s="20">
        <v>180</v>
      </c>
      <c r="D17" s="24"/>
      <c r="F17">
        <f t="shared" si="2"/>
        <v>2</v>
      </c>
      <c r="G17">
        <f t="shared" si="3"/>
        <v>180</v>
      </c>
    </row>
    <row r="18" spans="1:7">
      <c r="A18" s="3">
        <v>2</v>
      </c>
      <c r="B18" s="3"/>
      <c r="C18" s="20">
        <v>180</v>
      </c>
      <c r="D18" s="24"/>
      <c r="F18">
        <f t="shared" si="2"/>
        <v>2</v>
      </c>
      <c r="G18">
        <f t="shared" si="3"/>
        <v>180</v>
      </c>
    </row>
    <row r="19" spans="1:7">
      <c r="A19" s="6"/>
      <c r="B19" s="6"/>
      <c r="C19" s="6"/>
      <c r="D19" s="6"/>
    </row>
    <row r="20" spans="1:7">
      <c r="A20" s="21" t="s">
        <v>43</v>
      </c>
      <c r="B20" s="22">
        <f>AVERAGE(F15:F18)</f>
        <v>2</v>
      </c>
      <c r="C20" s="6"/>
      <c r="D20" s="6"/>
    </row>
    <row r="21" spans="1:7">
      <c r="A21" s="21" t="s">
        <v>41</v>
      </c>
      <c r="B21" s="22">
        <f>AVERAGE(G15:G18)</f>
        <v>180</v>
      </c>
      <c r="C21" s="6"/>
      <c r="D21" s="6"/>
    </row>
    <row r="24" spans="1:7">
      <c r="A24" s="11" t="s">
        <v>35</v>
      </c>
    </row>
    <row r="25" spans="1:7">
      <c r="A25" s="13" t="s">
        <v>18</v>
      </c>
      <c r="B25" s="8" t="s">
        <v>19</v>
      </c>
      <c r="C25" s="14" t="s">
        <v>16</v>
      </c>
      <c r="D25" s="14" t="s">
        <v>34</v>
      </c>
    </row>
    <row r="26" spans="1:7">
      <c r="A26" s="7" t="s">
        <v>13</v>
      </c>
      <c r="B26" s="7"/>
      <c r="C26" s="15">
        <f>B26+(2*PI())*IF(B26 &lt; 0,1,0)-(2*PI())*IF(B26 &gt;= 2*PI(),1,0)</f>
        <v>0</v>
      </c>
      <c r="D26" s="15">
        <f>C26-C28</f>
        <v>0</v>
      </c>
    </row>
    <row r="27" spans="1:7">
      <c r="A27" s="7" t="s">
        <v>14</v>
      </c>
      <c r="B27" s="7"/>
      <c r="C27" s="15">
        <f t="shared" ref="C27:C29" si="4">B27+(2*PI())*IF(B27 &lt; 0,1,0)-(2*PI())*IF(B27 &gt;= 2*PI(),1,0)</f>
        <v>0</v>
      </c>
      <c r="D27" s="15">
        <f>C27-C29</f>
        <v>0</v>
      </c>
    </row>
    <row r="28" spans="1:7">
      <c r="A28" s="7" t="s">
        <v>12</v>
      </c>
      <c r="B28" s="7"/>
      <c r="C28" s="15">
        <f t="shared" si="4"/>
        <v>0</v>
      </c>
    </row>
    <row r="29" spans="1:7">
      <c r="A29" s="7" t="s">
        <v>15</v>
      </c>
      <c r="B29" s="7"/>
      <c r="C29" s="15">
        <f t="shared" si="4"/>
        <v>0</v>
      </c>
    </row>
    <row r="31" spans="1:7">
      <c r="A31" s="12" t="s">
        <v>31</v>
      </c>
      <c r="B31" s="12" t="s">
        <v>32</v>
      </c>
      <c r="C31" s="19" t="s">
        <v>6</v>
      </c>
      <c r="D31" s="23" t="s">
        <v>11</v>
      </c>
      <c r="F31" t="s">
        <v>17</v>
      </c>
      <c r="G31" t="s">
        <v>8</v>
      </c>
    </row>
    <row r="32" spans="1:7">
      <c r="A32" s="9">
        <f>PI()+0.5</f>
        <v>3.6415926535897931</v>
      </c>
      <c r="B32" s="9">
        <f>D26+(2*PI())*IF(D26 &lt; 0,1,0)-(2*PI())*IF(D26 &gt;= 2*PI(),1,0)</f>
        <v>0</v>
      </c>
      <c r="C32" s="20">
        <v>0.12</v>
      </c>
      <c r="D32" s="24"/>
      <c r="F32">
        <f>A32-B32</f>
        <v>3.6415926535897931</v>
      </c>
      <c r="G32">
        <f>C32-D32</f>
        <v>0.12</v>
      </c>
    </row>
    <row r="33" spans="1:7">
      <c r="A33" s="9">
        <f>PI()+0.5</f>
        <v>3.6415926535897931</v>
      </c>
      <c r="B33" s="9">
        <f>D27+(2*PI())*IF(D27 &lt; 0,1,0)-(2*PI())*IF(D27 &gt;= 2*PI(),1,0)</f>
        <v>0</v>
      </c>
      <c r="C33" s="20">
        <v>0.12</v>
      </c>
      <c r="D33" s="24"/>
      <c r="F33">
        <f>A33-B33</f>
        <v>3.6415926535897931</v>
      </c>
      <c r="G33">
        <f t="shared" ref="G33:G35" si="5">C33-D33</f>
        <v>0.12</v>
      </c>
    </row>
    <row r="34" spans="1:7">
      <c r="C34" s="20">
        <v>0.12</v>
      </c>
      <c r="D34" s="24"/>
      <c r="G34">
        <f t="shared" si="5"/>
        <v>0.12</v>
      </c>
    </row>
    <row r="35" spans="1:7">
      <c r="C35" s="20">
        <v>0.12</v>
      </c>
      <c r="D35" s="24"/>
      <c r="G35">
        <f t="shared" si="5"/>
        <v>0.12</v>
      </c>
    </row>
    <row r="37" spans="1:7">
      <c r="A37" s="21" t="s">
        <v>38</v>
      </c>
      <c r="B37" s="22">
        <f>AVERAGE(F32:F33)</f>
        <v>3.6415926535897931</v>
      </c>
    </row>
    <row r="38" spans="1:7">
      <c r="A38" s="21" t="s">
        <v>40</v>
      </c>
      <c r="B38" s="22">
        <f>AVERAGE(G32:G35)</f>
        <v>0.12</v>
      </c>
    </row>
    <row r="41" spans="1:7">
      <c r="A41" s="11" t="s">
        <v>36</v>
      </c>
    </row>
    <row r="42" spans="1:7">
      <c r="A42" s="13" t="s">
        <v>18</v>
      </c>
      <c r="B42" s="8" t="s">
        <v>19</v>
      </c>
      <c r="C42" s="14" t="s">
        <v>16</v>
      </c>
      <c r="D42" s="14" t="s">
        <v>34</v>
      </c>
    </row>
    <row r="43" spans="1:7">
      <c r="A43" s="7" t="s">
        <v>13</v>
      </c>
      <c r="B43" s="7"/>
      <c r="C43" s="15">
        <f>B43+(2*PI())*IF(B43 &lt; 0,1,0)-(2*PI())*IF(B43 &gt;= 2*PI(),1,0)</f>
        <v>0</v>
      </c>
      <c r="D43" s="15">
        <f>C43-C45</f>
        <v>0</v>
      </c>
    </row>
    <row r="44" spans="1:7">
      <c r="A44" s="7" t="s">
        <v>14</v>
      </c>
      <c r="B44" s="7"/>
      <c r="C44" s="15">
        <f t="shared" ref="C44:C46" si="6">B44+(2*PI())*IF(B44 &lt; 0,1,0)-(2*PI())*IF(B44 &gt;= 2*PI(),1,0)</f>
        <v>0</v>
      </c>
      <c r="D44" s="15">
        <f>C44-C46</f>
        <v>0</v>
      </c>
    </row>
    <row r="45" spans="1:7">
      <c r="A45" s="7" t="s">
        <v>12</v>
      </c>
      <c r="B45" s="7"/>
      <c r="C45" s="15">
        <f t="shared" si="6"/>
        <v>0</v>
      </c>
    </row>
    <row r="46" spans="1:7">
      <c r="A46" s="7" t="s">
        <v>15</v>
      </c>
      <c r="B46" s="7"/>
      <c r="C46" s="15">
        <f t="shared" si="6"/>
        <v>0</v>
      </c>
    </row>
    <row r="48" spans="1:7">
      <c r="A48" s="12" t="s">
        <v>31</v>
      </c>
      <c r="B48" s="12" t="s">
        <v>32</v>
      </c>
      <c r="C48" s="19" t="s">
        <v>9</v>
      </c>
      <c r="D48" s="23" t="s">
        <v>10</v>
      </c>
      <c r="F48" t="s">
        <v>17</v>
      </c>
      <c r="G48" t="s">
        <v>8</v>
      </c>
    </row>
    <row r="49" spans="1:7">
      <c r="A49" s="9">
        <f>PI()-0.3</f>
        <v>2.8415926535897933</v>
      </c>
      <c r="B49" s="9">
        <f>D43+(2*PI())*IF(D43 &lt; 0,1,0)-(2*PI())*IF(D43 &gt;= 2*PI(),1,0)</f>
        <v>0</v>
      </c>
      <c r="C49" s="20">
        <v>220</v>
      </c>
      <c r="D49" s="24"/>
      <c r="F49">
        <f>A49-B49</f>
        <v>2.8415926535897933</v>
      </c>
      <c r="G49">
        <f>C49-D49</f>
        <v>220</v>
      </c>
    </row>
    <row r="50" spans="1:7">
      <c r="A50" s="9">
        <f>PI()-0.3</f>
        <v>2.8415926535897933</v>
      </c>
      <c r="B50" s="9">
        <f>D44+(2*PI())*IF(D44 &lt; 0,1,0)-(2*PI())*IF(D44 &gt;= 2*PI(),1,0)</f>
        <v>0</v>
      </c>
      <c r="C50" s="20">
        <v>220</v>
      </c>
      <c r="D50" s="24"/>
      <c r="F50">
        <f>A50-B50</f>
        <v>2.8415926535897933</v>
      </c>
      <c r="G50">
        <f t="shared" ref="G50:G52" si="7">C50-D50</f>
        <v>220</v>
      </c>
    </row>
    <row r="51" spans="1:7">
      <c r="C51" s="20">
        <v>220</v>
      </c>
      <c r="D51" s="24"/>
      <c r="G51">
        <f t="shared" si="7"/>
        <v>220</v>
      </c>
    </row>
    <row r="52" spans="1:7">
      <c r="C52" s="20">
        <v>220</v>
      </c>
      <c r="D52" s="24"/>
      <c r="G52">
        <f t="shared" si="7"/>
        <v>220</v>
      </c>
    </row>
    <row r="54" spans="1:7">
      <c r="A54" s="21" t="s">
        <v>38</v>
      </c>
      <c r="B54" s="22">
        <f>AVERAGE(F49:F50)</f>
        <v>2.8415926535897933</v>
      </c>
    </row>
    <row r="55" spans="1:7">
      <c r="A55" s="21" t="s">
        <v>41</v>
      </c>
      <c r="B55" s="22">
        <f>AVERAGE(G49:G52)</f>
        <v>220</v>
      </c>
    </row>
    <row r="58" spans="1:7">
      <c r="A58" s="2" t="s">
        <v>20</v>
      </c>
      <c r="B58" s="1"/>
    </row>
    <row r="59" spans="1:7">
      <c r="A59" s="5" t="s">
        <v>1</v>
      </c>
      <c r="B59" s="5" t="s">
        <v>2</v>
      </c>
      <c r="C59" s="19" t="s">
        <v>6</v>
      </c>
      <c r="D59" s="23" t="s">
        <v>11</v>
      </c>
      <c r="F59" t="s">
        <v>7</v>
      </c>
      <c r="G59" t="s">
        <v>8</v>
      </c>
    </row>
    <row r="60" spans="1:7">
      <c r="A60" s="3">
        <v>15</v>
      </c>
      <c r="B60" s="3"/>
      <c r="C60" s="20">
        <v>0.2</v>
      </c>
      <c r="D60" s="24"/>
      <c r="F60">
        <f>A60-B60</f>
        <v>15</v>
      </c>
      <c r="G60">
        <f>C60-D60</f>
        <v>0.2</v>
      </c>
    </row>
    <row r="61" spans="1:7">
      <c r="A61" s="3">
        <v>15</v>
      </c>
      <c r="B61" s="3"/>
      <c r="C61" s="20">
        <v>0.2</v>
      </c>
      <c r="D61" s="24"/>
      <c r="F61">
        <f t="shared" ref="F61:F63" si="8">A61-B61</f>
        <v>15</v>
      </c>
      <c r="G61">
        <f t="shared" ref="G61:G63" si="9">C61-D61</f>
        <v>0.2</v>
      </c>
    </row>
    <row r="62" spans="1:7">
      <c r="A62" s="3">
        <v>15</v>
      </c>
      <c r="B62" s="3"/>
      <c r="C62" s="20">
        <v>0.2</v>
      </c>
      <c r="D62" s="24"/>
      <c r="F62">
        <f t="shared" si="8"/>
        <v>15</v>
      </c>
      <c r="G62">
        <f t="shared" si="9"/>
        <v>0.2</v>
      </c>
    </row>
    <row r="63" spans="1:7">
      <c r="A63" s="3">
        <v>15</v>
      </c>
      <c r="B63" s="3"/>
      <c r="C63" s="20">
        <v>0.2</v>
      </c>
      <c r="D63" s="24"/>
      <c r="F63">
        <f t="shared" si="8"/>
        <v>15</v>
      </c>
      <c r="G63">
        <f t="shared" si="9"/>
        <v>0.2</v>
      </c>
    </row>
    <row r="64" spans="1:7">
      <c r="A64" s="6"/>
      <c r="B64" s="6"/>
      <c r="C64" s="6"/>
      <c r="D64" s="6"/>
    </row>
    <row r="65" spans="1:7">
      <c r="A65" s="21" t="s">
        <v>39</v>
      </c>
      <c r="B65" s="22">
        <f>AVERAGE(F60:F63)</f>
        <v>15</v>
      </c>
      <c r="C65" s="6"/>
      <c r="D65" s="6"/>
    </row>
    <row r="66" spans="1:7">
      <c r="A66" s="21" t="s">
        <v>40</v>
      </c>
      <c r="B66" s="22">
        <f>AVERAGE(G60:G63)</f>
        <v>0.2</v>
      </c>
      <c r="C66" s="6"/>
      <c r="D66" s="6"/>
    </row>
    <row r="69" spans="1:7">
      <c r="A69" s="11" t="s">
        <v>37</v>
      </c>
    </row>
    <row r="70" spans="1:7">
      <c r="A70" s="13" t="s">
        <v>18</v>
      </c>
      <c r="B70" s="8" t="s">
        <v>19</v>
      </c>
      <c r="C70" s="14" t="s">
        <v>16</v>
      </c>
    </row>
    <row r="71" spans="1:7">
      <c r="A71" s="7" t="s">
        <v>13</v>
      </c>
      <c r="B71" s="7"/>
      <c r="C71" s="15">
        <f>B71+(2*PI())*IF(B71 &lt; 0,1,0)-(2*PI())*IF(B71 &gt;= 2*PI(),1,0)</f>
        <v>0</v>
      </c>
    </row>
    <row r="72" spans="1:7">
      <c r="A72" s="7" t="s">
        <v>14</v>
      </c>
      <c r="B72" s="7"/>
      <c r="C72" s="15">
        <f t="shared" ref="C72:C74" si="10">B72+(2*PI())*IF(B72 &lt; 0,1,0)-(2*PI())*IF(B72 &gt;= 2*PI(),1,0)</f>
        <v>0</v>
      </c>
    </row>
    <row r="73" spans="1:7">
      <c r="A73" s="7" t="s">
        <v>12</v>
      </c>
      <c r="B73" s="7"/>
      <c r="C73" s="15">
        <f t="shared" si="10"/>
        <v>0</v>
      </c>
    </row>
    <row r="74" spans="1:7">
      <c r="A74" s="7" t="s">
        <v>15</v>
      </c>
      <c r="B74" s="7"/>
      <c r="C74" s="15">
        <f t="shared" si="10"/>
        <v>0</v>
      </c>
    </row>
    <row r="76" spans="1:7">
      <c r="A76" s="12" t="s">
        <v>31</v>
      </c>
      <c r="B76" s="12" t="s">
        <v>32</v>
      </c>
      <c r="C76" s="19" t="s">
        <v>6</v>
      </c>
      <c r="D76" s="23" t="s">
        <v>11</v>
      </c>
      <c r="F76" t="s">
        <v>17</v>
      </c>
      <c r="G76" t="s">
        <v>8</v>
      </c>
    </row>
    <row r="77" spans="1:7">
      <c r="A77" s="9">
        <f>PI()-0.5</f>
        <v>2.6415926535897931</v>
      </c>
      <c r="B77" s="9">
        <f>C71-C73</f>
        <v>0</v>
      </c>
      <c r="C77" s="20">
        <v>0.25</v>
      </c>
      <c r="D77" s="24"/>
      <c r="F77">
        <f>A77-B77</f>
        <v>2.6415926535897931</v>
      </c>
      <c r="G77">
        <f>C77-D77</f>
        <v>0.25</v>
      </c>
    </row>
    <row r="78" spans="1:7">
      <c r="A78" s="9">
        <f>PI()-0.5</f>
        <v>2.6415926535897931</v>
      </c>
      <c r="B78" s="9">
        <f>C72-C74</f>
        <v>0</v>
      </c>
      <c r="C78" s="20">
        <v>0.25</v>
      </c>
      <c r="D78" s="24"/>
      <c r="F78">
        <f>A78-B78</f>
        <v>2.6415926535897931</v>
      </c>
      <c r="G78">
        <f t="shared" ref="G78:G80" si="11">C78-D78</f>
        <v>0.25</v>
      </c>
    </row>
    <row r="79" spans="1:7">
      <c r="C79" s="20">
        <v>0.25</v>
      </c>
      <c r="D79" s="24"/>
      <c r="G79">
        <f t="shared" si="11"/>
        <v>0.25</v>
      </c>
    </row>
    <row r="80" spans="1:7">
      <c r="C80" s="20">
        <v>0.25</v>
      </c>
      <c r="D80" s="24"/>
      <c r="G80">
        <f t="shared" si="11"/>
        <v>0.25</v>
      </c>
    </row>
    <row r="82" spans="1:2">
      <c r="A82" s="21" t="s">
        <v>38</v>
      </c>
      <c r="B82" s="22">
        <f>AVERAGE(F77:F78)</f>
        <v>2.6415926535897931</v>
      </c>
    </row>
    <row r="83" spans="1:2">
      <c r="A83" s="21" t="s">
        <v>40</v>
      </c>
      <c r="B83" s="22">
        <f>AVERAGE(G77:G80)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2"/>
  <sheetViews>
    <sheetView topLeftCell="A34" zoomScale="80" zoomScaleNormal="80" workbookViewId="0">
      <selection activeCell="E60" sqref="E60"/>
    </sheetView>
  </sheetViews>
  <sheetFormatPr defaultRowHeight="15"/>
  <cols>
    <col min="1" max="1" width="23.7109375" bestFit="1" customWidth="1"/>
    <col min="5" max="5" width="13" bestFit="1" customWidth="1"/>
    <col min="6" max="6" width="10.7109375" bestFit="1" customWidth="1"/>
    <col min="10" max="10" width="11.28515625" bestFit="1" customWidth="1"/>
  </cols>
  <sheetData>
    <row r="2" spans="1:10">
      <c r="A2" s="11" t="s">
        <v>28</v>
      </c>
    </row>
    <row r="4" spans="1:10">
      <c r="A4" t="s">
        <v>21</v>
      </c>
    </row>
    <row r="5" spans="1:10">
      <c r="A5" s="16" t="s">
        <v>18</v>
      </c>
      <c r="B5" s="16" t="s">
        <v>22</v>
      </c>
      <c r="C5" s="16" t="s">
        <v>23</v>
      </c>
      <c r="D5" s="16" t="s">
        <v>24</v>
      </c>
      <c r="E5" s="16" t="s">
        <v>16</v>
      </c>
      <c r="F5" s="16" t="s">
        <v>33</v>
      </c>
    </row>
    <row r="6" spans="1:10">
      <c r="A6" s="7" t="s">
        <v>13</v>
      </c>
      <c r="B6" s="7"/>
      <c r="C6" s="7"/>
      <c r="D6" s="7"/>
      <c r="E6" s="7">
        <f>D6+(2*PI())*IF(D6 &lt; 0,1,0)-(2*PI())*IF(D6 &gt;= 2*PI(),1,0)</f>
        <v>0</v>
      </c>
      <c r="F6" s="7">
        <f>E6-E8</f>
        <v>0</v>
      </c>
    </row>
    <row r="7" spans="1:10">
      <c r="A7" s="7" t="s">
        <v>14</v>
      </c>
      <c r="B7" s="7"/>
      <c r="C7" s="7"/>
      <c r="D7" s="7"/>
      <c r="E7" s="7">
        <f t="shared" ref="E7:E9" si="0">D7+(2*PI())*IF(D7 &lt; 0,1,0)-(2*PI())*IF(D7 &gt;= 2*PI(),1,0)</f>
        <v>0</v>
      </c>
      <c r="F7" s="7"/>
    </row>
    <row r="8" spans="1:10">
      <c r="A8" s="7" t="s">
        <v>12</v>
      </c>
      <c r="B8" s="7"/>
      <c r="C8" s="7"/>
      <c r="D8" s="7"/>
      <c r="E8" s="7">
        <f t="shared" si="0"/>
        <v>0</v>
      </c>
      <c r="F8" s="7">
        <f>E7-E9</f>
        <v>0</v>
      </c>
    </row>
    <row r="9" spans="1:10">
      <c r="A9" s="7" t="s">
        <v>15</v>
      </c>
      <c r="B9" s="7"/>
      <c r="C9" s="7"/>
      <c r="D9" s="7"/>
      <c r="E9" s="7">
        <f t="shared" si="0"/>
        <v>0</v>
      </c>
      <c r="F9" s="7"/>
    </row>
    <row r="11" spans="1:10">
      <c r="A11" t="s">
        <v>25</v>
      </c>
    </row>
    <row r="12" spans="1:10">
      <c r="A12" s="17" t="s">
        <v>18</v>
      </c>
      <c r="B12" s="17" t="s">
        <v>22</v>
      </c>
      <c r="C12" s="17" t="s">
        <v>23</v>
      </c>
      <c r="D12" s="17" t="s">
        <v>24</v>
      </c>
      <c r="E12" s="17" t="s">
        <v>16</v>
      </c>
      <c r="F12" s="17" t="s">
        <v>33</v>
      </c>
      <c r="H12" t="s">
        <v>26</v>
      </c>
      <c r="I12" t="s">
        <v>7</v>
      </c>
      <c r="J12" t="s">
        <v>27</v>
      </c>
    </row>
    <row r="13" spans="1:10">
      <c r="A13" s="18" t="s">
        <v>13</v>
      </c>
      <c r="B13" s="18"/>
      <c r="C13" s="18"/>
      <c r="D13" s="18"/>
      <c r="E13" s="18">
        <f>D13+(2*PI())*IF(D13 &lt; 0,1,0)-(2*PI())*IF(D13 &gt;= 2*PI(),1,0)</f>
        <v>0</v>
      </c>
      <c r="F13" s="18">
        <f xml:space="preserve"> E13-E15</f>
        <v>0</v>
      </c>
      <c r="H13">
        <f>B6-B13</f>
        <v>0</v>
      </c>
      <c r="I13">
        <f>C6-C13</f>
        <v>0</v>
      </c>
      <c r="J13">
        <f>F6-F13</f>
        <v>0</v>
      </c>
    </row>
    <row r="14" spans="1:10">
      <c r="A14" s="18" t="s">
        <v>14</v>
      </c>
      <c r="B14" s="18"/>
      <c r="C14" s="18"/>
      <c r="D14" s="18"/>
      <c r="E14" s="18">
        <f t="shared" ref="E14:E16" si="1">D14+(2*PI())*IF(D14 &lt; 0,1,0)-(2*PI())*IF(D14 &gt;= 2*PI(),1,0)</f>
        <v>0</v>
      </c>
      <c r="F14" s="18"/>
      <c r="H14">
        <f t="shared" ref="H14:H16" si="2">B7-B14</f>
        <v>0</v>
      </c>
      <c r="I14">
        <f t="shared" ref="I14:I16" si="3">C7-C14</f>
        <v>0</v>
      </c>
      <c r="J14">
        <f>F8-F15</f>
        <v>0</v>
      </c>
    </row>
    <row r="15" spans="1:10">
      <c r="A15" s="18" t="s">
        <v>12</v>
      </c>
      <c r="B15" s="18"/>
      <c r="C15" s="18"/>
      <c r="D15" s="18"/>
      <c r="E15" s="18">
        <f t="shared" si="1"/>
        <v>0</v>
      </c>
      <c r="F15" s="18">
        <f>E14-E16</f>
        <v>0</v>
      </c>
      <c r="H15">
        <f t="shared" si="2"/>
        <v>0</v>
      </c>
      <c r="I15">
        <f t="shared" si="3"/>
        <v>0</v>
      </c>
    </row>
    <row r="16" spans="1:10">
      <c r="A16" s="18" t="s">
        <v>15</v>
      </c>
      <c r="B16" s="18"/>
      <c r="C16" s="18"/>
      <c r="D16" s="18"/>
      <c r="E16" s="18">
        <f t="shared" si="1"/>
        <v>0</v>
      </c>
      <c r="F16" s="18"/>
      <c r="H16">
        <f t="shared" si="2"/>
        <v>0</v>
      </c>
      <c r="I16">
        <f t="shared" si="3"/>
        <v>0</v>
      </c>
    </row>
    <row r="18" spans="1:6">
      <c r="A18" s="10" t="s">
        <v>44</v>
      </c>
      <c r="B18" s="4">
        <f>AVERAGE(H13:H16)</f>
        <v>0</v>
      </c>
    </row>
    <row r="19" spans="1:6">
      <c r="A19" s="10" t="s">
        <v>45</v>
      </c>
      <c r="B19" s="4">
        <f>AVERAGE(I13:I16)</f>
        <v>0</v>
      </c>
    </row>
    <row r="20" spans="1:6">
      <c r="A20" s="10" t="s">
        <v>46</v>
      </c>
      <c r="B20" s="4">
        <f>AVERAGE(J13:J14)</f>
        <v>0</v>
      </c>
    </row>
    <row r="23" spans="1:6">
      <c r="A23" s="11" t="s">
        <v>29</v>
      </c>
    </row>
    <row r="25" spans="1:6">
      <c r="A25" t="s">
        <v>21</v>
      </c>
    </row>
    <row r="26" spans="1:6">
      <c r="A26" s="16" t="s">
        <v>18</v>
      </c>
      <c r="B26" s="16" t="s">
        <v>22</v>
      </c>
      <c r="C26" s="16" t="s">
        <v>23</v>
      </c>
      <c r="D26" s="16" t="s">
        <v>24</v>
      </c>
      <c r="E26" s="16" t="s">
        <v>16</v>
      </c>
      <c r="F26" s="16" t="s">
        <v>33</v>
      </c>
    </row>
    <row r="27" spans="1:6">
      <c r="A27" s="7" t="s">
        <v>13</v>
      </c>
      <c r="B27" s="7"/>
      <c r="C27" s="7"/>
      <c r="D27" s="7"/>
      <c r="E27" s="7">
        <f>D27+(2*PI())*IF(D27 &lt; 0,1,0)-(2*PI())*IF(D27 &gt;= 2*PI(),1,0)</f>
        <v>0</v>
      </c>
      <c r="F27" s="7">
        <f xml:space="preserve"> E27-E29</f>
        <v>0</v>
      </c>
    </row>
    <row r="28" spans="1:6">
      <c r="A28" s="7" t="s">
        <v>14</v>
      </c>
      <c r="B28" s="7"/>
      <c r="C28" s="7"/>
      <c r="D28" s="7"/>
      <c r="E28" s="7">
        <f t="shared" ref="E28:E30" si="4">D28+(2*PI())*IF(D28 &lt; 0,1,0)-(2*PI())*IF(D28 &gt;= 2*PI(),1,0)</f>
        <v>0</v>
      </c>
      <c r="F28" s="7"/>
    </row>
    <row r="29" spans="1:6">
      <c r="A29" s="7" t="s">
        <v>12</v>
      </c>
      <c r="B29" s="7"/>
      <c r="C29" s="7"/>
      <c r="D29" s="7"/>
      <c r="E29" s="7">
        <f t="shared" si="4"/>
        <v>0</v>
      </c>
      <c r="F29" s="7">
        <f>E28-E30</f>
        <v>0</v>
      </c>
    </row>
    <row r="30" spans="1:6">
      <c r="A30" s="7" t="s">
        <v>15</v>
      </c>
      <c r="B30" s="7"/>
      <c r="C30" s="7"/>
      <c r="D30" s="7"/>
      <c r="E30" s="7">
        <f t="shared" si="4"/>
        <v>0</v>
      </c>
      <c r="F30" s="7"/>
    </row>
    <row r="32" spans="1:6">
      <c r="A32" t="s">
        <v>25</v>
      </c>
    </row>
    <row r="33" spans="1:10">
      <c r="A33" s="17" t="s">
        <v>18</v>
      </c>
      <c r="B33" s="17" t="s">
        <v>22</v>
      </c>
      <c r="C33" s="17" t="s">
        <v>23</v>
      </c>
      <c r="D33" s="17" t="s">
        <v>24</v>
      </c>
      <c r="E33" s="17" t="s">
        <v>16</v>
      </c>
      <c r="F33" s="17" t="s">
        <v>33</v>
      </c>
      <c r="H33" t="s">
        <v>26</v>
      </c>
      <c r="I33" t="s">
        <v>7</v>
      </c>
      <c r="J33" t="s">
        <v>27</v>
      </c>
    </row>
    <row r="34" spans="1:10">
      <c r="A34" s="18" t="s">
        <v>13</v>
      </c>
      <c r="B34" s="18"/>
      <c r="C34" s="18"/>
      <c r="D34" s="18"/>
      <c r="E34" s="18">
        <f>D34+(2*PI())*IF(D34 &lt; 0,1,0)-(2*PI())*IF(D34 &gt;= 2*PI(),1,0)</f>
        <v>0</v>
      </c>
      <c r="F34" s="18">
        <f xml:space="preserve"> E34-E36</f>
        <v>0</v>
      </c>
      <c r="H34">
        <f>B27-B34</f>
        <v>0</v>
      </c>
      <c r="I34">
        <f>C27-C34</f>
        <v>0</v>
      </c>
      <c r="J34">
        <f>F27-F34</f>
        <v>0</v>
      </c>
    </row>
    <row r="35" spans="1:10">
      <c r="A35" s="18" t="s">
        <v>14</v>
      </c>
      <c r="B35" s="18"/>
      <c r="C35" s="18"/>
      <c r="D35" s="18"/>
      <c r="E35" s="18">
        <f t="shared" ref="E35:E37" si="5">D35+(2*PI())*IF(D35 &lt; 0,1,0)-(2*PI())*IF(D35 &gt;= 2*PI(),1,0)</f>
        <v>0</v>
      </c>
      <c r="F35" s="18"/>
      <c r="H35">
        <f t="shared" ref="H35:H37" si="6">B28-B35</f>
        <v>0</v>
      </c>
      <c r="I35">
        <f t="shared" ref="I35:I37" si="7">C28-C35</f>
        <v>0</v>
      </c>
      <c r="J35">
        <f>F29-F36</f>
        <v>0</v>
      </c>
    </row>
    <row r="36" spans="1:10">
      <c r="A36" s="18" t="s">
        <v>12</v>
      </c>
      <c r="B36" s="18"/>
      <c r="C36" s="18"/>
      <c r="D36" s="18"/>
      <c r="E36" s="18">
        <f t="shared" si="5"/>
        <v>0</v>
      </c>
      <c r="F36" s="18">
        <f>E35-E37</f>
        <v>0</v>
      </c>
      <c r="H36">
        <f t="shared" si="6"/>
        <v>0</v>
      </c>
      <c r="I36">
        <f t="shared" si="7"/>
        <v>0</v>
      </c>
    </row>
    <row r="37" spans="1:10">
      <c r="A37" s="18" t="s">
        <v>15</v>
      </c>
      <c r="B37" s="18"/>
      <c r="C37" s="18"/>
      <c r="D37" s="18"/>
      <c r="E37" s="18">
        <f t="shared" si="5"/>
        <v>0</v>
      </c>
      <c r="F37" s="18"/>
      <c r="H37">
        <f t="shared" si="6"/>
        <v>0</v>
      </c>
      <c r="I37">
        <f t="shared" si="7"/>
        <v>0</v>
      </c>
    </row>
    <row r="39" spans="1:10">
      <c r="A39" s="10" t="s">
        <v>44</v>
      </c>
      <c r="B39" s="4">
        <f>AVERAGE(H34:H37)</f>
        <v>0</v>
      </c>
    </row>
    <row r="40" spans="1:10">
      <c r="A40" s="10" t="s">
        <v>45</v>
      </c>
      <c r="B40" s="4">
        <f>AVERAGE(I34:I37)</f>
        <v>0</v>
      </c>
    </row>
    <row r="41" spans="1:10">
      <c r="A41" s="10" t="s">
        <v>46</v>
      </c>
      <c r="B41" s="4">
        <f>AVERAGE(J34:J35)</f>
        <v>0</v>
      </c>
    </row>
    <row r="44" spans="1:10">
      <c r="A44" s="11" t="s">
        <v>30</v>
      </c>
    </row>
    <row r="46" spans="1:10">
      <c r="A46" t="s">
        <v>21</v>
      </c>
    </row>
    <row r="47" spans="1:10">
      <c r="A47" s="16" t="s">
        <v>18</v>
      </c>
      <c r="B47" s="16" t="s">
        <v>22</v>
      </c>
      <c r="C47" s="16" t="s">
        <v>23</v>
      </c>
      <c r="D47" s="16" t="s">
        <v>24</v>
      </c>
      <c r="E47" s="16" t="s">
        <v>16</v>
      </c>
      <c r="F47" s="16" t="s">
        <v>33</v>
      </c>
    </row>
    <row r="48" spans="1:10">
      <c r="A48" s="7" t="s">
        <v>13</v>
      </c>
      <c r="B48" s="7"/>
      <c r="C48" s="7"/>
      <c r="D48" s="7"/>
      <c r="E48" s="7">
        <f>D48+(2*PI())*IF(D48 &lt; 0,1,0)-(2*PI())*IF(D48 &gt;= 2*PI(),1,0)</f>
        <v>0</v>
      </c>
      <c r="F48" s="7">
        <f xml:space="preserve"> E48-E50</f>
        <v>0</v>
      </c>
    </row>
    <row r="49" spans="1:10">
      <c r="A49" s="7" t="s">
        <v>14</v>
      </c>
      <c r="B49" s="7"/>
      <c r="C49" s="7"/>
      <c r="D49" s="7"/>
      <c r="E49" s="7">
        <f t="shared" ref="E49:E51" si="8">D49+(2*PI())*IF(D49 &lt; 0,1,0)-(2*PI())*IF(D49 &gt;= 2*PI(),1,0)</f>
        <v>0</v>
      </c>
      <c r="F49" s="7"/>
    </row>
    <row r="50" spans="1:10">
      <c r="A50" s="7" t="s">
        <v>12</v>
      </c>
      <c r="B50" s="7"/>
      <c r="C50" s="7"/>
      <c r="D50" s="7"/>
      <c r="E50" s="7">
        <f t="shared" si="8"/>
        <v>0</v>
      </c>
      <c r="F50" s="7">
        <f>E49-E51</f>
        <v>0</v>
      </c>
    </row>
    <row r="51" spans="1:10">
      <c r="A51" s="7" t="s">
        <v>15</v>
      </c>
      <c r="B51" s="7"/>
      <c r="C51" s="7"/>
      <c r="D51" s="7"/>
      <c r="E51" s="7">
        <f t="shared" si="8"/>
        <v>0</v>
      </c>
      <c r="F51" s="7"/>
    </row>
    <row r="53" spans="1:10">
      <c r="A53" t="s">
        <v>25</v>
      </c>
    </row>
    <row r="54" spans="1:10">
      <c r="A54" s="17" t="s">
        <v>18</v>
      </c>
      <c r="B54" s="17" t="s">
        <v>22</v>
      </c>
      <c r="C54" s="17" t="s">
        <v>23</v>
      </c>
      <c r="D54" s="17" t="s">
        <v>24</v>
      </c>
      <c r="E54" s="17" t="s">
        <v>16</v>
      </c>
      <c r="F54" s="17" t="s">
        <v>33</v>
      </c>
      <c r="H54" t="s">
        <v>26</v>
      </c>
      <c r="I54" t="s">
        <v>7</v>
      </c>
      <c r="J54" t="s">
        <v>27</v>
      </c>
    </row>
    <row r="55" spans="1:10">
      <c r="A55" s="18" t="s">
        <v>13</v>
      </c>
      <c r="B55" s="18"/>
      <c r="C55" s="18"/>
      <c r="D55" s="18"/>
      <c r="E55" s="18">
        <f>D55+(2*PI())*IF(D55 &lt; 0,1,0)-(2*PI())*IF(D55 &gt;= 2*PI(),1,0)</f>
        <v>0</v>
      </c>
      <c r="F55" s="18">
        <f xml:space="preserve"> E55-E57</f>
        <v>0</v>
      </c>
      <c r="H55">
        <f>B48-B55</f>
        <v>0</v>
      </c>
      <c r="I55">
        <f>C48-C55</f>
        <v>0</v>
      </c>
      <c r="J55">
        <f>F48-F55</f>
        <v>0</v>
      </c>
    </row>
    <row r="56" spans="1:10">
      <c r="A56" s="18" t="s">
        <v>14</v>
      </c>
      <c r="B56" s="18"/>
      <c r="C56" s="18"/>
      <c r="D56" s="18"/>
      <c r="E56" s="18">
        <f t="shared" ref="E56:E58" si="9">D56+(2*PI())*IF(D56 &lt; 0,1,0)-(2*PI())*IF(D56 &gt;= 2*PI(),1,0)</f>
        <v>0</v>
      </c>
      <c r="F56" s="18"/>
      <c r="H56">
        <f t="shared" ref="H56:H58" si="10">B49-B56</f>
        <v>0</v>
      </c>
      <c r="I56">
        <f t="shared" ref="I56:I58" si="11">C49-C56</f>
        <v>0</v>
      </c>
      <c r="J56">
        <f>F50-F57</f>
        <v>0</v>
      </c>
    </row>
    <row r="57" spans="1:10">
      <c r="A57" s="18" t="s">
        <v>12</v>
      </c>
      <c r="B57" s="18"/>
      <c r="C57" s="18"/>
      <c r="D57" s="18"/>
      <c r="E57" s="18">
        <f t="shared" si="9"/>
        <v>0</v>
      </c>
      <c r="F57" s="18">
        <f>E56-E58</f>
        <v>0</v>
      </c>
      <c r="H57">
        <f t="shared" si="10"/>
        <v>0</v>
      </c>
      <c r="I57">
        <f t="shared" si="11"/>
        <v>0</v>
      </c>
    </row>
    <row r="58" spans="1:10">
      <c r="A58" s="18" t="s">
        <v>15</v>
      </c>
      <c r="B58" s="18"/>
      <c r="C58" s="18"/>
      <c r="D58" s="18"/>
      <c r="E58" s="18">
        <f t="shared" si="9"/>
        <v>0</v>
      </c>
      <c r="F58" s="18"/>
      <c r="H58">
        <f t="shared" si="10"/>
        <v>0</v>
      </c>
      <c r="I58">
        <f t="shared" si="11"/>
        <v>0</v>
      </c>
    </row>
    <row r="60" spans="1:10">
      <c r="A60" s="10" t="s">
        <v>44</v>
      </c>
      <c r="B60" s="4">
        <f>AVERAGE(H55:H58)</f>
        <v>0</v>
      </c>
    </row>
    <row r="61" spans="1:10">
      <c r="A61" s="10" t="s">
        <v>45</v>
      </c>
      <c r="B61" s="4">
        <f>AVERAGE(I55:I58)</f>
        <v>0</v>
      </c>
    </row>
    <row r="62" spans="1:10">
      <c r="A62" s="10" t="s">
        <v>46</v>
      </c>
      <c r="B62" s="4">
        <f>AVERAGE(J55:J56)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4" sqref="D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SyntheticVideos</vt:lpstr>
      <vt:lpstr>Real Video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 Lab</dc:creator>
  <cp:lastModifiedBy>Voice Lab</cp:lastModifiedBy>
  <dcterms:created xsi:type="dcterms:W3CDTF">2010-12-29T22:26:49Z</dcterms:created>
  <dcterms:modified xsi:type="dcterms:W3CDTF">2011-03-08T19:51:55Z</dcterms:modified>
</cp:coreProperties>
</file>