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ATD FY21 YTD" sheetId="2" state="visible" r:id="rId3"/>
    <sheet name="Detention FY21 YTD" sheetId="3" state="visible" r:id="rId4"/>
    <sheet name="Facilities FY21 YTD" sheetId="4" state="visible" r:id="rId5"/>
    <sheet name="Trans. Detainee Pop. FY21 YTD " sheetId="5" state="visible" r:id="rId6"/>
    <sheet name="Footnotes" sheetId="6" state="visible" r:id="rId7"/>
  </sheets>
  <definedNames>
    <definedName function="false" hidden="false" localSheetId="2" name="_xlnm.Print_Area" vbProcedure="false">'Detention FY21 YTD'!$A$1:$V$110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<sst xmlns="http://schemas.openxmlformats.org/spreadsheetml/2006/main" count="2510" uniqueCount="889">
  <si>
    <t xml:space="preserve">ICE Detention Statistics</t>
  </si>
  <si>
    <t xml:space="preserve">These statistics are made available to the public pursuant to the Fiscal Year 2021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</si>
  <si>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</si>
  <si>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 xml:space="preserve">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</si>
  <si>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</si>
  <si>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 xml:space="preserve">U.S. Immigration and Customs Enforcement</t>
  </si>
  <si>
    <t xml:space="preserve">ICE ALTERNATIVES TO DETENTION DATA, FY21</t>
  </si>
  <si>
    <t xml:space="preserve">ATD Active Population by Status, Extended Case Management Service, Count and ALIP, FY21</t>
  </si>
  <si>
    <t xml:space="preserve">FAMU Status</t>
  </si>
  <si>
    <t xml:space="preserve">Count</t>
  </si>
  <si>
    <t xml:space="preserve">ALIP</t>
  </si>
  <si>
    <t xml:space="preserve">FAMU</t>
  </si>
  <si>
    <t xml:space="preserve">ECMS-FAMU</t>
  </si>
  <si>
    <t xml:space="preserve">Single Adult</t>
  </si>
  <si>
    <t xml:space="preserve">ECMS-Single Adult</t>
  </si>
  <si>
    <t xml:space="preserve">Total</t>
  </si>
  <si>
    <t xml:space="preserve">Data from BI Inc. Participants Report, 07.03.2021</t>
  </si>
  <si>
    <t xml:space="preserve">Data from OBP Report, 05.30.2021</t>
  </si>
  <si>
    <t xml:space="preserve">Active ATD Participants and Average Length in Program, FY21,  as of 7/03/2021, by AOR and Technology</t>
  </si>
  <si>
    <t xml:space="preserve">AOR/Technology</t>
  </si>
  <si>
    <t xml:space="preserve">Average Length in Program</t>
  </si>
  <si>
    <t xml:space="preserve">Atlanta</t>
  </si>
  <si>
    <t xml:space="preserve">GPS</t>
  </si>
  <si>
    <t xml:space="preserve">SmartLINK</t>
  </si>
  <si>
    <t xml:space="preserve">TR</t>
  </si>
  <si>
    <t xml:space="preserve">Baltimore</t>
  </si>
  <si>
    <t xml:space="preserve">Boston</t>
  </si>
  <si>
    <t xml:space="preserve">Buffalo</t>
  </si>
  <si>
    <t xml:space="preserve">Chicago</t>
  </si>
  <si>
    <t xml:space="preserve">Dallas</t>
  </si>
  <si>
    <t xml:space="preserve">Denver</t>
  </si>
  <si>
    <t xml:space="preserve">Detroit</t>
  </si>
  <si>
    <t xml:space="preserve">El Paso</t>
  </si>
  <si>
    <t xml:space="preserve">Houston</t>
  </si>
  <si>
    <t xml:space="preserve">Los Angeles</t>
  </si>
  <si>
    <t xml:space="preserve">Miami</t>
  </si>
  <si>
    <t xml:space="preserve">New Orleans</t>
  </si>
  <si>
    <t xml:space="preserve">New York</t>
  </si>
  <si>
    <t xml:space="preserve">Newark</t>
  </si>
  <si>
    <t xml:space="preserve">Philadelphia</t>
  </si>
  <si>
    <t xml:space="preserve">Phoenix</t>
  </si>
  <si>
    <t xml:space="preserve">Salt Lake City</t>
  </si>
  <si>
    <t xml:space="preserve">San Antonio</t>
  </si>
  <si>
    <t xml:space="preserve">San Diego</t>
  </si>
  <si>
    <t xml:space="preserve">San Francisco</t>
  </si>
  <si>
    <t xml:space="preserve">Seattle</t>
  </si>
  <si>
    <t xml:space="preserve">St Paul</t>
  </si>
  <si>
    <t xml:space="preserve">Washington DC</t>
  </si>
  <si>
    <t xml:space="preserve">ICE DETENTION DATA, FY21 YTD</t>
  </si>
  <si>
    <t xml:space="preserve">ICE Currently Detained by Processing Disposition and Detention Facility Type: </t>
  </si>
  <si>
    <t xml:space="preserve">Average Time from USCIS Fear Decision Service Date to ICE Release (In Days)</t>
  </si>
  <si>
    <t xml:space="preserve">Aliens with USCIS-Established Fear Decisions in an ICE Detention Facility by Facility Type</t>
  </si>
  <si>
    <t xml:space="preserve">Processing Disposition</t>
  </si>
  <si>
    <t xml:space="preserve">FRC</t>
  </si>
  <si>
    <t xml:space="preserve">Adult</t>
  </si>
  <si>
    <t xml:space="preserve">ICE Release Fiscal Year</t>
  </si>
  <si>
    <t xml:space="preserve">Detention Facility Type</t>
  </si>
  <si>
    <t xml:space="preserve">Total Detained</t>
  </si>
  <si>
    <t xml:space="preserve">FY2021</t>
  </si>
  <si>
    <t xml:space="preserve">Expedited Removal (I-860)</t>
  </si>
  <si>
    <t xml:space="preserve">Notice to Appear (I-862)</t>
  </si>
  <si>
    <t xml:space="preserve">Reinstatement of Deport Order (I-871)</t>
  </si>
  <si>
    <t xml:space="preserve">Other</t>
  </si>
  <si>
    <t xml:space="preserve">ICE Currently Detained by Criminality and Arresting Agency</t>
  </si>
  <si>
    <t xml:space="preserve">ICE Initial Book-Ins by Arresting Agency and Month: FY2021 YTD</t>
  </si>
  <si>
    <t xml:space="preserve">Criminality</t>
  </si>
  <si>
    <t xml:space="preserve">ICE</t>
  </si>
  <si>
    <t xml:space="preserve">Percent ICE</t>
  </si>
  <si>
    <t xml:space="preserve">CBP</t>
  </si>
  <si>
    <t xml:space="preserve">Percent CBP</t>
  </si>
  <si>
    <t xml:space="preserve">Agency</t>
  </si>
  <si>
    <t xml:space="preserve">Oct</t>
  </si>
  <si>
    <t xml:space="preserve">Nov</t>
  </si>
  <si>
    <t xml:space="preserve">Dec</t>
  </si>
  <si>
    <t xml:space="preserve">Jan</t>
  </si>
  <si>
    <t xml:space="preserve">Feb</t>
  </si>
  <si>
    <t xml:space="preserve">Mar</t>
  </si>
  <si>
    <t xml:space="preserve">Apr</t>
  </si>
  <si>
    <t xml:space="preserve">May</t>
  </si>
  <si>
    <t xml:space="preserve">Jun</t>
  </si>
  <si>
    <t xml:space="preserve">Jul</t>
  </si>
  <si>
    <t xml:space="preserve">Aug</t>
  </si>
  <si>
    <t xml:space="preserve">Sep</t>
  </si>
  <si>
    <t xml:space="preserve">Convicted Criminal</t>
  </si>
  <si>
    <t xml:space="preserve">Pending Criminal Charges</t>
  </si>
  <si>
    <t xml:space="preserve">ICE  </t>
  </si>
  <si>
    <t xml:space="preserve">Other Immigration Violator</t>
  </si>
  <si>
    <t xml:space="preserve">ICE Initial Book-Ins by Facility Type and Criminality: FY2021 YTD</t>
  </si>
  <si>
    <t xml:space="preserve">ICE Final Releases by Facility Type: FY2021 YTD</t>
  </si>
  <si>
    <t xml:space="preserve">ICE Removals: FY2021 YTD</t>
  </si>
  <si>
    <t xml:space="preserve">Facility Type</t>
  </si>
  <si>
    <t xml:space="preserve">Removals</t>
  </si>
  <si>
    <t xml:space="preserve">Removals with a FRC Detention</t>
  </si>
  <si>
    <t xml:space="preserve">ICE Final Releases by Release Reason, Month and Criminality: FY2021 YTD</t>
  </si>
  <si>
    <t xml:space="preserve">Release Reason</t>
  </si>
  <si>
    <t xml:space="preserve">Bonded Out</t>
  </si>
  <si>
    <t xml:space="preserve">Bond Set by ICE</t>
  </si>
  <si>
    <t xml:space="preserve">Bond Set by IJ</t>
  </si>
  <si>
    <t xml:space="preserve">Order of Recognizance</t>
  </si>
  <si>
    <t xml:space="preserve">Order of Supervision</t>
  </si>
  <si>
    <t xml:space="preserve">Paroled</t>
  </si>
  <si>
    <t xml:space="preserve">ICE Average Daily Population by Arresting Agency, Month and Criminality: FY2021 YTD</t>
  </si>
  <si>
    <t xml:space="preserve">FY Overall</t>
  </si>
  <si>
    <t xml:space="preserve">CBP Average</t>
  </si>
  <si>
    <t xml:space="preserve">ICE Average  </t>
  </si>
  <si>
    <t xml:space="preserve">Average </t>
  </si>
  <si>
    <t xml:space="preserve">ICE Average Length of Stay by Arresting Agency, Month and Criminality: FY2021 YTD</t>
  </si>
  <si>
    <t xml:space="preserve">ICE Average Daily Population by Facility Type and Month: FY2021 YTD</t>
  </si>
  <si>
    <t xml:space="preserve">ICE Average Length of Stay by Facility Type and Month: FY2021 YTD</t>
  </si>
  <si>
    <t xml:space="preserve">ICE Average Length of Stay Adult Facility Type by Month and Arresting Agency: FY2021 YTD</t>
  </si>
  <si>
    <t xml:space="preserve">Arresting Agency</t>
  </si>
  <si>
    <t xml:space="preserve">Currently Detained Credible and Reasonable Fear Average Length Of Stay</t>
  </si>
  <si>
    <t xml:space="preserve">Group of Days In Custody</t>
  </si>
  <si>
    <t xml:space="preserve">Average Length of Days in Custody</t>
  </si>
  <si>
    <t xml:space="preserve">Currently Detained</t>
  </si>
  <si>
    <t xml:space="preserve">0-180 Days</t>
  </si>
  <si>
    <t xml:space="preserve">181-365 Days</t>
  </si>
  <si>
    <t xml:space="preserve">366-730 Days</t>
  </si>
  <si>
    <t xml:space="preserve">More than 730 Days</t>
  </si>
  <si>
    <t xml:space="preserve">ICE FACILITIES DATA, FY21 YTD</t>
  </si>
  <si>
    <t xml:space="preserve">ICE Enforcement and Removal Operations Data, FY2021 YTD</t>
  </si>
  <si>
    <t xml:space="preserve">Facility Information</t>
  </si>
  <si>
    <t xml:space="preserve">Facility Average Length of Stay</t>
  </si>
  <si>
    <t xml:space="preserve">FY21 ADP: Detainee Classification Level</t>
  </si>
  <si>
    <t xml:space="preserve">FY21 ADP: Criminality</t>
  </si>
  <si>
    <t xml:space="preserve">FY21 ADP: ICE Threat Level</t>
  </si>
  <si>
    <t xml:space="preserve">FY21 ADP: Mandatory</t>
  </si>
  <si>
    <t xml:space="preserve">Contract Facility Inspections Information</t>
  </si>
  <si>
    <t xml:space="preserve">Source: ICE Integrated Decision Support (IIDS), 06/28/2021</t>
  </si>
  <si>
    <t xml:space="preserve">Name</t>
  </si>
  <si>
    <t xml:space="preserve">Address</t>
  </si>
  <si>
    <t xml:space="preserve">City</t>
  </si>
  <si>
    <t xml:space="preserve">State</t>
  </si>
  <si>
    <t xml:space="preserve">Zip</t>
  </si>
  <si>
    <t xml:space="preserve">AOR</t>
  </si>
  <si>
    <t xml:space="preserve">Type Detailed</t>
  </si>
  <si>
    <t xml:space="preserve">Male/Female</t>
  </si>
  <si>
    <t xml:space="preserve">FY21 ALOS</t>
  </si>
  <si>
    <t xml:space="preserve">Level A</t>
  </si>
  <si>
    <t xml:space="preserve">Level B</t>
  </si>
  <si>
    <t xml:space="preserve">Level C</t>
  </si>
  <si>
    <t xml:space="preserve">Level D</t>
  </si>
  <si>
    <t xml:space="preserve">Male Crim</t>
  </si>
  <si>
    <t xml:space="preserve">Male Non-Crim</t>
  </si>
  <si>
    <t xml:space="preserve">Female Crim</t>
  </si>
  <si>
    <t xml:space="preserve">Female Non-Crim</t>
  </si>
  <si>
    <t xml:space="preserve">ICE Threat Level 1</t>
  </si>
  <si>
    <t xml:space="preserve">ICE Threat Level 2</t>
  </si>
  <si>
    <t xml:space="preserve">ICE Threat Level 3</t>
  </si>
  <si>
    <t xml:space="preserve">No ICE Threat Level</t>
  </si>
  <si>
    <t xml:space="preserve">Mandatory</t>
  </si>
  <si>
    <t xml:space="preserve">Guaranteed Minimum</t>
  </si>
  <si>
    <t xml:space="preserve">Last Inspection Type</t>
  </si>
  <si>
    <t xml:space="preserve">Last Inspection Standard</t>
  </si>
  <si>
    <t xml:space="preserve">Last Inspection Rating - Final</t>
  </si>
  <si>
    <t xml:space="preserve">Last Inspection Date</t>
  </si>
  <si>
    <t xml:space="preserve">Second to Last Inspection Type</t>
  </si>
  <si>
    <t xml:space="preserve">Second to Last Inspection Standard</t>
  </si>
  <si>
    <t xml:space="preserve">Second to Last Inspection Rating</t>
  </si>
  <si>
    <t xml:space="preserve">Second to Last Inspection Date</t>
  </si>
  <si>
    <t xml:space="preserve">SOUTH TEXAS ICE PROCESSING CENTER</t>
  </si>
  <si>
    <t xml:space="preserve">566 VETERANS DRIVE</t>
  </si>
  <si>
    <t xml:space="preserve">PEARSALL</t>
  </si>
  <si>
    <t xml:space="preserve">TX</t>
  </si>
  <si>
    <t xml:space="preserve">SNA</t>
  </si>
  <si>
    <t xml:space="preserve">CDF</t>
  </si>
  <si>
    <t xml:space="preserve">Female/Male</t>
  </si>
  <si>
    <t xml:space="preserve">Regular</t>
  </si>
  <si>
    <t xml:space="preserve">PBNDS 2011 - 2016 Revisions</t>
  </si>
  <si>
    <t xml:space="preserve">Meets Standard</t>
  </si>
  <si>
    <t xml:space="preserve">2/26/2021</t>
  </si>
  <si>
    <t xml:space="preserve">PBNDS 2011</t>
  </si>
  <si>
    <t xml:space="preserve">STEWART DETENTION CENTER</t>
  </si>
  <si>
    <t xml:space="preserve">146 CCA ROAD</t>
  </si>
  <si>
    <t xml:space="preserve">LUMPKIN</t>
  </si>
  <si>
    <t xml:space="preserve">GA</t>
  </si>
  <si>
    <t xml:space="preserve">ATL</t>
  </si>
  <si>
    <t xml:space="preserve">DIGSA</t>
  </si>
  <si>
    <t xml:space="preserve">Male</t>
  </si>
  <si>
    <t xml:space="preserve">5/6/2021</t>
  </si>
  <si>
    <t xml:space="preserve">ADAMS COUNTY DET CENTER</t>
  </si>
  <si>
    <t xml:space="preserve">20 HOBO FORK RD.</t>
  </si>
  <si>
    <t xml:space="preserve">NATCHEZ</t>
  </si>
  <si>
    <t xml:space="preserve">MS</t>
  </si>
  <si>
    <t xml:space="preserve">NOL</t>
  </si>
  <si>
    <t xml:space="preserve">12/3/2020</t>
  </si>
  <si>
    <t xml:space="preserve">LA PALMA CORRECTIONAL CENTER</t>
  </si>
  <si>
    <t xml:space="preserve">5501 NORTH LA PALMA ROAD</t>
  </si>
  <si>
    <t xml:space="preserve">ELOY</t>
  </si>
  <si>
    <t xml:space="preserve">AZ</t>
  </si>
  <si>
    <t xml:space="preserve">PHO</t>
  </si>
  <si>
    <t xml:space="preserve">11/5/2020</t>
  </si>
  <si>
    <t xml:space="preserve">ELOY FEDERAL CONTRACT FACILITY</t>
  </si>
  <si>
    <t xml:space="preserve">1705 EAST HANNA RD.</t>
  </si>
  <si>
    <t xml:space="preserve">2/5/2021</t>
  </si>
  <si>
    <t xml:space="preserve">LA PALMA CORRECTION CENTER - APSO</t>
  </si>
  <si>
    <t xml:space="preserve">N/A</t>
  </si>
  <si>
    <t xml:space="preserve">New Facility</t>
  </si>
  <si>
    <t xml:space="preserve">WINN CORRECTIONAL CENTER</t>
  </si>
  <si>
    <t xml:space="preserve">560 GUM SPRING ROAD</t>
  </si>
  <si>
    <t xml:space="preserve">WINNFIELD</t>
  </si>
  <si>
    <t xml:space="preserve">LA</t>
  </si>
  <si>
    <t xml:space="preserve">10/23/2020</t>
  </si>
  <si>
    <t xml:space="preserve">LASALLE ICE PROCESSING CENTER (JENA)</t>
  </si>
  <si>
    <t xml:space="preserve">830 PINEHILL ROAD</t>
  </si>
  <si>
    <t xml:space="preserve">JENA</t>
  </si>
  <si>
    <t xml:space="preserve">10/7/2020</t>
  </si>
  <si>
    <t xml:space="preserve">SOUTH TEXAS FAMILY RESIDENTIAL CENTER</t>
  </si>
  <si>
    <t xml:space="preserve">300 EL RANCHO WAY</t>
  </si>
  <si>
    <t xml:space="preserve">DILLEY</t>
  </si>
  <si>
    <t xml:space="preserve">FAMILY</t>
  </si>
  <si>
    <t xml:space="preserve">JFRMU Family</t>
  </si>
  <si>
    <t xml:space="preserve">3/26/2021</t>
  </si>
  <si>
    <t xml:space="preserve">PORT ISABEL</t>
  </si>
  <si>
    <t xml:space="preserve">27991 BUENA VISTA BOULEVARD</t>
  </si>
  <si>
    <t xml:space="preserve">LOS FRESNOS</t>
  </si>
  <si>
    <t xml:space="preserve">SPC</t>
  </si>
  <si>
    <t xml:space="preserve">1/27/2021</t>
  </si>
  <si>
    <t xml:space="preserve">OTAY MESA DETENTION CENTER (SAN DIEGO CDF)</t>
  </si>
  <si>
    <t xml:space="preserve">7488 CALZADA DE LA FUENTE</t>
  </si>
  <si>
    <t xml:space="preserve">SAN DIEGO</t>
  </si>
  <si>
    <t xml:space="preserve">CA</t>
  </si>
  <si>
    <t xml:space="preserve">SND</t>
  </si>
  <si>
    <t xml:space="preserve">2/3/2021</t>
  </si>
  <si>
    <t xml:space="preserve">BLUEBONNET DETENTION FACILITY</t>
  </si>
  <si>
    <t xml:space="preserve">400 2ND STREET</t>
  </si>
  <si>
    <t xml:space="preserve">ANSON</t>
  </si>
  <si>
    <t xml:space="preserve">DAL</t>
  </si>
  <si>
    <t xml:space="preserve">IGSA</t>
  </si>
  <si>
    <t xml:space="preserve">Special Review - Pre-Occupancy</t>
  </si>
  <si>
    <t xml:space="preserve">EL VALLE DETENTION FACILITY</t>
  </si>
  <si>
    <t xml:space="preserve">1800 INDUSTRIAL DRIVE</t>
  </si>
  <si>
    <t xml:space="preserve">RAYMONDVILLE</t>
  </si>
  <si>
    <t xml:space="preserve">12/10/2020</t>
  </si>
  <si>
    <t xml:space="preserve">MONTGOMERY ICE PROCESSING CENTER</t>
  </si>
  <si>
    <t xml:space="preserve">806 HILBIG RD</t>
  </si>
  <si>
    <t xml:space="preserve">CONROE</t>
  </si>
  <si>
    <t xml:space="preserve">HOU</t>
  </si>
  <si>
    <t xml:space="preserve">12/16/2020</t>
  </si>
  <si>
    <t xml:space="preserve">YORK COUNTY PRISON</t>
  </si>
  <si>
    <t xml:space="preserve">3400 CONCORD ROAD</t>
  </si>
  <si>
    <t xml:space="preserve">YORK</t>
  </si>
  <si>
    <t xml:space="preserve">PA</t>
  </si>
  <si>
    <t xml:space="preserve">PHI</t>
  </si>
  <si>
    <t xml:space="preserve">PBNDS 2008</t>
  </si>
  <si>
    <t xml:space="preserve">12/11/2020</t>
  </si>
  <si>
    <t xml:space="preserve">PRAIRIELAND DETENTION FACILITY</t>
  </si>
  <si>
    <t xml:space="preserve">1209 SUNFLOWER LN</t>
  </si>
  <si>
    <t xml:space="preserve">ALVARADO</t>
  </si>
  <si>
    <t xml:space="preserve">2/10/2021</t>
  </si>
  <si>
    <t xml:space="preserve">IMPERIAL REGIONAL DETENTION FACILITY</t>
  </si>
  <si>
    <t xml:space="preserve">1572 GATEWAY</t>
  </si>
  <si>
    <t xml:space="preserve">CALEXICO</t>
  </si>
  <si>
    <t xml:space="preserve">1/13/2021</t>
  </si>
  <si>
    <t xml:space="preserve">EL PASO SERVICE PROCESSING CENTER</t>
  </si>
  <si>
    <t xml:space="preserve">8915 MONTANA AVE.</t>
  </si>
  <si>
    <t xml:space="preserve">EL PASO</t>
  </si>
  <si>
    <t xml:space="preserve">ELP</t>
  </si>
  <si>
    <t xml:space="preserve">BROWARD TRANSITIONAL CENTER</t>
  </si>
  <si>
    <t xml:space="preserve">3900 NORTH POWERLINE ROAD</t>
  </si>
  <si>
    <t xml:space="preserve">POMPANO BEACH</t>
  </si>
  <si>
    <t xml:space="preserve">FL</t>
  </si>
  <si>
    <t xml:space="preserve">MIA</t>
  </si>
  <si>
    <t xml:space="preserve">9/24/2020</t>
  </si>
  <si>
    <t xml:space="preserve">TACOMA ICE PROCESSING CENTER (NORTHWEST DET CTR)</t>
  </si>
  <si>
    <t xml:space="preserve">1623 E. J STREET</t>
  </si>
  <si>
    <t xml:space="preserve">TACOMA</t>
  </si>
  <si>
    <t xml:space="preserve">WA</t>
  </si>
  <si>
    <t xml:space="preserve">SEA</t>
  </si>
  <si>
    <t xml:space="preserve">5/13/2021</t>
  </si>
  <si>
    <t xml:space="preserve">DENVER CONTRACT DETENTION FACILITY</t>
  </si>
  <si>
    <t xml:space="preserve">3130 N. OAKLAND ST.</t>
  </si>
  <si>
    <t xml:space="preserve">AURORA</t>
  </si>
  <si>
    <t xml:space="preserve">CO</t>
  </si>
  <si>
    <t xml:space="preserve">DEN</t>
  </si>
  <si>
    <t xml:space="preserve">IRWIN COUNTY DETENTION CENTER</t>
  </si>
  <si>
    <t xml:space="preserve">132 COTTON DRIVE</t>
  </si>
  <si>
    <t xml:space="preserve">OCILLA</t>
  </si>
  <si>
    <t xml:space="preserve">Overcome by Events</t>
  </si>
  <si>
    <t xml:space="preserve">9/25/2020</t>
  </si>
  <si>
    <t xml:space="preserve">JACKSON PARISH CORRECTIONAL CENTER</t>
  </si>
  <si>
    <t xml:space="preserve">327 INDUSTRIAL DRIVE</t>
  </si>
  <si>
    <t xml:space="preserve">JONESBORO</t>
  </si>
  <si>
    <t xml:space="preserve">11/20/2020</t>
  </si>
  <si>
    <t xml:space="preserve">KROME NORTH SERVICE PROCESSING CENTER</t>
  </si>
  <si>
    <t xml:space="preserve">18201 SOUTHWEST 12TH STREET</t>
  </si>
  <si>
    <t xml:space="preserve">MIAMI</t>
  </si>
  <si>
    <t xml:space="preserve">Does Not Meet Standards</t>
  </si>
  <si>
    <t xml:space="preserve">ADELANTO ICE PROCESSING CENTER</t>
  </si>
  <si>
    <t xml:space="preserve">10250 RANCHO ROAD</t>
  </si>
  <si>
    <t xml:space="preserve">ADELANTO</t>
  </si>
  <si>
    <t xml:space="preserve">LOS</t>
  </si>
  <si>
    <t xml:space="preserve">RICHWOOD CORRECTIONAL CENTER</t>
  </si>
  <si>
    <t xml:space="preserve">180 PINE BAYOU CIRCLE</t>
  </si>
  <si>
    <t xml:space="preserve">RICHWOOD</t>
  </si>
  <si>
    <t xml:space="preserve">10/21/2020</t>
  </si>
  <si>
    <t xml:space="preserve">SOUTH LOUISIANA DETENTION CENTER</t>
  </si>
  <si>
    <t xml:space="preserve">3843 STAGG AVENUE</t>
  </si>
  <si>
    <t xml:space="preserve">BASILE</t>
  </si>
  <si>
    <t xml:space="preserve">OTERO COUNTY PROCESSING CENTER</t>
  </si>
  <si>
    <t xml:space="preserve">26 MCGREGOR RANGE ROAD</t>
  </si>
  <si>
    <t xml:space="preserve">CHAPARRAL</t>
  </si>
  <si>
    <t xml:space="preserve">NM</t>
  </si>
  <si>
    <t xml:space="preserve">1/29/2021</t>
  </si>
  <si>
    <t xml:space="preserve">BUFFALO (BATAVIA) SERVICE PROCESSING CENTER</t>
  </si>
  <si>
    <t xml:space="preserve">4250 FEDERAL DRIVE</t>
  </si>
  <si>
    <t xml:space="preserve">BATAVIA</t>
  </si>
  <si>
    <t xml:space="preserve">NY</t>
  </si>
  <si>
    <t xml:space="preserve">BUF</t>
  </si>
  <si>
    <t xml:space="preserve">3/11/2021</t>
  </si>
  <si>
    <t xml:space="preserve">PINE PRAIRIE ICE PROCESSING CENTER</t>
  </si>
  <si>
    <t xml:space="preserve">1133 HAMPTON DUPRE ROAD</t>
  </si>
  <si>
    <t xml:space="preserve">PINE PRAIRIE</t>
  </si>
  <si>
    <t xml:space="preserve">4/21/2021</t>
  </si>
  <si>
    <t xml:space="preserve">HOUSTON CONTRACT DETENTION FACILITY</t>
  </si>
  <si>
    <t xml:space="preserve">15850 EXPORT PLAZA DRIVE</t>
  </si>
  <si>
    <t xml:space="preserve">HOUSTON</t>
  </si>
  <si>
    <t xml:space="preserve">1/6/2021</t>
  </si>
  <si>
    <t xml:space="preserve">FOLKSTON MAIN IPC</t>
  </si>
  <si>
    <t xml:space="preserve">3026 HWY 252 EAST</t>
  </si>
  <si>
    <t xml:space="preserve">FOLKSTON</t>
  </si>
  <si>
    <t xml:space="preserve">GLADES COUNTY DETENTION CENTER</t>
  </si>
  <si>
    <t xml:space="preserve">1297 EAST SR 78</t>
  </si>
  <si>
    <t xml:space="preserve">MOORE HAVEN</t>
  </si>
  <si>
    <t xml:space="preserve">NDS 2019</t>
  </si>
  <si>
    <t xml:space="preserve">Acceptable</t>
  </si>
  <si>
    <t xml:space="preserve">2/24/2021</t>
  </si>
  <si>
    <t xml:space="preserve">NDS</t>
  </si>
  <si>
    <t xml:space="preserve">ESSEX COUNTY CORRECTIONAL FACILITY</t>
  </si>
  <si>
    <t xml:space="preserve">354 DOREMUS AVENUE</t>
  </si>
  <si>
    <t xml:space="preserve">NEWARK</t>
  </si>
  <si>
    <t xml:space="preserve">NJ</t>
  </si>
  <si>
    <t xml:space="preserve">NEW</t>
  </si>
  <si>
    <t xml:space="preserve">10/9/2020</t>
  </si>
  <si>
    <t xml:space="preserve">RIVER CORRECTIONAL CENTER</t>
  </si>
  <si>
    <t xml:space="preserve">26362 HIGHWAY 15</t>
  </si>
  <si>
    <t xml:space="preserve">FERRIDAY</t>
  </si>
  <si>
    <t xml:space="preserve">3/17/2021</t>
  </si>
  <si>
    <t xml:space="preserve">CAROLINE DETENTION FACILITY</t>
  </si>
  <si>
    <t xml:space="preserve">11093 S.W. LEWIS MEMORIAL DRIVE</t>
  </si>
  <si>
    <t xml:space="preserve">BOWLING GREEN</t>
  </si>
  <si>
    <t xml:space="preserve">VA</t>
  </si>
  <si>
    <t xml:space="preserve">WAS</t>
  </si>
  <si>
    <t xml:space="preserve">4/28/2021</t>
  </si>
  <si>
    <t xml:space="preserve">RIO GRANDE DETENTION CENTER</t>
  </si>
  <si>
    <t xml:space="preserve">1001 SAN RIO BOULEVARD</t>
  </si>
  <si>
    <t xml:space="preserve">LAREDO</t>
  </si>
  <si>
    <t xml:space="preserve">USMS CDF</t>
  </si>
  <si>
    <t xml:space="preserve">3/10/2021</t>
  </si>
  <si>
    <t xml:space="preserve">IAH SECURE ADULT DETENTION FACILITY (POLK)</t>
  </si>
  <si>
    <t xml:space="preserve">3400 FM 350 SOUTH</t>
  </si>
  <si>
    <t xml:space="preserve">LIVINGSTON</t>
  </si>
  <si>
    <t xml:space="preserve">LIMESTONE COUNTY DETENTION CENTER</t>
  </si>
  <si>
    <t xml:space="preserve">910 NORTH TYUS STREET</t>
  </si>
  <si>
    <t xml:space="preserve">GROESBECK</t>
  </si>
  <si>
    <t xml:space="preserve">USMS IGA</t>
  </si>
  <si>
    <t xml:space="preserve">10/1/2020</t>
  </si>
  <si>
    <t xml:space="preserve">BAKER COUNTY SHERIFF'S OFFICE</t>
  </si>
  <si>
    <t xml:space="preserve">1 SHERIFF OFFICE DRIVE</t>
  </si>
  <si>
    <t xml:space="preserve">MACCLENNY</t>
  </si>
  <si>
    <t xml:space="preserve">5/20/2021</t>
  </si>
  <si>
    <t xml:space="preserve">BERGEN COUNTY JAIL</t>
  </si>
  <si>
    <t xml:space="preserve">160 SOUTH RIVER STREET</t>
  </si>
  <si>
    <t xml:space="preserve">HACKENSACK</t>
  </si>
  <si>
    <t xml:space="preserve">NYC</t>
  </si>
  <si>
    <t xml:space="preserve">KARNES COUNTY RESIDENTIAL CENTER</t>
  </si>
  <si>
    <t xml:space="preserve">409 FM 1144</t>
  </si>
  <si>
    <t xml:space="preserve">KARNES CITY</t>
  </si>
  <si>
    <t xml:space="preserve">6/11/2021</t>
  </si>
  <si>
    <t xml:space="preserve">CCA, FLORENCE CORRECTIONAL CENTER</t>
  </si>
  <si>
    <t xml:space="preserve">1100 BOWLING ROAD</t>
  </si>
  <si>
    <t xml:space="preserve">FLORENCE</t>
  </si>
  <si>
    <t xml:space="preserve">11/6/2020</t>
  </si>
  <si>
    <t xml:space="preserve">ALEXANDRIA STAGING FACILITY</t>
  </si>
  <si>
    <t xml:space="preserve">96 GEORGE THOMPSON DRIVE</t>
  </si>
  <si>
    <t xml:space="preserve">ALEXANDRIA</t>
  </si>
  <si>
    <t xml:space="preserve">STAGING</t>
  </si>
  <si>
    <t xml:space="preserve">LAREDO PROCESSING CENTER</t>
  </si>
  <si>
    <t xml:space="preserve">4702 EAST SAUNDERS STREET</t>
  </si>
  <si>
    <t xml:space="preserve">5/27/2021</t>
  </si>
  <si>
    <t xml:space="preserve">EDEN DETENTION CENTER</t>
  </si>
  <si>
    <t xml:space="preserve">702 E BROADWAY ST</t>
  </si>
  <si>
    <t xml:space="preserve">EDEN</t>
  </si>
  <si>
    <t xml:space="preserve">MCHENRY COUNTY CORRECTIONAL FACILITY</t>
  </si>
  <si>
    <t xml:space="preserve">2200 NORTH SEMINARY AVENUE</t>
  </si>
  <si>
    <t xml:space="preserve">WOODSTOCK</t>
  </si>
  <si>
    <t xml:space="preserve">IL</t>
  </si>
  <si>
    <t xml:space="preserve">CHI</t>
  </si>
  <si>
    <t xml:space="preserve">6/10/2021</t>
  </si>
  <si>
    <t xml:space="preserve">ELIZABETH CONTRACT DETENTION FACILITY</t>
  </si>
  <si>
    <t xml:space="preserve">625 EVANS STREET</t>
  </si>
  <si>
    <t xml:space="preserve">ELIZABETH</t>
  </si>
  <si>
    <t xml:space="preserve">9/17/2020</t>
  </si>
  <si>
    <t xml:space="preserve">WEBB COUNTY DETENTION CENTER (CCA)</t>
  </si>
  <si>
    <t xml:space="preserve">9998 SOUTH HIGHWAY 83</t>
  </si>
  <si>
    <t xml:space="preserve">HENDERSON DETENTION CENTER</t>
  </si>
  <si>
    <t xml:space="preserve">18 E BASIC ROAD</t>
  </si>
  <si>
    <t xml:space="preserve">HENDERSON</t>
  </si>
  <si>
    <t xml:space="preserve">NV</t>
  </si>
  <si>
    <t xml:space="preserve">SLC</t>
  </si>
  <si>
    <t xml:space="preserve">T. DON HUTTO DETENTION CENTER</t>
  </si>
  <si>
    <t xml:space="preserve">1001 WELCH STREET</t>
  </si>
  <si>
    <t xml:space="preserve">TAYLOR</t>
  </si>
  <si>
    <t xml:space="preserve">Female</t>
  </si>
  <si>
    <t xml:space="preserve">3/31/2021</t>
  </si>
  <si>
    <t xml:space="preserve">Pending</t>
  </si>
  <si>
    <t xml:space="preserve">NEVADA SOUTHERN DETENTION CENTER</t>
  </si>
  <si>
    <t xml:space="preserve">2190 EAST MESQUITE AVENUE</t>
  </si>
  <si>
    <t xml:space="preserve">PAHRUMP</t>
  </si>
  <si>
    <t xml:space="preserve">11/19/2020</t>
  </si>
  <si>
    <t xml:space="preserve">ETOWAH COUNTY JAIL (ALABAMA)</t>
  </si>
  <si>
    <t xml:space="preserve">827 FORREST AVENUE</t>
  </si>
  <si>
    <t xml:space="preserve">GADSDEN</t>
  </si>
  <si>
    <t xml:space="preserve">AL</t>
  </si>
  <si>
    <t xml:space="preserve">GOLDEN STATE ANNEX</t>
  </si>
  <si>
    <t xml:space="preserve">611 FRONTAGE RD</t>
  </si>
  <si>
    <t xml:space="preserve">MCFARLAND</t>
  </si>
  <si>
    <t xml:space="preserve">SFR</t>
  </si>
  <si>
    <t xml:space="preserve">OKMULGEE COUNTY JAIL</t>
  </si>
  <si>
    <t xml:space="preserve">314 W. 7TH STREET</t>
  </si>
  <si>
    <t xml:space="preserve">OKMULGEE</t>
  </si>
  <si>
    <t xml:space="preserve">OK</t>
  </si>
  <si>
    <t xml:space="preserve">PULASKI COUNTY JAIL</t>
  </si>
  <si>
    <t xml:space="preserve">1026 SHAWNEE COLLEGE ROAD</t>
  </si>
  <si>
    <t xml:space="preserve">ULLIN</t>
  </si>
  <si>
    <t xml:space="preserve">6/17/2021</t>
  </si>
  <si>
    <t xml:space="preserve">CALHOUN COUNTY CORRECTIONAL CENTER</t>
  </si>
  <si>
    <t xml:space="preserve">185 EAST MICHIGAN AVENUE</t>
  </si>
  <si>
    <t xml:space="preserve">BATTLE CREEK</t>
  </si>
  <si>
    <t xml:space="preserve">MI</t>
  </si>
  <si>
    <t xml:space="preserve">DET</t>
  </si>
  <si>
    <t xml:space="preserve">3/3/2021</t>
  </si>
  <si>
    <t xml:space="preserve">TORRANCE COUNTY DETENTION FACILITY</t>
  </si>
  <si>
    <t xml:space="preserve">209 COUNTY ROAD 49</t>
  </si>
  <si>
    <t xml:space="preserve">ESTANCIA</t>
  </si>
  <si>
    <t xml:space="preserve">CLINTON COUNTY CORRECTIONAL FACILITY</t>
  </si>
  <si>
    <t xml:space="preserve">419 SHOEMAKER ROAD</t>
  </si>
  <si>
    <t xml:space="preserve">LOCK HAVEN</t>
  </si>
  <si>
    <t xml:space="preserve">11/25/2020</t>
  </si>
  <si>
    <t xml:space="preserve">IMMIGRATION CENTERS OF AMERICA FARMVILLE</t>
  </si>
  <si>
    <t xml:space="preserve">508 WATERWORKS ROAD</t>
  </si>
  <si>
    <t xml:space="preserve">FARMVILLE</t>
  </si>
  <si>
    <t xml:space="preserve">ORANGE COUNTY JAIL</t>
  </si>
  <si>
    <t xml:space="preserve">110 WELLS FARM ROAD</t>
  </si>
  <si>
    <t xml:space="preserve">GOSHEN</t>
  </si>
  <si>
    <t xml:space="preserve">4/14/2021</t>
  </si>
  <si>
    <t xml:space="preserve">PLYMOUTH COUNTY CORRECTIONAL FACILITY</t>
  </si>
  <si>
    <t xml:space="preserve">26 LONG POND ROAD</t>
  </si>
  <si>
    <t xml:space="preserve">PLYMOUTH</t>
  </si>
  <si>
    <t xml:space="preserve">MA</t>
  </si>
  <si>
    <t xml:space="preserve">BOS</t>
  </si>
  <si>
    <t xml:space="preserve">12/30/2020</t>
  </si>
  <si>
    <t xml:space="preserve">FLORENCE SERVICE PROCESSING CENTER</t>
  </si>
  <si>
    <t xml:space="preserve">3250 NORTH PINAL PARKWAY</t>
  </si>
  <si>
    <t xml:space="preserve">4/8/2021</t>
  </si>
  <si>
    <t xml:space="preserve">DODGE COUNTY JAIL</t>
  </si>
  <si>
    <t xml:space="preserve">215 WEST CENTRAL STREET</t>
  </si>
  <si>
    <t xml:space="preserve">JUNEAU</t>
  </si>
  <si>
    <t xml:space="preserve">WI</t>
  </si>
  <si>
    <t xml:space="preserve">4/16/2021</t>
  </si>
  <si>
    <t xml:space="preserve">NYE COUNTY DETENTION CENTER, SOUTHERN (PAHRUMP)</t>
  </si>
  <si>
    <t xml:space="preserve">1520 E. BASIN ROAD</t>
  </si>
  <si>
    <t xml:space="preserve">ALLEN PARISH PUBLIC SAFETY COMPLEX</t>
  </si>
  <si>
    <t xml:space="preserve">7340 HIGHWAY 26 WEST</t>
  </si>
  <si>
    <t xml:space="preserve">OBERLIN</t>
  </si>
  <si>
    <t xml:space="preserve">12/9/2020</t>
  </si>
  <si>
    <t xml:space="preserve">KANDIYOHI COUNTY JAIL</t>
  </si>
  <si>
    <t xml:space="preserve">2201 23RD ST NE</t>
  </si>
  <si>
    <t xml:space="preserve">WILLMAR</t>
  </si>
  <si>
    <t xml:space="preserve">MN</t>
  </si>
  <si>
    <t xml:space="preserve">SPM</t>
  </si>
  <si>
    <t xml:space="preserve">7/11/2019</t>
  </si>
  <si>
    <t xml:space="preserve">BOONE COUNTY JAIL</t>
  </si>
  <si>
    <t xml:space="preserve">3020 CONRAD LANE</t>
  </si>
  <si>
    <t xml:space="preserve">BURLINGTON</t>
  </si>
  <si>
    <t xml:space="preserve">KY</t>
  </si>
  <si>
    <t xml:space="preserve">HUDSON COUNTY CORRECTIONAL CENTER</t>
  </si>
  <si>
    <t xml:space="preserve">30-35 HACKENSACK AVE.</t>
  </si>
  <si>
    <t xml:space="preserve">KEARNY</t>
  </si>
  <si>
    <t xml:space="preserve">CHASE COUNTY DETENTION FACILITY</t>
  </si>
  <si>
    <t xml:space="preserve">301 SOUTH WALNUT STREET</t>
  </si>
  <si>
    <t xml:space="preserve">COTTONWOOD FALLS</t>
  </si>
  <si>
    <t xml:space="preserve">KS</t>
  </si>
  <si>
    <t xml:space="preserve">STRAFFORD COUNTY CORRECTIONS</t>
  </si>
  <si>
    <t xml:space="preserve">266 COUNTY FARM ROAD</t>
  </si>
  <si>
    <t xml:space="preserve">DOVER</t>
  </si>
  <si>
    <t xml:space="preserve">NH</t>
  </si>
  <si>
    <t xml:space="preserve">ANNEX - FOLKSTON IPC</t>
  </si>
  <si>
    <t xml:space="preserve">3424 HIGHWAY 252 EAST</t>
  </si>
  <si>
    <t xml:space="preserve">KAY COUNTY JUSTICE FACILITY</t>
  </si>
  <si>
    <t xml:space="preserve">1101 WEST DRY ROAD</t>
  </si>
  <si>
    <t xml:space="preserve">NEWKIRK</t>
  </si>
  <si>
    <t xml:space="preserve">10/15/2020</t>
  </si>
  <si>
    <t xml:space="preserve">SHERBURNE COUNTY JAIL</t>
  </si>
  <si>
    <t xml:space="preserve">13880 BUSINESS CENTER DRIVE</t>
  </si>
  <si>
    <t xml:space="preserve">ELK RIVER</t>
  </si>
  <si>
    <t xml:space="preserve">1/21/2021</t>
  </si>
  <si>
    <t xml:space="preserve">CLAY COUNTY JAIL</t>
  </si>
  <si>
    <t xml:space="preserve">611 EAST JACKSON STREET</t>
  </si>
  <si>
    <t xml:space="preserve">BRAZIL</t>
  </si>
  <si>
    <t xml:space="preserve">IN</t>
  </si>
  <si>
    <t xml:space="preserve">DENVER CONTRACT DETENTION FACILITY (CDF) II</t>
  </si>
  <si>
    <t xml:space="preserve">11901 E. 30th AVE</t>
  </si>
  <si>
    <t xml:space="preserve">FREEBORN COUNTY ADULT DETENTION CENTER</t>
  </si>
  <si>
    <t xml:space="preserve">411 SOUTH BROADWAY AVENUE</t>
  </si>
  <si>
    <t xml:space="preserve">ALBERT LEA</t>
  </si>
  <si>
    <t xml:space="preserve">MESA VERDE ICE PROCESSING CENTER</t>
  </si>
  <si>
    <t xml:space="preserve">425 GOLDEN STATE AVE</t>
  </si>
  <si>
    <t xml:space="preserve">BAKERSFIELD</t>
  </si>
  <si>
    <t xml:space="preserve">10/14/2020</t>
  </si>
  <si>
    <t xml:space="preserve">PIKE COUNTY CORRECTIONAL FACILITY</t>
  </si>
  <si>
    <t xml:space="preserve">175 PIKE COUNTY BOULEVARD</t>
  </si>
  <si>
    <t xml:space="preserve">LORDS VALLEY</t>
  </si>
  <si>
    <t xml:space="preserve">KANKAKEE COUNTY JAIL (JEROME COMBS DET CTR)</t>
  </si>
  <si>
    <t xml:space="preserve">3050 JUSTICE WAY</t>
  </si>
  <si>
    <t xml:space="preserve">KANKAKEE</t>
  </si>
  <si>
    <t xml:space="preserve">4/7/2021</t>
  </si>
  <si>
    <t xml:space="preserve">WYATT DETENTION CENTER</t>
  </si>
  <si>
    <t xml:space="preserve">950 HIGH STREET</t>
  </si>
  <si>
    <t xml:space="preserve">CENTRAL FALLS</t>
  </si>
  <si>
    <t xml:space="preserve">RI</t>
  </si>
  <si>
    <t xml:space="preserve">FLORENCE STAGING FACILITY</t>
  </si>
  <si>
    <t xml:space="preserve">ROLLING PLAINS DETENTION CENTER</t>
  </si>
  <si>
    <t xml:space="preserve">118 COUNTY ROAD 206</t>
  </si>
  <si>
    <t xml:space="preserve">HASKELL</t>
  </si>
  <si>
    <t xml:space="preserve">JOE CORLEY PROCESSING CTR</t>
  </si>
  <si>
    <t xml:space="preserve">500 HILBIG RD</t>
  </si>
  <si>
    <t xml:space="preserve">12/18/2020</t>
  </si>
  <si>
    <t xml:space="preserve">HOLIDAY INN EXPRESS-CASA DE LA LUZ</t>
  </si>
  <si>
    <t xml:space="preserve">15221 S  50TH ST</t>
  </si>
  <si>
    <t xml:space="preserve">PHOENIX</t>
  </si>
  <si>
    <t xml:space="preserve">FAMILY STAGING</t>
  </si>
  <si>
    <t xml:space="preserve">HARDIN COUNTY JAIL</t>
  </si>
  <si>
    <t xml:space="preserve">1116 14TH AVENUE</t>
  </si>
  <si>
    <t xml:space="preserve">ELDORA</t>
  </si>
  <si>
    <t xml:space="preserve">IA</t>
  </si>
  <si>
    <t xml:space="preserve">11/11/2020</t>
  </si>
  <si>
    <t xml:space="preserve">DESERT VIEW</t>
  </si>
  <si>
    <t xml:space="preserve">10450 RANCHO ROAD</t>
  </si>
  <si>
    <t xml:space="preserve">3/24/2021</t>
  </si>
  <si>
    <t xml:space="preserve">SAINT CLAIR COUNTY JAIL</t>
  </si>
  <si>
    <t xml:space="preserve">1170 MICHIGAN ROAD</t>
  </si>
  <si>
    <t xml:space="preserve">PORT HURON</t>
  </si>
  <si>
    <t xml:space="preserve">SENECA COUNTY JAIL</t>
  </si>
  <si>
    <t xml:space="preserve">3040 SOUTH STATE HIGHWAY 100</t>
  </si>
  <si>
    <t xml:space="preserve">TIFFIN</t>
  </si>
  <si>
    <t xml:space="preserve">OH</t>
  </si>
  <si>
    <t xml:space="preserve">TAR Assigned</t>
  </si>
  <si>
    <t xml:space="preserve">POLK COUNTY JAIL</t>
  </si>
  <si>
    <t xml:space="preserve">1985 NE 51ST PLACE</t>
  </si>
  <si>
    <t xml:space="preserve">DES MOINES</t>
  </si>
  <si>
    <t xml:space="preserve">8/1/2019</t>
  </si>
  <si>
    <t xml:space="preserve">JOHNSON COUNTY CORRECTIONS CENTER</t>
  </si>
  <si>
    <t xml:space="preserve">1800 RIDGEMAR DRIVE</t>
  </si>
  <si>
    <t xml:space="preserve">CLEBURNE</t>
  </si>
  <si>
    <t xml:space="preserve">HALL COUNTY DEPARTMENT OF CORRECTIONS</t>
  </si>
  <si>
    <t xml:space="preserve">110 PUBLIC SAFETY DRIVE</t>
  </si>
  <si>
    <t xml:space="preserve">GRAND ISLAND</t>
  </si>
  <si>
    <t xml:space="preserve">NE</t>
  </si>
  <si>
    <t xml:space="preserve">WORCESTER COUNTY JAIL</t>
  </si>
  <si>
    <t xml:space="preserve">5022 JOYNER ROAD</t>
  </si>
  <si>
    <t xml:space="preserve">SNOW HILL</t>
  </si>
  <si>
    <t xml:space="preserve">MD</t>
  </si>
  <si>
    <t xml:space="preserve">BAL</t>
  </si>
  <si>
    <t xml:space="preserve">DEPARTMENT OF CORRECTIONS HAGATNA </t>
  </si>
  <si>
    <t xml:space="preserve">203 ASPINALL AVENUE</t>
  </si>
  <si>
    <t xml:space="preserve">HAGATNA</t>
  </si>
  <si>
    <t xml:space="preserve">GU</t>
  </si>
  <si>
    <t xml:space="preserve">GEAUGA COUNTY JAIL</t>
  </si>
  <si>
    <t xml:space="preserve">12450 MERRITT DR</t>
  </si>
  <si>
    <t xml:space="preserve">CHARDON</t>
  </si>
  <si>
    <t xml:space="preserve">YUBA COUNTY JAIL</t>
  </si>
  <si>
    <t xml:space="preserve">215 5TH STREET</t>
  </si>
  <si>
    <t xml:space="preserve">MARYSVILLE</t>
  </si>
  <si>
    <t xml:space="preserve">HONOLULU FEDERAL DETENTION CENTER</t>
  </si>
  <si>
    <t xml:space="preserve">351 ELLIOTT ST.</t>
  </si>
  <si>
    <t xml:space="preserve">HONOLULU</t>
  </si>
  <si>
    <t xml:space="preserve">HI</t>
  </si>
  <si>
    <t xml:space="preserve">BOP</t>
  </si>
  <si>
    <t xml:space="preserve">BEST WESTERN-CASA DE ESTRELLA</t>
  </si>
  <si>
    <t xml:space="preserve">6655 GATEWAY BLVD W.</t>
  </si>
  <si>
    <t xml:space="preserve">5/17/2021</t>
  </si>
  <si>
    <t xml:space="preserve">DOUGLAS COUNTY DEPARTMENT OF CORRECTIONS</t>
  </si>
  <si>
    <t xml:space="preserve">710 SOUTH 17TH ST</t>
  </si>
  <si>
    <t xml:space="preserve">OMAHA</t>
  </si>
  <si>
    <t xml:space="preserve">10/24/2019</t>
  </si>
  <si>
    <t xml:space="preserve">ROBERT A. DEYTON DETENTION FACILITY</t>
  </si>
  <si>
    <t xml:space="preserve">11866 HASTINGS BRIDGE RD</t>
  </si>
  <si>
    <t xml:space="preserve">LOVEJOY</t>
  </si>
  <si>
    <t xml:space="preserve">12/17/2020</t>
  </si>
  <si>
    <t xml:space="preserve">COMFORT SUITES-CASA CONSUELO</t>
  </si>
  <si>
    <t xml:space="preserve">1940 AIRWAY BLVD</t>
  </si>
  <si>
    <t xml:space="preserve">5/18/2021</t>
  </si>
  <si>
    <t xml:space="preserve">PHELPS COUNTY JAIL</t>
  </si>
  <si>
    <t xml:space="preserve">715 5TH AVENUE</t>
  </si>
  <si>
    <t xml:space="preserve">HOLDREGE</t>
  </si>
  <si>
    <t xml:space="preserve">7/18/2019</t>
  </si>
  <si>
    <t xml:space="preserve">ORSA</t>
  </si>
  <si>
    <t xml:space="preserve">MONROE COUNTY DETENTION-DORM</t>
  </si>
  <si>
    <t xml:space="preserve">7000 EAST DUNBAR ROAD</t>
  </si>
  <si>
    <t xml:space="preserve">MONROE</t>
  </si>
  <si>
    <t xml:space="preserve">SUITES ON SCOTTSDALE-CASA DE ALEGRÍA</t>
  </si>
  <si>
    <t xml:space="preserve">9880 N. SCOTTSDALE RD.</t>
  </si>
  <si>
    <t xml:space="preserve">SCOTTSDALE</t>
  </si>
  <si>
    <t xml:space="preserve">POTTAWATTAMIE COUNTY JAIL</t>
  </si>
  <si>
    <t xml:space="preserve">1400 BIG LAKE ROAD</t>
  </si>
  <si>
    <t xml:space="preserve">COUNCIL BLUFFS</t>
  </si>
  <si>
    <t xml:space="preserve">4/12/2018</t>
  </si>
  <si>
    <t xml:space="preserve">WASHOE COUNTY JAIL</t>
  </si>
  <si>
    <t xml:space="preserve">911 PARR BOULEVARD</t>
  </si>
  <si>
    <t xml:space="preserve">RENO</t>
  </si>
  <si>
    <t xml:space="preserve">CIBOLA COUNTY CORRECTIONAL CENTER</t>
  </si>
  <si>
    <t xml:space="preserve">2000 CIBOLA LOOP</t>
  </si>
  <si>
    <t xml:space="preserve">MILAN</t>
  </si>
  <si>
    <t xml:space="preserve">LA QUINTA-WYNDHAM-CASA DE PAZ</t>
  </si>
  <si>
    <t xml:space="preserve">170 MEDICAL DR.</t>
  </si>
  <si>
    <t xml:space="preserve">CHIPPEWA COUNTY SSM</t>
  </si>
  <si>
    <t xml:space="preserve">325 COURT STREET</t>
  </si>
  <si>
    <t xml:space="preserve">SAULT SAINTE MARIE</t>
  </si>
  <si>
    <t xml:space="preserve">CAMBRIA COUNTY JAIL</t>
  </si>
  <si>
    <t xml:space="preserve">425 MANOR DRIVE</t>
  </si>
  <si>
    <t xml:space="preserve">EBENSBURG</t>
  </si>
  <si>
    <t xml:space="preserve">11/7/2019</t>
  </si>
  <si>
    <t xml:space="preserve">RENSSELAER COUNTY CORRECTIONAL FACILITY</t>
  </si>
  <si>
    <t xml:space="preserve">4000 MAIN STREET</t>
  </si>
  <si>
    <t xml:space="preserve">TROY</t>
  </si>
  <si>
    <t xml:space="preserve">EULESS CITY JAIL</t>
  </si>
  <si>
    <t xml:space="preserve">1102 W. EULESS BLVD.</t>
  </si>
  <si>
    <t xml:space="preserve">EULESS</t>
  </si>
  <si>
    <t xml:space="preserve">10/11/2017</t>
  </si>
  <si>
    <t xml:space="preserve">CLINTON COUNTY JAIL</t>
  </si>
  <si>
    <t xml:space="preserve">25 MCCARTHY DRIVE</t>
  </si>
  <si>
    <t xml:space="preserve">PLATTSBURGH</t>
  </si>
  <si>
    <t xml:space="preserve">10/25/2018</t>
  </si>
  <si>
    <t xml:space="preserve">ALAMANCE COUNTY DETENTION FACILITY</t>
  </si>
  <si>
    <t xml:space="preserve">109 SOUTH MAPLE STREET</t>
  </si>
  <si>
    <t xml:space="preserve">GRAHAM</t>
  </si>
  <si>
    <t xml:space="preserve">NC</t>
  </si>
  <si>
    <t xml:space="preserve">BEDFORD MUNICIPAL DETENTION CENTER</t>
  </si>
  <si>
    <t xml:space="preserve">2121 L DON DODSON DRIVE</t>
  </si>
  <si>
    <t xml:space="preserve">BEDFORD</t>
  </si>
  <si>
    <t xml:space="preserve">SAIPAN DEPARTMENT OF CORRECTIONS (SUSUPE)</t>
  </si>
  <si>
    <t xml:space="preserve">TEKKEN ST., SUSUPE VILLAGE</t>
  </si>
  <si>
    <t xml:space="preserve">SAIPAN</t>
  </si>
  <si>
    <t xml:space="preserve">MP</t>
  </si>
  <si>
    <t xml:space="preserve">COASTAL BEND DETENTION FACILITY</t>
  </si>
  <si>
    <t xml:space="preserve">4909 FM (FARM TO MARKET) 2826</t>
  </si>
  <si>
    <t xml:space="preserve">ROBSTOWN</t>
  </si>
  <si>
    <t xml:space="preserve">1/9/2020</t>
  </si>
  <si>
    <t xml:space="preserve">DALLAS COUNTY JAIL - LEW STERRETT JUSTICE CENTER</t>
  </si>
  <si>
    <t xml:space="preserve">111 WEST COMMERCE STREET</t>
  </si>
  <si>
    <t xml:space="preserve">DALLAS</t>
  </si>
  <si>
    <t xml:space="preserve">10/20/2017</t>
  </si>
  <si>
    <t xml:space="preserve">CARVER COUNTY JAIL</t>
  </si>
  <si>
    <t xml:space="preserve">600 EAST FOURTH ST.</t>
  </si>
  <si>
    <t xml:space="preserve">CHASKA</t>
  </si>
  <si>
    <t xml:space="preserve">12/5/2019</t>
  </si>
  <si>
    <t xml:space="preserve">PICKENS COUNTY DET CTR</t>
  </si>
  <si>
    <t xml:space="preserve">188 CEMETERY ST</t>
  </si>
  <si>
    <t xml:space="preserve">CARROLLTON</t>
  </si>
  <si>
    <t xml:space="preserve">WASHINGTON COUNTY JAIL (PURGATORY CORRECTIONAL FAC</t>
  </si>
  <si>
    <t xml:space="preserve">750 SOUTH 5300 WEST</t>
  </si>
  <si>
    <t xml:space="preserve">HURRICANE</t>
  </si>
  <si>
    <t xml:space="preserve">UT</t>
  </si>
  <si>
    <t xml:space="preserve">9/15/2018</t>
  </si>
  <si>
    <t xml:space="preserve">SOUTH CENTRAL REGIONAL JAIL</t>
  </si>
  <si>
    <t xml:space="preserve">1001 CENTRE WAY</t>
  </si>
  <si>
    <t xml:space="preserve">CHARLESTON</t>
  </si>
  <si>
    <t xml:space="preserve">WV</t>
  </si>
  <si>
    <t xml:space="preserve">8/23/2018</t>
  </si>
  <si>
    <t xml:space="preserve">DORCHESTER COUNTY DETENTION CENTER</t>
  </si>
  <si>
    <t xml:space="preserve">829 FIELDCREST ROAD</t>
  </si>
  <si>
    <t xml:space="preserve">CAMBRIDGE</t>
  </si>
  <si>
    <t xml:space="preserve">GUAYNABO MDC (SAN JUAN)</t>
  </si>
  <si>
    <t xml:space="preserve">HWY 28 INTSECT OF ROAD 165</t>
  </si>
  <si>
    <t xml:space="preserve">SAN JUAN</t>
  </si>
  <si>
    <t xml:space="preserve">PR</t>
  </si>
  <si>
    <t xml:space="preserve">Superior</t>
  </si>
  <si>
    <t xml:space="preserve">5/8/2008</t>
  </si>
  <si>
    <t xml:space="preserve">MARION COUNTY JAIL</t>
  </si>
  <si>
    <t xml:space="preserve">40 SOUTH ALABAMA STREET</t>
  </si>
  <si>
    <t xml:space="preserve">INDIANAPOLIS</t>
  </si>
  <si>
    <t xml:space="preserve">9/5/2017</t>
  </si>
  <si>
    <t xml:space="preserve">LINN COUNTY JAIL</t>
  </si>
  <si>
    <t xml:space="preserve">53 3RD AVENUE BRIDGE</t>
  </si>
  <si>
    <t xml:space="preserve">CEDAR RAPIDS</t>
  </si>
  <si>
    <t xml:space="preserve">6/20/2019</t>
  </si>
  <si>
    <t xml:space="preserve">LEXINGTON COUNTY JAIL</t>
  </si>
  <si>
    <t xml:space="preserve">521 GIBSON ROAD</t>
  </si>
  <si>
    <t xml:space="preserve">LEXINGTON</t>
  </si>
  <si>
    <t xml:space="preserve">SC</t>
  </si>
  <si>
    <t xml:space="preserve">9/15/2017</t>
  </si>
  <si>
    <t xml:space="preserve">EAST HIDALGO DETENTION CENTER</t>
  </si>
  <si>
    <t xml:space="preserve">1330 HIGHWAY 107</t>
  </si>
  <si>
    <t xml:space="preserve">LA VILLA</t>
  </si>
  <si>
    <t xml:space="preserve">CACHE COUNTY JAIL</t>
  </si>
  <si>
    <t xml:space="preserve">50 WEST 200 NORTH</t>
  </si>
  <si>
    <t xml:space="preserve">LOGAN</t>
  </si>
  <si>
    <t xml:space="preserve">11/8/2018</t>
  </si>
  <si>
    <t xml:space="preserve">Deficient</t>
  </si>
  <si>
    <t xml:space="preserve">SWEETWATER COUNTY JAIL</t>
  </si>
  <si>
    <t xml:space="preserve">50140 UNITED STATES HIGHWAY 191 SOUTH</t>
  </si>
  <si>
    <t xml:space="preserve">ROCK SPRINGS</t>
  </si>
  <si>
    <t xml:space="preserve">WY</t>
  </si>
  <si>
    <t xml:space="preserve">6/14/2014</t>
  </si>
  <si>
    <t xml:space="preserve">VAL VERDE CORRECTIONAL FACILITY</t>
  </si>
  <si>
    <t xml:space="preserve">253 FARM TO MARKET 2523</t>
  </si>
  <si>
    <t xml:space="preserve">DEL RIO</t>
  </si>
  <si>
    <t xml:space="preserve">9/19/2019</t>
  </si>
  <si>
    <t xml:space="preserve">MINICASSIA DETENTION CENTER</t>
  </si>
  <si>
    <t xml:space="preserve">1415 ALBION AVENUE</t>
  </si>
  <si>
    <t xml:space="preserve">BURLEY</t>
  </si>
  <si>
    <t xml:space="preserve">ID</t>
  </si>
  <si>
    <t xml:space="preserve">9/17/2018</t>
  </si>
  <si>
    <t xml:space="preserve">PINELLAS COUNTY JAIL</t>
  </si>
  <si>
    <t xml:space="preserve">14400 49TH STREET NORTH</t>
  </si>
  <si>
    <t xml:space="preserve">CLEARWATER</t>
  </si>
  <si>
    <t xml:space="preserve">9/21/2018</t>
  </si>
  <si>
    <t xml:space="preserve">FAYETTE COUNTY DETENTION CENTER</t>
  </si>
  <si>
    <t xml:space="preserve">600 OLD FRANKFORD CR</t>
  </si>
  <si>
    <t xml:space="preserve">8/14/2018</t>
  </si>
  <si>
    <t xml:space="preserve">SUPER 8 BY WYNDHAM</t>
  </si>
  <si>
    <t xml:space="preserve">2520 N 10TH ST</t>
  </si>
  <si>
    <t xml:space="preserve">HIDALGO</t>
  </si>
  <si>
    <t xml:space="preserve">RANDALL COUNTY JAIL</t>
  </si>
  <si>
    <t xml:space="preserve">9100 SOUTH GEORGIA STREET</t>
  </si>
  <si>
    <t xml:space="preserve">AMARILLO</t>
  </si>
  <si>
    <t xml:space="preserve">BALDWIN COUNTY CORRECTIONAL CENTER</t>
  </si>
  <si>
    <t xml:space="preserve">200 HAND AVE.</t>
  </si>
  <si>
    <t xml:space="preserve">BAY MINETTE</t>
  </si>
  <si>
    <t xml:space="preserve">9/11/2018</t>
  </si>
  <si>
    <t xml:space="preserve">COBB COUNTY JAIL</t>
  </si>
  <si>
    <t xml:space="preserve">1825 COUNTY SERVICES PARKWAY</t>
  </si>
  <si>
    <t xml:space="preserve">MARIETTA</t>
  </si>
  <si>
    <t xml:space="preserve">10/16/2018</t>
  </si>
  <si>
    <t xml:space="preserve">LA PAZ COUNTY ADULT DETENTION FACILITY</t>
  </si>
  <si>
    <t xml:space="preserve">1109 ARIZONA AVE.</t>
  </si>
  <si>
    <t xml:space="preserve">PARKER</t>
  </si>
  <si>
    <t xml:space="preserve">9/27/2018</t>
  </si>
  <si>
    <t xml:space="preserve">OGLE COUNTY JAIL</t>
  </si>
  <si>
    <t xml:space="preserve">103 JEFFERSON STREET</t>
  </si>
  <si>
    <t xml:space="preserve">OREGON</t>
  </si>
  <si>
    <t xml:space="preserve">LA QUINTA INN BY WYNDHAM SNA</t>
  </si>
  <si>
    <t xml:space="preserve">3180 GOLIAD RD</t>
  </si>
  <si>
    <t xml:space="preserve">SAN ANTONIO</t>
  </si>
  <si>
    <t xml:space="preserve">NORTHWESTERN REGIONAL JUVENILE DETENTION CENTER</t>
  </si>
  <si>
    <t xml:space="preserve">145 FORT COLLIER ROAD</t>
  </si>
  <si>
    <t xml:space="preserve">WINCHESTER</t>
  </si>
  <si>
    <t xml:space="preserve">JUVENILE</t>
  </si>
  <si>
    <t xml:space="preserve">WHITFIELD COUNTY JAIL</t>
  </si>
  <si>
    <t xml:space="preserve">805 PROFESSIONAL BLVD</t>
  </si>
  <si>
    <t xml:space="preserve">DALTON</t>
  </si>
  <si>
    <t xml:space="preserve">WINGATE-WYNDHAM CASA ESPERANZA</t>
  </si>
  <si>
    <t xml:space="preserve">1760 S SUNRIDGE DR</t>
  </si>
  <si>
    <t xml:space="preserve">YUMA</t>
  </si>
  <si>
    <t xml:space="preserve">TULSA COUNTY JAIL (DAVID L. MOSS JUSTICE CTR)</t>
  </si>
  <si>
    <t xml:space="preserve">300 NORTH DENVER AVENUE</t>
  </si>
  <si>
    <t xml:space="preserve">TULSA</t>
  </si>
  <si>
    <t xml:space="preserve">3/12/2021</t>
  </si>
  <si>
    <t xml:space="preserve">PECOS CRIMINAL JUSTICE CENTER</t>
  </si>
  <si>
    <t xml:space="preserve">172 WEST RAUL FLOREZ BOULEVARD</t>
  </si>
  <si>
    <t xml:space="preserve">PECOS</t>
  </si>
  <si>
    <t xml:space="preserve">MONROE COUNTY DETENTION MAIN</t>
  </si>
  <si>
    <t xml:space="preserve">100 EAST 2ND STREET</t>
  </si>
  <si>
    <t xml:space="preserve">2/23/2011</t>
  </si>
  <si>
    <t xml:space="preserve">BROADVIEW SERVICE STAGING</t>
  </si>
  <si>
    <t xml:space="preserve">1930 BEACH STREET</t>
  </si>
  <si>
    <t xml:space="preserve">BROADVIEW</t>
  </si>
  <si>
    <t xml:space="preserve">ICE Transgender* Detainee Population FY 2021 YTD:  as of 07/05/2021</t>
  </si>
  <si>
    <t xml:space="preserve">FY 2021 YTD</t>
  </si>
  <si>
    <t xml:space="preserve">Total Book-Ins</t>
  </si>
  <si>
    <t xml:space="preserve">Currently Detained with Final Order</t>
  </si>
  <si>
    <t xml:space="preserve">Currently Detained without Final Order</t>
  </si>
  <si>
    <t xml:space="preserve">Currently Detained Location/Area of Responsibility Total</t>
  </si>
  <si>
    <t xml:space="preserve">* Data are based on an individuals self-identification as transgender and are subject to change daily, depending on the number of individuals booked in and out of ICE custody. </t>
  </si>
  <si>
    <t xml:space="preserve">ICE FOOTNOTES</t>
  </si>
  <si>
    <t xml:space="preserve">Term</t>
  </si>
  <si>
    <t xml:space="preserve">Definition</t>
  </si>
  <si>
    <t xml:space="preserve">ADP</t>
  </si>
  <si>
    <t xml:space="preserve">Average daily population</t>
  </si>
  <si>
    <t xml:space="preserve">Average length in program</t>
  </si>
  <si>
    <t xml:space="preserve">ALOS</t>
  </si>
  <si>
    <t xml:space="preserve">Average length of stay</t>
  </si>
  <si>
    <t xml:space="preserve">Area of Responsibility</t>
  </si>
  <si>
    <t xml:space="preserve">ATD</t>
  </si>
  <si>
    <t xml:space="preserve">Alternatives to Detention</t>
  </si>
  <si>
    <t xml:space="preserve">Bonded Out-FO</t>
  </si>
  <si>
    <t xml:space="preserve">An alien is bonded out due to decision by the Field Office</t>
  </si>
  <si>
    <t xml:space="preserve">Bonded Out-IJ</t>
  </si>
  <si>
    <t xml:space="preserve">An alien is bonded out due to decision by the Immigration Judge</t>
  </si>
  <si>
    <t xml:space="preserve">Customs and Border Protection</t>
  </si>
  <si>
    <t xml:space="preserve">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</si>
  <si>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</si>
  <si>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 xml:space="preserve">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</si>
  <si>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</si>
  <si>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 xml:space="preserve">FCMP</t>
  </si>
  <si>
    <t xml:space="preserve">Family Case Management Program</t>
  </si>
  <si>
    <t xml:space="preserve">Facilities Adhering to ICE Performance Based National Detention Standards (PBNDS2011, PBNDS 2008, and NDS 2019)</t>
  </si>
  <si>
    <t xml:space="preserve">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</si>
  <si>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 xml:space="preserve">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</si>
  <si>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 xml:space="preserve">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</si>
  <si>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</si>
  <si>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</si>
  <si>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 xml:space="preserve">Family Unit</t>
  </si>
  <si>
    <t xml:space="preserve">Non-U.S. citizen child or children under the age of 18, accompanied by his/her/their parent(s) or legal guardian(s).
As of 02/26/2021, Berks County Family Shelter is no longer being used as a FRC, however, detentions on or before 02/26 are included in the FRC ALOS</t>
  </si>
  <si>
    <t xml:space="preserve">Global positioning system tracking device</t>
  </si>
  <si>
    <t xml:space="preserve">Head of Household</t>
  </si>
  <si>
    <t xml:space="preserve">Parent or legal guardian of a non-U.S. citizen child or children under the age of 18.</t>
  </si>
  <si>
    <t xml:space="preserve">Immigration and Customs Enforcement </t>
  </si>
  <si>
    <t xml:space="preserve">ICE Threat Level (ADP)</t>
  </si>
  <si>
    <t xml:space="preserve">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</si>
  <si>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 xml:space="preserve">Inspection Ratings</t>
  </si>
  <si>
    <t xml:space="preserve">ICE detention facilities are inspected and rated using a Pass/Fail grading system. Annual or biennial inspections, which measure a facility’s program performance and compliance to ICE detention standards over time, will result in ratings.</t>
  </si>
  <si>
    <t xml:space="preserve">The date the facility was last inspected.</t>
  </si>
  <si>
    <t xml:space="preserve">Last Inspection Rating-Final</t>
  </si>
  <si>
    <t xml:space="preserve">The most recent finalized inspection rating the facility received.</t>
  </si>
  <si>
    <t xml:space="preserve">The inspection standard the facility was last inspected against.</t>
  </si>
  <si>
    <t xml:space="preserve">This indicates the gender(s) of detainees at a facility. M indicates male population, and F indicates female population. Where limited data is available, the default value is M, F.</t>
  </si>
  <si>
    <t xml:space="preserve">Mandatory (ADP)</t>
  </si>
  <si>
    <t xml:space="preserve">The average daily population of detainees who are subject to mandatory detention.</t>
  </si>
  <si>
    <t xml:space="preserve">A pre-final order alien is released because he/she is not a detention priority. </t>
  </si>
  <si>
    <t xml:space="preserve">Order of Supervision-No SLRFF</t>
  </si>
  <si>
    <t xml:space="preserve">A final order alien is released because the Field Office is unable to obtain a travel document. </t>
  </si>
  <si>
    <t xml:space="preserve">A final order alien is released because the field office is unable to obtain a travel document.  </t>
  </si>
  <si>
    <t xml:space="preserve">The inspection standard the facility was inspected against during the second to the last inspection.</t>
  </si>
  <si>
    <t xml:space="preserve">Second to Last Rating</t>
  </si>
  <si>
    <t xml:space="preserve">The final inspection rating a facility received after the second to last inspection.</t>
  </si>
  <si>
    <t xml:space="preserve">The second to last date the facility was inspected.</t>
  </si>
  <si>
    <t xml:space="preserve">SmartLink</t>
  </si>
  <si>
    <t xml:space="preserve">Online tracking device using smart phone or tablet</t>
  </si>
  <si>
    <t xml:space="preserve">Telephonic reporting</t>
  </si>
  <si>
    <t xml:space="preserve">Type--Detailed</t>
  </si>
  <si>
    <t xml:space="preserve">ICE holds detainees in several different types of facilities, listed below:</t>
  </si>
  <si>
    <t xml:space="preserve">BOP (Federal Bureau of Prisons): A facility operated by the Federal Bureau of Prisons</t>
  </si>
  <si>
    <t xml:space="preserve">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</si>
  <si>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 xml:space="preserve">FRC (Family Residential Center):  A facility that accommodates and cares for family units who remain together while awaiting their proceedings.</t>
  </si>
  <si>
    <t xml:space="preserve">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</si>
  <si>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 xml:space="preserve">SPC (Service Processing Center): A facility owned by the government and staffed by a combination of federal and contract employees.</t>
  </si>
  <si>
    <t xml:space="preserve">USMS (United States Marshals Service): A facility primarily contracted with the USMS for housing of USMS detainees, in which ICE contracts with the USMS for bed space.</t>
  </si>
  <si>
    <t xml:space="preserve">USMS IGA (USMS Intergovernmental Agreement): A USMS Intergovernmental Agreement in which ICE agrees to utilize an already established US Marshal Service contract.</t>
  </si>
  <si>
    <t xml:space="preserve">USCIS</t>
  </si>
  <si>
    <t xml:space="preserve">U.S. Citizenship and Immigration Services</t>
  </si>
  <si>
    <t xml:space="preserve">FY2019 ICE Alternatives to Detention</t>
  </si>
  <si>
    <t xml:space="preserve">Family Unit (FAMU) subject apprehensions represent all OPB apprehensions of adults (18 years old and over) with a FAMU classification who were subsequently enrolled in ATD.</t>
  </si>
  <si>
    <t xml:space="preserve">Average Length in Program is calculated for active participants only.</t>
  </si>
  <si>
    <t xml:space="preserve">Length of Program = 1/31/2020 ATD Original Start Date +1</t>
  </si>
  <si>
    <t xml:space="preserve">FY2021 YTD ICE Average Daily Population and ICE Average Length of Stay</t>
  </si>
  <si>
    <t xml:space="preserve">FY2021 YTD ICE Detention data are updated through 07/03/2021 (IIDS v.1.34 run date 07/05/2021; EID as of 07/03/2021).</t>
  </si>
  <si>
    <t xml:space="preserve">ICE Detention data exclude ORR transfers/facilities, as well as U.S. Marshals Service Prisoners.</t>
  </si>
  <si>
    <t xml:space="preserve">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</si>
  <si>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 xml:space="preserve">ADP by Arresting Agency, Month and Criminality : FY2021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</si>
  <si>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</si>
  <si>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 xml:space="preserve">All stats are pulled based on Current Program which attributes all cases back to the Program of the processing officer of the event.  However, if Current Program = OPL, XXX, ZZZ, or null, then Event Program is used.</t>
  </si>
  <si>
    <t xml:space="preserve">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</si>
  <si>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 xml:space="preserve">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</si>
  <si>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</si>
  <si>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 xml:space="preserve">FRCs are Family Residential Centers and include the following ICE facilities:  Berks County Family Shelter, Karnes County Residential Center, and South Texas Family Residential Center.</t>
  </si>
  <si>
    <t xml:space="preserve">FY2021 ICE Final Releases</t>
  </si>
  <si>
    <t xml:space="preserve">FY2021 YTD ICE Final Releases data are updated through 07/03/2021 (IIDS v.1.34 run date 07/05/2021; EID as of 07/03/2021).</t>
  </si>
  <si>
    <t xml:space="preserve">An ICE Final Release is defined as a Final Bookout that reflects  one of the following release reasons:   Bonded Out, Order of Recognizance, Order of Supervision, Paroled, or Prosecutorial Discretion.  All Case Statuses are included.</t>
  </si>
  <si>
    <t xml:space="preserve">ICE Detention data exclude ORR transfers/facilities, and U.S. Marshals Service prisoners.</t>
  </si>
  <si>
    <t xml:space="preserve">An alien may have multiple releases; only the most recent release is included in this report.</t>
  </si>
  <si>
    <t xml:space="preserve">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</si>
  <si>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 xml:space="preserve">FY2021 YTD ICE Removals</t>
  </si>
  <si>
    <t xml:space="preserve">FY2021 YTD ICE Removals data are updated through 07/03/2021 (IIDS v.1.34 run date 07/05/2021; EID as of 07/03/2021).</t>
  </si>
  <si>
    <t xml:space="preserve">ICE Removal Data Include Returns.  Returns include Voluntary Returns, Voluntary Departures and Withdrawals Under Docket Control.</t>
  </si>
  <si>
    <t xml:space="preserve">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</si>
  <si>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</si>
  <si>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 xml:space="preserve">ICE Currently Detained Population Breakdown</t>
  </si>
  <si>
    <t xml:space="preserve">ICE National Docket data are a snapshot as of 07/03/2021 (IIDS v.1.34 run date 07/05/2021; EID as of 07/03/2021).</t>
  </si>
  <si>
    <t xml:space="preserve">ICE Detention data excludes ORR transfers/facilities, as well as U.S. Marshals Service Prisoners.</t>
  </si>
  <si>
    <t xml:space="preserve">Processing dispositions of Other may include, but are not limited to, aliens processed under Administrative Removal, Visa Waiver Program Removal, Stowaway or Crewmember.</t>
  </si>
  <si>
    <t xml:space="preserve">FRCs are Family Residential Centers and include the following ICE facilities: Berks County Family Shelter, Karnes County Residential Center, and South Texas Family Residential Center.</t>
  </si>
  <si>
    <t xml:space="preserve">FY2021 YTD ICE Initial Book-Ins</t>
  </si>
  <si>
    <t xml:space="preserve">The "ICE" Arresting Agency includes ERO, HSI, and Other programs.</t>
  </si>
  <si>
    <t xml:space="preserve">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</si>
  <si>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 xml:space="preserve">HSI Programs include HSI Criminal Arrest Only, Intelligence, Joint Terrorism Task Force, Non-User Fee Investigations, Quick Response Team, and User Fee Investigations.</t>
  </si>
  <si>
    <t xml:space="preserve">Other Programs include Adjudications, Asylum, and PICS Default Value - for user initialization only; these are included in the CAP Program Counts.</t>
  </si>
  <si>
    <t xml:space="preserve">FRCs are Family Residential Centers and include the following ICE facilities: Karnes County Residential Center and South Texas Family Residential Center.</t>
  </si>
  <si>
    <t xml:space="preserve">USCIS Average Time from USCIS Fear Decision Service Date to ICE Release (In Days) &amp; Aliens with USCIS-Established Fear Decisions in an ICE Detention Facility</t>
  </si>
  <si>
    <t xml:space="preserve">Aliens Currently in ICE Detention Facilities data are a snapshot as of 07/03/2021 (IIDS v.1.34 run date 07/05/2021; EID as of 07/03/2021).</t>
  </si>
  <si>
    <t xml:space="preserve">FY2021 YTD ICE Releases data are updated through 07/03/2021 (IIDS v.1.34 run date 07/05/2021; EID as of 07/03/2021).</t>
  </si>
  <si>
    <t xml:space="preserve">USCIS provided data containing APSO (Asylum Pre Screening Officer) cases clocked during FY2019 - FY2021 YTD.  Data were received on 07/06/2021.</t>
  </si>
  <si>
    <t xml:space="preserve">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</si>
  <si>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 xml:space="preserve">An Alien’s Fear Screening Determination cannot be confirmed as directly related to an ICE Detention Stay, even if the USCIS Decision Service Date falls within the ICE Detention Stay.</t>
  </si>
  <si>
    <t xml:space="preserve">Of the 198,282 records in the USCIS provided data the breakdown of the fear screening determinations is as follows; 107,324 positive fear screening determinations, 48,106 negative fear screening determinations and 42,862 without an identified determination. Of the 107,324 with positive fear screening determinations; 71,935 have Persecution Claim Established and 35,389 have Torture Claim Established.</t>
  </si>
  <si>
    <t xml:space="preserve">Aliens Currently in ICE Detention Facilities and the Average Time from USCIS Fear Decision Service Date to ICE Release include detentions not associated with a removal case.</t>
  </si>
  <si>
    <t xml:space="preserve">The data provided by USCIS contains multiple records for some Alien File Numbers. There are 198,292 unique fear determinations and 1,949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</si>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</sst>
</file>

<file path=xl/styles.xml><?xml version="1.0" encoding="utf-8"?>
<styleSheet xmlns="http://schemas.openxmlformats.org/spreadsheetml/2006/main">
  <numFmts count="17">
    <numFmt numFmtId="164" formatCode="General"/>
    <numFmt numFmtId="165" formatCode="#,##0"/>
    <numFmt numFmtId="166" formatCode="0.00"/>
    <numFmt numFmtId="167" formatCode="_(* #,##0_);_(* \(#,##0\);_(* \-_);_(@_)"/>
    <numFmt numFmtId="168" formatCode="_(* #,##0.0_);_(* \(#,##0.0\);_(* \-_);_(@_)"/>
    <numFmt numFmtId="169" formatCode="#,##0.0"/>
    <numFmt numFmtId="170" formatCode="0.0"/>
    <numFmt numFmtId="171" formatCode="_(* #,##0.00_);_(* \(#,##0.00\);_(* \-??_);_(@_)"/>
    <numFmt numFmtId="172" formatCode="_(* #,##0_);_(* \(#,##0\);_(* \-??_);_(@_)"/>
    <numFmt numFmtId="173" formatCode="d\-mmm"/>
    <numFmt numFmtId="174" formatCode="0%"/>
    <numFmt numFmtId="175" formatCode="#,##0.00"/>
    <numFmt numFmtId="176" formatCode="#,##0.0_);\(#,##0.0\)"/>
    <numFmt numFmtId="177" formatCode="00000"/>
    <numFmt numFmtId="178" formatCode="m/d/yyyy"/>
    <numFmt numFmtId="179" formatCode="0"/>
    <numFmt numFmtId="180" formatCode="@"/>
  </numFmts>
  <fonts count="35">
    <font>
      <sz val="11"/>
      <color rgb="FF000000"/>
      <name val="Calibri"/>
      <family val="2"/>
      <charset val="1"/>
    </font>
    <font>
      <sz val="10"/>
      <name val="Arial"/>
      <family val="0"/>
    </font>
    <font>
      <sz val="10"/>
      <name val="Arial"/>
      <family val="0"/>
    </font>
    <font>
      <sz val="10"/>
      <name val="Arial"/>
      <family val="0"/>
    </font>
    <font>
      <sz val="10"/>
      <name val="MS Sans Serif"/>
      <family val="2"/>
      <charset val="1"/>
    </font>
    <font>
      <sz val="12"/>
      <color rgb="FF000000"/>
      <name val="Times New Roman"/>
      <family val="2"/>
      <charset val="1"/>
    </font>
    <font>
      <sz val="10"/>
      <name val="Arial"/>
      <family val="2"/>
      <charset val="1"/>
    </font>
    <font>
      <b val="true"/>
      <sz val="24"/>
      <color rgb="FF203864"/>
      <name val="Calibri"/>
      <family val="2"/>
      <charset val="1"/>
    </font>
    <font>
      <b val="true"/>
      <sz val="12"/>
      <color rgb="FF203864"/>
      <name val="Calibri"/>
      <family val="2"/>
      <charset val="1"/>
    </font>
    <font>
      <b val="true"/>
      <sz val="12"/>
      <color rgb="FF000080"/>
      <name val="Times New Roman"/>
      <family val="1"/>
      <charset val="1"/>
    </font>
    <font>
      <b val="true"/>
      <sz val="20"/>
      <color rgb="FF203864"/>
      <name val="Calibri"/>
      <family val="2"/>
      <charset val="1"/>
    </font>
    <font>
      <b val="true"/>
      <sz val="10"/>
      <name val="Calibri"/>
      <family val="2"/>
      <charset val="1"/>
    </font>
    <font>
      <b val="true"/>
      <sz val="12"/>
      <color rgb="FFFF0000"/>
      <name val="Times New Roman"/>
      <family val="1"/>
      <charset val="1"/>
    </font>
    <font>
      <b val="true"/>
      <sz val="11"/>
      <color rgb="FFFFFFFF"/>
      <name val="Calibri"/>
      <family val="2"/>
      <charset val="1"/>
    </font>
    <font>
      <b val="true"/>
      <sz val="11"/>
      <color rgb="FF000000"/>
      <name val="Calibri"/>
      <family val="2"/>
      <charset val="1"/>
    </font>
    <font>
      <sz val="8"/>
      <name val="Calibri"/>
      <family val="2"/>
      <charset val="1"/>
    </font>
    <font>
      <b val="true"/>
      <sz val="12"/>
      <color rgb="FFFFFFFF"/>
      <name val="Times New Roman"/>
      <family val="1"/>
      <charset val="1"/>
    </font>
    <font>
      <b val="true"/>
      <sz val="12"/>
      <color rgb="FF000000"/>
      <name val="Times New Roman"/>
      <family val="1"/>
      <charset val="1"/>
    </font>
    <font>
      <sz val="12"/>
      <color rgb="FF000000"/>
      <name val="Times New Roman"/>
      <family val="1"/>
      <charset val="1"/>
    </font>
    <font>
      <sz val="9"/>
      <color rgb="FF000000"/>
      <name val="Calibri"/>
      <family val="2"/>
      <charset val="1"/>
    </font>
    <font>
      <b val="true"/>
      <sz val="18"/>
      <color rgb="FF222A35"/>
      <name val="Calibri"/>
      <family val="2"/>
      <charset val="1"/>
    </font>
    <font>
      <b val="true"/>
      <sz val="9"/>
      <color rgb="FFFFFFFF"/>
      <name val="Times New Roman"/>
      <family val="1"/>
      <charset val="1"/>
    </font>
    <font>
      <b val="true"/>
      <sz val="9"/>
      <color rgb="FF000000"/>
      <name val="Times New Roman"/>
      <family val="1"/>
      <charset val="1"/>
    </font>
    <font>
      <b val="true"/>
      <sz val="9"/>
      <color rgb="FF000000"/>
      <name val="Calibri"/>
      <family val="2"/>
      <charset val="1"/>
    </font>
    <font>
      <b val="true"/>
      <sz val="9"/>
      <color rgb="FFFFFFFF"/>
      <name val="Calibri"/>
      <family val="2"/>
      <charset val="1"/>
    </font>
    <font>
      <b val="true"/>
      <i val="true"/>
      <sz val="9"/>
      <color rgb="FF000000"/>
      <name val="Calibri"/>
      <family val="2"/>
      <charset val="1"/>
    </font>
    <font>
      <i val="true"/>
      <sz val="9"/>
      <color rgb="FF000000"/>
      <name val="Calibri"/>
      <family val="2"/>
      <charset val="1"/>
    </font>
    <font>
      <b val="true"/>
      <sz val="14"/>
      <color rgb="FF222A35"/>
      <name val="Calibri"/>
      <family val="2"/>
      <charset val="1"/>
    </font>
    <font>
      <b val="true"/>
      <sz val="18"/>
      <color rgb="FFFFFFFF"/>
      <name val="Calibri"/>
      <family val="2"/>
      <charset val="1"/>
    </font>
    <font>
      <b val="true"/>
      <sz val="14"/>
      <color rgb="FFFFFFFF"/>
      <name val="Times New Roman"/>
      <family val="1"/>
      <charset val="1"/>
    </font>
    <font>
      <b val="true"/>
      <sz val="10"/>
      <color rgb="FFFFFFFF"/>
      <name val="Calibri"/>
      <family val="2"/>
      <charset val="1"/>
    </font>
    <font>
      <b val="true"/>
      <sz val="12"/>
      <name val="Times New Roman"/>
      <family val="1"/>
      <charset val="1"/>
    </font>
    <font>
      <i val="true"/>
      <sz val="11"/>
      <color rgb="FF000000"/>
      <name val="Calibri"/>
      <family val="2"/>
      <charset val="1"/>
    </font>
    <font>
      <sz val="14"/>
      <color rgb="FFFFFFFF"/>
      <name val="Times New Roman"/>
      <family val="1"/>
      <charset val="1"/>
    </font>
    <font>
      <sz val="12"/>
      <name val="Times New Roman"/>
      <family val="1"/>
      <charset val="1"/>
    </font>
  </fonts>
  <fills count="9">
    <fill>
      <patternFill patternType="none"/>
    </fill>
    <fill>
      <patternFill patternType="gray125"/>
    </fill>
    <fill>
      <patternFill patternType="solid">
        <fgColor rgb="FFFFFFFF"/>
        <bgColor rgb="FFE7E6E6"/>
      </patternFill>
    </fill>
    <fill>
      <patternFill patternType="solid">
        <fgColor rgb="FFD9D9D9"/>
        <bgColor rgb="FFD6DCE5"/>
      </patternFill>
    </fill>
    <fill>
      <patternFill patternType="solid">
        <fgColor rgb="FF203864"/>
        <bgColor rgb="FF222A35"/>
      </patternFill>
    </fill>
    <fill>
      <patternFill patternType="solid">
        <fgColor rgb="FF002060"/>
        <bgColor rgb="FF222A35"/>
      </patternFill>
    </fill>
    <fill>
      <patternFill patternType="solid">
        <fgColor rgb="FFBFBFBF"/>
        <bgColor rgb="FFD9D9D9"/>
      </patternFill>
    </fill>
    <fill>
      <patternFill patternType="solid">
        <fgColor rgb="FFD6DCE5"/>
        <bgColor rgb="FFD9D9D9"/>
      </patternFill>
    </fill>
    <fill>
      <patternFill patternType="solid">
        <fgColor rgb="FFE7E6E6"/>
        <bgColor rgb="FFD6DCE5"/>
      </patternFill>
    </fill>
  </fills>
  <borders count="35">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medium"/>
      <right style="thin"/>
      <top style="thin"/>
      <bottom style="double"/>
      <diagonal/>
    </border>
    <border diagonalUp="false" diagonalDown="false">
      <left style="thin"/>
      <right style="thin"/>
      <top style="thin"/>
      <bottom style="double"/>
      <diagonal/>
    </border>
    <border diagonalUp="false" diagonalDown="false">
      <left style="medium"/>
      <right style="medium"/>
      <top style="medium"/>
      <bottom style="thin"/>
      <diagonal/>
    </border>
    <border diagonalUp="false" diagonalDown="false">
      <left style="medium"/>
      <right/>
      <top/>
      <bottom/>
      <diagonal/>
    </border>
    <border diagonalUp="false" diagonalDown="false">
      <left/>
      <right style="medium"/>
      <top/>
      <bottom/>
      <diagonal/>
    </border>
    <border diagonalUp="false" diagonalDown="false">
      <left style="medium"/>
      <right style="thin"/>
      <top/>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medium"/>
      <right style="thin"/>
      <top style="thin"/>
      <bottom style="thin"/>
      <diagonal/>
    </border>
    <border diagonalUp="false" diagonalDown="false">
      <left style="medium"/>
      <right style="medium"/>
      <top style="thin"/>
      <bottom style="thin"/>
      <diagonal/>
    </border>
    <border diagonalUp="false" diagonalDown="false">
      <left style="thin"/>
      <right style="medium"/>
      <top style="thin"/>
      <bottom style="double"/>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right style="medium"/>
      <top style="thin"/>
      <bottom/>
      <diagonal/>
    </border>
    <border diagonalUp="false" diagonalDown="false">
      <left/>
      <right style="medium"/>
      <top/>
      <bottom style="thin"/>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diagonal/>
    </border>
    <border diagonalUp="false" diagonalDown="false">
      <left style="medium"/>
      <right style="hair"/>
      <top style="thin"/>
      <bottom style="thin"/>
      <diagonal/>
    </border>
    <border diagonalUp="false" diagonalDown="false">
      <left style="hair"/>
      <right style="hair"/>
      <top/>
      <bottom style="thin"/>
      <diagonal/>
    </border>
    <border diagonalUp="false" diagonalDown="false">
      <left style="hair"/>
      <right/>
      <top/>
      <bottom style="thin"/>
      <diagonal/>
    </border>
    <border diagonalUp="false" diagonalDown="false">
      <left/>
      <right style="hair"/>
      <top/>
      <bottom style="thin"/>
      <diagonal/>
    </border>
    <border diagonalUp="false" diagonalDown="false">
      <left style="thin"/>
      <right/>
      <top style="thin"/>
      <bottom style="thin"/>
      <diagonal/>
    </border>
    <border diagonalUp="false" diagonalDown="false">
      <left style="medium"/>
      <right/>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4"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242">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2" borderId="1" xfId="22" applyFont="true" applyBorder="true" applyAlignment="true" applyProtection="false">
      <alignment horizontal="general" vertical="center" textRotation="0" wrapText="true" indent="0" shrinkToFit="false"/>
      <protection locked="true" hidden="false"/>
    </xf>
    <xf numFmtId="164" fontId="8" fillId="2" borderId="2" xfId="22" applyFont="true" applyBorder="true" applyAlignment="true" applyProtection="false">
      <alignment horizontal="general" vertical="center" textRotation="0" wrapText="true" indent="0" shrinkToFit="false"/>
      <protection locked="true" hidden="false"/>
    </xf>
    <xf numFmtId="164" fontId="9" fillId="2" borderId="0" xfId="22" applyFont="true" applyBorder="false" applyAlignment="true" applyProtection="false">
      <alignment horizontal="general" vertical="center" textRotation="0" wrapText="true" indent="0" shrinkToFit="false"/>
      <protection locked="true" hidden="false"/>
    </xf>
    <xf numFmtId="164" fontId="10" fillId="0" borderId="0" xfId="21" applyFont="true" applyBorder="true" applyAlignment="true" applyProtection="false">
      <alignment horizontal="left" vertical="top" textRotation="0" wrapText="false" indent="0" shrinkToFit="false"/>
      <protection locked="true" hidden="false"/>
    </xf>
    <xf numFmtId="164" fontId="9" fillId="2" borderId="0" xfId="22"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8" fillId="2" borderId="0" xfId="22" applyFont="true" applyBorder="true" applyAlignment="true" applyProtection="false">
      <alignment horizontal="left" vertical="center" textRotation="0" wrapText="true" indent="0" shrinkToFit="false"/>
      <protection locked="true" hidden="false"/>
    </xf>
    <xf numFmtId="164" fontId="9" fillId="2" borderId="0" xfId="22" applyFont="true" applyBorder="false" applyAlignment="true" applyProtection="false">
      <alignment horizontal="left" vertical="center" textRotation="0" wrapText="true" indent="0" shrinkToFit="false"/>
      <protection locked="true" hidden="false"/>
    </xf>
    <xf numFmtId="164" fontId="10" fillId="3" borderId="0" xfId="21" applyFont="true" applyBorder="true" applyAlignment="true" applyProtection="false">
      <alignment horizontal="left" vertical="top" textRotation="0" wrapText="false" indent="0" shrinkToFit="false"/>
      <protection locked="true" hidden="false"/>
    </xf>
    <xf numFmtId="164" fontId="11" fillId="2" borderId="0" xfId="0" applyFont="true" applyBorder="true" applyAlignment="true" applyProtection="false">
      <alignment horizontal="left" vertical="bottom" textRotation="0" wrapText="true" indent="0" shrinkToFit="false"/>
      <protection locked="true" hidden="false"/>
    </xf>
    <xf numFmtId="164" fontId="12" fillId="2" borderId="0" xfId="22" applyFont="true" applyBorder="false" applyAlignment="true" applyProtection="false">
      <alignment horizontal="general" vertical="center" textRotation="0" wrapText="true" indent="0" shrinkToFit="false"/>
      <protection locked="true" hidden="false"/>
    </xf>
    <xf numFmtId="164" fontId="13" fillId="4" borderId="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5" fontId="0" fillId="0" borderId="3" xfId="0" applyFont="true" applyBorder="true" applyAlignment="true" applyProtection="false">
      <alignment horizontal="general" vertical="center" textRotation="0" wrapText="false" indent="0" shrinkToFit="false"/>
      <protection locked="true" hidden="false"/>
    </xf>
    <xf numFmtId="166" fontId="0" fillId="0" borderId="3" xfId="0" applyFont="true" applyBorder="true" applyAlignment="true" applyProtection="false">
      <alignment horizontal="general" vertical="center" textRotation="0" wrapText="false" indent="0" shrinkToFit="false"/>
      <protection locked="true" hidden="false"/>
    </xf>
    <xf numFmtId="164" fontId="14" fillId="3" borderId="3" xfId="0" applyFont="true" applyBorder="true" applyAlignment="true" applyProtection="false">
      <alignment horizontal="general" vertical="center" textRotation="0" wrapText="false" indent="0" shrinkToFit="false"/>
      <protection locked="true" hidden="false"/>
    </xf>
    <xf numFmtId="165" fontId="14" fillId="3" borderId="3" xfId="0" applyFont="true" applyBorder="true" applyAlignment="true" applyProtection="false">
      <alignment horizontal="general" vertical="center" textRotation="0" wrapText="false" indent="0" shrinkToFit="false"/>
      <protection locked="true" hidden="false"/>
    </xf>
    <xf numFmtId="166" fontId="14" fillId="3" borderId="3" xfId="0" applyFont="true" applyBorder="true" applyAlignment="true" applyProtection="false">
      <alignment horizontal="general" vertical="center" textRotation="0" wrapText="false" indent="0" shrinkToFit="false"/>
      <protection locked="true" hidden="false"/>
    </xf>
    <xf numFmtId="164" fontId="15" fillId="2" borderId="0" xfId="0" applyFont="true" applyBorder="true" applyAlignment="true" applyProtection="false">
      <alignment horizontal="left" vertical="center" textRotation="0" wrapText="true" indent="0" shrinkToFit="false"/>
      <protection locked="true" hidden="false"/>
    </xf>
    <xf numFmtId="164" fontId="11" fillId="2" borderId="0" xfId="0" applyFont="true" applyBorder="true" applyAlignment="true" applyProtection="false">
      <alignment horizontal="left" vertical="center" textRotation="0" wrapText="true" indent="0" shrinkToFit="false"/>
      <protection locked="true" hidden="false"/>
    </xf>
    <xf numFmtId="164" fontId="16" fillId="5" borderId="4" xfId="0" applyFont="true" applyBorder="true" applyAlignment="true" applyProtection="false">
      <alignment horizontal="center" vertical="center" textRotation="0" wrapText="true" indent="0" shrinkToFit="false"/>
      <protection locked="true" hidden="false"/>
    </xf>
    <xf numFmtId="164" fontId="16" fillId="5" borderId="5" xfId="0" applyFont="true" applyBorder="true" applyAlignment="true" applyProtection="false">
      <alignment horizontal="center" vertical="center" textRotation="0" wrapText="true" indent="0" shrinkToFit="false"/>
      <protection locked="true" hidden="false"/>
    </xf>
    <xf numFmtId="164" fontId="17" fillId="6" borderId="6" xfId="0" applyFont="true" applyBorder="true" applyAlignment="false" applyProtection="false">
      <alignment horizontal="general" vertical="bottom" textRotation="0" wrapText="false" indent="0" shrinkToFit="false"/>
      <protection locked="true" hidden="false"/>
    </xf>
    <xf numFmtId="167" fontId="17" fillId="6" borderId="7" xfId="0" applyFont="true" applyBorder="true" applyAlignment="true" applyProtection="false">
      <alignment horizontal="center" vertical="bottom" textRotation="0" wrapText="false" indent="0" shrinkToFit="false"/>
      <protection locked="true" hidden="false"/>
    </xf>
    <xf numFmtId="168" fontId="17" fillId="6" borderId="7" xfId="0" applyFont="true" applyBorder="true" applyAlignment="true" applyProtection="false">
      <alignment horizontal="center" vertical="bottom" textRotation="0" wrapText="false" indent="0" shrinkToFit="false"/>
      <protection locked="true" hidden="false"/>
    </xf>
    <xf numFmtId="164" fontId="17" fillId="7" borderId="3" xfId="0" applyFont="true" applyBorder="true" applyAlignment="true" applyProtection="false">
      <alignment horizontal="general" vertical="center" textRotation="0" wrapText="false" indent="0" shrinkToFit="false"/>
      <protection locked="true" hidden="false"/>
    </xf>
    <xf numFmtId="165" fontId="17" fillId="7" borderId="3" xfId="0" applyFont="true" applyBorder="true" applyAlignment="true" applyProtection="false">
      <alignment horizontal="general" vertical="center" textRotation="0" wrapText="false" indent="0" shrinkToFit="false"/>
      <protection locked="true" hidden="false"/>
    </xf>
    <xf numFmtId="169" fontId="17" fillId="7" borderId="3" xfId="0" applyFont="true" applyBorder="true" applyAlignment="true" applyProtection="false">
      <alignment horizontal="general" vertical="center" textRotation="0" wrapText="false" indent="0" shrinkToFit="false"/>
      <protection locked="true" hidden="false"/>
    </xf>
    <xf numFmtId="164" fontId="18" fillId="0" borderId="3" xfId="0" applyFont="true" applyBorder="true" applyAlignment="true" applyProtection="false">
      <alignment horizontal="left" vertical="bottom" textRotation="0" wrapText="false" indent="1" shrinkToFit="false"/>
      <protection locked="true" hidden="false"/>
    </xf>
    <xf numFmtId="165" fontId="18" fillId="0" borderId="3" xfId="0" applyFont="true" applyBorder="true" applyAlignment="false" applyProtection="false">
      <alignment horizontal="general" vertical="bottom" textRotation="0" wrapText="false" indent="0" shrinkToFit="false"/>
      <protection locked="true" hidden="false"/>
    </xf>
    <xf numFmtId="169" fontId="18" fillId="0" borderId="3"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false" applyAlignment="false" applyProtection="false">
      <alignment horizontal="general" vertical="bottom" textRotation="0" wrapText="false" indent="0" shrinkToFit="false"/>
      <protection locked="true" hidden="false"/>
    </xf>
    <xf numFmtId="164" fontId="8" fillId="2" borderId="0" xfId="22"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9" fillId="3" borderId="0" xfId="22" applyFont="true" applyBorder="false" applyAlignment="true" applyProtection="false">
      <alignment horizontal="general" vertical="center" textRotation="0" wrapText="true" indent="0" shrinkToFit="false"/>
      <protection locked="true" hidden="false"/>
    </xf>
    <xf numFmtId="164" fontId="20" fillId="2" borderId="0" xfId="0" applyFont="true" applyBorder="true" applyAlignment="true" applyProtection="false">
      <alignment horizontal="left" vertical="center" textRotation="0" wrapText="false" indent="0" shrinkToFit="false"/>
      <protection locked="true" hidden="false"/>
    </xf>
    <xf numFmtId="164" fontId="21" fillId="2"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22" fillId="6" borderId="8" xfId="0" applyFont="true" applyBorder="true" applyAlignment="true" applyProtection="false">
      <alignment horizontal="center" vertical="center" textRotation="0" wrapText="false" indent="0" shrinkToFit="false"/>
      <protection locked="true" hidden="false"/>
    </xf>
    <xf numFmtId="164" fontId="23" fillId="2" borderId="9" xfId="0" applyFont="true" applyBorder="true" applyAlignment="true" applyProtection="false">
      <alignment horizontal="center" vertical="center" textRotation="0" wrapText="false" indent="0" shrinkToFit="false"/>
      <protection locked="true" hidden="false"/>
    </xf>
    <xf numFmtId="164" fontId="23" fillId="2" borderId="0" xfId="0" applyFont="true" applyBorder="false" applyAlignment="true" applyProtection="false">
      <alignment horizontal="center" vertical="center" textRotation="0" wrapText="false" indent="0" shrinkToFit="false"/>
      <protection locked="true" hidden="false"/>
    </xf>
    <xf numFmtId="164" fontId="23" fillId="2" borderId="0" xfId="0" applyFont="true" applyBorder="false" applyAlignment="true" applyProtection="false">
      <alignment horizontal="center" vertical="center" textRotation="0" wrapText="true" indent="0" shrinkToFit="false"/>
      <protection locked="true" hidden="false"/>
    </xf>
    <xf numFmtId="164" fontId="23" fillId="2" borderId="10" xfId="0" applyFont="true" applyBorder="true" applyAlignment="true" applyProtection="false">
      <alignment horizontal="center" vertical="center" textRotation="0" wrapText="false" indent="0" shrinkToFit="false"/>
      <protection locked="true" hidden="false"/>
    </xf>
    <xf numFmtId="164" fontId="23" fillId="2" borderId="0" xfId="0" applyFont="true" applyBorder="false" applyAlignment="true" applyProtection="false">
      <alignment horizontal="center" vertical="bottom" textRotation="0" wrapText="false" indent="0" shrinkToFit="false"/>
      <protection locked="true" hidden="false"/>
    </xf>
    <xf numFmtId="164" fontId="23" fillId="2" borderId="9" xfId="0" applyFont="true" applyBorder="true" applyAlignment="true" applyProtection="false">
      <alignment horizontal="left" vertical="center" textRotation="0" wrapText="true" indent="0" shrinkToFit="false"/>
      <protection locked="true" hidden="false"/>
    </xf>
    <xf numFmtId="164" fontId="23" fillId="2" borderId="0" xfId="0" applyFont="true" applyBorder="false" applyAlignment="true" applyProtection="false">
      <alignment horizontal="left" vertical="center" textRotation="0" wrapText="true" indent="0" shrinkToFit="false"/>
      <protection locked="true" hidden="false"/>
    </xf>
    <xf numFmtId="164" fontId="23" fillId="2" borderId="0" xfId="0" applyFont="true" applyBorder="true" applyAlignment="true" applyProtection="false">
      <alignment horizontal="left" vertical="center" textRotation="0" wrapText="true" indent="0" shrinkToFit="false"/>
      <protection locked="true" hidden="false"/>
    </xf>
    <xf numFmtId="164" fontId="19" fillId="2" borderId="0" xfId="0" applyFont="true" applyBorder="false" applyAlignment="true" applyProtection="false">
      <alignment horizontal="left" vertical="bottom" textRotation="0" wrapText="false" indent="0" shrinkToFit="false"/>
      <protection locked="true" hidden="false"/>
    </xf>
    <xf numFmtId="164" fontId="23" fillId="2" borderId="0" xfId="0" applyFont="true" applyBorder="false" applyAlignment="true" applyProtection="false">
      <alignment horizontal="left" vertical="center" textRotation="0" wrapText="false" indent="0" shrinkToFit="false"/>
      <protection locked="true" hidden="false"/>
    </xf>
    <xf numFmtId="164" fontId="23" fillId="2" borderId="10" xfId="0" applyFont="true" applyBorder="true" applyAlignment="true" applyProtection="false">
      <alignment horizontal="left" vertical="center" textRotation="0" wrapText="false" indent="0" shrinkToFit="false"/>
      <protection locked="true" hidden="false"/>
    </xf>
    <xf numFmtId="164" fontId="23" fillId="2" borderId="0" xfId="0" applyFont="true" applyBorder="false" applyAlignment="true" applyProtection="false">
      <alignment horizontal="left" vertical="bottom" textRotation="0" wrapText="false" indent="0" shrinkToFit="false"/>
      <protection locked="true" hidden="false"/>
    </xf>
    <xf numFmtId="165" fontId="19" fillId="2" borderId="0" xfId="0" applyFont="true" applyBorder="false" applyAlignment="true" applyProtection="false">
      <alignment horizontal="left" vertical="bottom" textRotation="0" wrapText="false" indent="0" shrinkToFit="false"/>
      <protection locked="true" hidden="false"/>
    </xf>
    <xf numFmtId="164" fontId="24" fillId="5" borderId="11" xfId="0" applyFont="true" applyBorder="true" applyAlignment="true" applyProtection="false">
      <alignment horizontal="center" vertical="center" textRotation="0" wrapText="true" indent="0" shrinkToFit="false"/>
      <protection locked="true" hidden="false"/>
    </xf>
    <xf numFmtId="164" fontId="24" fillId="5" borderId="3" xfId="0" applyFont="true" applyBorder="true" applyAlignment="true" applyProtection="false">
      <alignment horizontal="center" vertical="center" textRotation="0" wrapText="true" indent="0" shrinkToFit="false"/>
      <protection locked="true" hidden="false"/>
    </xf>
    <xf numFmtId="170" fontId="24" fillId="5" borderId="3" xfId="0" applyFont="true" applyBorder="true" applyAlignment="true" applyProtection="false">
      <alignment horizontal="center" vertical="center" textRotation="0" wrapText="true" indent="0" shrinkToFit="false"/>
      <protection locked="true" hidden="false"/>
    </xf>
    <xf numFmtId="164" fontId="23" fillId="2" borderId="10" xfId="0" applyFont="true" applyBorder="true" applyAlignment="true" applyProtection="false">
      <alignment horizontal="center" vertical="bottom" textRotation="0" wrapText="false" indent="0" shrinkToFit="false"/>
      <protection locked="true" hidden="false"/>
    </xf>
    <xf numFmtId="165" fontId="19" fillId="2" borderId="0" xfId="0" applyFont="true" applyBorder="false" applyAlignment="false" applyProtection="false">
      <alignment horizontal="general" vertical="bottom" textRotation="0" wrapText="false" indent="0" shrinkToFit="false"/>
      <protection locked="true" hidden="false"/>
    </xf>
    <xf numFmtId="164" fontId="19" fillId="3" borderId="6" xfId="0" applyFont="true" applyBorder="true" applyAlignment="false" applyProtection="false">
      <alignment horizontal="general" vertical="bottom" textRotation="0" wrapText="false" indent="0" shrinkToFit="false"/>
      <protection locked="true" hidden="false"/>
    </xf>
    <xf numFmtId="172" fontId="19" fillId="3" borderId="7" xfId="15" applyFont="true" applyBorder="true" applyAlignment="true" applyProtection="true">
      <alignment horizontal="general" vertical="bottom" textRotation="0" wrapText="false" indent="0" shrinkToFit="false"/>
      <protection locked="true" hidden="false"/>
    </xf>
    <xf numFmtId="164" fontId="19" fillId="2" borderId="3" xfId="0" applyFont="true" applyBorder="true" applyAlignment="false" applyProtection="false">
      <alignment horizontal="general" vertical="bottom" textRotation="0" wrapText="false" indent="0" shrinkToFit="false"/>
      <protection locked="true" hidden="false"/>
    </xf>
    <xf numFmtId="170" fontId="19" fillId="2" borderId="3" xfId="15" applyFont="true" applyBorder="true" applyAlignment="true" applyProtection="true">
      <alignment horizontal="general" vertical="bottom" textRotation="0" wrapText="false" indent="0" shrinkToFit="false"/>
      <protection locked="true" hidden="false"/>
    </xf>
    <xf numFmtId="164" fontId="19" fillId="3" borderId="7" xfId="0" applyFont="true" applyBorder="true" applyAlignment="true" applyProtection="false">
      <alignment horizontal="left" vertical="bottom" textRotation="0" wrapText="false" indent="0" shrinkToFit="false"/>
      <protection locked="true" hidden="false"/>
    </xf>
    <xf numFmtId="167" fontId="19" fillId="3" borderId="7" xfId="0" applyFont="true" applyBorder="true" applyAlignment="true" applyProtection="false">
      <alignment horizontal="right" vertical="bottom" textRotation="0" wrapText="false" indent="0" shrinkToFit="false"/>
      <protection locked="true" hidden="false"/>
    </xf>
    <xf numFmtId="165" fontId="23" fillId="2" borderId="0" xfId="0" applyFont="true" applyBorder="false" applyAlignment="true" applyProtection="false">
      <alignment horizontal="center" vertical="bottom" textRotation="0" wrapText="false" indent="0" shrinkToFit="false"/>
      <protection locked="true" hidden="false"/>
    </xf>
    <xf numFmtId="165" fontId="23" fillId="2" borderId="10" xfId="0" applyFont="true" applyBorder="true" applyAlignment="true" applyProtection="false">
      <alignment horizontal="center" vertical="bottom" textRotation="0" wrapText="false" indent="0" shrinkToFit="false"/>
      <protection locked="true" hidden="false"/>
    </xf>
    <xf numFmtId="172" fontId="19" fillId="2" borderId="12" xfId="15" applyFont="true" applyBorder="true" applyAlignment="true" applyProtection="true">
      <alignment horizontal="left" vertical="bottom" textRotation="0" wrapText="false" indent="0" shrinkToFit="false"/>
      <protection locked="true" hidden="false"/>
    </xf>
    <xf numFmtId="164" fontId="19" fillId="2" borderId="13" xfId="15" applyFont="true" applyBorder="true" applyAlignment="true" applyProtection="true">
      <alignment horizontal="right" vertical="bottom" textRotation="0" wrapText="false" indent="0" shrinkToFit="false"/>
      <protection locked="true" hidden="false"/>
    </xf>
    <xf numFmtId="172" fontId="19" fillId="2" borderId="13" xfId="15" applyFont="true" applyBorder="true" applyAlignment="true" applyProtection="true">
      <alignment horizontal="left"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70" fontId="19" fillId="2" borderId="0" xfId="15" applyFont="true" applyBorder="true" applyAlignment="true" applyProtection="true">
      <alignment horizontal="general" vertical="bottom" textRotation="0" wrapText="false" indent="0" shrinkToFit="false"/>
      <protection locked="true" hidden="false"/>
    </xf>
    <xf numFmtId="172" fontId="19" fillId="2" borderId="14" xfId="15" applyFont="true" applyBorder="true" applyAlignment="true" applyProtection="true">
      <alignment horizontal="right" vertical="bottom" textRotation="0" wrapText="false" indent="0" shrinkToFit="false"/>
      <protection locked="true" hidden="false"/>
    </xf>
    <xf numFmtId="172" fontId="19" fillId="2" borderId="15" xfId="15" applyFont="true" applyBorder="true" applyAlignment="true" applyProtection="true">
      <alignment horizontal="left" vertical="bottom" textRotation="0" wrapText="false" indent="0" shrinkToFit="false"/>
      <protection locked="true" hidden="false"/>
    </xf>
    <xf numFmtId="164" fontId="19" fillId="2" borderId="3" xfId="15" applyFont="true" applyBorder="true" applyAlignment="true" applyProtection="true">
      <alignment horizontal="right" vertical="bottom" textRotation="0" wrapText="false" indent="0" shrinkToFit="false"/>
      <protection locked="true" hidden="false"/>
    </xf>
    <xf numFmtId="172" fontId="19" fillId="2" borderId="3" xfId="15" applyFont="true" applyBorder="true" applyAlignment="true" applyProtection="true">
      <alignment horizontal="left" vertical="bottom" textRotation="0" wrapText="false" indent="0" shrinkToFit="false"/>
      <protection locked="true" hidden="false"/>
    </xf>
    <xf numFmtId="172" fontId="19" fillId="2" borderId="3" xfId="15" applyFont="true" applyBorder="true" applyAlignment="true" applyProtection="true">
      <alignment horizontal="right" vertical="bottom" textRotation="0" wrapText="false" indent="0" shrinkToFit="false"/>
      <protection locked="true" hidden="false"/>
    </xf>
    <xf numFmtId="167" fontId="19" fillId="2" borderId="3" xfId="15" applyFont="true" applyBorder="true" applyAlignment="true" applyProtection="true">
      <alignment horizontal="left" vertical="bottom" textRotation="0" wrapText="false" indent="0" shrinkToFit="false"/>
      <protection locked="true" hidden="false"/>
    </xf>
    <xf numFmtId="172" fontId="19" fillId="2" borderId="9" xfId="15" applyFont="true" applyBorder="true" applyAlignment="true" applyProtection="true">
      <alignment horizontal="left" vertical="bottom" textRotation="0" wrapText="false" indent="0" shrinkToFit="false"/>
      <protection locked="true" hidden="false"/>
    </xf>
    <xf numFmtId="172" fontId="19" fillId="2" borderId="0" xfId="15" applyFont="true" applyBorder="true" applyAlignment="true" applyProtection="true">
      <alignment horizontal="left" vertical="bottom" textRotation="0" wrapText="false" indent="0" shrinkToFit="false"/>
      <protection locked="true" hidden="false"/>
    </xf>
    <xf numFmtId="164" fontId="23" fillId="6" borderId="16" xfId="0" applyFont="true" applyBorder="true" applyAlignment="true" applyProtection="false">
      <alignment horizontal="center" vertical="center" textRotation="0" wrapText="false" indent="0" shrinkToFit="false"/>
      <protection locked="true" hidden="false"/>
    </xf>
    <xf numFmtId="164" fontId="19" fillId="2" borderId="0" xfId="0" applyFont="true" applyBorder="false" applyAlignment="true" applyProtection="false">
      <alignment horizontal="general" vertical="bottom" textRotation="0" wrapText="true" indent="0" shrinkToFit="false"/>
      <protection locked="true" hidden="false"/>
    </xf>
    <xf numFmtId="164" fontId="23" fillId="2" borderId="0" xfId="0" applyFont="true" applyBorder="false" applyAlignment="true" applyProtection="false">
      <alignment horizontal="center" vertical="bottom" textRotation="0" wrapText="true" indent="0" shrinkToFit="false"/>
      <protection locked="true" hidden="false"/>
    </xf>
    <xf numFmtId="164" fontId="23" fillId="0" borderId="0" xfId="0" applyFont="true" applyBorder="false" applyAlignment="true" applyProtection="false">
      <alignment horizontal="center" vertical="bottom" textRotation="0" wrapText="false" indent="0" shrinkToFit="false"/>
      <protection locked="true" hidden="false"/>
    </xf>
    <xf numFmtId="173" fontId="23" fillId="0" borderId="0" xfId="0" applyFont="true" applyBorder="false" applyAlignment="true" applyProtection="false">
      <alignment horizontal="center" vertical="bottom" textRotation="0" wrapText="false" indent="0" shrinkToFit="false"/>
      <protection locked="true" hidden="false"/>
    </xf>
    <xf numFmtId="173" fontId="19" fillId="0" borderId="0" xfId="0" applyFont="true" applyBorder="false" applyAlignment="false" applyProtection="false">
      <alignment horizontal="general" vertical="bottom" textRotation="0" wrapText="false" indent="0" shrinkToFit="false"/>
      <protection locked="true" hidden="false"/>
    </xf>
    <xf numFmtId="165" fontId="19" fillId="0" borderId="0" xfId="0" applyFont="true" applyBorder="false" applyAlignment="false" applyProtection="false">
      <alignment horizontal="general" vertical="bottom" textRotation="0" wrapText="false" indent="0" shrinkToFit="false"/>
      <protection locked="true" hidden="false"/>
    </xf>
    <xf numFmtId="174" fontId="19" fillId="3" borderId="7" xfId="19" applyFont="true" applyBorder="true" applyAlignment="true" applyProtection="true">
      <alignment horizontal="general" vertical="bottom" textRotation="0" wrapText="false" indent="0" shrinkToFit="false"/>
      <protection locked="true" hidden="false"/>
    </xf>
    <xf numFmtId="164" fontId="19" fillId="3" borderId="7" xfId="0" applyFont="true" applyBorder="true" applyAlignment="false" applyProtection="false">
      <alignment horizontal="general" vertical="bottom" textRotation="0" wrapText="false" indent="0" shrinkToFit="false"/>
      <protection locked="true" hidden="false"/>
    </xf>
    <xf numFmtId="167" fontId="19" fillId="3" borderId="7" xfId="15" applyFont="true" applyBorder="true" applyAlignment="true" applyProtection="true">
      <alignment horizontal="general" vertical="bottom" textRotation="0" wrapText="false" indent="0" shrinkToFit="false"/>
      <protection locked="true" hidden="false"/>
    </xf>
    <xf numFmtId="167" fontId="19" fillId="3" borderId="7" xfId="0" applyFont="true" applyBorder="true" applyAlignment="false" applyProtection="false">
      <alignment horizontal="general" vertical="bottom" textRotation="0" wrapText="false" indent="0" shrinkToFit="false"/>
      <protection locked="true" hidden="false"/>
    </xf>
    <xf numFmtId="167" fontId="19" fillId="3" borderId="17" xfId="15" applyFont="true" applyBorder="true" applyAlignment="true" applyProtection="true">
      <alignment horizontal="general" vertical="bottom" textRotation="0" wrapText="false" indent="0" shrinkToFit="false"/>
      <protection locked="true" hidden="false"/>
    </xf>
    <xf numFmtId="174" fontId="19" fillId="2" borderId="13" xfId="19" applyFont="true" applyBorder="true" applyAlignment="true" applyProtection="true">
      <alignment horizontal="right" vertical="bottom" textRotation="0" wrapText="false" indent="0" shrinkToFit="false"/>
      <protection locked="true" hidden="false"/>
    </xf>
    <xf numFmtId="167" fontId="19" fillId="2" borderId="13" xfId="15" applyFont="true" applyBorder="true" applyAlignment="true" applyProtection="true">
      <alignment horizontal="left" vertical="bottom" textRotation="0" wrapText="false" indent="0" shrinkToFit="false"/>
      <protection locked="true" hidden="false"/>
    </xf>
    <xf numFmtId="167" fontId="19" fillId="2" borderId="18" xfId="15" applyFont="true" applyBorder="true" applyAlignment="true" applyProtection="true">
      <alignment horizontal="left" vertical="bottom" textRotation="0" wrapText="false" indent="0" shrinkToFit="false"/>
      <protection locked="true" hidden="false"/>
    </xf>
    <xf numFmtId="165" fontId="23" fillId="0" borderId="0" xfId="0" applyFont="true" applyBorder="false" applyAlignment="true" applyProtection="false">
      <alignment horizontal="center" vertical="bottom" textRotation="0" wrapText="false" indent="0" shrinkToFit="false"/>
      <protection locked="true" hidden="false"/>
    </xf>
    <xf numFmtId="174" fontId="19" fillId="2" borderId="3" xfId="19" applyFont="true" applyBorder="true" applyAlignment="true" applyProtection="true">
      <alignment horizontal="right" vertical="bottom" textRotation="0" wrapText="false" indent="0" shrinkToFit="false"/>
      <protection locked="true" hidden="false"/>
    </xf>
    <xf numFmtId="167" fontId="19" fillId="2" borderId="19" xfId="15" applyFont="true" applyBorder="true" applyAlignment="true" applyProtection="true">
      <alignment horizontal="left" vertical="bottom" textRotation="0" wrapText="false" indent="0" shrinkToFit="false"/>
      <protection locked="true" hidden="false"/>
    </xf>
    <xf numFmtId="164" fontId="19" fillId="0" borderId="9" xfId="0" applyFont="true" applyBorder="true" applyAlignment="false" applyProtection="false">
      <alignment horizontal="general" vertical="bottom" textRotation="0" wrapText="false" indent="0" shrinkToFit="false"/>
      <protection locked="true" hidden="false"/>
    </xf>
    <xf numFmtId="164" fontId="23" fillId="2" borderId="9" xfId="0" applyFont="true" applyBorder="true" applyAlignment="true" applyProtection="false">
      <alignment horizontal="general" vertical="center" textRotation="0" wrapText="true" indent="0" shrinkToFit="false"/>
      <protection locked="true" hidden="false"/>
    </xf>
    <xf numFmtId="164" fontId="23" fillId="2" borderId="0" xfId="0" applyFont="true" applyBorder="false" applyAlignment="true" applyProtection="false">
      <alignment horizontal="general" vertical="center" textRotation="0" wrapText="true" indent="0" shrinkToFit="false"/>
      <protection locked="true" hidden="false"/>
    </xf>
    <xf numFmtId="164" fontId="23" fillId="2" borderId="0" xfId="0" applyFont="true" applyBorder="true" applyAlignment="true" applyProtection="false">
      <alignment horizontal="general" vertical="center" textRotation="0" wrapText="true" indent="0" shrinkToFit="false"/>
      <protection locked="true" hidden="false"/>
    </xf>
    <xf numFmtId="164" fontId="23" fillId="2" borderId="10" xfId="0" applyFont="true" applyBorder="true" applyAlignment="false" applyProtection="false">
      <alignment horizontal="general" vertical="bottom" textRotation="0" wrapText="fals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4" fontId="24" fillId="5" borderId="13" xfId="0" applyFont="true" applyBorder="true" applyAlignment="true" applyProtection="false">
      <alignment horizontal="center" vertical="center" textRotation="0" wrapText="true" indent="0" shrinkToFit="false"/>
      <protection locked="true" hidden="false"/>
    </xf>
    <xf numFmtId="164" fontId="23" fillId="0" borderId="10" xfId="0" applyFont="true" applyBorder="true" applyAlignment="true" applyProtection="false">
      <alignment horizontal="center" vertical="bottom" textRotation="0" wrapText="false" indent="0" shrinkToFit="false"/>
      <protection locked="true" hidden="false"/>
    </xf>
    <xf numFmtId="172" fontId="19" fillId="6" borderId="7" xfId="15" applyFont="true" applyBorder="true" applyAlignment="true" applyProtection="true">
      <alignment horizontal="center" vertical="bottom" textRotation="0" wrapText="false" indent="0" shrinkToFit="false"/>
      <protection locked="true" hidden="false"/>
    </xf>
    <xf numFmtId="164" fontId="19" fillId="3" borderId="7" xfId="0" applyFont="true" applyBorder="true" applyAlignment="true" applyProtection="false">
      <alignment horizontal="center" vertical="bottom" textRotation="0" wrapText="false" indent="0" shrinkToFit="false"/>
      <protection locked="true" hidden="false"/>
    </xf>
    <xf numFmtId="172" fontId="19" fillId="3" borderId="7" xfId="15" applyFont="true" applyBorder="true" applyAlignment="true" applyProtection="true">
      <alignment horizontal="center" vertical="bottom" textRotation="0" wrapText="false" indent="0" shrinkToFit="false"/>
      <protection locked="true" hidden="false"/>
    </xf>
    <xf numFmtId="165" fontId="23" fillId="0" borderId="10" xfId="0" applyFont="true" applyBorder="true" applyAlignment="true" applyProtection="false">
      <alignment horizontal="center" vertical="bottom" textRotation="0" wrapText="false" indent="0" shrinkToFit="false"/>
      <protection locked="true" hidden="false"/>
    </xf>
    <xf numFmtId="172" fontId="19" fillId="2" borderId="14" xfId="15" applyFont="true" applyBorder="true" applyAlignment="true" applyProtection="true">
      <alignment horizontal="center" vertical="bottom" textRotation="0" wrapText="false" indent="0" shrinkToFit="false"/>
      <protection locked="true" hidden="false"/>
    </xf>
    <xf numFmtId="172" fontId="19" fillId="2" borderId="13" xfId="15" applyFont="true" applyBorder="true" applyAlignment="true" applyProtection="true">
      <alignment horizontal="left" vertical="bottom" textRotation="0" wrapText="true" indent="0" shrinkToFit="false"/>
      <protection locked="true" hidden="false"/>
    </xf>
    <xf numFmtId="172" fontId="19" fillId="2" borderId="3" xfId="15" applyFont="true" applyBorder="true" applyAlignment="true" applyProtection="true">
      <alignment horizontal="center" vertical="bottom" textRotation="0" wrapText="false" indent="0" shrinkToFit="false"/>
      <protection locked="true" hidden="false"/>
    </xf>
    <xf numFmtId="164" fontId="23" fillId="2" borderId="20" xfId="0" applyFont="true" applyBorder="true" applyAlignment="true" applyProtection="false">
      <alignment horizontal="center" vertical="bottom" textRotation="0" wrapText="false" indent="0" shrinkToFit="false"/>
      <protection locked="true" hidden="false"/>
    </xf>
    <xf numFmtId="173" fontId="19" fillId="2" borderId="0" xfId="0" applyFont="true" applyBorder="false" applyAlignment="false" applyProtection="false">
      <alignment horizontal="general" vertical="bottom" textRotation="0" wrapText="false" indent="0" shrinkToFit="false"/>
      <protection locked="true" hidden="false"/>
    </xf>
    <xf numFmtId="173" fontId="23" fillId="2" borderId="0" xfId="0" applyFont="true" applyBorder="false" applyAlignment="true" applyProtection="false">
      <alignment horizontal="center" vertical="bottom" textRotation="0" wrapText="false" indent="0" shrinkToFit="false"/>
      <protection locked="true" hidden="false"/>
    </xf>
    <xf numFmtId="164" fontId="19" fillId="2" borderId="10" xfId="0" applyFont="true" applyBorder="true" applyAlignment="false" applyProtection="false">
      <alignment horizontal="general" vertical="bottom" textRotation="0" wrapText="false" indent="0" shrinkToFit="false"/>
      <protection locked="true" hidden="false"/>
    </xf>
    <xf numFmtId="164" fontId="24" fillId="5" borderId="15" xfId="0" applyFont="true" applyBorder="true" applyAlignment="true" applyProtection="false">
      <alignment horizontal="center" vertical="center" textRotation="0" wrapText="true" indent="0" shrinkToFit="false"/>
      <protection locked="true" hidden="false"/>
    </xf>
    <xf numFmtId="164" fontId="23" fillId="3" borderId="6" xfId="0" applyFont="true" applyBorder="true" applyAlignment="false" applyProtection="false">
      <alignment horizontal="general" vertical="bottom" textRotation="0" wrapText="false" indent="0" shrinkToFit="false"/>
      <protection locked="true" hidden="false"/>
    </xf>
    <xf numFmtId="165" fontId="19" fillId="2" borderId="10" xfId="0" applyFont="true" applyBorder="true" applyAlignment="false" applyProtection="false">
      <alignment horizontal="general" vertical="bottom" textRotation="0" wrapText="false" indent="0" shrinkToFit="false"/>
      <protection locked="true" hidden="false"/>
    </xf>
    <xf numFmtId="172" fontId="23" fillId="8" borderId="13" xfId="15" applyFont="true" applyBorder="true" applyAlignment="true" applyProtection="true">
      <alignment horizontal="left" vertical="bottom" textRotation="0" wrapText="false" indent="0" shrinkToFit="false"/>
      <protection locked="true" hidden="false"/>
    </xf>
    <xf numFmtId="172" fontId="19" fillId="8" borderId="13" xfId="15" applyFont="true" applyBorder="true" applyAlignment="true" applyProtection="true">
      <alignment horizontal="left" vertical="bottom" textRotation="0" wrapText="false" indent="0" shrinkToFit="false"/>
      <protection locked="true" hidden="false"/>
    </xf>
    <xf numFmtId="172" fontId="25" fillId="8" borderId="3" xfId="15" applyFont="true" applyBorder="true" applyAlignment="true" applyProtection="true">
      <alignment horizontal="right" vertical="bottom" textRotation="0" wrapText="false" indent="0" shrinkToFit="false"/>
      <protection locked="true" hidden="false"/>
    </xf>
    <xf numFmtId="172" fontId="23" fillId="8" borderId="3" xfId="15" applyFont="true" applyBorder="true" applyAlignment="true" applyProtection="true">
      <alignment horizontal="left" vertical="bottom" textRotation="0" wrapText="false" indent="0" shrinkToFit="false"/>
      <protection locked="true" hidden="false"/>
    </xf>
    <xf numFmtId="172" fontId="19" fillId="8" borderId="3" xfId="15" applyFont="true" applyBorder="true" applyAlignment="true" applyProtection="true">
      <alignment horizontal="left" vertical="bottom" textRotation="0" wrapText="false" indent="0" shrinkToFit="false"/>
      <protection locked="true" hidden="false"/>
    </xf>
    <xf numFmtId="172" fontId="19" fillId="8" borderId="3" xfId="15" applyFont="true" applyBorder="true" applyAlignment="true" applyProtection="true">
      <alignment horizontal="general" vertical="bottom" textRotation="0" wrapText="false" indent="0" shrinkToFit="false"/>
      <protection locked="true" hidden="false"/>
    </xf>
    <xf numFmtId="172" fontId="26" fillId="8" borderId="3" xfId="15" applyFont="true" applyBorder="true" applyAlignment="true" applyProtection="true">
      <alignment horizontal="general" vertical="bottom" textRotation="0" wrapText="false" indent="0" shrinkToFit="false"/>
      <protection locked="true" hidden="false"/>
    </xf>
    <xf numFmtId="172" fontId="26" fillId="2" borderId="3" xfId="15" applyFont="true" applyBorder="true" applyAlignment="true" applyProtection="true">
      <alignment horizontal="right" vertical="bottom" textRotation="0" wrapText="false" indent="0" shrinkToFit="false"/>
      <protection locked="true" hidden="false"/>
    </xf>
    <xf numFmtId="172" fontId="19" fillId="2" borderId="3" xfId="15" applyFont="true" applyBorder="true" applyAlignment="true" applyProtection="true">
      <alignment horizontal="general" vertical="bottom" textRotation="0" wrapText="false" indent="0" shrinkToFit="false"/>
      <protection locked="true" hidden="false"/>
    </xf>
    <xf numFmtId="172" fontId="26" fillId="2" borderId="3" xfId="15" applyFont="true" applyBorder="true" applyAlignment="true" applyProtection="true">
      <alignment horizontal="general" vertical="bottom" textRotation="0" wrapText="false" indent="0" shrinkToFit="false"/>
      <protection locked="true" hidden="false"/>
    </xf>
    <xf numFmtId="172" fontId="19" fillId="8" borderId="3" xfId="15" applyFont="true" applyBorder="true" applyAlignment="true" applyProtection="true">
      <alignment horizontal="center" vertical="bottom" textRotation="0" wrapText="false" indent="0" shrinkToFit="false"/>
      <protection locked="true" hidden="false"/>
    </xf>
    <xf numFmtId="172" fontId="26" fillId="8" borderId="3" xfId="15" applyFont="true" applyBorder="true" applyAlignment="true" applyProtection="true">
      <alignment horizontal="center" vertical="bottom" textRotation="0" wrapText="false" indent="0" shrinkToFit="false"/>
      <protection locked="true" hidden="false"/>
    </xf>
    <xf numFmtId="172" fontId="26" fillId="2" borderId="3" xfId="15" applyFont="true" applyBorder="true" applyAlignment="true" applyProtection="true">
      <alignment horizontal="center" vertical="bottom" textRotation="0" wrapText="false" indent="0" shrinkToFit="false"/>
      <protection locked="true" hidden="false"/>
    </xf>
    <xf numFmtId="164" fontId="23" fillId="2" borderId="21" xfId="0" applyFont="true" applyBorder="true" applyAlignment="true" applyProtection="false">
      <alignment horizontal="center" vertical="bottom" textRotation="0" wrapText="false" indent="0" shrinkToFit="false"/>
      <protection locked="true" hidden="false"/>
    </xf>
    <xf numFmtId="164" fontId="19" fillId="6" borderId="3" xfId="0" applyFont="true" applyBorder="true" applyAlignment="true" applyProtection="false">
      <alignment horizontal="center" vertical="center" textRotation="0" wrapText="false" indent="0" shrinkToFit="false"/>
      <protection locked="true" hidden="false"/>
    </xf>
    <xf numFmtId="164" fontId="23" fillId="0" borderId="9" xfId="0" applyFont="true" applyBorder="true" applyAlignment="true" applyProtection="false">
      <alignment horizontal="left" vertical="center" textRotation="0" wrapText="false" indent="0" shrinkToFit="false"/>
      <protection locked="true" hidden="false"/>
    </xf>
    <xf numFmtId="173" fontId="23" fillId="2" borderId="10" xfId="0" applyFont="true" applyBorder="true" applyAlignment="true" applyProtection="false">
      <alignment horizontal="center" vertical="bottom" textRotation="0" wrapText="false" indent="0" shrinkToFit="false"/>
      <protection locked="true" hidden="false"/>
    </xf>
    <xf numFmtId="164" fontId="19" fillId="3" borderId="15" xfId="0" applyFont="true" applyBorder="true" applyAlignment="false" applyProtection="false">
      <alignment horizontal="general" vertical="bottom" textRotation="0" wrapText="false" indent="0" shrinkToFit="false"/>
      <protection locked="true" hidden="false"/>
    </xf>
    <xf numFmtId="167" fontId="19" fillId="3" borderId="3" xfId="15" applyFont="true" applyBorder="true" applyAlignment="true" applyProtection="true">
      <alignment horizontal="general" vertical="bottom" textRotation="0" wrapText="false" indent="0" shrinkToFit="false"/>
      <protection locked="true" hidden="false"/>
    </xf>
    <xf numFmtId="167" fontId="19" fillId="3" borderId="3" xfId="0" applyFont="true" applyBorder="true" applyAlignment="false" applyProtection="false">
      <alignment horizontal="general" vertical="bottom" textRotation="0" wrapText="false" indent="0" shrinkToFit="false"/>
      <protection locked="true" hidden="false"/>
    </xf>
    <xf numFmtId="175" fontId="23" fillId="2" borderId="0" xfId="0" applyFont="true" applyBorder="false" applyAlignment="true" applyProtection="false">
      <alignment horizontal="center" vertical="bottom" textRotation="0" wrapText="false" indent="0" shrinkToFit="false"/>
      <protection locked="true" hidden="false"/>
    </xf>
    <xf numFmtId="175" fontId="23" fillId="2" borderId="10" xfId="0" applyFont="true" applyBorder="true" applyAlignment="true" applyProtection="false">
      <alignment horizontal="center" vertical="bottom" textRotation="0" wrapText="false" indent="0" shrinkToFit="false"/>
      <protection locked="true" hidden="false"/>
    </xf>
    <xf numFmtId="175" fontId="23" fillId="0" borderId="0" xfId="0" applyFont="true" applyBorder="false" applyAlignment="true" applyProtection="false">
      <alignment horizontal="center" vertical="bottom" textRotation="0" wrapText="false" indent="0" shrinkToFit="false"/>
      <protection locked="true" hidden="false"/>
    </xf>
    <xf numFmtId="175" fontId="19" fillId="0" borderId="0" xfId="0" applyFont="true" applyBorder="false" applyAlignment="false" applyProtection="false">
      <alignment horizontal="general" vertical="bottom" textRotation="0" wrapText="false" indent="0" shrinkToFit="false"/>
      <protection locked="true" hidden="false"/>
    </xf>
    <xf numFmtId="172" fontId="19" fillId="2" borderId="12" xfId="15" applyFont="true" applyBorder="true" applyAlignment="true" applyProtection="true">
      <alignment horizontal="right" vertical="bottom" textRotation="0" wrapText="false" indent="0" shrinkToFit="false"/>
      <protection locked="true" hidden="false"/>
    </xf>
    <xf numFmtId="172" fontId="19" fillId="2" borderId="15" xfId="15" applyFont="true" applyBorder="true" applyAlignment="true" applyProtection="true">
      <alignment horizontal="right" vertical="bottom" textRotation="0" wrapText="false" indent="0" shrinkToFit="false"/>
      <protection locked="true" hidden="false"/>
    </xf>
    <xf numFmtId="175"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9" fillId="6" borderId="16" xfId="0" applyFont="true" applyBorder="true" applyAlignment="true" applyProtection="false">
      <alignment horizontal="center" vertical="center" textRotation="0" wrapText="false" indent="0" shrinkToFit="false"/>
      <protection locked="true" hidden="false"/>
    </xf>
    <xf numFmtId="168" fontId="19" fillId="3" borderId="3" xfId="15" applyFont="true" applyBorder="true" applyAlignment="true" applyProtection="true">
      <alignment horizontal="general" vertical="bottom" textRotation="0" wrapText="false" indent="0" shrinkToFit="false"/>
      <protection locked="true" hidden="false"/>
    </xf>
    <xf numFmtId="168" fontId="19" fillId="3" borderId="3" xfId="0" applyFont="true" applyBorder="true" applyAlignment="false" applyProtection="false">
      <alignment horizontal="general" vertical="bottom" textRotation="0" wrapText="false" indent="0" shrinkToFit="false"/>
      <protection locked="true" hidden="false"/>
    </xf>
    <xf numFmtId="168" fontId="19" fillId="2" borderId="3" xfId="15" applyFont="true" applyBorder="true" applyAlignment="true" applyProtection="true">
      <alignment horizontal="left" vertical="bottom" textRotation="0" wrapText="false" indent="0" shrinkToFit="false"/>
      <protection locked="true" hidden="false"/>
    </xf>
    <xf numFmtId="164" fontId="23" fillId="2" borderId="9" xfId="0" applyFont="true" applyBorder="true" applyAlignment="true" applyProtection="false">
      <alignment horizontal="left" vertical="center" textRotation="0" wrapText="false" indent="0" shrinkToFit="false"/>
      <protection locked="true" hidden="false"/>
    </xf>
    <xf numFmtId="175" fontId="19" fillId="0" borderId="0" xfId="0" applyFont="true" applyBorder="false" applyAlignment="true" applyProtection="false">
      <alignment horizontal="center" vertical="bottom" textRotation="0" wrapText="true" indent="0" shrinkToFit="false"/>
      <protection locked="true" hidden="false"/>
    </xf>
    <xf numFmtId="164" fontId="19" fillId="0" borderId="0" xfId="0" applyFont="true" applyBorder="false" applyAlignment="true" applyProtection="false">
      <alignment horizontal="center" vertical="bottom" textRotation="0" wrapText="true" indent="0" shrinkToFit="false"/>
      <protection locked="true" hidden="false"/>
    </xf>
    <xf numFmtId="168" fontId="19" fillId="3" borderId="7" xfId="15" applyFont="true" applyBorder="true" applyAlignment="true" applyProtection="true">
      <alignment horizontal="general" vertical="bottom" textRotation="0" wrapText="false" indent="0" shrinkToFit="false"/>
      <protection locked="true" hidden="false"/>
    </xf>
    <xf numFmtId="168" fontId="19" fillId="3" borderId="7" xfId="0" applyFont="true" applyBorder="true" applyAlignment="false" applyProtection="false">
      <alignment horizontal="general" vertical="bottom" textRotation="0" wrapText="false" indent="0" shrinkToFit="false"/>
      <protection locked="true" hidden="false"/>
    </xf>
    <xf numFmtId="175" fontId="19" fillId="2" borderId="10" xfId="0" applyFont="true" applyBorder="true" applyAlignment="false" applyProtection="false">
      <alignment horizontal="general" vertical="bottom" textRotation="0" wrapText="false" indent="0" shrinkToFit="false"/>
      <protection locked="true" hidden="false"/>
    </xf>
    <xf numFmtId="175" fontId="19" fillId="2" borderId="0" xfId="0" applyFont="true" applyBorder="false" applyAlignment="false" applyProtection="false">
      <alignment horizontal="general" vertical="bottom" textRotation="0" wrapText="false" indent="0" shrinkToFit="false"/>
      <protection locked="true" hidden="false"/>
    </xf>
    <xf numFmtId="168" fontId="19" fillId="2" borderId="13" xfId="15" applyFont="true" applyBorder="true" applyAlignment="true" applyProtection="true">
      <alignment horizontal="left" vertical="bottom" textRotation="0" wrapText="false" indent="0" shrinkToFit="false"/>
      <protection locked="true" hidden="false"/>
    </xf>
    <xf numFmtId="164" fontId="19" fillId="0" borderId="10" xfId="0" applyFont="true" applyBorder="true" applyAlignment="false" applyProtection="false">
      <alignment horizontal="general" vertical="bottom" textRotation="0" wrapText="false" indent="0" shrinkToFit="false"/>
      <protection locked="true" hidden="false"/>
    </xf>
    <xf numFmtId="168" fontId="19" fillId="2" borderId="0" xfId="15" applyFont="true" applyBorder="true" applyAlignment="true" applyProtection="true">
      <alignment horizontal="left" vertical="bottom" textRotation="0" wrapText="false" indent="0" shrinkToFit="false"/>
      <protection locked="true" hidden="false"/>
    </xf>
    <xf numFmtId="164" fontId="19" fillId="0" borderId="21" xfId="0" applyFont="true" applyBorder="true" applyAlignment="false" applyProtection="false">
      <alignment horizontal="general" vertical="bottom" textRotation="0" wrapText="false" indent="0" shrinkToFit="false"/>
      <protection locked="true" hidden="false"/>
    </xf>
    <xf numFmtId="164" fontId="19" fillId="6" borderId="22" xfId="0" applyFont="true" applyBorder="true" applyAlignment="true" applyProtection="false">
      <alignment horizontal="center" vertical="center" textRotation="0" wrapText="false" indent="0" shrinkToFit="false"/>
      <protection locked="true" hidden="false"/>
    </xf>
    <xf numFmtId="164" fontId="19" fillId="6" borderId="23" xfId="0" applyFont="true" applyBorder="true" applyAlignment="true" applyProtection="false">
      <alignment horizontal="center" vertical="center" textRotation="0" wrapText="false" indent="0" shrinkToFit="false"/>
      <protection locked="true" hidden="false"/>
    </xf>
    <xf numFmtId="176" fontId="19" fillId="3" borderId="7" xfId="0" applyFont="true" applyBorder="true" applyAlignment="true" applyProtection="false">
      <alignment horizontal="right" vertical="bottom" textRotation="0" wrapText="false" indent="0" shrinkToFit="false"/>
      <protection locked="true" hidden="false"/>
    </xf>
    <xf numFmtId="176" fontId="19" fillId="2" borderId="13" xfId="15" applyFont="true" applyBorder="true" applyAlignment="true" applyProtection="true">
      <alignment horizontal="right" vertical="bottom" textRotation="0" wrapText="false" indent="0" shrinkToFit="false"/>
      <protection locked="true" hidden="false"/>
    </xf>
    <xf numFmtId="176" fontId="19" fillId="2" borderId="3" xfId="15" applyFont="true" applyBorder="true" applyAlignment="true" applyProtection="true">
      <alignment horizontal="right"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4" fontId="24" fillId="5" borderId="4" xfId="0" applyFont="true" applyBorder="true" applyAlignment="true" applyProtection="false">
      <alignment horizontal="center" vertical="center" textRotation="0" wrapText="true" indent="0" shrinkToFit="false"/>
      <protection locked="true" hidden="false"/>
    </xf>
    <xf numFmtId="164" fontId="24" fillId="5" borderId="5" xfId="0" applyFont="true" applyBorder="true" applyAlignment="true" applyProtection="false">
      <alignment horizontal="center" vertical="center" textRotation="0" wrapText="true" indent="0" shrinkToFit="false"/>
      <protection locked="true" hidden="false"/>
    </xf>
    <xf numFmtId="164" fontId="24" fillId="5" borderId="24" xfId="0" applyFont="true" applyBorder="true" applyAlignment="true" applyProtection="false">
      <alignment horizontal="center" vertical="center" textRotation="0" wrapText="true" indent="0" shrinkToFit="false"/>
      <protection locked="true" hidden="false"/>
    </xf>
    <xf numFmtId="172" fontId="19" fillId="2" borderId="19" xfId="15" applyFont="true" applyBorder="true" applyAlignment="true" applyProtection="true">
      <alignment horizontal="left" vertical="bottom" textRotation="0" wrapText="false" indent="0" shrinkToFit="false"/>
      <protection locked="true" hidden="false"/>
    </xf>
    <xf numFmtId="172" fontId="19" fillId="2" borderId="25" xfId="15" applyFont="true" applyBorder="true" applyAlignment="true" applyProtection="true">
      <alignment horizontal="left" vertical="bottom" textRotation="0" wrapText="false" indent="0" shrinkToFit="false"/>
      <protection locked="true" hidden="false"/>
    </xf>
    <xf numFmtId="172" fontId="19" fillId="2" borderId="26" xfId="15" applyFont="true" applyBorder="true" applyAlignment="true" applyProtection="true">
      <alignment horizontal="left" vertical="bottom" textRotation="0" wrapText="false" indent="0" shrinkToFit="false"/>
      <protection locked="true" hidden="false"/>
    </xf>
    <xf numFmtId="172" fontId="19" fillId="2" borderId="27" xfId="15" applyFont="true" applyBorder="true" applyAlignment="true" applyProtection="true">
      <alignment horizontal="left" vertical="bottom" textRotation="0" wrapText="false" indent="0" shrinkToFit="false"/>
      <protection locked="true" hidden="false"/>
    </xf>
    <xf numFmtId="164" fontId="6" fillId="0" borderId="0" xfId="20" applyFont="true" applyBorder="false" applyAlignment="true" applyProtection="false">
      <alignment horizontal="left" vertical="center" textRotation="0" wrapText="false" indent="0" shrinkToFit="false"/>
      <protection locked="true" hidden="false"/>
    </xf>
    <xf numFmtId="164" fontId="27" fillId="2" borderId="3" xfId="0" applyFont="true" applyBorder="true" applyAlignment="true" applyProtection="false">
      <alignment horizontal="center" vertical="center" textRotation="0" wrapText="false" indent="0" shrinkToFit="false"/>
      <protection locked="true" hidden="false"/>
    </xf>
    <xf numFmtId="164" fontId="28" fillId="5" borderId="28" xfId="20" applyFont="true" applyBorder="true" applyAlignment="true" applyProtection="false">
      <alignment horizontal="general" vertical="top" textRotation="0" wrapText="true" indent="0" shrinkToFit="false"/>
      <protection locked="true" hidden="false"/>
    </xf>
    <xf numFmtId="164" fontId="29" fillId="5" borderId="28" xfId="20" applyFont="true" applyBorder="true" applyAlignment="true" applyProtection="false">
      <alignment horizontal="general" vertical="top" textRotation="0" wrapText="true" indent="0" shrinkToFit="false"/>
      <protection locked="true" hidden="false"/>
    </xf>
    <xf numFmtId="164" fontId="29" fillId="5" borderId="0" xfId="20" applyFont="true" applyBorder="true" applyAlignment="true" applyProtection="false">
      <alignment horizontal="left" vertical="top" textRotation="0" wrapText="true" indent="0" shrinkToFit="false"/>
      <protection locked="true" hidden="false"/>
    </xf>
    <xf numFmtId="164" fontId="29" fillId="5" borderId="28" xfId="20" applyFont="true" applyBorder="true" applyAlignment="true" applyProtection="false">
      <alignment horizontal="left" vertical="top" textRotation="0" wrapText="true" indent="0" shrinkToFit="false"/>
      <protection locked="true" hidden="false"/>
    </xf>
    <xf numFmtId="165" fontId="29" fillId="5" borderId="0" xfId="15" applyFont="true" applyBorder="true" applyAlignment="true" applyProtection="true">
      <alignment horizontal="left" vertical="top" textRotation="0" wrapText="true" indent="0" shrinkToFit="false"/>
      <protection locked="true" hidden="false"/>
    </xf>
    <xf numFmtId="165" fontId="29" fillId="5" borderId="0" xfId="15" applyFont="true" applyBorder="true" applyAlignment="true" applyProtection="true">
      <alignment horizontal="general" vertical="top" textRotation="0" wrapText="true" indent="0" shrinkToFit="false"/>
      <protection locked="true" hidden="false"/>
    </xf>
    <xf numFmtId="164" fontId="6" fillId="0" borderId="0" xfId="20" applyFont="true" applyBorder="false" applyAlignment="true" applyProtection="false">
      <alignment horizontal="left" vertical="bottom" textRotation="0" wrapText="false" indent="0" shrinkToFit="false"/>
      <protection locked="true" hidden="false"/>
    </xf>
    <xf numFmtId="164" fontId="30" fillId="5" borderId="9" xfId="20" applyFont="true" applyBorder="true" applyAlignment="true" applyProtection="false">
      <alignment horizontal="left" vertical="top" textRotation="0" wrapText="true" indent="0" shrinkToFit="false"/>
      <protection locked="true" hidden="false"/>
    </xf>
    <xf numFmtId="164" fontId="29" fillId="5" borderId="0" xfId="20" applyFont="true" applyBorder="false" applyAlignment="true" applyProtection="false">
      <alignment horizontal="left" vertical="top" textRotation="0" wrapText="true" indent="0" shrinkToFit="false"/>
      <protection locked="true" hidden="false"/>
    </xf>
    <xf numFmtId="164" fontId="29" fillId="5" borderId="0" xfId="20" applyFont="true" applyBorder="false" applyAlignment="true" applyProtection="false">
      <alignment horizontal="general" vertical="top" textRotation="0" wrapText="true" indent="0" shrinkToFit="false"/>
      <protection locked="true" hidden="false"/>
    </xf>
    <xf numFmtId="164" fontId="31" fillId="6" borderId="29" xfId="0" applyFont="true" applyBorder="true" applyAlignment="true" applyProtection="false">
      <alignment horizontal="left" vertical="bottom" textRotation="0" wrapText="true" indent="0" shrinkToFit="false"/>
      <protection locked="true" hidden="false"/>
    </xf>
    <xf numFmtId="164" fontId="31" fillId="6" borderId="30" xfId="0" applyFont="true" applyBorder="true" applyAlignment="true" applyProtection="false">
      <alignment horizontal="left" vertical="bottom" textRotation="0" wrapText="true" indent="0" shrinkToFit="false"/>
      <protection locked="true" hidden="false"/>
    </xf>
    <xf numFmtId="177" fontId="31" fillId="6" borderId="30" xfId="0" applyFont="true" applyBorder="true" applyAlignment="true" applyProtection="false">
      <alignment horizontal="left" vertical="bottom" textRotation="0" wrapText="true" indent="0" shrinkToFit="false"/>
      <protection locked="true" hidden="false"/>
    </xf>
    <xf numFmtId="164" fontId="31" fillId="6" borderId="31" xfId="0" applyFont="true" applyBorder="true" applyAlignment="true" applyProtection="false">
      <alignment horizontal="left" vertical="bottom" textRotation="0" wrapText="true" indent="0" shrinkToFit="false"/>
      <protection locked="true" hidden="false"/>
    </xf>
    <xf numFmtId="164" fontId="31" fillId="6" borderId="3" xfId="0" applyFont="true" applyBorder="true" applyAlignment="true" applyProtection="false">
      <alignment horizontal="left" vertical="bottom" textRotation="0" wrapText="true" indent="0" shrinkToFit="false"/>
      <protection locked="true" hidden="false"/>
    </xf>
    <xf numFmtId="164" fontId="31" fillId="6" borderId="3" xfId="20" applyFont="true" applyBorder="true" applyAlignment="true" applyProtection="false">
      <alignment horizontal="left" vertical="bottom" textRotation="0" wrapText="true" indent="0" shrinkToFit="false"/>
      <protection locked="true" hidden="false"/>
    </xf>
    <xf numFmtId="165" fontId="31" fillId="6" borderId="32" xfId="0" applyFont="true" applyBorder="true" applyAlignment="true" applyProtection="false">
      <alignment horizontal="left" vertical="bottom" textRotation="0" wrapText="true" indent="0" shrinkToFit="false"/>
      <protection locked="true" hidden="false"/>
    </xf>
    <xf numFmtId="165" fontId="31" fillId="6" borderId="30" xfId="0" applyFont="true" applyBorder="true" applyAlignment="true" applyProtection="false">
      <alignment horizontal="left" vertical="bottom" textRotation="0" wrapText="true" indent="0" shrinkToFit="false"/>
      <protection locked="true" hidden="false"/>
    </xf>
    <xf numFmtId="165" fontId="31" fillId="6" borderId="31" xfId="0" applyFont="true" applyBorder="true" applyAlignment="true" applyProtection="false">
      <alignment horizontal="left" vertical="bottom" textRotation="0" wrapText="true" indent="0" shrinkToFit="false"/>
      <protection locked="true" hidden="false"/>
    </xf>
    <xf numFmtId="165" fontId="31" fillId="6" borderId="13" xfId="0" applyFont="true" applyBorder="true" applyAlignment="true" applyProtection="false">
      <alignment horizontal="left" vertical="bottom" textRotation="0" wrapText="true" indent="0" shrinkToFit="false"/>
      <protection locked="true" hidden="false"/>
    </xf>
    <xf numFmtId="165" fontId="31" fillId="6" borderId="3" xfId="0" applyFont="true" applyBorder="true" applyAlignment="true" applyProtection="false">
      <alignment horizontal="left" vertical="bottom" textRotation="0" wrapText="true" indent="0" shrinkToFit="false"/>
      <protection locked="true" hidden="false"/>
    </xf>
    <xf numFmtId="164" fontId="31" fillId="6" borderId="31" xfId="20" applyFont="true" applyBorder="true" applyAlignment="true" applyProtection="false">
      <alignment horizontal="left" vertical="bottom" textRotation="0" wrapText="true" indent="0" shrinkToFit="false"/>
      <protection locked="true" hidden="false"/>
    </xf>
    <xf numFmtId="164" fontId="18" fillId="0" borderId="15" xfId="0" applyFont="true" applyBorder="true" applyAlignment="true" applyProtection="false">
      <alignment horizontal="general" vertical="center" textRotation="0" wrapText="false" indent="0" shrinkToFit="false"/>
      <protection locked="true" hidden="false"/>
    </xf>
    <xf numFmtId="164" fontId="18" fillId="0" borderId="3" xfId="0" applyFont="true" applyBorder="true" applyAlignment="true" applyProtection="false">
      <alignment horizontal="general" vertical="center" textRotation="0" wrapText="false" indent="0" shrinkToFit="false"/>
      <protection locked="true" hidden="false"/>
    </xf>
    <xf numFmtId="177" fontId="18" fillId="0" borderId="3" xfId="0" applyFont="true" applyBorder="true" applyAlignment="true" applyProtection="false">
      <alignment horizontal="general" vertical="center" textRotation="0" wrapText="false" indent="0" shrinkToFit="false"/>
      <protection locked="true" hidden="false"/>
    </xf>
    <xf numFmtId="165" fontId="18" fillId="0" borderId="3" xfId="15" applyFont="true" applyBorder="true" applyAlignment="true" applyProtection="true">
      <alignment horizontal="general" vertical="center" textRotation="0" wrapText="false" indent="0" shrinkToFit="false"/>
      <protection locked="true" hidden="false"/>
    </xf>
    <xf numFmtId="165" fontId="18" fillId="0" borderId="3" xfId="0" applyFont="true" applyBorder="true" applyAlignment="true" applyProtection="false">
      <alignment horizontal="right" vertical="center" textRotation="0" wrapText="false" indent="0" shrinkToFit="false"/>
      <protection locked="true" hidden="false"/>
    </xf>
    <xf numFmtId="164" fontId="18" fillId="0" borderId="3" xfId="0" applyFont="true" applyBorder="true" applyAlignment="true" applyProtection="false">
      <alignment horizontal="right" vertical="center" textRotation="0" wrapText="false" indent="0" shrinkToFit="false"/>
      <protection locked="true" hidden="false"/>
    </xf>
    <xf numFmtId="178" fontId="18" fillId="0" borderId="33" xfId="0" applyFont="true" applyBorder="true" applyAlignment="true" applyProtection="false">
      <alignment horizontal="general" vertical="center" textRotation="0" wrapText="false" indent="0" shrinkToFit="false"/>
      <protection locked="true" hidden="false"/>
    </xf>
    <xf numFmtId="164" fontId="18" fillId="0" borderId="3" xfId="0" applyFont="true" applyBorder="true" applyAlignment="true" applyProtection="false">
      <alignment horizontal="left" vertical="center" textRotation="0" wrapText="false" indent="0" shrinkToFit="false"/>
      <protection locked="true" hidden="false"/>
    </xf>
    <xf numFmtId="178" fontId="18" fillId="0" borderId="33" xfId="0" applyFont="true" applyBorder="true" applyAlignment="true" applyProtection="false">
      <alignment horizontal="right" vertical="center" textRotation="0" wrapText="false" indent="0" shrinkToFit="false"/>
      <protection locked="true" hidden="false"/>
    </xf>
    <xf numFmtId="178" fontId="18" fillId="0" borderId="3" xfId="0" applyFont="true" applyBorder="true" applyAlignment="true" applyProtection="false">
      <alignment horizontal="right" vertical="center" textRotation="0" wrapText="false" indent="0" shrinkToFit="false"/>
      <protection locked="true" hidden="false"/>
    </xf>
    <xf numFmtId="164" fontId="18" fillId="0" borderId="3" xfId="0" applyFont="true" applyBorder="true" applyAlignment="false" applyProtection="false">
      <alignment horizontal="general" vertical="bottom" textRotation="0" wrapText="false" indent="0" shrinkToFit="false"/>
      <protection locked="true" hidden="false"/>
    </xf>
    <xf numFmtId="177" fontId="18" fillId="0" borderId="3" xfId="0" applyFont="true" applyBorder="true" applyAlignment="false" applyProtection="false">
      <alignment horizontal="general" vertical="bottom" textRotation="0" wrapText="false" indent="0" shrinkToFit="false"/>
      <protection locked="true" hidden="false"/>
    </xf>
    <xf numFmtId="179" fontId="18" fillId="0" borderId="3" xfId="0" applyFont="true" applyBorder="true" applyAlignment="false" applyProtection="false">
      <alignment horizontal="general" vertical="bottom" textRotation="0" wrapText="false" indent="0" shrinkToFit="false"/>
      <protection locked="true" hidden="false"/>
    </xf>
    <xf numFmtId="164" fontId="19" fillId="0" borderId="3" xfId="0" applyFont="true" applyBorder="true" applyAlignment="false" applyProtection="false">
      <alignment horizontal="general" vertical="bottom" textRotation="0" wrapText="false" indent="0" shrinkToFit="false"/>
      <protection locked="true" hidden="false"/>
    </xf>
    <xf numFmtId="172" fontId="19" fillId="0" borderId="7" xfId="15" applyFont="true" applyBorder="true" applyAlignment="true" applyProtection="true">
      <alignment horizontal="general" vertical="bottom" textRotation="0" wrapText="false" indent="0" shrinkToFit="false"/>
      <protection locked="true" hidden="false"/>
    </xf>
    <xf numFmtId="172" fontId="19" fillId="3" borderId="3" xfId="15" applyFont="true" applyBorder="true" applyAlignment="true" applyProtection="true">
      <alignment horizontal="left" vertical="bottom" textRotation="0" wrapText="false" indent="0" shrinkToFit="false"/>
      <protection locked="true" hidden="false"/>
    </xf>
    <xf numFmtId="172" fontId="19" fillId="3" borderId="13" xfId="15" applyFont="true" applyBorder="true" applyAlignment="true" applyProtection="true">
      <alignment horizontal="left" vertical="bottom" textRotation="0" wrapText="false" indent="0" shrinkToFit="false"/>
      <protection locked="true" hidden="false"/>
    </xf>
    <xf numFmtId="164" fontId="32" fillId="0" borderId="3"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10" fillId="3" borderId="0" xfId="21" applyFont="true" applyBorder="false" applyAlignment="true" applyProtection="false">
      <alignment horizontal="general" vertical="top" textRotation="0" wrapText="false" indent="0" shrinkToFit="false"/>
      <protection locked="true" hidden="false"/>
    </xf>
    <xf numFmtId="164" fontId="10" fillId="2" borderId="0" xfId="21" applyFont="true" applyBorder="false" applyAlignment="true" applyProtection="false">
      <alignment horizontal="general" vertical="top" textRotation="0" wrapText="false" indent="0" shrinkToFit="false"/>
      <protection locked="true" hidden="false"/>
    </xf>
    <xf numFmtId="164" fontId="10" fillId="2" borderId="0" xfId="21" applyFont="true" applyBorder="true" applyAlignment="true" applyProtection="false">
      <alignment horizontal="left" vertical="top" textRotation="0" wrapText="false" indent="0" shrinkToFit="false"/>
      <protection locked="true" hidden="false"/>
    </xf>
    <xf numFmtId="164" fontId="33" fillId="5" borderId="4" xfId="0" applyFont="true" applyBorder="true" applyAlignment="true" applyProtection="false">
      <alignment horizontal="left" vertical="top" textRotation="0" wrapText="true" indent="0" shrinkToFit="false"/>
      <protection locked="true" hidden="false"/>
    </xf>
    <xf numFmtId="164" fontId="33" fillId="5" borderId="24" xfId="0" applyFont="true" applyBorder="true" applyAlignment="true" applyProtection="false">
      <alignment horizontal="left" vertical="top" textRotation="0" wrapText="true" indent="0" shrinkToFit="false"/>
      <protection locked="true" hidden="false"/>
    </xf>
    <xf numFmtId="164" fontId="18" fillId="0" borderId="15" xfId="0" applyFont="true" applyBorder="true" applyAlignment="true" applyProtection="false">
      <alignment horizontal="left" vertical="top" textRotation="0" wrapText="true" indent="0" shrinkToFit="false"/>
      <protection locked="true" hidden="false"/>
    </xf>
    <xf numFmtId="164" fontId="18" fillId="0" borderId="19" xfId="0" applyFont="true" applyBorder="true" applyAlignment="true" applyProtection="false">
      <alignment horizontal="left"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8" fillId="0" borderId="34" xfId="0" applyFont="true" applyBorder="true" applyAlignment="true" applyProtection="false">
      <alignment horizontal="left" vertical="top" textRotation="0" wrapText="true" indent="0" shrinkToFit="false"/>
      <protection locked="true" hidden="false"/>
    </xf>
    <xf numFmtId="164" fontId="18" fillId="2" borderId="19" xfId="0" applyFont="true" applyBorder="true" applyAlignment="true" applyProtection="false">
      <alignment horizontal="left" vertical="top" textRotation="0" wrapText="true" indent="0" shrinkToFit="false"/>
      <protection locked="true" hidden="false"/>
    </xf>
    <xf numFmtId="164" fontId="18" fillId="0" borderId="15" xfId="0" applyFont="true" applyBorder="true" applyAlignment="true" applyProtection="false">
      <alignment horizontal="center" vertical="top" textRotation="0" wrapText="true" indent="0" shrinkToFit="false"/>
      <protection locked="true" hidden="false"/>
    </xf>
    <xf numFmtId="164" fontId="18" fillId="0" borderId="9" xfId="0" applyFont="true" applyBorder="true" applyAlignment="true" applyProtection="false">
      <alignment horizontal="left" vertical="top" textRotation="0" wrapText="true" indent="0" shrinkToFit="false"/>
      <protection locked="true" hidden="false"/>
    </xf>
    <xf numFmtId="164" fontId="0" fillId="0" borderId="9" xfId="0" applyFont="false" applyBorder="true" applyAlignment="true" applyProtection="false">
      <alignment horizontal="left" vertical="top" textRotation="0" wrapText="false" indent="0" shrinkToFit="false"/>
      <protection locked="true" hidden="false"/>
    </xf>
    <xf numFmtId="164" fontId="18" fillId="0" borderId="11" xfId="0" applyFont="true" applyBorder="true" applyAlignment="true" applyProtection="false">
      <alignment horizontal="left" vertical="top" textRotation="0" wrapText="false" indent="0" shrinkToFit="false"/>
      <protection locked="true" hidden="false"/>
    </xf>
    <xf numFmtId="164" fontId="18" fillId="0" borderId="12" xfId="0" applyFont="true" applyBorder="true" applyAlignment="true" applyProtection="false">
      <alignment horizontal="left" vertical="top" textRotation="0" wrapText="false" indent="0" shrinkToFit="false"/>
      <protection locked="true" hidden="false"/>
    </xf>
    <xf numFmtId="164" fontId="0" fillId="0" borderId="12" xfId="0" applyFont="false" applyBorder="true" applyAlignment="true" applyProtection="false">
      <alignment horizontal="left" vertical="top" textRotation="0" wrapText="false" indent="0" shrinkToFit="false"/>
      <protection locked="true" hidden="false"/>
    </xf>
    <xf numFmtId="164" fontId="18" fillId="2" borderId="25" xfId="0" applyFont="true" applyBorder="true" applyAlignment="true" applyProtection="false">
      <alignment horizontal="center" vertical="top" textRotation="0" wrapText="true" indent="0" shrinkToFit="false"/>
      <protection locked="true" hidden="false"/>
    </xf>
    <xf numFmtId="180" fontId="34" fillId="2" borderId="19" xfId="0" applyFont="true" applyBorder="true" applyAlignment="true" applyProtection="false">
      <alignment horizontal="general" vertical="top" textRotation="0" wrapText="true" indent="0" shrinkToFit="false"/>
      <protection locked="true" hidden="false"/>
    </xf>
    <xf numFmtId="180" fontId="34" fillId="0" borderId="19" xfId="0" applyFont="true" applyBorder="true" applyAlignment="true" applyProtection="false">
      <alignment horizontal="general" vertical="top" textRotation="0" wrapText="true" indent="0" shrinkToFit="false"/>
      <protection locked="true" hidden="false"/>
    </xf>
    <xf numFmtId="180" fontId="34" fillId="0" borderId="27" xfId="0" applyFont="true" applyBorder="true" applyAlignment="true" applyProtection="false">
      <alignment horizontal="general" vertical="top"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5" xfId="21"/>
    <cellStyle name="Normal_FLQuickRefGuide_4.27.09" xfId="22"/>
  </cellStyles>
  <dxfs count="4">
    <dxf>
      <fill>
        <patternFill patternType="solid">
          <fgColor rgb="FFBFBFBF"/>
        </patternFill>
      </fill>
    </dxf>
    <dxf>
      <fill>
        <patternFill patternType="solid">
          <fgColor rgb="00FFFFFF"/>
        </patternFill>
      </fill>
    </dxf>
    <dxf>
      <fill>
        <patternFill patternType="solid">
          <fgColor rgb="FF3D3D3D"/>
          <bgColor rgb="FFFFFFFF"/>
        </patternFill>
      </fill>
    </dxf>
    <dxf>
      <font>
        <color rgb="FFFFFFFF"/>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7E6E6"/>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203864"/>
      <rgbColor rgb="FF222A3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4608720</xdr:colOff>
      <xdr:row>0</xdr:row>
      <xdr:rowOff>83520</xdr:rowOff>
    </xdr:from>
    <xdr:to>
      <xdr:col>0</xdr:col>
      <xdr:colOff>6893280</xdr:colOff>
      <xdr:row>0</xdr:row>
      <xdr:rowOff>1359000</xdr:rowOff>
    </xdr:to>
    <xdr:pic>
      <xdr:nvPicPr>
        <xdr:cNvPr id="0" name="Picture 2" descr=""/>
        <xdr:cNvPicPr/>
      </xdr:nvPicPr>
      <xdr:blipFill>
        <a:blip r:embed="rId1"/>
        <a:stretch/>
      </xdr:blipFill>
      <xdr:spPr>
        <a:xfrm>
          <a:off x="4608720" y="83520"/>
          <a:ext cx="2284560" cy="1275480"/>
        </a:xfrm>
        <a:prstGeom prst="rect">
          <a:avLst/>
        </a:prstGeom>
        <a:ln w="0">
          <a:noFill/>
        </a:ln>
      </xdr:spPr>
    </xdr:pic>
    <xdr:clientData/>
  </xdr:twoCellAnchor>
</xdr:wsDr>
</file>

<file path=xl/tables/table1.xml><?xml version="1.0" encoding="utf-8"?>
<table xmlns="http://schemas.openxmlformats.org/spreadsheetml/2006/main" id="1" name="Table_Facility_List_Staging_8_26_2013.accdb_1143" displayName="Table_Facility_List_Staging_8_26_2013.accdb_1143" ref="A7:AE155" headerRowCount="1" totalsRowCount="0" totalsRowShown="0">
  <tableColumns count="31">
    <tableColumn id="1" name="Name"/>
    <tableColumn id="2" name="Address"/>
    <tableColumn id="3" name="City"/>
    <tableColumn id="4" name="State"/>
    <tableColumn id="5" name="Zip"/>
    <tableColumn id="6" name="AOR"/>
    <tableColumn id="7" name="Type Detailed"/>
    <tableColumn id="8" name="Male/Female"/>
    <tableColumn id="9" name="FY21 ALOS"/>
    <tableColumn id="10" name="Level A"/>
    <tableColumn id="11" name="Level B"/>
    <tableColumn id="12" name="Level C"/>
    <tableColumn id="13" name="Level D"/>
    <tableColumn id="14" name="Male Crim"/>
    <tableColumn id="15" name="Male Non-Crim"/>
    <tableColumn id="16" name="Female Crim"/>
    <tableColumn id="17" name="Female Non-Crim"/>
    <tableColumn id="18" name="ICE Threat Level 1"/>
    <tableColumn id="19" name="ICE Threat Level 2"/>
    <tableColumn id="20" name="ICE Threat Level 3"/>
    <tableColumn id="21" name="No ICE Threat Level"/>
    <tableColumn id="22" name="Mandatory"/>
    <tableColumn id="23" name="Guaranteed Minimum"/>
    <tableColumn id="24" name="Last Inspection Type"/>
    <tableColumn id="25" name="Last Inspection Standard"/>
    <tableColumn id="26" name="Last Inspection Rating - Final"/>
    <tableColumn id="27" name="Last Inspection Date"/>
    <tableColumn id="28" name="Second to Last Inspection Type"/>
    <tableColumn id="29" name="Second to Last Inspection Standard"/>
    <tableColumn id="30" name="Second to Last Inspection Rating"/>
    <tableColumn id="31" name="Second to Last Inspection Date"/>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A2" activeCellId="0" sqref="A2"/>
    </sheetView>
  </sheetViews>
  <sheetFormatPr defaultColWidth="8.91015625" defaultRowHeight="14.25" zeroHeight="true" outlineLevelRow="0" outlineLevelCol="0"/>
  <cols>
    <col collapsed="false" customWidth="true" hidden="false" outlineLevel="0" max="1" min="1" style="0" width="110.45"/>
    <col collapsed="false" customWidth="false" hidden="true" outlineLevel="0" max="1024" min="2" style="0" width="8.91"/>
  </cols>
  <sheetData>
    <row r="1" customFormat="false" ht="118.5" hidden="false" customHeight="true" outlineLevel="0" collapsed="false">
      <c r="A1" s="1" t="s">
        <v>0</v>
      </c>
    </row>
    <row r="2" customFormat="false" ht="51.75" hidden="false" customHeight="true" outlineLevel="0" collapsed="false">
      <c r="A2" s="2" t="s">
        <v>1</v>
      </c>
    </row>
    <row r="3" customFormat="false" ht="75.75" hidden="false" customHeight="true" outlineLevel="0" collapsed="false">
      <c r="A3" s="2" t="s">
        <v>2</v>
      </c>
    </row>
    <row r="4" customFormat="false" ht="22.5" hidden="false" customHeight="true" outlineLevel="0" collapsed="false">
      <c r="A4" s="2" t="s">
        <v>3</v>
      </c>
    </row>
    <row r="5" customFormat="false" ht="36.75" hidden="false" customHeight="true" outlineLevel="0" collapsed="false">
      <c r="A5" s="2" t="s">
        <v>4</v>
      </c>
    </row>
    <row r="6" customFormat="false" ht="14.25" hidden="false" customHeight="false" outlineLevel="0" collapsed="false"/>
  </sheetData>
  <sheetProtection algorithmName="SHA-512" hashValue="36NmgHkgt6KVewPxju8BDK93Pz7bFL4yAuqNBe8U0I3e39VAMslFZejbg4fWbpIRS3eUJW4jRNiC3ISLx+wcJQ==" saltValue="KQJNcqpkLL/covtZnNaxlg==" spinCount="100000" sheet="true" objects="true" scenarios="true"/>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11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8.5390625" defaultRowHeight="15" zeroHeight="true" outlineLevelRow="0" outlineLevelCol="0"/>
  <cols>
    <col collapsed="false" customWidth="true" hidden="false" outlineLevel="0" max="3" min="1" style="0" width="19.55"/>
    <col collapsed="false" customWidth="true" hidden="false" outlineLevel="0" max="4" min="4" style="0" width="19.45"/>
    <col collapsed="false" customWidth="true" hidden="false" outlineLevel="0" max="9" min="5" style="0" width="19.55"/>
    <col collapsed="false" customWidth="true" hidden="false" outlineLevel="0" max="10" min="10" style="0" width="15"/>
    <col collapsed="false" customWidth="true" hidden="false" outlineLevel="0" max="13" min="13" style="3" width="8.91"/>
  </cols>
  <sheetData>
    <row r="1" s="6" customFormat="true" ht="54.75" hidden="false" customHeight="true" outlineLevel="0" collapsed="false">
      <c r="A1" s="4" t="s">
        <v>5</v>
      </c>
      <c r="B1" s="4"/>
      <c r="C1" s="4"/>
      <c r="D1" s="4"/>
      <c r="E1" s="3"/>
      <c r="F1" s="3"/>
      <c r="G1" s="3"/>
      <c r="H1" s="3"/>
      <c r="I1" s="5"/>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6" customFormat="true" ht="54.75" hidden="false" customHeight="true" outlineLevel="0" collapsed="false">
      <c r="A2" s="7" t="s">
        <v>1</v>
      </c>
      <c r="B2" s="7"/>
      <c r="C2" s="7"/>
      <c r="D2" s="7"/>
      <c r="E2" s="3"/>
      <c r="F2" s="3"/>
      <c r="G2" s="3"/>
      <c r="H2" s="3"/>
      <c r="I2" s="5"/>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6" customFormat="true" ht="12.75" hidden="false" customHeight="true" outlineLevel="0" collapsed="false">
      <c r="A3" s="3"/>
      <c r="B3" s="3"/>
      <c r="C3" s="3"/>
      <c r="D3" s="3"/>
      <c r="E3" s="3"/>
      <c r="F3" s="3"/>
      <c r="G3" s="8"/>
      <c r="H3" s="3"/>
      <c r="I3" s="5"/>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customFormat="false" ht="54.75" hidden="false" customHeight="true" outlineLevel="0" collapsed="false">
      <c r="A4" s="9" t="s">
        <v>6</v>
      </c>
      <c r="B4" s="9"/>
      <c r="C4" s="9"/>
      <c r="D4" s="9"/>
      <c r="E4" s="3"/>
      <c r="F4" s="3"/>
      <c r="G4" s="3"/>
      <c r="H4" s="3"/>
      <c r="I4" s="5"/>
      <c r="J4" s="5"/>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customFormat="false" ht="49.5" hidden="false" customHeight="true" outlineLevel="0" collapsed="false">
      <c r="A5" s="10" t="s">
        <v>7</v>
      </c>
      <c r="B5" s="10"/>
      <c r="C5" s="10"/>
      <c r="D5" s="11"/>
      <c r="E5" s="3"/>
      <c r="F5" s="3"/>
      <c r="G5" s="3"/>
      <c r="H5" s="3"/>
      <c r="I5" s="5"/>
      <c r="J5" s="5"/>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customFormat="false" ht="15" hidden="false" customHeight="false" outlineLevel="0" collapsed="false">
      <c r="A6" s="12" t="s">
        <v>8</v>
      </c>
      <c r="B6" s="12" t="s">
        <v>9</v>
      </c>
      <c r="C6" s="12" t="s">
        <v>10</v>
      </c>
      <c r="D6" s="3"/>
      <c r="E6" s="3"/>
      <c r="F6" s="3"/>
      <c r="G6" s="3"/>
      <c r="H6" s="3"/>
      <c r="I6" s="5"/>
      <c r="J6" s="5"/>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customFormat="false" ht="15" hidden="false" customHeight="false" outlineLevel="0" collapsed="false">
      <c r="A7" s="13" t="s">
        <v>11</v>
      </c>
      <c r="B7" s="14" t="n">
        <v>51023</v>
      </c>
      <c r="C7" s="15" t="n">
        <v>803.111498735864</v>
      </c>
      <c r="D7" s="3"/>
      <c r="E7" s="3"/>
      <c r="F7" s="3"/>
      <c r="G7" s="3"/>
      <c r="H7" s="3"/>
      <c r="I7" s="5"/>
      <c r="J7" s="5"/>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customFormat="false" ht="15" hidden="false" customHeight="false" outlineLevel="0" collapsed="false">
      <c r="A8" s="13" t="s">
        <v>12</v>
      </c>
      <c r="B8" s="14" t="n">
        <v>969</v>
      </c>
      <c r="C8" s="15" t="n">
        <v>871.251805985552</v>
      </c>
      <c r="D8" s="3"/>
      <c r="E8" s="3"/>
      <c r="F8" s="3"/>
      <c r="G8" s="3"/>
      <c r="H8" s="3"/>
      <c r="I8" s="5"/>
      <c r="J8" s="5"/>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customFormat="false" ht="15" hidden="false" customHeight="false" outlineLevel="0" collapsed="false">
      <c r="A9" s="13" t="s">
        <v>13</v>
      </c>
      <c r="B9" s="14" t="n">
        <v>53383</v>
      </c>
      <c r="C9" s="15" t="n">
        <v>743.945057415282</v>
      </c>
      <c r="D9" s="3"/>
      <c r="E9" s="3"/>
      <c r="F9" s="3"/>
      <c r="G9" s="3"/>
      <c r="H9" s="3"/>
      <c r="I9" s="5"/>
      <c r="J9" s="5"/>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customFormat="false" ht="15" hidden="false" customHeight="false" outlineLevel="0" collapsed="false">
      <c r="A10" s="13" t="s">
        <v>14</v>
      </c>
      <c r="B10" s="14" t="n">
        <v>705</v>
      </c>
      <c r="C10" s="15" t="n">
        <v>805.896453900709</v>
      </c>
      <c r="D10" s="11"/>
      <c r="E10" s="3"/>
      <c r="F10" s="3"/>
      <c r="G10" s="3"/>
      <c r="H10" s="3"/>
      <c r="I10" s="5"/>
      <c r="J10" s="5"/>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customFormat="false" ht="15" hidden="false" customHeight="false" outlineLevel="0" collapsed="false">
      <c r="A11" s="16" t="s">
        <v>15</v>
      </c>
      <c r="B11" s="17" t="n">
        <v>106080</v>
      </c>
      <c r="C11" s="18" t="n">
        <v>773.977912895928</v>
      </c>
      <c r="D11" s="3"/>
      <c r="E11" s="3"/>
      <c r="F11" s="3"/>
      <c r="G11" s="3"/>
      <c r="H11" s="3"/>
      <c r="I11" s="5"/>
      <c r="J11" s="5"/>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customFormat="false" ht="15.75" hidden="false" customHeight="true" outlineLevel="0" collapsed="false">
      <c r="A12" s="19" t="s">
        <v>16</v>
      </c>
      <c r="B12" s="19"/>
      <c r="C12" s="19"/>
      <c r="D12" s="3"/>
      <c r="E12" s="3"/>
      <c r="F12" s="3"/>
      <c r="G12" s="3"/>
      <c r="H12" s="3"/>
      <c r="I12" s="5"/>
      <c r="J12" s="5"/>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customFormat="false" ht="15.75" hidden="false" customHeight="true" outlineLevel="0" collapsed="false">
      <c r="A13" s="19" t="s">
        <v>17</v>
      </c>
      <c r="B13" s="19"/>
      <c r="C13" s="19"/>
      <c r="D13" s="3"/>
      <c r="E13" s="3"/>
      <c r="F13" s="3"/>
      <c r="G13" s="3"/>
      <c r="H13" s="3"/>
      <c r="I13" s="5"/>
      <c r="J13" s="5"/>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customFormat="false" ht="14.25" hidden="false" customHeight="true" outlineLevel="0" collapsed="false">
      <c r="A14" s="20"/>
      <c r="B14" s="20"/>
      <c r="C14" s="20"/>
      <c r="D14" s="3"/>
      <c r="E14" s="3"/>
      <c r="F14" s="3"/>
      <c r="G14" s="3"/>
      <c r="H14" s="3"/>
      <c r="I14" s="5"/>
      <c r="J14" s="5"/>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customFormat="false" ht="15.75" hidden="false" customHeight="true" outlineLevel="0" collapsed="false">
      <c r="A15" s="20"/>
      <c r="B15" s="20"/>
      <c r="C15" s="20"/>
      <c r="D15" s="3"/>
      <c r="E15" s="3"/>
      <c r="F15" s="3"/>
      <c r="G15" s="3"/>
      <c r="H15" s="3"/>
      <c r="I15" s="5"/>
      <c r="J15" s="5"/>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customFormat="false" ht="33.75" hidden="false" customHeight="true" outlineLevel="0" collapsed="false">
      <c r="A16" s="20" t="s">
        <v>18</v>
      </c>
      <c r="B16" s="20"/>
      <c r="C16" s="20"/>
      <c r="D16" s="3"/>
      <c r="E16" s="3"/>
      <c r="F16" s="3"/>
      <c r="G16" s="3"/>
      <c r="H16" s="3"/>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customFormat="false" ht="30" hidden="false" customHeight="false" outlineLevel="0" collapsed="false">
      <c r="A17" s="21" t="s">
        <v>19</v>
      </c>
      <c r="B17" s="22" t="s">
        <v>9</v>
      </c>
      <c r="C17" s="22" t="s">
        <v>20</v>
      </c>
      <c r="D17" s="3"/>
      <c r="E17" s="3"/>
      <c r="F17" s="3"/>
      <c r="G17" s="3"/>
      <c r="H17" s="3"/>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customFormat="false" ht="15.75" hidden="false" customHeight="false" outlineLevel="0" collapsed="false">
      <c r="A18" s="23" t="s">
        <v>15</v>
      </c>
      <c r="B18" s="24" t="n">
        <v>106080</v>
      </c>
      <c r="C18" s="25" t="n">
        <v>773.977912895928</v>
      </c>
      <c r="D18" s="3"/>
      <c r="E18" s="3"/>
      <c r="F18" s="3"/>
      <c r="G18" s="3"/>
      <c r="H18" s="3"/>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customFormat="false" ht="15" hidden="false" customHeight="false" outlineLevel="0" collapsed="false">
      <c r="A19" s="26" t="s">
        <v>21</v>
      </c>
      <c r="B19" s="27" t="n">
        <v>3465</v>
      </c>
      <c r="C19" s="28" t="n">
        <v>785.573448773449</v>
      </c>
      <c r="D19" s="3"/>
      <c r="E19" s="3"/>
      <c r="F19" s="3"/>
      <c r="G19" s="3"/>
      <c r="H19" s="3"/>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customFormat="false" ht="15" hidden="false" customHeight="false" outlineLevel="0" collapsed="false">
      <c r="A20" s="29" t="s">
        <v>22</v>
      </c>
      <c r="B20" s="30" t="n">
        <v>869</v>
      </c>
      <c r="C20" s="31" t="n">
        <v>455.188722669735</v>
      </c>
      <c r="D20" s="3"/>
      <c r="E20" s="3"/>
      <c r="F20" s="3"/>
      <c r="G20" s="3"/>
      <c r="H20" s="3"/>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customFormat="false" ht="15" hidden="false" customHeight="false" outlineLevel="0" collapsed="false">
      <c r="A21" s="29" t="s">
        <v>23</v>
      </c>
      <c r="B21" s="30" t="n">
        <v>1387</v>
      </c>
      <c r="C21" s="31" t="n">
        <v>486.652487382841</v>
      </c>
      <c r="D21" s="3"/>
      <c r="E21" s="3"/>
      <c r="F21" s="3"/>
      <c r="G21" s="3"/>
      <c r="H21" s="3"/>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customFormat="false" ht="15" hidden="false" customHeight="false" outlineLevel="0" collapsed="false">
      <c r="A22" s="29" t="s">
        <v>24</v>
      </c>
      <c r="B22" s="30" t="n">
        <v>1209</v>
      </c>
      <c r="C22" s="31" t="n">
        <v>1365.97684036394</v>
      </c>
      <c r="D22" s="3"/>
      <c r="E22" s="3"/>
      <c r="F22" s="3"/>
      <c r="G22" s="3"/>
      <c r="H22" s="3"/>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customFormat="false" ht="15" hidden="false" customHeight="false" outlineLevel="0" collapsed="false">
      <c r="A23" s="26" t="s">
        <v>25</v>
      </c>
      <c r="B23" s="27" t="n">
        <v>1759</v>
      </c>
      <c r="C23" s="28" t="n">
        <v>736.22342239909</v>
      </c>
      <c r="D23" s="3"/>
      <c r="E23" s="3"/>
      <c r="F23" s="3"/>
      <c r="G23" s="3"/>
      <c r="H23" s="3"/>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customFormat="false" ht="15" hidden="false" customHeight="false" outlineLevel="0" collapsed="false">
      <c r="A24" s="29" t="s">
        <v>22</v>
      </c>
      <c r="B24" s="30" t="n">
        <v>801</v>
      </c>
      <c r="C24" s="31" t="n">
        <v>494.40074906367</v>
      </c>
      <c r="D24" s="3"/>
      <c r="E24" s="3"/>
      <c r="F24" s="3"/>
      <c r="G24" s="3"/>
      <c r="H24" s="3"/>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customFormat="false" ht="15" hidden="false" customHeight="false" outlineLevel="0" collapsed="false">
      <c r="A25" s="29" t="s">
        <v>23</v>
      </c>
      <c r="B25" s="30" t="n">
        <v>530</v>
      </c>
      <c r="C25" s="31" t="n">
        <v>805.066037735849</v>
      </c>
      <c r="D25" s="3"/>
      <c r="E25" s="3"/>
      <c r="F25" s="3"/>
      <c r="G25" s="3"/>
      <c r="H25" s="3"/>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customFormat="false" ht="15" hidden="false" customHeight="false" outlineLevel="0" collapsed="false">
      <c r="A26" s="29" t="s">
        <v>24</v>
      </c>
      <c r="B26" s="30" t="n">
        <v>428</v>
      </c>
      <c r="C26" s="31" t="n">
        <v>1103.54439252336</v>
      </c>
      <c r="D26" s="3"/>
      <c r="E26" s="3"/>
      <c r="F26" s="3"/>
      <c r="G26" s="3"/>
      <c r="H26" s="3"/>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customFormat="false" ht="15" hidden="false" customHeight="false" outlineLevel="0" collapsed="false">
      <c r="A27" s="26" t="s">
        <v>26</v>
      </c>
      <c r="B27" s="27" t="n">
        <v>2215</v>
      </c>
      <c r="C27" s="28" t="n">
        <v>276.128216704289</v>
      </c>
      <c r="D27" s="3"/>
      <c r="E27" s="3"/>
      <c r="F27" s="3"/>
      <c r="G27" s="3"/>
      <c r="H27" s="3"/>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customFormat="false" ht="15" hidden="false" customHeight="false" outlineLevel="0" collapsed="false">
      <c r="A28" s="29" t="s">
        <v>22</v>
      </c>
      <c r="B28" s="30" t="n">
        <v>1266</v>
      </c>
      <c r="C28" s="31" t="n">
        <v>140.133491311216</v>
      </c>
      <c r="D28" s="3"/>
      <c r="E28" s="3"/>
      <c r="F28" s="3"/>
      <c r="G28" s="3"/>
      <c r="H28" s="3"/>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customFormat="false" ht="15" hidden="false" customHeight="false" outlineLevel="0" collapsed="false">
      <c r="A29" s="29" t="s">
        <v>23</v>
      </c>
      <c r="B29" s="30" t="n">
        <v>808</v>
      </c>
      <c r="C29" s="31" t="n">
        <v>412.178217821782</v>
      </c>
      <c r="D29" s="3"/>
      <c r="E29" s="3"/>
      <c r="F29" s="3"/>
      <c r="G29" s="3"/>
      <c r="H29" s="3"/>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customFormat="false" ht="15" hidden="false" customHeight="false" outlineLevel="0" collapsed="false">
      <c r="A30" s="29" t="s">
        <v>24</v>
      </c>
      <c r="B30" s="30" t="n">
        <v>141</v>
      </c>
      <c r="C30" s="31" t="n">
        <v>717.553191489362</v>
      </c>
      <c r="D30" s="3"/>
      <c r="E30" s="3"/>
      <c r="F30" s="3"/>
      <c r="G30" s="3"/>
      <c r="H30" s="3"/>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customFormat="false" ht="15" hidden="false" customHeight="false" outlineLevel="0" collapsed="false">
      <c r="A31" s="26" t="s">
        <v>27</v>
      </c>
      <c r="B31" s="27" t="n">
        <v>457</v>
      </c>
      <c r="C31" s="28" t="n">
        <v>1284.57768052516</v>
      </c>
      <c r="D31" s="3"/>
      <c r="E31" s="3"/>
      <c r="F31" s="3"/>
      <c r="G31" s="3"/>
      <c r="H31" s="3"/>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customFormat="false" ht="15" hidden="false" customHeight="false" outlineLevel="0" collapsed="false">
      <c r="A32" s="29" t="s">
        <v>22</v>
      </c>
      <c r="B32" s="30" t="n">
        <v>55</v>
      </c>
      <c r="C32" s="31" t="n">
        <v>200.236363636364</v>
      </c>
      <c r="D32" s="3"/>
      <c r="E32" s="3"/>
      <c r="F32" s="3"/>
      <c r="G32" s="3"/>
      <c r="H32" s="3"/>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customFormat="false" ht="15" hidden="false" customHeight="false" outlineLevel="0" collapsed="false">
      <c r="A33" s="29" t="s">
        <v>23</v>
      </c>
      <c r="B33" s="30" t="n">
        <v>23</v>
      </c>
      <c r="C33" s="31" t="n">
        <v>598.434782608696</v>
      </c>
      <c r="D33" s="3"/>
      <c r="E33" s="3"/>
      <c r="F33" s="3"/>
      <c r="G33" s="3"/>
      <c r="H33" s="3"/>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customFormat="false" ht="15" hidden="false" customHeight="false" outlineLevel="0" collapsed="false">
      <c r="A34" s="29" t="s">
        <v>24</v>
      </c>
      <c r="B34" s="30" t="n">
        <v>379</v>
      </c>
      <c r="C34" s="31" t="n">
        <v>1483.57519788918</v>
      </c>
      <c r="D34" s="3"/>
      <c r="E34" s="3"/>
      <c r="F34" s="3"/>
      <c r="G34" s="3"/>
      <c r="H34" s="3"/>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customFormat="false" ht="15" hidden="false" customHeight="false" outlineLevel="0" collapsed="false">
      <c r="A35" s="26" t="s">
        <v>28</v>
      </c>
      <c r="B35" s="27" t="n">
        <v>7128</v>
      </c>
      <c r="C35" s="28" t="n">
        <v>1031.41708754209</v>
      </c>
      <c r="D35" s="3"/>
      <c r="E35" s="3"/>
      <c r="F35" s="3"/>
      <c r="G35" s="3"/>
      <c r="H35" s="3"/>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customFormat="false" ht="15" hidden="false" customHeight="false" outlineLevel="0" collapsed="false">
      <c r="A36" s="29" t="s">
        <v>22</v>
      </c>
      <c r="B36" s="30" t="n">
        <v>1246</v>
      </c>
      <c r="C36" s="31" t="n">
        <v>594.552969502408</v>
      </c>
      <c r="D36" s="3"/>
      <c r="E36" s="3"/>
      <c r="F36" s="3"/>
      <c r="G36" s="3"/>
      <c r="H36" s="3"/>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customFormat="false" ht="15" hidden="false" customHeight="false" outlineLevel="0" collapsed="false">
      <c r="A37" s="29" t="s">
        <v>23</v>
      </c>
      <c r="B37" s="30" t="n">
        <v>3544</v>
      </c>
      <c r="C37" s="31" t="n">
        <v>861.843397291196</v>
      </c>
      <c r="D37" s="3"/>
      <c r="E37" s="3"/>
      <c r="F37" s="3"/>
      <c r="G37" s="3"/>
      <c r="H37" s="3"/>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customFormat="false" ht="15" hidden="false" customHeight="false" outlineLevel="0" collapsed="false">
      <c r="A38" s="29" t="s">
        <v>24</v>
      </c>
      <c r="B38" s="30" t="n">
        <v>2338</v>
      </c>
      <c r="C38" s="31" t="n">
        <v>1521.28100940975</v>
      </c>
      <c r="D38" s="3"/>
      <c r="E38" s="3"/>
      <c r="F38" s="3"/>
      <c r="G38" s="3"/>
      <c r="H38" s="3"/>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customFormat="false" ht="15" hidden="false" customHeight="false" outlineLevel="0" collapsed="false">
      <c r="A39" s="26" t="s">
        <v>29</v>
      </c>
      <c r="B39" s="27" t="n">
        <v>1328</v>
      </c>
      <c r="C39" s="28" t="n">
        <v>579.338102409639</v>
      </c>
      <c r="D39" s="3"/>
      <c r="E39" s="3"/>
      <c r="F39" s="3"/>
      <c r="G39" s="3"/>
      <c r="H39" s="3"/>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customFormat="false" ht="15" hidden="false" customHeight="false" outlineLevel="0" collapsed="false">
      <c r="A40" s="29" t="s">
        <v>22</v>
      </c>
      <c r="B40" s="30" t="n">
        <v>816</v>
      </c>
      <c r="C40" s="31" t="n">
        <v>399.986519607843</v>
      </c>
      <c r="D40" s="3"/>
      <c r="E40" s="3"/>
      <c r="F40" s="3"/>
      <c r="G40" s="3"/>
      <c r="H40" s="3"/>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customFormat="false" ht="15" hidden="false" customHeight="false" outlineLevel="0" collapsed="false">
      <c r="A41" s="29" t="s">
        <v>23</v>
      </c>
      <c r="B41" s="30" t="n">
        <v>321</v>
      </c>
      <c r="C41" s="31" t="n">
        <v>750.133956386293</v>
      </c>
      <c r="D41" s="3"/>
      <c r="E41" s="3"/>
      <c r="F41" s="3"/>
      <c r="G41" s="3"/>
      <c r="H41" s="3"/>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customFormat="false" ht="15" hidden="false" customHeight="false" outlineLevel="0" collapsed="false">
      <c r="A42" s="29" t="s">
        <v>24</v>
      </c>
      <c r="B42" s="30" t="n">
        <v>191</v>
      </c>
      <c r="C42" s="31" t="n">
        <v>1058.52879581152</v>
      </c>
      <c r="D42" s="3"/>
      <c r="E42" s="3"/>
      <c r="F42" s="3"/>
      <c r="G42" s="3"/>
      <c r="H42" s="3"/>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customFormat="false" ht="15" hidden="false" customHeight="false" outlineLevel="0" collapsed="false">
      <c r="A43" s="26" t="s">
        <v>30</v>
      </c>
      <c r="B43" s="27" t="n">
        <v>1743</v>
      </c>
      <c r="C43" s="28" t="n">
        <v>1166.29202524383</v>
      </c>
      <c r="D43" s="3"/>
      <c r="E43" s="3"/>
      <c r="F43" s="3"/>
      <c r="G43" s="3"/>
      <c r="H43" s="3"/>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customFormat="false" ht="15" hidden="false" customHeight="false" outlineLevel="0" collapsed="false">
      <c r="A44" s="29" t="s">
        <v>22</v>
      </c>
      <c r="B44" s="30" t="n">
        <v>92</v>
      </c>
      <c r="C44" s="31" t="n">
        <v>2102.5</v>
      </c>
      <c r="D44" s="3"/>
      <c r="E44" s="3"/>
      <c r="F44" s="3"/>
      <c r="G44" s="3"/>
      <c r="H44" s="3"/>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customFormat="false" ht="15" hidden="false" customHeight="false" outlineLevel="0" collapsed="false">
      <c r="A45" s="29" t="s">
        <v>23</v>
      </c>
      <c r="B45" s="30" t="n">
        <v>979</v>
      </c>
      <c r="C45" s="31" t="n">
        <v>649.043922369765</v>
      </c>
      <c r="D45" s="3"/>
      <c r="E45" s="3"/>
      <c r="F45" s="3"/>
      <c r="G45" s="3"/>
      <c r="H45" s="3"/>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customFormat="false" ht="15" hidden="false" customHeight="false" outlineLevel="0" collapsed="false">
      <c r="A46" s="29" t="s">
        <v>24</v>
      </c>
      <c r="B46" s="30" t="n">
        <v>672</v>
      </c>
      <c r="C46" s="31" t="n">
        <v>1791.67113095238</v>
      </c>
      <c r="D46" s="3"/>
      <c r="E46" s="3"/>
      <c r="F46" s="3"/>
      <c r="G46" s="3"/>
      <c r="H46" s="3"/>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customFormat="false" ht="15" hidden="false" customHeight="false" outlineLevel="0" collapsed="false">
      <c r="A47" s="26" t="s">
        <v>31</v>
      </c>
      <c r="B47" s="27" t="n">
        <v>7928</v>
      </c>
      <c r="C47" s="28" t="n">
        <v>1037.35544904137</v>
      </c>
      <c r="D47" s="3"/>
      <c r="E47" s="3"/>
      <c r="F47" s="3"/>
      <c r="G47" s="3"/>
      <c r="H47" s="3"/>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customFormat="false" ht="15" hidden="false" customHeight="false" outlineLevel="0" collapsed="false">
      <c r="A48" s="29" t="s">
        <v>22</v>
      </c>
      <c r="B48" s="30" t="n">
        <v>238</v>
      </c>
      <c r="C48" s="31" t="n">
        <v>644.571428571429</v>
      </c>
      <c r="D48" s="3"/>
      <c r="E48" s="3"/>
      <c r="F48" s="3"/>
      <c r="G48" s="3"/>
      <c r="H48" s="3"/>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customFormat="false" ht="15" hidden="false" customHeight="false" outlineLevel="0" collapsed="false">
      <c r="A49" s="29" t="s">
        <v>23</v>
      </c>
      <c r="B49" s="30" t="n">
        <v>5548</v>
      </c>
      <c r="C49" s="31" t="n">
        <v>842.372025955299</v>
      </c>
      <c r="D49" s="3"/>
      <c r="E49" s="3"/>
      <c r="F49" s="3"/>
      <c r="G49" s="3"/>
      <c r="H49" s="3"/>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customFormat="false" ht="15" hidden="false" customHeight="false" outlineLevel="0" collapsed="false">
      <c r="A50" s="29" t="s">
        <v>24</v>
      </c>
      <c r="B50" s="30" t="n">
        <v>2142</v>
      </c>
      <c r="C50" s="31" t="n">
        <v>1586.02521008403</v>
      </c>
      <c r="D50" s="3"/>
      <c r="E50" s="3"/>
      <c r="F50" s="3"/>
      <c r="G50" s="3"/>
      <c r="H50" s="3"/>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customFormat="false" ht="15" hidden="false" customHeight="false" outlineLevel="0" collapsed="false">
      <c r="A51" s="26" t="s">
        <v>32</v>
      </c>
      <c r="B51" s="27" t="n">
        <v>3510</v>
      </c>
      <c r="C51" s="28" t="n">
        <v>318.942735042735</v>
      </c>
      <c r="D51" s="3"/>
      <c r="E51" s="3"/>
      <c r="F51" s="3"/>
      <c r="G51" s="3"/>
      <c r="H51" s="3"/>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customFormat="false" ht="15" hidden="false" customHeight="false" outlineLevel="0" collapsed="false">
      <c r="A52" s="29" t="s">
        <v>22</v>
      </c>
      <c r="B52" s="30" t="n">
        <v>1277</v>
      </c>
      <c r="C52" s="31" t="n">
        <v>69.6554424432263</v>
      </c>
      <c r="D52" s="3"/>
      <c r="E52" s="3"/>
      <c r="F52" s="3"/>
      <c r="G52" s="3"/>
      <c r="H52" s="3"/>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customFormat="false" ht="15" hidden="false" customHeight="false" outlineLevel="0" collapsed="false">
      <c r="A53" s="29" t="s">
        <v>23</v>
      </c>
      <c r="B53" s="30" t="n">
        <v>1577</v>
      </c>
      <c r="C53" s="31" t="n">
        <v>119.182625237793</v>
      </c>
      <c r="D53" s="3"/>
      <c r="E53" s="3"/>
      <c r="F53" s="3"/>
      <c r="G53" s="3"/>
      <c r="H53" s="3"/>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customFormat="false" ht="15" hidden="false" customHeight="false" outlineLevel="0" collapsed="false">
      <c r="A54" s="29" t="s">
        <v>24</v>
      </c>
      <c r="B54" s="30" t="n">
        <v>656</v>
      </c>
      <c r="C54" s="31" t="n">
        <v>1284.43292682927</v>
      </c>
      <c r="D54" s="3"/>
      <c r="E54" s="3"/>
      <c r="F54" s="3"/>
      <c r="G54" s="3"/>
      <c r="H54" s="3"/>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customFormat="false" ht="15" hidden="false" customHeight="false" outlineLevel="0" collapsed="false">
      <c r="A55" s="26" t="s">
        <v>33</v>
      </c>
      <c r="B55" s="27" t="n">
        <v>3182</v>
      </c>
      <c r="C55" s="28" t="n">
        <v>422.983029541169</v>
      </c>
      <c r="D55" s="3"/>
      <c r="E55" s="3"/>
      <c r="F55" s="3"/>
      <c r="G55" s="3"/>
      <c r="H55" s="3"/>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customFormat="false" ht="15" hidden="false" customHeight="false" outlineLevel="0" collapsed="false">
      <c r="A56" s="29" t="s">
        <v>22</v>
      </c>
      <c r="B56" s="30" t="n">
        <v>2622</v>
      </c>
      <c r="C56" s="31" t="n">
        <v>299.327231121281</v>
      </c>
      <c r="D56" s="3"/>
      <c r="E56" s="3"/>
      <c r="F56" s="3"/>
      <c r="G56" s="3"/>
      <c r="H56" s="3"/>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customFormat="false" ht="15" hidden="false" customHeight="false" outlineLevel="0" collapsed="false">
      <c r="A57" s="29" t="s">
        <v>23</v>
      </c>
      <c r="B57" s="30" t="n">
        <v>530</v>
      </c>
      <c r="C57" s="31" t="n">
        <v>1005.45094339623</v>
      </c>
      <c r="D57" s="3"/>
      <c r="E57" s="3"/>
      <c r="F57" s="3"/>
      <c r="G57" s="3"/>
      <c r="H57" s="3"/>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customFormat="false" ht="15" hidden="false" customHeight="false" outlineLevel="0" collapsed="false">
      <c r="A58" s="29" t="s">
        <v>24</v>
      </c>
      <c r="B58" s="30" t="n">
        <v>30</v>
      </c>
      <c r="C58" s="31" t="n">
        <v>940.233333333333</v>
      </c>
      <c r="D58" s="3"/>
      <c r="E58" s="3"/>
      <c r="F58" s="3"/>
      <c r="G58" s="3"/>
      <c r="H58" s="3"/>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customFormat="false" ht="15" hidden="false" customHeight="false" outlineLevel="0" collapsed="false">
      <c r="A59" s="26" t="s">
        <v>34</v>
      </c>
      <c r="B59" s="27" t="n">
        <v>10642</v>
      </c>
      <c r="C59" s="28" t="n">
        <v>1005.22467581282</v>
      </c>
      <c r="D59" s="3"/>
      <c r="E59" s="3"/>
      <c r="F59" s="3"/>
      <c r="G59" s="3"/>
      <c r="H59" s="3"/>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customFormat="false" ht="15" hidden="false" customHeight="false" outlineLevel="0" collapsed="false">
      <c r="A60" s="29" t="s">
        <v>22</v>
      </c>
      <c r="B60" s="30" t="n">
        <v>3388</v>
      </c>
      <c r="C60" s="31" t="n">
        <v>640.997343565525</v>
      </c>
      <c r="D60" s="3"/>
      <c r="E60" s="3"/>
      <c r="F60" s="3"/>
      <c r="G60" s="3"/>
      <c r="H60" s="3"/>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customFormat="false" ht="15" hidden="false" customHeight="false" outlineLevel="0" collapsed="false">
      <c r="A61" s="29" t="s">
        <v>23</v>
      </c>
      <c r="B61" s="30" t="n">
        <v>1433</v>
      </c>
      <c r="C61" s="31" t="n">
        <v>878.334263782275</v>
      </c>
      <c r="D61" s="3"/>
      <c r="E61" s="3"/>
      <c r="F61" s="3"/>
      <c r="G61" s="3"/>
      <c r="H61" s="3"/>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customFormat="false" ht="15" hidden="false" customHeight="false" outlineLevel="0" collapsed="false">
      <c r="A62" s="29" t="s">
        <v>24</v>
      </c>
      <c r="B62" s="30" t="n">
        <v>5821</v>
      </c>
      <c r="C62" s="31" t="n">
        <v>1248.45370211304</v>
      </c>
      <c r="D62" s="3"/>
      <c r="E62" s="3"/>
      <c r="F62" s="3"/>
      <c r="G62" s="3"/>
      <c r="H62" s="3"/>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customFormat="false" ht="15" hidden="false" customHeight="false" outlineLevel="0" collapsed="false">
      <c r="A63" s="26" t="s">
        <v>35</v>
      </c>
      <c r="B63" s="27" t="n">
        <v>7801</v>
      </c>
      <c r="C63" s="28" t="n">
        <v>346.451993334188</v>
      </c>
      <c r="D63" s="3"/>
      <c r="E63" s="3"/>
      <c r="F63" s="3"/>
      <c r="G63" s="3"/>
      <c r="H63" s="3"/>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customFormat="false" ht="15" hidden="false" customHeight="false" outlineLevel="0" collapsed="false">
      <c r="A64" s="29" t="s">
        <v>22</v>
      </c>
      <c r="B64" s="30" t="n">
        <v>4525</v>
      </c>
      <c r="C64" s="31" t="n">
        <v>272.213259668508</v>
      </c>
      <c r="D64" s="3"/>
      <c r="E64" s="3"/>
      <c r="F64" s="3"/>
      <c r="G64" s="3"/>
      <c r="H64" s="3"/>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customFormat="false" ht="15" hidden="false" customHeight="false" outlineLevel="0" collapsed="false">
      <c r="A65" s="29" t="s">
        <v>23</v>
      </c>
      <c r="B65" s="30" t="n">
        <v>3103</v>
      </c>
      <c r="C65" s="31" t="n">
        <v>448.25555913632</v>
      </c>
      <c r="D65" s="3"/>
      <c r="E65" s="3"/>
      <c r="F65" s="3"/>
      <c r="G65" s="3"/>
      <c r="H65" s="3"/>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customFormat="false" ht="15" hidden="false" customHeight="false" outlineLevel="0" collapsed="false">
      <c r="A66" s="29" t="s">
        <v>24</v>
      </c>
      <c r="B66" s="30" t="n">
        <v>173</v>
      </c>
      <c r="C66" s="31" t="n">
        <v>462.254335260116</v>
      </c>
      <c r="D66" s="3"/>
      <c r="E66" s="3"/>
      <c r="F66" s="3"/>
      <c r="G66" s="3"/>
      <c r="H66" s="3"/>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customFormat="false" ht="15" hidden="false" customHeight="false" outlineLevel="0" collapsed="false">
      <c r="A67" s="26" t="s">
        <v>36</v>
      </c>
      <c r="B67" s="27" t="n">
        <v>2964</v>
      </c>
      <c r="C67" s="28" t="n">
        <v>727.774628879892</v>
      </c>
      <c r="D67" s="3"/>
      <c r="E67" s="3"/>
      <c r="F67" s="3"/>
      <c r="G67" s="3"/>
      <c r="H67" s="3"/>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customFormat="false" ht="15" hidden="false" customHeight="false" outlineLevel="0" collapsed="false">
      <c r="A68" s="29" t="s">
        <v>22</v>
      </c>
      <c r="B68" s="30" t="n">
        <v>1030</v>
      </c>
      <c r="C68" s="31" t="n">
        <v>481.443689320388</v>
      </c>
      <c r="D68" s="3"/>
      <c r="E68" s="3"/>
      <c r="F68" s="3"/>
      <c r="G68" s="3"/>
      <c r="H68" s="3"/>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customFormat="false" ht="15" hidden="false" customHeight="false" outlineLevel="0" collapsed="false">
      <c r="A69" s="29" t="s">
        <v>23</v>
      </c>
      <c r="B69" s="30" t="n">
        <v>1570</v>
      </c>
      <c r="C69" s="31" t="n">
        <v>805.061146496815</v>
      </c>
      <c r="D69" s="3"/>
      <c r="E69" s="3"/>
      <c r="F69" s="3"/>
      <c r="G69" s="3"/>
      <c r="H69" s="3"/>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customFormat="false" ht="15" hidden="false" customHeight="false" outlineLevel="0" collapsed="false">
      <c r="A70" s="29" t="s">
        <v>24</v>
      </c>
      <c r="B70" s="30" t="n">
        <v>364</v>
      </c>
      <c r="C70" s="31" t="n">
        <v>1091.45879120879</v>
      </c>
      <c r="D70" s="3"/>
      <c r="E70" s="3"/>
      <c r="F70" s="3"/>
      <c r="G70" s="3"/>
      <c r="H70" s="3"/>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customFormat="false" ht="15" hidden="false" customHeight="false" outlineLevel="0" collapsed="false">
      <c r="A71" s="26" t="s">
        <v>37</v>
      </c>
      <c r="B71" s="27" t="n">
        <v>4333</v>
      </c>
      <c r="C71" s="28" t="n">
        <v>591.256635125779</v>
      </c>
      <c r="D71" s="3"/>
      <c r="E71" s="3"/>
      <c r="F71" s="3"/>
      <c r="G71" s="3"/>
      <c r="H71" s="3"/>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customFormat="false" ht="15" hidden="false" customHeight="false" outlineLevel="0" collapsed="false">
      <c r="A72" s="29" t="s">
        <v>22</v>
      </c>
      <c r="B72" s="30" t="n">
        <v>2141</v>
      </c>
      <c r="C72" s="31" t="n">
        <v>273.399813171415</v>
      </c>
      <c r="D72" s="3"/>
      <c r="E72" s="3"/>
      <c r="F72" s="3"/>
      <c r="G72" s="3"/>
      <c r="H72" s="3"/>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customFormat="false" ht="15" hidden="false" customHeight="false" outlineLevel="0" collapsed="false">
      <c r="A73" s="29" t="s">
        <v>23</v>
      </c>
      <c r="B73" s="30" t="n">
        <v>867</v>
      </c>
      <c r="C73" s="31" t="n">
        <v>623.535178777393</v>
      </c>
      <c r="D73" s="3"/>
      <c r="E73" s="3"/>
      <c r="F73" s="3"/>
      <c r="G73" s="3"/>
      <c r="H73" s="3"/>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customFormat="false" ht="15" hidden="false" customHeight="false" outlineLevel="0" collapsed="false">
      <c r="A74" s="29" t="s">
        <v>24</v>
      </c>
      <c r="B74" s="30" t="n">
        <v>1325</v>
      </c>
      <c r="C74" s="31" t="n">
        <v>1083.7441509434</v>
      </c>
      <c r="D74" s="3"/>
      <c r="E74" s="3"/>
      <c r="F74" s="3"/>
      <c r="G74" s="3"/>
      <c r="H74" s="3"/>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customFormat="false" ht="15" hidden="false" customHeight="false" outlineLevel="0" collapsed="false">
      <c r="A75" s="26" t="s">
        <v>38</v>
      </c>
      <c r="B75" s="27" t="n">
        <v>7729</v>
      </c>
      <c r="C75" s="28" t="n">
        <v>1027.32371587528</v>
      </c>
      <c r="D75" s="3"/>
      <c r="E75" s="3"/>
      <c r="F75" s="3"/>
      <c r="G75" s="3"/>
      <c r="H75" s="3"/>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customFormat="false" ht="15" hidden="false" customHeight="false" outlineLevel="0" collapsed="false">
      <c r="A76" s="29" t="s">
        <v>22</v>
      </c>
      <c r="B76" s="30" t="n">
        <v>1653</v>
      </c>
      <c r="C76" s="31" t="n">
        <v>473.151240169389</v>
      </c>
      <c r="D76" s="3"/>
      <c r="E76" s="3"/>
      <c r="F76" s="3"/>
      <c r="G76" s="3"/>
      <c r="H76" s="3"/>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customFormat="false" ht="15" hidden="false" customHeight="false" outlineLevel="0" collapsed="false">
      <c r="A77" s="29" t="s">
        <v>23</v>
      </c>
      <c r="B77" s="30" t="n">
        <v>3986</v>
      </c>
      <c r="C77" s="31" t="n">
        <v>940.55318615153</v>
      </c>
      <c r="D77" s="3"/>
      <c r="E77" s="3"/>
      <c r="F77" s="3"/>
      <c r="G77" s="3"/>
      <c r="H77" s="3"/>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customFormat="false" ht="15" hidden="false" customHeight="false" outlineLevel="0" collapsed="false">
      <c r="A78" s="29" t="s">
        <v>24</v>
      </c>
      <c r="B78" s="30" t="n">
        <v>2090</v>
      </c>
      <c r="C78" s="31" t="n">
        <v>1631.11052631579</v>
      </c>
      <c r="D78" s="3"/>
      <c r="E78" s="3"/>
      <c r="F78" s="3"/>
      <c r="G78" s="3"/>
      <c r="H78" s="3"/>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customFormat="false" ht="15" hidden="false" customHeight="false" outlineLevel="0" collapsed="false">
      <c r="A79" s="26" t="s">
        <v>39</v>
      </c>
      <c r="B79" s="27" t="n">
        <v>2383</v>
      </c>
      <c r="C79" s="28" t="n">
        <v>623.79311791859</v>
      </c>
      <c r="D79" s="3"/>
      <c r="E79" s="3"/>
      <c r="F79" s="3"/>
      <c r="G79" s="3"/>
      <c r="H79" s="3"/>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customFormat="false" ht="15" hidden="false" customHeight="false" outlineLevel="0" collapsed="false">
      <c r="A80" s="29" t="s">
        <v>22</v>
      </c>
      <c r="B80" s="30" t="n">
        <v>183</v>
      </c>
      <c r="C80" s="31" t="n">
        <v>419.256830601093</v>
      </c>
      <c r="D80" s="3"/>
      <c r="E80" s="3"/>
      <c r="F80" s="3"/>
      <c r="G80" s="3"/>
      <c r="H80" s="3"/>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customFormat="false" ht="15" hidden="false" customHeight="false" outlineLevel="0" collapsed="false">
      <c r="A81" s="29" t="s">
        <v>23</v>
      </c>
      <c r="B81" s="30" t="n">
        <v>1851</v>
      </c>
      <c r="C81" s="31" t="n">
        <v>592.88114532685</v>
      </c>
      <c r="D81" s="3"/>
      <c r="E81" s="3"/>
      <c r="F81" s="3"/>
      <c r="G81" s="3"/>
      <c r="H81" s="3"/>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customFormat="false" ht="15" hidden="false" customHeight="false" outlineLevel="0" collapsed="false">
      <c r="A82" s="29" t="s">
        <v>24</v>
      </c>
      <c r="B82" s="30" t="n">
        <v>349</v>
      </c>
      <c r="C82" s="31" t="n">
        <v>894.991404011461</v>
      </c>
      <c r="D82" s="3"/>
      <c r="E82" s="3"/>
      <c r="F82" s="3"/>
      <c r="G82" s="3"/>
      <c r="H82" s="3"/>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customFormat="false" ht="15" hidden="false" customHeight="false" outlineLevel="0" collapsed="false">
      <c r="A83" s="26" t="s">
        <v>40</v>
      </c>
      <c r="B83" s="27" t="n">
        <v>2750</v>
      </c>
      <c r="C83" s="28" t="n">
        <v>121.067636363636</v>
      </c>
      <c r="D83" s="3"/>
      <c r="E83" s="3"/>
      <c r="F83" s="3"/>
      <c r="G83" s="3"/>
      <c r="H83" s="3"/>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customFormat="false" ht="15" hidden="false" customHeight="false" outlineLevel="0" collapsed="false">
      <c r="A84" s="29" t="s">
        <v>22</v>
      </c>
      <c r="B84" s="30" t="n">
        <v>1336</v>
      </c>
      <c r="C84" s="31" t="n">
        <v>108.726796407186</v>
      </c>
      <c r="D84" s="3"/>
      <c r="E84" s="3"/>
      <c r="F84" s="3"/>
      <c r="G84" s="3"/>
      <c r="H84" s="3"/>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customFormat="false" ht="15" hidden="false" customHeight="false" outlineLevel="0" collapsed="false">
      <c r="A85" s="29" t="s">
        <v>23</v>
      </c>
      <c r="B85" s="30" t="n">
        <v>1390</v>
      </c>
      <c r="C85" s="31" t="n">
        <v>123.020863309353</v>
      </c>
      <c r="D85" s="3"/>
      <c r="E85" s="3"/>
      <c r="F85" s="3"/>
      <c r="G85" s="3"/>
      <c r="H85" s="3"/>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customFormat="false" ht="15" hidden="false" customHeight="false" outlineLevel="0" collapsed="false">
      <c r="A86" s="29" t="s">
        <v>24</v>
      </c>
      <c r="B86" s="30" t="n">
        <v>24</v>
      </c>
      <c r="C86" s="31" t="n">
        <v>694.916666666667</v>
      </c>
      <c r="D86" s="3"/>
      <c r="E86" s="3"/>
      <c r="F86" s="3"/>
      <c r="G86" s="3"/>
      <c r="H86" s="3"/>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customFormat="false" ht="15" hidden="false" customHeight="false" outlineLevel="0" collapsed="false">
      <c r="A87" s="26" t="s">
        <v>41</v>
      </c>
      <c r="B87" s="27" t="n">
        <v>3191</v>
      </c>
      <c r="C87" s="28" t="n">
        <v>1004.3249764964</v>
      </c>
      <c r="D87" s="3"/>
      <c r="E87" s="3"/>
      <c r="F87" s="3"/>
      <c r="G87" s="3"/>
      <c r="H87" s="3"/>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customFormat="false" ht="15" hidden="false" customHeight="false" outlineLevel="0" collapsed="false">
      <c r="A88" s="29" t="s">
        <v>22</v>
      </c>
      <c r="B88" s="30" t="n">
        <v>348</v>
      </c>
      <c r="C88" s="31" t="n">
        <v>565.836206896552</v>
      </c>
      <c r="D88" s="3"/>
      <c r="E88" s="3"/>
      <c r="F88" s="3"/>
      <c r="G88" s="3"/>
      <c r="H88" s="3"/>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customFormat="false" ht="15" hidden="false" customHeight="false" outlineLevel="0" collapsed="false">
      <c r="A89" s="29" t="s">
        <v>23</v>
      </c>
      <c r="B89" s="30" t="n">
        <v>2351</v>
      </c>
      <c r="C89" s="31" t="n">
        <v>1006.33177371331</v>
      </c>
      <c r="D89" s="3"/>
      <c r="E89" s="3"/>
      <c r="F89" s="3"/>
      <c r="G89" s="3"/>
      <c r="H89" s="3"/>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customFormat="false" ht="15" hidden="false" customHeight="false" outlineLevel="0" collapsed="false">
      <c r="A90" s="29" t="s">
        <v>24</v>
      </c>
      <c r="B90" s="30" t="n">
        <v>492</v>
      </c>
      <c r="C90" s="31" t="n">
        <v>1304.88617886179</v>
      </c>
      <c r="D90" s="3"/>
      <c r="E90" s="3"/>
      <c r="F90" s="3"/>
      <c r="G90" s="3"/>
      <c r="H90" s="3"/>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customFormat="false" ht="15" hidden="false" customHeight="false" outlineLevel="0" collapsed="false">
      <c r="A91" s="26" t="s">
        <v>42</v>
      </c>
      <c r="B91" s="27" t="n">
        <v>6840</v>
      </c>
      <c r="C91" s="28" t="n">
        <v>155.776900584795</v>
      </c>
      <c r="D91" s="3"/>
      <c r="E91" s="3"/>
      <c r="F91" s="3"/>
      <c r="G91" s="3"/>
      <c r="H91" s="3"/>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customFormat="false" ht="15" hidden="false" customHeight="false" outlineLevel="0" collapsed="false">
      <c r="A92" s="29" t="s">
        <v>22</v>
      </c>
      <c r="B92" s="30" t="n">
        <v>4806</v>
      </c>
      <c r="C92" s="31" t="n">
        <v>45.3807740324594</v>
      </c>
      <c r="D92" s="3"/>
      <c r="E92" s="3"/>
      <c r="F92" s="3"/>
      <c r="G92" s="3"/>
      <c r="H92" s="3"/>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customFormat="false" ht="15" hidden="false" customHeight="false" outlineLevel="0" collapsed="false">
      <c r="A93" s="29" t="s">
        <v>23</v>
      </c>
      <c r="B93" s="30" t="n">
        <v>1187</v>
      </c>
      <c r="C93" s="31" t="n">
        <v>393.758213984836</v>
      </c>
      <c r="D93" s="3"/>
      <c r="E93" s="3"/>
      <c r="F93" s="3"/>
      <c r="G93" s="3"/>
      <c r="H93" s="3"/>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customFormat="false" ht="15" hidden="false" customHeight="false" outlineLevel="0" collapsed="false">
      <c r="A94" s="29" t="s">
        <v>24</v>
      </c>
      <c r="B94" s="30" t="n">
        <v>847</v>
      </c>
      <c r="C94" s="31" t="n">
        <v>448.669421487603</v>
      </c>
      <c r="D94" s="3"/>
      <c r="E94" s="3"/>
      <c r="F94" s="3"/>
      <c r="G94" s="3"/>
      <c r="H94" s="3"/>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customFormat="false" ht="15" hidden="false" customHeight="false" outlineLevel="0" collapsed="false">
      <c r="A95" s="26" t="s">
        <v>43</v>
      </c>
      <c r="B95" s="27" t="n">
        <v>4063</v>
      </c>
      <c r="C95" s="28" t="n">
        <v>697.988186069407</v>
      </c>
      <c r="D95" s="3"/>
      <c r="E95" s="3"/>
      <c r="F95" s="3"/>
      <c r="G95" s="3"/>
      <c r="H95" s="3"/>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customFormat="false" ht="15" hidden="false" customHeight="false" outlineLevel="0" collapsed="false">
      <c r="A96" s="29" t="s">
        <v>22</v>
      </c>
      <c r="B96" s="30" t="n">
        <v>1845</v>
      </c>
      <c r="C96" s="31" t="n">
        <v>216.385907859079</v>
      </c>
      <c r="D96" s="3"/>
      <c r="E96" s="3"/>
      <c r="F96" s="3"/>
      <c r="G96" s="3"/>
      <c r="H96" s="3"/>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customFormat="false" ht="15" hidden="false" customHeight="false" outlineLevel="0" collapsed="false">
      <c r="A97" s="29" t="s">
        <v>23</v>
      </c>
      <c r="B97" s="30" t="n">
        <v>1433</v>
      </c>
      <c r="C97" s="31" t="n">
        <v>920.88206559665</v>
      </c>
      <c r="D97" s="3"/>
      <c r="E97" s="3"/>
      <c r="F97" s="3"/>
      <c r="G97" s="3"/>
      <c r="H97" s="3"/>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customFormat="false" ht="15" hidden="false" customHeight="false" outlineLevel="0" collapsed="false">
      <c r="A98" s="29" t="s">
        <v>24</v>
      </c>
      <c r="B98" s="30" t="n">
        <v>785</v>
      </c>
      <c r="C98" s="31" t="n">
        <v>1423.01910828025</v>
      </c>
      <c r="D98" s="3"/>
      <c r="E98" s="3"/>
      <c r="F98" s="3"/>
      <c r="G98" s="3"/>
      <c r="H98" s="3"/>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customFormat="false" ht="15" hidden="false" customHeight="false" outlineLevel="0" collapsed="false">
      <c r="A99" s="26" t="s">
        <v>44</v>
      </c>
      <c r="B99" s="27" t="n">
        <v>11110</v>
      </c>
      <c r="C99" s="28" t="n">
        <v>1126.29657965797</v>
      </c>
      <c r="D99" s="3"/>
      <c r="E99" s="3"/>
      <c r="F99" s="3"/>
      <c r="G99" s="3"/>
      <c r="H99" s="3"/>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customFormat="false" ht="15" hidden="false" customHeight="false" outlineLevel="0" collapsed="false">
      <c r="A100" s="29" t="s">
        <v>22</v>
      </c>
      <c r="B100" s="30" t="n">
        <v>2877</v>
      </c>
      <c r="C100" s="31" t="n">
        <v>754.647201946472</v>
      </c>
      <c r="D100" s="3"/>
      <c r="E100" s="3"/>
      <c r="F100" s="3"/>
      <c r="G100" s="3"/>
      <c r="H100" s="3"/>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customFormat="false" ht="15" hidden="false" customHeight="false" outlineLevel="0" collapsed="false">
      <c r="A101" s="29" t="s">
        <v>23</v>
      </c>
      <c r="B101" s="30" t="n">
        <v>2467</v>
      </c>
      <c r="C101" s="31" t="n">
        <v>770.549250101338</v>
      </c>
      <c r="D101" s="3"/>
      <c r="E101" s="3"/>
      <c r="F101" s="3"/>
      <c r="G101" s="3"/>
      <c r="H101" s="3"/>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customFormat="false" ht="15" hidden="false" customHeight="false" outlineLevel="0" collapsed="false">
      <c r="A102" s="29" t="s">
        <v>24</v>
      </c>
      <c r="B102" s="30" t="n">
        <v>5766</v>
      </c>
      <c r="C102" s="31" t="n">
        <v>1463.94207422823</v>
      </c>
      <c r="D102" s="3"/>
      <c r="E102" s="3"/>
      <c r="F102" s="3"/>
      <c r="G102" s="3"/>
      <c r="H102" s="3"/>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customFormat="false" ht="15" hidden="false" customHeight="false" outlineLevel="0" collapsed="false">
      <c r="A103" s="26" t="s">
        <v>45</v>
      </c>
      <c r="B103" s="27" t="n">
        <v>3858</v>
      </c>
      <c r="C103" s="28" t="n">
        <v>1026.38258164852</v>
      </c>
      <c r="D103" s="3"/>
      <c r="E103" s="3"/>
      <c r="F103" s="3"/>
      <c r="G103" s="3"/>
      <c r="H103" s="3"/>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customFormat="false" ht="15" hidden="false" customHeight="false" outlineLevel="0" collapsed="false">
      <c r="A104" s="29" t="s">
        <v>22</v>
      </c>
      <c r="B104" s="30" t="n">
        <v>339</v>
      </c>
      <c r="C104" s="31" t="n">
        <v>501.879056047198</v>
      </c>
      <c r="D104" s="3"/>
      <c r="E104" s="3"/>
      <c r="F104" s="3"/>
      <c r="G104" s="3"/>
      <c r="H104" s="3"/>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customFormat="false" ht="15" hidden="false" customHeight="false" outlineLevel="0" collapsed="false">
      <c r="A105" s="29" t="s">
        <v>23</v>
      </c>
      <c r="B105" s="30" t="n">
        <v>2056</v>
      </c>
      <c r="C105" s="31" t="n">
        <v>826.055447470817</v>
      </c>
      <c r="D105" s="3"/>
      <c r="E105" s="3"/>
      <c r="F105" s="3"/>
      <c r="G105" s="3"/>
      <c r="H105" s="3"/>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customFormat="false" ht="15" hidden="false" customHeight="false" outlineLevel="0" collapsed="false">
      <c r="A106" s="29" t="s">
        <v>24</v>
      </c>
      <c r="B106" s="30" t="n">
        <v>1463</v>
      </c>
      <c r="C106" s="31" t="n">
        <v>1429.44429254956</v>
      </c>
      <c r="D106" s="3"/>
      <c r="E106" s="3"/>
      <c r="F106" s="3"/>
      <c r="G106" s="3"/>
      <c r="H106" s="3"/>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customFormat="false" ht="15" hidden="false" customHeight="false" outlineLevel="0" collapsed="false">
      <c r="A107" s="26" t="s">
        <v>46</v>
      </c>
      <c r="B107" s="27" t="n">
        <v>2500</v>
      </c>
      <c r="C107" s="28" t="n">
        <v>1126.498</v>
      </c>
      <c r="D107" s="3"/>
      <c r="E107" s="3"/>
      <c r="F107" s="3"/>
      <c r="G107" s="3"/>
      <c r="H107" s="3"/>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customFormat="false" ht="15" hidden="false" customHeight="false" outlineLevel="0" collapsed="false">
      <c r="A108" s="29" t="s">
        <v>22</v>
      </c>
      <c r="B108" s="30" t="n">
        <v>405</v>
      </c>
      <c r="C108" s="31" t="n">
        <v>269.224691358025</v>
      </c>
      <c r="D108" s="3"/>
      <c r="E108" s="3"/>
      <c r="F108" s="3"/>
      <c r="G108" s="3"/>
      <c r="H108" s="3"/>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customFormat="false" ht="15" hidden="false" customHeight="false" outlineLevel="0" collapsed="false">
      <c r="A109" s="29" t="s">
        <v>23</v>
      </c>
      <c r="B109" s="30" t="n">
        <v>1128</v>
      </c>
      <c r="C109" s="31" t="n">
        <v>980.998226950355</v>
      </c>
      <c r="D109" s="3"/>
      <c r="E109" s="3"/>
      <c r="F109" s="3"/>
      <c r="G109" s="3"/>
      <c r="H109" s="3"/>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customFormat="false" ht="15" hidden="false" customHeight="false" outlineLevel="0" collapsed="false">
      <c r="A110" s="29" t="s">
        <v>24</v>
      </c>
      <c r="B110" s="30" t="n">
        <v>967</v>
      </c>
      <c r="C110" s="31" t="n">
        <v>1655.26680455016</v>
      </c>
      <c r="D110" s="3"/>
      <c r="E110" s="3"/>
      <c r="F110" s="3"/>
      <c r="G110" s="3"/>
      <c r="H110" s="3"/>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customFormat="false" ht="15" hidden="false" customHeight="false" outlineLevel="0" collapsed="false">
      <c r="A111" s="26" t="s">
        <v>47</v>
      </c>
      <c r="B111" s="27" t="n">
        <v>3201</v>
      </c>
      <c r="C111" s="28" t="n">
        <v>552.886910340519</v>
      </c>
      <c r="D111" s="3"/>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customFormat="false" ht="15" hidden="false" customHeight="false" outlineLevel="0" collapsed="false">
      <c r="A112" s="29" t="s">
        <v>22</v>
      </c>
      <c r="B112" s="30" t="n">
        <v>746</v>
      </c>
      <c r="C112" s="31" t="n">
        <v>487.258713136729</v>
      </c>
      <c r="D112" s="3"/>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customFormat="false" ht="15" hidden="false" customHeight="false" outlineLevel="0" collapsed="false">
      <c r="A113" s="29" t="s">
        <v>23</v>
      </c>
      <c r="B113" s="30" t="n">
        <v>2296</v>
      </c>
      <c r="C113" s="31" t="n">
        <v>552.172473867596</v>
      </c>
      <c r="D113" s="3"/>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customFormat="false" ht="15" hidden="false" customHeight="false" outlineLevel="0" collapsed="false">
      <c r="A114" s="29" t="s">
        <v>24</v>
      </c>
      <c r="B114" s="30" t="n">
        <v>159</v>
      </c>
      <c r="C114" s="31" t="n">
        <v>871.119496855346</v>
      </c>
    </row>
    <row r="116" customFormat="false" ht="15" hidden="false" customHeight="false" outlineLevel="0" collapsed="false"/>
  </sheetData>
  <sheetProtection algorithmName="SHA-512" hashValue="BGIHc2Ax1FlTM/HC9f6X0niUaIduoKVMkhnEETh8K7yETCK0HYYp5cykeA2Ikv/SD2UjYm+Di/3+NRs8vfmQiQ==" saltValue="gUD3bFz5zufiS1slbqk7iw==" spinCount="100000" sheet="true" objects="true" scenarios="true"/>
  <mergeCells count="9">
    <mergeCell ref="A1:D1"/>
    <mergeCell ref="A2:D2"/>
    <mergeCell ref="A4:D4"/>
    <mergeCell ref="A5:C5"/>
    <mergeCell ref="A12:C12"/>
    <mergeCell ref="A13:C13"/>
    <mergeCell ref="A14:C14"/>
    <mergeCell ref="A15:C15"/>
    <mergeCell ref="A16:C16"/>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X125"/>
  <sheetViews>
    <sheetView showFormulas="false" showGridLines="false" showRowColHeaders="true" showZeros="true" rightToLeft="false" tabSelected="false" showOutlineSymbols="true" defaultGridColor="true" view="normal" topLeftCell="A1" colorId="64" zoomScale="100" zoomScaleNormal="100" zoomScalePageLayoutView="70" workbookViewId="0">
      <selection pane="topLeft" activeCell="A1" activeCellId="0" sqref="A1"/>
    </sheetView>
  </sheetViews>
  <sheetFormatPr defaultColWidth="8.5390625" defaultRowHeight="14.25" zeroHeight="false" outlineLevelRow="0" outlineLevelCol="0"/>
  <cols>
    <col collapsed="false" customWidth="true" hidden="false" outlineLevel="0" max="1" min="1" style="0" width="36.46"/>
    <col collapsed="false" customWidth="true" hidden="false" outlineLevel="0" max="2" min="2" style="0" width="20.63"/>
    <col collapsed="false" customWidth="true" hidden="false" outlineLevel="0" max="3" min="3" style="0" width="11.45"/>
    <col collapsed="false" customWidth="true" hidden="false" outlineLevel="0" max="4" min="4" style="0" width="14.45"/>
    <col collapsed="false" customWidth="true" hidden="false" outlineLevel="0" max="5" min="5" style="0" width="13.09"/>
    <col collapsed="false" customWidth="true" hidden="false" outlineLevel="0" max="6" min="6" style="0" width="12.9"/>
    <col collapsed="false" customWidth="true" hidden="false" outlineLevel="0" max="8" min="7" style="0" width="10.45"/>
    <col collapsed="false" customWidth="true" hidden="false" outlineLevel="0" max="9" min="9" style="0" width="13.45"/>
    <col collapsed="false" customWidth="true" hidden="false" outlineLevel="0" max="10" min="10" style="0" width="11.54"/>
    <col collapsed="false" customWidth="true" hidden="false" outlineLevel="0" max="12" min="12" style="0" width="7.54"/>
    <col collapsed="false" customWidth="true" hidden="false" outlineLevel="0" max="13" min="13" style="0" width="9"/>
    <col collapsed="false" customWidth="true" hidden="false" outlineLevel="0" max="14" min="14" style="0" width="13.54"/>
    <col collapsed="false" customWidth="true" hidden="false" outlineLevel="0" max="15" min="15" style="0" width="17.09"/>
    <col collapsed="false" customWidth="true" hidden="false" outlineLevel="0" max="16" min="16" style="0" width="10.45"/>
    <col collapsed="false" customWidth="true" hidden="false" outlineLevel="0" max="25" min="25" style="0" width="8.91"/>
    <col collapsed="false" customWidth="true" hidden="false" outlineLevel="0" max="27" min="27" style="0" width="10.54"/>
  </cols>
  <sheetData>
    <row r="1" s="32" customFormat="true" ht="27.75" hidden="false" customHeight="true" outlineLevel="0" collapsed="false">
      <c r="A1" s="4" t="s">
        <v>5</v>
      </c>
      <c r="B1" s="4"/>
      <c r="C1" s="4"/>
      <c r="D1" s="4"/>
    </row>
    <row r="2" s="34" customFormat="true" ht="45.75" hidden="false" customHeight="true" outlineLevel="0" collapsed="false">
      <c r="A2" s="7" t="s">
        <v>1</v>
      </c>
      <c r="B2" s="7"/>
      <c r="C2" s="7"/>
      <c r="D2" s="7"/>
      <c r="E2" s="7"/>
      <c r="F2" s="7"/>
      <c r="G2" s="7"/>
      <c r="H2" s="7"/>
      <c r="I2" s="7"/>
      <c r="J2" s="7"/>
      <c r="K2" s="7"/>
      <c r="L2" s="7"/>
      <c r="M2" s="7"/>
      <c r="N2" s="7"/>
      <c r="O2" s="7"/>
      <c r="P2" s="7"/>
      <c r="Q2" s="33"/>
      <c r="R2" s="33"/>
      <c r="S2" s="33"/>
      <c r="T2" s="33"/>
      <c r="U2" s="33"/>
      <c r="V2" s="33"/>
    </row>
    <row r="3" customFormat="false" ht="31.5" hidden="false" customHeight="true" outlineLevel="0" collapsed="false">
      <c r="A3" s="9" t="s">
        <v>48</v>
      </c>
      <c r="B3" s="9"/>
      <c r="C3" s="9"/>
      <c r="D3" s="9"/>
      <c r="E3" s="35"/>
      <c r="F3" s="35"/>
      <c r="G3" s="35"/>
      <c r="H3" s="35"/>
      <c r="I3" s="35"/>
      <c r="J3" s="35"/>
      <c r="K3" s="35"/>
      <c r="L3" s="35"/>
      <c r="M3" s="35"/>
      <c r="N3" s="35"/>
      <c r="O3" s="35"/>
      <c r="P3" s="35"/>
      <c r="Q3" s="35"/>
      <c r="R3" s="35"/>
      <c r="S3" s="35"/>
      <c r="T3" s="35"/>
      <c r="U3" s="35"/>
      <c r="V3" s="35"/>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32" customFormat="true" ht="30.75" hidden="false" customHeight="true" outlineLevel="0" collapsed="false">
      <c r="A4" s="36"/>
      <c r="B4" s="36"/>
      <c r="C4" s="36"/>
      <c r="D4" s="36"/>
      <c r="E4" s="36"/>
      <c r="F4" s="36"/>
      <c r="G4" s="36"/>
      <c r="H4" s="36"/>
      <c r="I4" s="36"/>
      <c r="J4" s="36"/>
      <c r="K4" s="36"/>
      <c r="L4" s="36"/>
      <c r="M4" s="36"/>
      <c r="N4" s="36"/>
      <c r="O4" s="36"/>
      <c r="P4" s="36"/>
      <c r="Q4" s="36"/>
      <c r="R4" s="36"/>
      <c r="S4" s="36"/>
      <c r="T4" s="36"/>
      <c r="U4" s="36"/>
      <c r="V4" s="36"/>
      <c r="W4" s="37"/>
      <c r="X4" s="37"/>
      <c r="Y4" s="37"/>
      <c r="Z4" s="37"/>
    </row>
    <row r="5" s="34" customFormat="true" ht="7.5" hidden="false" customHeight="true" outlineLevel="0" collapsed="false">
      <c r="A5" s="38"/>
      <c r="B5" s="38"/>
      <c r="C5" s="38"/>
      <c r="D5" s="38"/>
      <c r="E5" s="38"/>
      <c r="F5" s="38"/>
      <c r="G5" s="38"/>
      <c r="H5" s="38"/>
      <c r="I5" s="38"/>
      <c r="J5" s="38"/>
      <c r="K5" s="38"/>
      <c r="L5" s="38"/>
      <c r="M5" s="38"/>
      <c r="N5" s="38"/>
      <c r="O5" s="38"/>
      <c r="P5" s="38"/>
      <c r="Q5" s="38"/>
      <c r="R5" s="38"/>
      <c r="S5" s="38"/>
      <c r="T5" s="38"/>
      <c r="U5" s="38"/>
      <c r="V5" s="38"/>
      <c r="W5" s="39"/>
      <c r="X5" s="39"/>
      <c r="Y5" s="39"/>
      <c r="Z5" s="39"/>
    </row>
    <row r="6" s="34" customFormat="true" ht="16.5" hidden="false" customHeight="true" outlineLevel="0" collapsed="false">
      <c r="A6" s="40"/>
      <c r="B6" s="40"/>
      <c r="C6" s="40"/>
      <c r="D6" s="40"/>
      <c r="E6" s="40"/>
      <c r="F6" s="40"/>
      <c r="G6" s="40"/>
      <c r="H6" s="40"/>
      <c r="I6" s="40"/>
      <c r="J6" s="40"/>
      <c r="K6" s="40"/>
      <c r="L6" s="40"/>
      <c r="M6" s="40"/>
      <c r="N6" s="40"/>
      <c r="O6" s="40"/>
      <c r="P6" s="40"/>
      <c r="Q6" s="40"/>
      <c r="R6" s="40"/>
      <c r="S6" s="40"/>
      <c r="T6" s="40"/>
      <c r="U6" s="40"/>
      <c r="V6" s="40"/>
      <c r="W6" s="39"/>
      <c r="X6" s="39"/>
      <c r="Y6" s="39"/>
      <c r="Z6" s="39"/>
    </row>
    <row r="7" s="32" customFormat="true" ht="16.5" hidden="false" customHeight="true" outlineLevel="0" collapsed="false">
      <c r="A7" s="41"/>
      <c r="B7" s="42"/>
      <c r="C7" s="42"/>
      <c r="D7" s="42"/>
      <c r="E7" s="42"/>
      <c r="F7" s="42"/>
      <c r="G7" s="42"/>
      <c r="H7" s="42"/>
      <c r="J7" s="43"/>
      <c r="K7" s="43"/>
      <c r="L7" s="43"/>
      <c r="N7" s="42"/>
      <c r="O7" s="42"/>
      <c r="P7" s="42"/>
      <c r="Q7" s="42"/>
      <c r="R7" s="42"/>
      <c r="S7" s="42"/>
      <c r="T7" s="42"/>
      <c r="U7" s="42"/>
      <c r="V7" s="44"/>
      <c r="W7" s="45"/>
      <c r="X7" s="45"/>
      <c r="Y7" s="45"/>
      <c r="Z7" s="45"/>
    </row>
    <row r="8" s="49" customFormat="true" ht="30" hidden="false" customHeight="true" outlineLevel="0" collapsed="false">
      <c r="A8" s="46" t="s">
        <v>49</v>
      </c>
      <c r="B8" s="46"/>
      <c r="C8" s="46"/>
      <c r="D8" s="46"/>
      <c r="E8" s="47"/>
      <c r="F8" s="47"/>
      <c r="G8" s="48" t="s">
        <v>50</v>
      </c>
      <c r="H8" s="48"/>
      <c r="I8" s="48"/>
      <c r="J8" s="48"/>
      <c r="K8" s="48"/>
      <c r="M8" s="48" t="s">
        <v>51</v>
      </c>
      <c r="N8" s="48"/>
      <c r="O8" s="48"/>
      <c r="P8" s="48"/>
      <c r="Q8" s="48"/>
      <c r="T8" s="50"/>
      <c r="U8" s="50"/>
      <c r="V8" s="51"/>
      <c r="W8" s="52"/>
      <c r="X8" s="52"/>
      <c r="Y8" s="52"/>
      <c r="Z8" s="52"/>
      <c r="AB8" s="53"/>
      <c r="AC8" s="53"/>
    </row>
    <row r="9" s="32" customFormat="true" ht="27.75" hidden="false" customHeight="true" outlineLevel="0" collapsed="false">
      <c r="A9" s="54" t="s">
        <v>52</v>
      </c>
      <c r="B9" s="55" t="s">
        <v>53</v>
      </c>
      <c r="C9" s="55" t="s">
        <v>54</v>
      </c>
      <c r="D9" s="55" t="s">
        <v>15</v>
      </c>
      <c r="E9" s="42"/>
      <c r="F9" s="42"/>
      <c r="G9" s="55" t="s">
        <v>55</v>
      </c>
      <c r="H9" s="55"/>
      <c r="I9" s="56" t="s">
        <v>53</v>
      </c>
      <c r="J9" s="56" t="s">
        <v>54</v>
      </c>
      <c r="K9" s="56" t="s">
        <v>15</v>
      </c>
      <c r="M9" s="55" t="s">
        <v>56</v>
      </c>
      <c r="N9" s="55"/>
      <c r="O9" s="55" t="s">
        <v>57</v>
      </c>
      <c r="P9" s="55"/>
      <c r="Q9" s="55"/>
      <c r="R9" s="42"/>
      <c r="S9" s="42"/>
      <c r="T9" s="42"/>
      <c r="U9" s="45"/>
      <c r="V9" s="57"/>
      <c r="W9" s="45"/>
      <c r="X9" s="45"/>
      <c r="AB9" s="58"/>
      <c r="AC9" s="58"/>
    </row>
    <row r="10" s="32" customFormat="true" ht="16.5" hidden="false" customHeight="true" outlineLevel="0" collapsed="false">
      <c r="A10" s="59" t="s">
        <v>15</v>
      </c>
      <c r="B10" s="60" t="n">
        <v>833</v>
      </c>
      <c r="C10" s="60" t="n">
        <v>26384</v>
      </c>
      <c r="D10" s="60" t="n">
        <v>27217</v>
      </c>
      <c r="E10" s="42"/>
      <c r="F10" s="42"/>
      <c r="G10" s="61" t="s">
        <v>58</v>
      </c>
      <c r="H10" s="61"/>
      <c r="I10" s="62" t="n">
        <v>87.17442</v>
      </c>
      <c r="J10" s="62" t="n">
        <v>103.09474</v>
      </c>
      <c r="K10" s="62" t="n">
        <v>102.85007</v>
      </c>
      <c r="M10" s="63" t="s">
        <v>15</v>
      </c>
      <c r="N10" s="63"/>
      <c r="O10" s="64" t="n">
        <v>4587</v>
      </c>
      <c r="P10" s="64"/>
      <c r="Q10" s="64"/>
      <c r="R10" s="42"/>
      <c r="S10" s="42"/>
      <c r="T10" s="42"/>
      <c r="U10" s="65"/>
      <c r="V10" s="66"/>
      <c r="W10" s="45"/>
      <c r="X10" s="65"/>
      <c r="Y10" s="58"/>
      <c r="Z10" s="58"/>
      <c r="AA10" s="58"/>
      <c r="AB10" s="58"/>
      <c r="AC10" s="58"/>
    </row>
    <row r="11" s="32" customFormat="true" ht="12.75" hidden="false" customHeight="true" outlineLevel="0" collapsed="false">
      <c r="A11" s="67" t="s">
        <v>59</v>
      </c>
      <c r="B11" s="68" t="n">
        <v>1</v>
      </c>
      <c r="C11" s="69" t="n">
        <v>19622</v>
      </c>
      <c r="D11" s="69" t="n">
        <v>19623</v>
      </c>
      <c r="E11" s="42"/>
      <c r="F11" s="42"/>
      <c r="G11" s="70"/>
      <c r="H11" s="70"/>
      <c r="I11" s="71"/>
      <c r="J11" s="71"/>
      <c r="K11" s="71"/>
      <c r="M11" s="69" t="s">
        <v>53</v>
      </c>
      <c r="N11" s="69"/>
      <c r="O11" s="72" t="n">
        <v>0</v>
      </c>
      <c r="P11" s="72"/>
      <c r="Q11" s="72"/>
      <c r="R11" s="42"/>
      <c r="S11" s="42"/>
      <c r="T11" s="42"/>
      <c r="U11" s="65"/>
      <c r="V11" s="66"/>
      <c r="W11" s="65"/>
      <c r="X11" s="65"/>
      <c r="Y11" s="58"/>
      <c r="Z11" s="58"/>
      <c r="AA11" s="58"/>
      <c r="AB11" s="58"/>
      <c r="AC11" s="58"/>
    </row>
    <row r="12" s="32" customFormat="true" ht="12.75" hidden="false" customHeight="true" outlineLevel="0" collapsed="false">
      <c r="A12" s="73" t="s">
        <v>60</v>
      </c>
      <c r="B12" s="74" t="n">
        <v>816</v>
      </c>
      <c r="C12" s="75" t="n">
        <v>4971</v>
      </c>
      <c r="D12" s="75" t="n">
        <v>5787</v>
      </c>
      <c r="E12" s="42"/>
      <c r="F12" s="42"/>
      <c r="M12" s="75" t="s">
        <v>54</v>
      </c>
      <c r="N12" s="75"/>
      <c r="O12" s="76" t="n">
        <v>4587</v>
      </c>
      <c r="P12" s="76"/>
      <c r="Q12" s="76"/>
      <c r="R12" s="42"/>
      <c r="S12" s="42"/>
      <c r="T12" s="42"/>
      <c r="U12" s="65"/>
      <c r="V12" s="66"/>
      <c r="W12" s="65"/>
      <c r="X12" s="65"/>
      <c r="Y12" s="58"/>
      <c r="Z12" s="58"/>
      <c r="AA12" s="58"/>
      <c r="AB12" s="58"/>
      <c r="AC12" s="58"/>
    </row>
    <row r="13" s="32" customFormat="true" ht="12.75" hidden="false" customHeight="true" outlineLevel="0" collapsed="false">
      <c r="A13" s="73" t="s">
        <v>61</v>
      </c>
      <c r="B13" s="74" t="n">
        <v>16</v>
      </c>
      <c r="C13" s="75" t="n">
        <v>1219</v>
      </c>
      <c r="D13" s="75" t="n">
        <v>1235</v>
      </c>
      <c r="E13" s="42"/>
      <c r="F13" s="42"/>
      <c r="G13" s="42"/>
      <c r="H13" s="42"/>
      <c r="I13" s="42"/>
      <c r="J13" s="42"/>
      <c r="K13" s="42"/>
      <c r="R13" s="42"/>
      <c r="S13" s="42"/>
      <c r="T13" s="42"/>
      <c r="U13" s="65"/>
      <c r="V13" s="66"/>
      <c r="W13" s="65"/>
      <c r="X13" s="65"/>
      <c r="Y13" s="58"/>
      <c r="Z13" s="58"/>
      <c r="AA13" s="58"/>
      <c r="AB13" s="58"/>
      <c r="AC13" s="58"/>
    </row>
    <row r="14" s="32" customFormat="true" ht="12.75" hidden="false" customHeight="true" outlineLevel="0" collapsed="false">
      <c r="A14" s="73" t="s">
        <v>62</v>
      </c>
      <c r="B14" s="77" t="n">
        <v>0</v>
      </c>
      <c r="C14" s="75" t="n">
        <v>572</v>
      </c>
      <c r="D14" s="75" t="n">
        <v>572</v>
      </c>
      <c r="E14" s="42"/>
      <c r="F14" s="42"/>
      <c r="G14" s="42"/>
      <c r="H14" s="42"/>
      <c r="I14" s="42"/>
      <c r="J14" s="42"/>
      <c r="K14" s="42"/>
      <c r="L14" s="42"/>
      <c r="M14" s="42"/>
      <c r="N14" s="42"/>
      <c r="O14" s="42"/>
      <c r="P14" s="42"/>
      <c r="Q14" s="42"/>
      <c r="R14" s="42"/>
      <c r="S14" s="42"/>
      <c r="T14" s="42"/>
      <c r="U14" s="65"/>
      <c r="V14" s="66"/>
      <c r="W14" s="65"/>
      <c r="X14" s="65"/>
      <c r="Z14" s="58"/>
      <c r="AA14" s="58"/>
      <c r="AB14" s="58"/>
      <c r="AC14" s="58"/>
    </row>
    <row r="15" s="32" customFormat="true" ht="16.5" hidden="false" customHeight="true" outlineLevel="0" collapsed="false">
      <c r="A15" s="78"/>
      <c r="B15" s="79"/>
      <c r="C15" s="79"/>
      <c r="D15" s="79"/>
      <c r="E15" s="79"/>
      <c r="F15" s="79"/>
      <c r="G15" s="42"/>
      <c r="H15" s="42"/>
      <c r="I15" s="42"/>
      <c r="J15" s="42"/>
      <c r="K15" s="42"/>
      <c r="L15" s="42"/>
      <c r="M15" s="42"/>
      <c r="N15" s="42"/>
      <c r="O15" s="42"/>
      <c r="P15" s="42"/>
      <c r="Q15" s="42"/>
      <c r="R15" s="42"/>
      <c r="S15" s="42"/>
      <c r="T15" s="42"/>
      <c r="U15" s="42"/>
      <c r="V15" s="44"/>
      <c r="W15" s="45"/>
      <c r="X15" s="58"/>
      <c r="Y15" s="45"/>
      <c r="Z15" s="45"/>
      <c r="AB15" s="58"/>
      <c r="AC15" s="58"/>
      <c r="AK15" s="58"/>
      <c r="AL15" s="58"/>
    </row>
    <row r="16" s="32" customFormat="true" ht="16.5" hidden="false" customHeight="true" outlineLevel="0" collapsed="false">
      <c r="A16" s="80"/>
      <c r="B16" s="80"/>
      <c r="C16" s="80"/>
      <c r="D16" s="80"/>
      <c r="E16" s="80"/>
      <c r="F16" s="80"/>
      <c r="G16" s="80"/>
      <c r="H16" s="80"/>
      <c r="I16" s="80"/>
      <c r="J16" s="80"/>
      <c r="K16" s="80"/>
      <c r="L16" s="80"/>
      <c r="M16" s="80"/>
      <c r="N16" s="80"/>
      <c r="O16" s="80"/>
      <c r="P16" s="80"/>
      <c r="Q16" s="80"/>
      <c r="R16" s="80"/>
      <c r="S16" s="80"/>
      <c r="T16" s="80"/>
      <c r="U16" s="80"/>
      <c r="V16" s="80"/>
      <c r="W16" s="45"/>
      <c r="X16" s="58"/>
      <c r="Y16" s="45"/>
      <c r="Z16" s="45"/>
      <c r="AK16" s="58"/>
    </row>
    <row r="17" s="32" customFormat="true" ht="16.5" hidden="false" customHeight="true" outlineLevel="0" collapsed="false">
      <c r="A17" s="41"/>
      <c r="B17" s="42"/>
      <c r="C17" s="42"/>
      <c r="D17" s="42"/>
      <c r="E17" s="42"/>
      <c r="F17" s="42"/>
      <c r="G17" s="42"/>
      <c r="H17" s="42"/>
      <c r="I17" s="42"/>
      <c r="J17" s="42"/>
      <c r="K17" s="42"/>
      <c r="L17" s="42"/>
      <c r="M17" s="42"/>
      <c r="N17" s="42"/>
      <c r="O17" s="42"/>
      <c r="P17" s="42"/>
      <c r="Q17" s="42"/>
      <c r="R17" s="42"/>
      <c r="S17" s="42"/>
      <c r="T17" s="42"/>
      <c r="U17" s="42"/>
      <c r="V17" s="44"/>
      <c r="W17" s="45"/>
      <c r="X17" s="45"/>
      <c r="Y17" s="45"/>
      <c r="Z17" s="45"/>
      <c r="AF17" s="58"/>
      <c r="AK17" s="58"/>
    </row>
    <row r="18" s="81" customFormat="true" ht="27" hidden="false" customHeight="true" outlineLevel="0" collapsed="false">
      <c r="A18" s="46" t="s">
        <v>63</v>
      </c>
      <c r="B18" s="46"/>
      <c r="C18" s="46"/>
      <c r="D18" s="46"/>
      <c r="E18" s="46"/>
      <c r="F18" s="46"/>
      <c r="I18" s="51" t="s">
        <v>64</v>
      </c>
      <c r="J18" s="51"/>
      <c r="K18" s="51"/>
      <c r="L18" s="51"/>
      <c r="M18" s="51"/>
      <c r="N18" s="51"/>
      <c r="O18" s="51"/>
      <c r="P18" s="51"/>
      <c r="Q18" s="51"/>
      <c r="R18" s="51"/>
      <c r="S18" s="51"/>
      <c r="T18" s="51"/>
      <c r="U18" s="51"/>
      <c r="V18" s="51"/>
      <c r="W18" s="82"/>
      <c r="X18" s="82"/>
      <c r="Y18" s="82"/>
      <c r="Z18" s="82"/>
      <c r="AE18" s="32"/>
      <c r="AF18" s="58"/>
      <c r="AG18" s="32"/>
      <c r="AH18" s="32"/>
      <c r="AI18" s="32"/>
      <c r="AJ18" s="32"/>
      <c r="AK18" s="32"/>
      <c r="AL18" s="58"/>
    </row>
    <row r="19" s="34" customFormat="true" ht="28.5" hidden="false" customHeight="true" outlineLevel="0" collapsed="false">
      <c r="A19" s="55" t="s">
        <v>65</v>
      </c>
      <c r="B19" s="55" t="s">
        <v>66</v>
      </c>
      <c r="C19" s="55" t="s">
        <v>67</v>
      </c>
      <c r="D19" s="55" t="s">
        <v>68</v>
      </c>
      <c r="E19" s="55" t="s">
        <v>69</v>
      </c>
      <c r="F19" s="55" t="s">
        <v>15</v>
      </c>
      <c r="I19" s="55" t="s">
        <v>70</v>
      </c>
      <c r="J19" s="55" t="s">
        <v>71</v>
      </c>
      <c r="K19" s="55" t="s">
        <v>72</v>
      </c>
      <c r="L19" s="55" t="s">
        <v>73</v>
      </c>
      <c r="M19" s="55" t="s">
        <v>74</v>
      </c>
      <c r="N19" s="55" t="s">
        <v>75</v>
      </c>
      <c r="O19" s="55" t="s">
        <v>76</v>
      </c>
      <c r="P19" s="55" t="s">
        <v>77</v>
      </c>
      <c r="Q19" s="55" t="s">
        <v>78</v>
      </c>
      <c r="R19" s="55" t="s">
        <v>79</v>
      </c>
      <c r="S19" s="55" t="s">
        <v>80</v>
      </c>
      <c r="T19" s="55" t="s">
        <v>81</v>
      </c>
      <c r="U19" s="55" t="s">
        <v>82</v>
      </c>
      <c r="V19" s="55" t="s">
        <v>15</v>
      </c>
      <c r="W19" s="83"/>
      <c r="X19" s="84"/>
      <c r="Y19" s="84"/>
      <c r="Z19" s="84"/>
      <c r="AA19" s="85"/>
      <c r="AB19" s="85"/>
      <c r="AC19" s="85"/>
      <c r="AD19" s="85"/>
      <c r="AE19" s="86"/>
      <c r="AF19" s="85"/>
    </row>
    <row r="20" s="34" customFormat="true" ht="18" hidden="false" customHeight="true" outlineLevel="0" collapsed="false">
      <c r="A20" s="59" t="s">
        <v>15</v>
      </c>
      <c r="B20" s="60" t="n">
        <v>4604</v>
      </c>
      <c r="C20" s="87" t="n">
        <f aca="false">B20/F20</f>
        <v>0.169158981518904</v>
      </c>
      <c r="D20" s="60" t="n">
        <v>22613</v>
      </c>
      <c r="E20" s="87" t="n">
        <f aca="false">D20/F20</f>
        <v>0.830841018481096</v>
      </c>
      <c r="F20" s="60" t="n">
        <v>27217</v>
      </c>
      <c r="I20" s="88" t="s">
        <v>15</v>
      </c>
      <c r="J20" s="89" t="n">
        <v>9195</v>
      </c>
      <c r="K20" s="90" t="n">
        <v>8062</v>
      </c>
      <c r="L20" s="89" t="n">
        <v>8623</v>
      </c>
      <c r="M20" s="90" t="n">
        <v>8139</v>
      </c>
      <c r="N20" s="89" t="n">
        <v>6908</v>
      </c>
      <c r="O20" s="90" t="n">
        <v>12422</v>
      </c>
      <c r="P20" s="89" t="n">
        <v>17631</v>
      </c>
      <c r="Q20" s="90" t="n">
        <v>22626</v>
      </c>
      <c r="R20" s="89" t="n">
        <v>26531</v>
      </c>
      <c r="S20" s="89" t="n">
        <v>2374</v>
      </c>
      <c r="T20" s="90" t="n">
        <v>0</v>
      </c>
      <c r="U20" s="89" t="n">
        <v>0</v>
      </c>
      <c r="V20" s="91" t="n">
        <v>122511</v>
      </c>
      <c r="W20" s="83"/>
      <c r="X20" s="83"/>
      <c r="Y20" s="84"/>
      <c r="Z20" s="84"/>
      <c r="AA20" s="85"/>
      <c r="AB20" s="85"/>
      <c r="AC20" s="85"/>
      <c r="AD20" s="85"/>
      <c r="AE20" s="86"/>
      <c r="AF20" s="85"/>
      <c r="AG20" s="85"/>
    </row>
    <row r="21" s="34" customFormat="true" ht="15" hidden="false" customHeight="true" outlineLevel="0" collapsed="false">
      <c r="A21" s="67" t="s">
        <v>83</v>
      </c>
      <c r="B21" s="69" t="n">
        <v>3922</v>
      </c>
      <c r="C21" s="92" t="n">
        <f aca="false">B21/F21</f>
        <v>0.884728175050756</v>
      </c>
      <c r="D21" s="69" t="n">
        <v>511</v>
      </c>
      <c r="E21" s="92" t="n">
        <f aca="false">D21/F21</f>
        <v>0.115271824949244</v>
      </c>
      <c r="F21" s="69" t="n">
        <v>4433</v>
      </c>
      <c r="I21" s="69" t="s">
        <v>68</v>
      </c>
      <c r="J21" s="93" t="n">
        <v>2391</v>
      </c>
      <c r="K21" s="93" t="n">
        <v>2084</v>
      </c>
      <c r="L21" s="93" t="n">
        <v>2553</v>
      </c>
      <c r="M21" s="93" t="n">
        <v>3022</v>
      </c>
      <c r="N21" s="93" t="n">
        <v>4924</v>
      </c>
      <c r="O21" s="93" t="n">
        <v>10078</v>
      </c>
      <c r="P21" s="93" t="n">
        <v>14786</v>
      </c>
      <c r="Q21" s="93" t="n">
        <v>19791</v>
      </c>
      <c r="R21" s="93" t="n">
        <v>23103</v>
      </c>
      <c r="S21" s="93" t="n">
        <v>2065</v>
      </c>
      <c r="T21" s="93" t="n">
        <v>0</v>
      </c>
      <c r="U21" s="93" t="n">
        <v>0</v>
      </c>
      <c r="V21" s="94" t="n">
        <v>84797</v>
      </c>
      <c r="W21" s="83"/>
      <c r="X21" s="95"/>
      <c r="Y21" s="95"/>
      <c r="Z21" s="95"/>
      <c r="AA21" s="86"/>
      <c r="AB21" s="86"/>
      <c r="AC21" s="86"/>
      <c r="AD21" s="86"/>
      <c r="AE21" s="86"/>
      <c r="AF21" s="86"/>
      <c r="AG21" s="86"/>
      <c r="AJ21" s="86"/>
      <c r="AK21" s="86"/>
      <c r="AL21" s="86"/>
    </row>
    <row r="22" s="34" customFormat="true" ht="15" hidden="false" customHeight="true" outlineLevel="0" collapsed="false">
      <c r="A22" s="73" t="s">
        <v>84</v>
      </c>
      <c r="B22" s="75" t="n">
        <v>424</v>
      </c>
      <c r="C22" s="96" t="n">
        <f aca="false">B22/F22</f>
        <v>0.37958818263205</v>
      </c>
      <c r="D22" s="75" t="n">
        <v>693</v>
      </c>
      <c r="E22" s="96" t="n">
        <f aca="false">D22/F22</f>
        <v>0.62041181736795</v>
      </c>
      <c r="F22" s="75" t="n">
        <v>1117</v>
      </c>
      <c r="I22" s="75" t="s">
        <v>85</v>
      </c>
      <c r="J22" s="77" t="n">
        <v>6804</v>
      </c>
      <c r="K22" s="77" t="n">
        <v>5978</v>
      </c>
      <c r="L22" s="77" t="n">
        <v>6070</v>
      </c>
      <c r="M22" s="77" t="n">
        <v>5117</v>
      </c>
      <c r="N22" s="77" t="n">
        <v>1984</v>
      </c>
      <c r="O22" s="77" t="n">
        <v>2344</v>
      </c>
      <c r="P22" s="77" t="n">
        <v>2845</v>
      </c>
      <c r="Q22" s="77" t="n">
        <v>2835</v>
      </c>
      <c r="R22" s="77" t="n">
        <v>3428</v>
      </c>
      <c r="S22" s="77" t="n">
        <v>309</v>
      </c>
      <c r="T22" s="77" t="n">
        <v>0</v>
      </c>
      <c r="U22" s="77" t="n">
        <v>0</v>
      </c>
      <c r="V22" s="97" t="n">
        <v>37714</v>
      </c>
      <c r="W22" s="83"/>
      <c r="X22" s="95"/>
      <c r="Y22" s="95"/>
      <c r="Z22" s="95"/>
      <c r="AA22" s="86"/>
      <c r="AB22" s="86"/>
      <c r="AC22" s="86"/>
      <c r="AD22" s="86"/>
      <c r="AE22" s="86"/>
      <c r="AF22" s="86"/>
      <c r="AG22" s="86"/>
      <c r="AH22" s="86"/>
      <c r="AJ22" s="86"/>
      <c r="AL22" s="86"/>
    </row>
    <row r="23" s="34" customFormat="true" ht="15" hidden="false" customHeight="true" outlineLevel="0" collapsed="false">
      <c r="A23" s="73" t="s">
        <v>86</v>
      </c>
      <c r="B23" s="75" t="n">
        <v>258</v>
      </c>
      <c r="C23" s="96" t="n">
        <f aca="false">B23/F23</f>
        <v>0.0119075091152444</v>
      </c>
      <c r="D23" s="75" t="n">
        <v>21409</v>
      </c>
      <c r="E23" s="96" t="n">
        <f aca="false">D23/F23</f>
        <v>0.988092490884756</v>
      </c>
      <c r="F23" s="75" t="n">
        <v>21667</v>
      </c>
      <c r="T23" s="45"/>
      <c r="U23" s="45"/>
      <c r="V23" s="57"/>
      <c r="W23" s="83"/>
      <c r="X23" s="95"/>
      <c r="Y23" s="95"/>
      <c r="Z23" s="95"/>
      <c r="AA23" s="86"/>
      <c r="AB23" s="86"/>
      <c r="AC23" s="86"/>
      <c r="AD23" s="86"/>
      <c r="AE23" s="86"/>
      <c r="AF23" s="86"/>
      <c r="AG23" s="86"/>
      <c r="AH23" s="86"/>
      <c r="AJ23" s="86"/>
      <c r="AL23" s="86"/>
    </row>
    <row r="24" s="34" customFormat="true" ht="12" hidden="false" customHeight="false" outlineLevel="0" collapsed="false">
      <c r="A24" s="98"/>
      <c r="T24" s="45"/>
      <c r="U24" s="45"/>
      <c r="V24" s="57"/>
      <c r="W24" s="83"/>
      <c r="X24" s="83"/>
      <c r="Y24" s="95"/>
      <c r="Z24" s="95"/>
      <c r="AA24" s="86"/>
      <c r="AB24" s="86"/>
      <c r="AC24" s="86"/>
      <c r="AD24" s="86"/>
      <c r="AE24" s="86"/>
      <c r="AF24" s="86"/>
      <c r="AG24" s="86"/>
      <c r="AH24" s="86"/>
      <c r="AK24" s="86"/>
      <c r="AL24" s="86"/>
    </row>
    <row r="25" s="32" customFormat="true" ht="16.5" hidden="false" customHeight="true" outlineLevel="0" collapsed="false">
      <c r="A25" s="80"/>
      <c r="B25" s="80"/>
      <c r="C25" s="80"/>
      <c r="D25" s="80"/>
      <c r="E25" s="80"/>
      <c r="F25" s="80"/>
      <c r="G25" s="80"/>
      <c r="H25" s="80"/>
      <c r="I25" s="80"/>
      <c r="J25" s="80"/>
      <c r="K25" s="80"/>
      <c r="L25" s="80"/>
      <c r="M25" s="80"/>
      <c r="N25" s="80"/>
      <c r="O25" s="80"/>
      <c r="P25" s="80"/>
      <c r="Q25" s="80"/>
      <c r="R25" s="80"/>
      <c r="S25" s="80"/>
      <c r="T25" s="80"/>
      <c r="U25" s="80"/>
      <c r="V25" s="80"/>
      <c r="W25" s="45"/>
      <c r="X25" s="45"/>
      <c r="Y25" s="45"/>
      <c r="Z25" s="65"/>
      <c r="AA25" s="58"/>
      <c r="AB25" s="58"/>
      <c r="AC25" s="58"/>
      <c r="AD25" s="58"/>
      <c r="AE25" s="58"/>
      <c r="AF25" s="58"/>
      <c r="AG25" s="58"/>
    </row>
    <row r="26" s="34" customFormat="true" ht="12" hidden="false" customHeight="false" outlineLevel="0" collapsed="false">
      <c r="A26" s="98"/>
      <c r="T26" s="45"/>
      <c r="U26" s="45"/>
      <c r="V26" s="57"/>
      <c r="W26" s="83"/>
      <c r="X26" s="83"/>
      <c r="Y26" s="83"/>
      <c r="Z26" s="95"/>
      <c r="AA26" s="86"/>
      <c r="AB26" s="86"/>
      <c r="AC26" s="86"/>
      <c r="AG26" s="86"/>
    </row>
    <row r="27" s="32" customFormat="true" ht="21" hidden="false" customHeight="true" outlineLevel="0" collapsed="false">
      <c r="A27" s="99" t="s">
        <v>87</v>
      </c>
      <c r="B27" s="99"/>
      <c r="C27" s="99"/>
      <c r="D27" s="99"/>
      <c r="E27" s="99"/>
      <c r="F27" s="100"/>
      <c r="H27" s="101" t="s">
        <v>88</v>
      </c>
      <c r="I27" s="101"/>
      <c r="J27" s="101"/>
      <c r="K27" s="101"/>
      <c r="L27" s="101"/>
      <c r="M27" s="100"/>
      <c r="N27" s="101" t="s">
        <v>89</v>
      </c>
      <c r="O27" s="101"/>
      <c r="P27" s="101"/>
      <c r="Q27" s="101"/>
      <c r="R27" s="101"/>
      <c r="S27" s="100"/>
      <c r="V27" s="102"/>
      <c r="W27" s="103"/>
      <c r="X27" s="103"/>
      <c r="Y27" s="103"/>
      <c r="Z27" s="103"/>
      <c r="AE27" s="58"/>
      <c r="AF27" s="58"/>
      <c r="AG27" s="58"/>
    </row>
    <row r="28" s="34" customFormat="true" ht="37.5" hidden="false" customHeight="true" outlineLevel="0" collapsed="false">
      <c r="A28" s="54" t="s">
        <v>90</v>
      </c>
      <c r="B28" s="55" t="s">
        <v>83</v>
      </c>
      <c r="C28" s="55" t="s">
        <v>84</v>
      </c>
      <c r="D28" s="55" t="s">
        <v>86</v>
      </c>
      <c r="E28" s="55" t="s">
        <v>15</v>
      </c>
      <c r="H28" s="55" t="s">
        <v>90</v>
      </c>
      <c r="I28" s="55"/>
      <c r="J28" s="55" t="s">
        <v>15</v>
      </c>
      <c r="K28" s="55"/>
      <c r="L28" s="55"/>
      <c r="M28" s="45"/>
      <c r="N28" s="104"/>
      <c r="O28" s="104"/>
      <c r="P28" s="104" t="s">
        <v>91</v>
      </c>
      <c r="Q28" s="104"/>
      <c r="R28" s="104"/>
      <c r="U28" s="45"/>
      <c r="V28" s="105"/>
      <c r="W28" s="83"/>
      <c r="X28" s="83"/>
      <c r="Y28" s="83"/>
      <c r="Z28" s="86"/>
      <c r="AD28" s="86"/>
      <c r="AE28" s="86"/>
      <c r="AF28" s="86"/>
      <c r="AG28" s="86"/>
    </row>
    <row r="29" s="34" customFormat="true" ht="15" hidden="false" customHeight="true" outlineLevel="0" collapsed="false">
      <c r="A29" s="59" t="s">
        <v>15</v>
      </c>
      <c r="B29" s="60" t="n">
        <v>32127</v>
      </c>
      <c r="C29" s="60" t="n">
        <v>8874</v>
      </c>
      <c r="D29" s="60" t="n">
        <v>81510</v>
      </c>
      <c r="E29" s="90" t="n">
        <v>122511</v>
      </c>
      <c r="H29" s="63" t="s">
        <v>15</v>
      </c>
      <c r="I29" s="63"/>
      <c r="J29" s="106" t="n">
        <v>78023</v>
      </c>
      <c r="K29" s="106"/>
      <c r="L29" s="106"/>
      <c r="M29" s="45"/>
      <c r="N29" s="107" t="s">
        <v>15</v>
      </c>
      <c r="O29" s="107"/>
      <c r="P29" s="108" t="n">
        <v>45626</v>
      </c>
      <c r="Q29" s="108"/>
      <c r="R29" s="108"/>
      <c r="U29" s="65"/>
      <c r="V29" s="109"/>
      <c r="W29" s="83"/>
      <c r="X29" s="83"/>
      <c r="Y29" s="83"/>
      <c r="Z29" s="86"/>
      <c r="AA29" s="86"/>
      <c r="AB29" s="86"/>
      <c r="AC29" s="86"/>
      <c r="AD29" s="86"/>
      <c r="AE29" s="86"/>
      <c r="AF29" s="86"/>
      <c r="AG29" s="86"/>
    </row>
    <row r="30" s="34" customFormat="true" ht="15" hidden="false" customHeight="true" outlineLevel="0" collapsed="false">
      <c r="A30" s="67" t="s">
        <v>53</v>
      </c>
      <c r="B30" s="69" t="n">
        <v>32</v>
      </c>
      <c r="C30" s="69" t="n">
        <v>88</v>
      </c>
      <c r="D30" s="69" t="n">
        <v>6776</v>
      </c>
      <c r="E30" s="69" t="n">
        <v>6896</v>
      </c>
      <c r="F30" s="32"/>
      <c r="G30" s="32"/>
      <c r="H30" s="69" t="s">
        <v>53</v>
      </c>
      <c r="I30" s="69"/>
      <c r="J30" s="110" t="n">
        <v>16980</v>
      </c>
      <c r="K30" s="110"/>
      <c r="L30" s="110"/>
      <c r="M30" s="45"/>
      <c r="N30" s="111" t="s">
        <v>92</v>
      </c>
      <c r="O30" s="111"/>
      <c r="P30" s="110" t="n">
        <v>228</v>
      </c>
      <c r="Q30" s="110"/>
      <c r="R30" s="110"/>
      <c r="U30" s="65"/>
      <c r="V30" s="109"/>
      <c r="W30" s="83"/>
      <c r="X30" s="83"/>
      <c r="Y30" s="95"/>
      <c r="Z30" s="86"/>
      <c r="AA30" s="86"/>
      <c r="AB30" s="86"/>
      <c r="AC30" s="86"/>
      <c r="AD30" s="86"/>
      <c r="AE30" s="86"/>
      <c r="AF30" s="86"/>
      <c r="AG30" s="86"/>
    </row>
    <row r="31" s="34" customFormat="true" ht="14.25" hidden="false" customHeight="true" outlineLevel="0" collapsed="false">
      <c r="A31" s="73" t="s">
        <v>54</v>
      </c>
      <c r="B31" s="75" t="n">
        <v>32095</v>
      </c>
      <c r="C31" s="75" t="n">
        <v>8786</v>
      </c>
      <c r="D31" s="75" t="n">
        <v>74734</v>
      </c>
      <c r="E31" s="75" t="n">
        <v>115615</v>
      </c>
      <c r="F31" s="32"/>
      <c r="G31" s="32"/>
      <c r="H31" s="75" t="s">
        <v>54</v>
      </c>
      <c r="I31" s="75"/>
      <c r="J31" s="112" t="n">
        <v>61043</v>
      </c>
      <c r="K31" s="112"/>
      <c r="L31" s="112"/>
      <c r="M31" s="45"/>
      <c r="N31" s="45"/>
      <c r="O31" s="45"/>
      <c r="P31" s="45"/>
      <c r="Q31" s="45"/>
      <c r="R31" s="45"/>
      <c r="U31" s="65"/>
      <c r="V31" s="109"/>
      <c r="W31" s="83"/>
      <c r="X31" s="83"/>
      <c r="Y31" s="83"/>
      <c r="AA31" s="86"/>
      <c r="AB31" s="86"/>
      <c r="AC31" s="86"/>
      <c r="AD31" s="86"/>
      <c r="AE31" s="86"/>
      <c r="AF31" s="86"/>
      <c r="AG31" s="86"/>
    </row>
    <row r="32" s="34" customFormat="true" ht="12" hidden="false" customHeight="false" outlineLevel="0" collapsed="false">
      <c r="A32" s="98"/>
      <c r="F32" s="32"/>
      <c r="G32" s="32"/>
      <c r="H32" s="32"/>
      <c r="K32" s="32"/>
      <c r="L32" s="45"/>
      <c r="M32" s="45"/>
      <c r="N32" s="45"/>
      <c r="O32" s="45"/>
      <c r="P32" s="45"/>
      <c r="Q32" s="45"/>
      <c r="R32" s="45"/>
      <c r="S32" s="45"/>
      <c r="T32" s="45"/>
      <c r="U32" s="65"/>
      <c r="V32" s="57"/>
      <c r="W32" s="83"/>
      <c r="X32" s="83"/>
      <c r="Y32" s="95"/>
      <c r="Z32" s="95"/>
      <c r="AA32" s="86"/>
      <c r="AB32" s="86"/>
      <c r="AC32" s="86"/>
      <c r="AD32" s="86"/>
      <c r="AE32" s="86"/>
      <c r="AF32" s="86"/>
      <c r="AG32" s="86"/>
    </row>
    <row r="33" s="32" customFormat="true" ht="16.5" hidden="false" customHeight="true" outlineLevel="0" collapsed="false">
      <c r="A33" s="80"/>
      <c r="B33" s="80"/>
      <c r="C33" s="80"/>
      <c r="D33" s="80"/>
      <c r="E33" s="80"/>
      <c r="F33" s="80"/>
      <c r="G33" s="80"/>
      <c r="H33" s="80"/>
      <c r="I33" s="80"/>
      <c r="J33" s="80"/>
      <c r="K33" s="80"/>
      <c r="L33" s="80"/>
      <c r="M33" s="80"/>
      <c r="N33" s="80"/>
      <c r="O33" s="80"/>
      <c r="P33" s="80"/>
      <c r="Q33" s="80"/>
      <c r="R33" s="80"/>
      <c r="S33" s="80"/>
      <c r="T33" s="80"/>
      <c r="U33" s="80"/>
      <c r="V33" s="80"/>
      <c r="W33" s="45"/>
      <c r="X33" s="45"/>
      <c r="Y33" s="45"/>
      <c r="Z33" s="65"/>
      <c r="AA33" s="58"/>
      <c r="AB33" s="58"/>
      <c r="AC33" s="58"/>
      <c r="AD33" s="58"/>
      <c r="AE33" s="58"/>
      <c r="AF33" s="58"/>
      <c r="AG33" s="58"/>
    </row>
    <row r="34" s="34" customFormat="true" ht="12" hidden="false" customHeight="false" outlineLevel="0" collapsed="false">
      <c r="A34" s="98"/>
      <c r="F34" s="32"/>
      <c r="G34" s="32"/>
      <c r="H34" s="32"/>
      <c r="I34" s="86"/>
      <c r="K34" s="32"/>
      <c r="L34" s="45"/>
      <c r="M34" s="45"/>
      <c r="N34" s="45"/>
      <c r="O34" s="45"/>
      <c r="P34" s="45"/>
      <c r="Q34" s="45"/>
      <c r="R34" s="45"/>
      <c r="S34" s="45"/>
      <c r="T34" s="45"/>
      <c r="U34" s="45"/>
      <c r="V34" s="113"/>
      <c r="W34" s="83"/>
      <c r="X34" s="83"/>
      <c r="Y34" s="83"/>
      <c r="Z34" s="95"/>
      <c r="AA34" s="86"/>
      <c r="AB34" s="86"/>
      <c r="AC34" s="86"/>
      <c r="AD34" s="86"/>
      <c r="AE34" s="86"/>
    </row>
    <row r="35" s="34" customFormat="true" ht="12" hidden="false" customHeight="false" outlineLevel="0" collapsed="false">
      <c r="A35" s="98"/>
      <c r="F35" s="32"/>
      <c r="G35" s="32"/>
      <c r="H35" s="32"/>
      <c r="I35" s="85"/>
      <c r="J35" s="85"/>
      <c r="K35" s="114"/>
      <c r="L35" s="115"/>
      <c r="M35" s="115"/>
      <c r="N35" s="115"/>
      <c r="O35" s="115"/>
      <c r="P35" s="115"/>
      <c r="Q35" s="115"/>
      <c r="R35" s="115"/>
      <c r="S35" s="115"/>
      <c r="T35" s="45"/>
      <c r="U35" s="45"/>
      <c r="V35" s="57"/>
      <c r="W35" s="83"/>
      <c r="X35" s="83"/>
      <c r="Y35" s="83"/>
      <c r="Z35" s="95"/>
      <c r="AB35" s="86"/>
      <c r="AC35" s="86"/>
      <c r="AE35" s="86"/>
    </row>
    <row r="36" s="34" customFormat="true" ht="22.5" hidden="false" customHeight="true" outlineLevel="0" collapsed="false">
      <c r="A36" s="46" t="s">
        <v>93</v>
      </c>
      <c r="B36" s="46"/>
      <c r="C36" s="46"/>
      <c r="D36" s="46"/>
      <c r="E36" s="46"/>
      <c r="F36" s="100"/>
      <c r="G36" s="32"/>
      <c r="H36" s="32"/>
      <c r="I36" s="32"/>
      <c r="J36" s="32"/>
      <c r="K36" s="32"/>
      <c r="L36" s="32"/>
      <c r="M36" s="32"/>
      <c r="N36" s="32"/>
      <c r="O36" s="32"/>
      <c r="P36" s="32"/>
      <c r="Q36" s="32"/>
      <c r="R36" s="32"/>
      <c r="S36" s="32"/>
      <c r="T36" s="32"/>
      <c r="U36" s="32"/>
      <c r="V36" s="116"/>
      <c r="W36" s="83"/>
      <c r="X36" s="83"/>
      <c r="Y36" s="83"/>
      <c r="Z36" s="95"/>
      <c r="AB36" s="86"/>
      <c r="AC36" s="86"/>
      <c r="AE36" s="86"/>
    </row>
    <row r="37" s="34" customFormat="true" ht="38.25" hidden="false" customHeight="true" outlineLevel="0" collapsed="false">
      <c r="A37" s="117" t="s">
        <v>94</v>
      </c>
      <c r="B37" s="55" t="s">
        <v>65</v>
      </c>
      <c r="C37" s="55" t="s">
        <v>71</v>
      </c>
      <c r="D37" s="55" t="s">
        <v>72</v>
      </c>
      <c r="E37" s="55" t="s">
        <v>73</v>
      </c>
      <c r="F37" s="55" t="s">
        <v>74</v>
      </c>
      <c r="G37" s="55" t="s">
        <v>75</v>
      </c>
      <c r="H37" s="55" t="s">
        <v>76</v>
      </c>
      <c r="I37" s="55" t="s">
        <v>77</v>
      </c>
      <c r="J37" s="55" t="s">
        <v>78</v>
      </c>
      <c r="K37" s="55" t="s">
        <v>79</v>
      </c>
      <c r="L37" s="55" t="s">
        <v>80</v>
      </c>
      <c r="M37" s="55" t="s">
        <v>81</v>
      </c>
      <c r="N37" s="55" t="s">
        <v>82</v>
      </c>
      <c r="O37" s="55" t="s">
        <v>15</v>
      </c>
      <c r="P37" s="32"/>
      <c r="Q37" s="32"/>
      <c r="R37" s="32"/>
      <c r="S37" s="32"/>
      <c r="T37" s="32"/>
      <c r="U37" s="32"/>
      <c r="V37" s="116"/>
      <c r="W37" s="32"/>
      <c r="X37" s="32"/>
      <c r="Y37" s="32"/>
      <c r="Z37" s="32"/>
      <c r="AA37" s="32"/>
      <c r="AB37" s="32"/>
      <c r="AC37" s="32"/>
      <c r="AD37" s="83"/>
      <c r="AE37" s="83"/>
      <c r="AI37" s="86"/>
      <c r="AJ37" s="86"/>
      <c r="AL37" s="86"/>
    </row>
    <row r="38" s="34" customFormat="true" ht="15.75" hidden="false" customHeight="true" outlineLevel="0" collapsed="false">
      <c r="A38" s="118" t="s">
        <v>15</v>
      </c>
      <c r="B38" s="60"/>
      <c r="C38" s="90" t="n">
        <v>2531</v>
      </c>
      <c r="D38" s="60" t="n">
        <v>2920</v>
      </c>
      <c r="E38" s="60" t="n">
        <v>3550</v>
      </c>
      <c r="F38" s="60" t="n">
        <v>3683</v>
      </c>
      <c r="G38" s="60" t="n">
        <v>4787</v>
      </c>
      <c r="H38" s="60" t="n">
        <v>11884</v>
      </c>
      <c r="I38" s="60" t="n">
        <v>12725</v>
      </c>
      <c r="J38" s="60" t="n">
        <v>13087</v>
      </c>
      <c r="K38" s="60" t="n">
        <v>20775</v>
      </c>
      <c r="L38" s="60" t="n">
        <v>2081</v>
      </c>
      <c r="M38" s="60" t="n">
        <v>0</v>
      </c>
      <c r="N38" s="60" t="n">
        <v>0</v>
      </c>
      <c r="O38" s="60" t="n">
        <f aca="false">SUM(C38:N38)</f>
        <v>78023</v>
      </c>
      <c r="P38" s="32"/>
      <c r="Q38" s="32"/>
      <c r="R38" s="32"/>
      <c r="S38" s="32"/>
      <c r="T38" s="32"/>
      <c r="U38" s="58"/>
      <c r="V38" s="119"/>
      <c r="W38" s="58"/>
      <c r="X38" s="58"/>
      <c r="Y38" s="58"/>
      <c r="Z38" s="58"/>
      <c r="AA38" s="58"/>
      <c r="AB38" s="58"/>
      <c r="AC38" s="58"/>
      <c r="AD38" s="95"/>
      <c r="AE38" s="95"/>
      <c r="AF38" s="86"/>
      <c r="AG38" s="86"/>
      <c r="AH38" s="86"/>
      <c r="AI38" s="86"/>
      <c r="AJ38" s="86"/>
      <c r="AL38" s="86"/>
      <c r="AP38" s="86"/>
      <c r="AQ38" s="86"/>
      <c r="AR38" s="86"/>
      <c r="AS38" s="86"/>
    </row>
    <row r="39" s="34" customFormat="true" ht="15" hidden="false" customHeight="true" outlineLevel="0" collapsed="false">
      <c r="A39" s="120" t="s">
        <v>95</v>
      </c>
      <c r="B39" s="120" t="s">
        <v>15</v>
      </c>
      <c r="C39" s="121" t="n">
        <f aca="false">C43+C47</f>
        <v>1131</v>
      </c>
      <c r="D39" s="121" t="n">
        <f aca="false">D43+D47</f>
        <v>924</v>
      </c>
      <c r="E39" s="121" t="n">
        <f aca="false">E43+E47</f>
        <v>939</v>
      </c>
      <c r="F39" s="121" t="n">
        <f aca="false">F43+F47</f>
        <v>876</v>
      </c>
      <c r="G39" s="121" t="n">
        <f aca="false">G43+G47</f>
        <v>843</v>
      </c>
      <c r="H39" s="121" t="n">
        <f aca="false">H43+H47</f>
        <v>752</v>
      </c>
      <c r="I39" s="121" t="n">
        <f aca="false">I43+I47</f>
        <v>716</v>
      </c>
      <c r="J39" s="121" t="n">
        <f aca="false">J43+J47</f>
        <v>1111</v>
      </c>
      <c r="K39" s="121" t="n">
        <f aca="false">K43+K47</f>
        <v>1563</v>
      </c>
      <c r="L39" s="121" t="n">
        <f aca="false">L43+L47</f>
        <v>147</v>
      </c>
      <c r="M39" s="121" t="n">
        <v>0</v>
      </c>
      <c r="N39" s="121" t="n">
        <v>0</v>
      </c>
      <c r="O39" s="121" t="n">
        <f aca="false">SUM(O40:O42)</f>
        <v>9002</v>
      </c>
      <c r="P39" s="32"/>
      <c r="Q39" s="32"/>
      <c r="R39" s="32"/>
      <c r="S39" s="32"/>
      <c r="T39" s="32"/>
      <c r="U39" s="58"/>
      <c r="V39" s="116"/>
      <c r="W39" s="32"/>
      <c r="X39" s="32"/>
      <c r="Y39" s="32"/>
      <c r="Z39" s="32"/>
      <c r="AA39" s="58"/>
      <c r="AB39" s="58"/>
      <c r="AC39" s="58"/>
      <c r="AD39" s="95"/>
      <c r="AE39" s="95"/>
      <c r="AF39" s="86"/>
      <c r="AG39" s="86"/>
      <c r="AH39" s="86"/>
      <c r="AI39" s="86"/>
      <c r="AS39" s="86"/>
    </row>
    <row r="40" s="34" customFormat="true" ht="15" hidden="false" customHeight="true" outlineLevel="0" collapsed="false">
      <c r="A40" s="75"/>
      <c r="B40" s="75" t="s">
        <v>83</v>
      </c>
      <c r="C40" s="69" t="n">
        <f aca="false">C44+C48</f>
        <v>328</v>
      </c>
      <c r="D40" s="69" t="n">
        <f aca="false">D44+D48</f>
        <v>289</v>
      </c>
      <c r="E40" s="69" t="n">
        <f aca="false">E44+E48</f>
        <v>280</v>
      </c>
      <c r="F40" s="69" t="n">
        <f aca="false">F44+F48</f>
        <v>203</v>
      </c>
      <c r="G40" s="69" t="n">
        <f aca="false">G44+G48</f>
        <v>211</v>
      </c>
      <c r="H40" s="69" t="n">
        <f aca="false">H44+H48</f>
        <v>128</v>
      </c>
      <c r="I40" s="69" t="n">
        <f aca="false">I44+I48</f>
        <v>71</v>
      </c>
      <c r="J40" s="69" t="n">
        <f aca="false">J44+J48</f>
        <v>72</v>
      </c>
      <c r="K40" s="69" t="n">
        <f aca="false">K44+K48</f>
        <v>77</v>
      </c>
      <c r="L40" s="69" t="n">
        <f aca="false">L44+L48</f>
        <v>4</v>
      </c>
      <c r="M40" s="69" t="n">
        <v>0</v>
      </c>
      <c r="N40" s="69" t="n">
        <v>0</v>
      </c>
      <c r="O40" s="69" t="n">
        <f aca="false">O44+O48</f>
        <v>1663</v>
      </c>
      <c r="P40" s="32"/>
      <c r="Q40" s="32"/>
      <c r="R40" s="32"/>
      <c r="S40" s="32"/>
      <c r="T40" s="32"/>
      <c r="U40" s="58"/>
      <c r="V40" s="116"/>
      <c r="W40" s="32"/>
      <c r="X40" s="32"/>
      <c r="Y40" s="32"/>
      <c r="Z40" s="32"/>
      <c r="AA40" s="58"/>
      <c r="AB40" s="58"/>
      <c r="AC40" s="58"/>
      <c r="AD40" s="95"/>
      <c r="AE40" s="95"/>
      <c r="AF40" s="86"/>
      <c r="AG40" s="86"/>
      <c r="AH40" s="86"/>
      <c r="AI40" s="86"/>
      <c r="AS40" s="86"/>
    </row>
    <row r="41" s="34" customFormat="true" ht="15" hidden="false" customHeight="true" outlineLevel="0" collapsed="false">
      <c r="A41" s="75"/>
      <c r="B41" s="75" t="s">
        <v>84</v>
      </c>
      <c r="C41" s="69" t="n">
        <f aca="false">C45+C49</f>
        <v>397</v>
      </c>
      <c r="D41" s="69" t="n">
        <f aca="false">D45+D49</f>
        <v>326</v>
      </c>
      <c r="E41" s="69" t="n">
        <f aca="false">E45+E49</f>
        <v>331</v>
      </c>
      <c r="F41" s="69" t="n">
        <f aca="false">F45+F49</f>
        <v>302</v>
      </c>
      <c r="G41" s="69" t="n">
        <f aca="false">G45+G49</f>
        <v>229</v>
      </c>
      <c r="H41" s="69" t="n">
        <f aca="false">H45+H49</f>
        <v>115</v>
      </c>
      <c r="I41" s="69" t="n">
        <f aca="false">I45+I49</f>
        <v>60</v>
      </c>
      <c r="J41" s="69" t="n">
        <f aca="false">J45+J49</f>
        <v>95</v>
      </c>
      <c r="K41" s="69" t="n">
        <f aca="false">K45+K49</f>
        <v>83</v>
      </c>
      <c r="L41" s="69" t="n">
        <f aca="false">L45+L49</f>
        <v>5</v>
      </c>
      <c r="M41" s="69" t="n">
        <v>0</v>
      </c>
      <c r="N41" s="69" t="n">
        <v>0</v>
      </c>
      <c r="O41" s="69" t="n">
        <f aca="false">O45+O49</f>
        <v>1943</v>
      </c>
      <c r="P41" s="32"/>
      <c r="Q41" s="32"/>
      <c r="R41" s="32"/>
      <c r="S41" s="32"/>
      <c r="T41" s="32"/>
      <c r="U41" s="58"/>
      <c r="V41" s="116"/>
      <c r="W41" s="32"/>
      <c r="X41" s="32"/>
      <c r="Y41" s="32"/>
      <c r="Z41" s="32"/>
      <c r="AA41" s="32"/>
      <c r="AB41" s="58"/>
      <c r="AC41" s="32"/>
      <c r="AD41" s="95"/>
      <c r="AE41" s="83"/>
      <c r="AH41" s="86"/>
      <c r="AS41" s="86"/>
    </row>
    <row r="42" s="34" customFormat="true" ht="15" hidden="false" customHeight="true" outlineLevel="0" collapsed="false">
      <c r="A42" s="75"/>
      <c r="B42" s="75" t="s">
        <v>86</v>
      </c>
      <c r="C42" s="69" t="n">
        <f aca="false">C46+C50</f>
        <v>406</v>
      </c>
      <c r="D42" s="69" t="n">
        <f aca="false">D46+D50</f>
        <v>309</v>
      </c>
      <c r="E42" s="69" t="n">
        <f aca="false">E46+E50</f>
        <v>328</v>
      </c>
      <c r="F42" s="69" t="n">
        <f aca="false">F46+F50</f>
        <v>371</v>
      </c>
      <c r="G42" s="69" t="n">
        <f aca="false">G46+G50</f>
        <v>403</v>
      </c>
      <c r="H42" s="69" t="n">
        <f aca="false">H46+H50</f>
        <v>509</v>
      </c>
      <c r="I42" s="69" t="n">
        <f aca="false">I46+I50</f>
        <v>585</v>
      </c>
      <c r="J42" s="69" t="n">
        <f aca="false">J46+J50</f>
        <v>944</v>
      </c>
      <c r="K42" s="69" t="n">
        <f aca="false">K46+K50</f>
        <v>1403</v>
      </c>
      <c r="L42" s="69" t="n">
        <f aca="false">L46+L50</f>
        <v>138</v>
      </c>
      <c r="M42" s="69" t="n">
        <v>0</v>
      </c>
      <c r="N42" s="69" t="n">
        <v>0</v>
      </c>
      <c r="O42" s="69" t="n">
        <f aca="false">O46+O50</f>
        <v>5396</v>
      </c>
      <c r="P42" s="32"/>
      <c r="Q42" s="32"/>
      <c r="R42" s="32"/>
      <c r="S42" s="32"/>
      <c r="T42" s="32"/>
      <c r="U42" s="58"/>
      <c r="V42" s="116"/>
      <c r="W42" s="32"/>
      <c r="X42" s="32"/>
      <c r="Y42" s="32"/>
      <c r="Z42" s="32"/>
      <c r="AA42" s="32"/>
      <c r="AB42" s="58"/>
      <c r="AC42" s="32"/>
      <c r="AD42" s="83"/>
      <c r="AE42" s="83"/>
      <c r="AS42" s="86"/>
    </row>
    <row r="43" s="34" customFormat="true" ht="14.25" hidden="false" customHeight="true" outlineLevel="0" collapsed="false">
      <c r="A43" s="122" t="s">
        <v>96</v>
      </c>
      <c r="B43" s="123" t="s">
        <v>15</v>
      </c>
      <c r="C43" s="124" t="n">
        <v>218</v>
      </c>
      <c r="D43" s="124" t="n">
        <v>181</v>
      </c>
      <c r="E43" s="125" t="n">
        <v>219</v>
      </c>
      <c r="F43" s="125" t="n">
        <v>225</v>
      </c>
      <c r="G43" s="125" t="n">
        <v>285</v>
      </c>
      <c r="H43" s="125" t="n">
        <v>238</v>
      </c>
      <c r="I43" s="125" t="n">
        <v>188</v>
      </c>
      <c r="J43" s="125" t="n">
        <v>423</v>
      </c>
      <c r="K43" s="125" t="n">
        <v>515</v>
      </c>
      <c r="L43" s="125" t="n">
        <v>36</v>
      </c>
      <c r="M43" s="126" t="n">
        <v>0</v>
      </c>
      <c r="N43" s="126" t="n">
        <v>0</v>
      </c>
      <c r="O43" s="125" t="n">
        <v>2528</v>
      </c>
      <c r="P43" s="32"/>
      <c r="Q43" s="32"/>
      <c r="R43" s="32"/>
      <c r="S43" s="32"/>
      <c r="T43" s="32"/>
      <c r="U43" s="32"/>
      <c r="V43" s="116"/>
      <c r="W43" s="32"/>
      <c r="X43" s="32"/>
      <c r="Y43" s="32"/>
      <c r="Z43" s="32"/>
      <c r="AA43" s="32"/>
      <c r="AB43" s="58"/>
      <c r="AC43" s="32"/>
      <c r="AD43" s="83"/>
      <c r="AE43" s="83"/>
      <c r="AQ43" s="86"/>
      <c r="AR43" s="86"/>
      <c r="AS43" s="86"/>
    </row>
    <row r="44" s="34" customFormat="true" ht="14.25" hidden="false" customHeight="true" outlineLevel="0" collapsed="false">
      <c r="A44" s="127"/>
      <c r="B44" s="75" t="s">
        <v>83</v>
      </c>
      <c r="C44" s="75" t="n">
        <v>71</v>
      </c>
      <c r="D44" s="75" t="n">
        <v>47</v>
      </c>
      <c r="E44" s="128" t="n">
        <v>48</v>
      </c>
      <c r="F44" s="128" t="n">
        <v>43</v>
      </c>
      <c r="G44" s="128" t="n">
        <v>56</v>
      </c>
      <c r="H44" s="128" t="n">
        <v>25</v>
      </c>
      <c r="I44" s="128" t="n">
        <v>12</v>
      </c>
      <c r="J44" s="128" t="n">
        <v>13</v>
      </c>
      <c r="K44" s="128" t="n">
        <v>15</v>
      </c>
      <c r="L44" s="128" t="n">
        <v>1</v>
      </c>
      <c r="M44" s="129" t="n">
        <v>0</v>
      </c>
      <c r="N44" s="129" t="n">
        <v>0</v>
      </c>
      <c r="O44" s="128" t="n">
        <v>331</v>
      </c>
      <c r="P44" s="32"/>
      <c r="Q44" s="32"/>
      <c r="R44" s="32"/>
      <c r="S44" s="32"/>
      <c r="T44" s="32"/>
      <c r="U44" s="32"/>
      <c r="V44" s="116"/>
      <c r="W44" s="32"/>
      <c r="X44" s="32"/>
      <c r="Y44" s="32"/>
      <c r="Z44" s="32"/>
      <c r="AA44" s="32"/>
      <c r="AB44" s="58"/>
      <c r="AC44" s="32"/>
      <c r="AD44" s="83"/>
      <c r="AE44" s="83"/>
      <c r="AH44" s="86"/>
      <c r="AI44" s="86"/>
      <c r="AQ44" s="86"/>
      <c r="AR44" s="86"/>
      <c r="AS44" s="86"/>
    </row>
    <row r="45" s="34" customFormat="true" ht="14.25" hidden="false" customHeight="true" outlineLevel="0" collapsed="false">
      <c r="A45" s="127"/>
      <c r="B45" s="75" t="s">
        <v>84</v>
      </c>
      <c r="C45" s="75" t="n">
        <v>85</v>
      </c>
      <c r="D45" s="75" t="n">
        <v>66</v>
      </c>
      <c r="E45" s="128" t="n">
        <v>77</v>
      </c>
      <c r="F45" s="128" t="n">
        <v>77</v>
      </c>
      <c r="G45" s="128" t="n">
        <v>70</v>
      </c>
      <c r="H45" s="128" t="n">
        <v>32</v>
      </c>
      <c r="I45" s="128" t="n">
        <v>9</v>
      </c>
      <c r="J45" s="128" t="n">
        <v>8</v>
      </c>
      <c r="K45" s="128" t="n">
        <v>18</v>
      </c>
      <c r="L45" s="128" t="n">
        <v>1</v>
      </c>
      <c r="M45" s="129" t="n">
        <v>0</v>
      </c>
      <c r="N45" s="129" t="n">
        <v>0</v>
      </c>
      <c r="O45" s="128" t="n">
        <v>443</v>
      </c>
      <c r="P45" s="32"/>
      <c r="Q45" s="32"/>
      <c r="R45" s="32"/>
      <c r="S45" s="32"/>
      <c r="T45" s="32"/>
      <c r="U45" s="32"/>
      <c r="V45" s="116"/>
      <c r="W45" s="32"/>
      <c r="X45" s="32"/>
      <c r="Y45" s="32"/>
      <c r="Z45" s="32"/>
      <c r="AA45" s="32"/>
      <c r="AB45" s="58"/>
      <c r="AC45" s="32"/>
      <c r="AD45" s="95"/>
      <c r="AE45" s="83"/>
      <c r="AH45" s="86"/>
      <c r="AI45" s="86"/>
      <c r="AQ45" s="86"/>
      <c r="AR45" s="86"/>
      <c r="AS45" s="86"/>
    </row>
    <row r="46" s="34" customFormat="true" ht="14.25" hidden="false" customHeight="true" outlineLevel="0" collapsed="false">
      <c r="A46" s="127"/>
      <c r="B46" s="75" t="s">
        <v>86</v>
      </c>
      <c r="C46" s="75" t="n">
        <v>62</v>
      </c>
      <c r="D46" s="75" t="n">
        <v>68</v>
      </c>
      <c r="E46" s="128" t="n">
        <v>94</v>
      </c>
      <c r="F46" s="128" t="n">
        <v>105</v>
      </c>
      <c r="G46" s="128" t="n">
        <v>159</v>
      </c>
      <c r="H46" s="128" t="n">
        <v>181</v>
      </c>
      <c r="I46" s="128" t="n">
        <v>167</v>
      </c>
      <c r="J46" s="128" t="n">
        <v>402</v>
      </c>
      <c r="K46" s="128" t="n">
        <v>482</v>
      </c>
      <c r="L46" s="128" t="n">
        <v>34</v>
      </c>
      <c r="M46" s="129" t="n">
        <v>0</v>
      </c>
      <c r="N46" s="129" t="n">
        <v>0</v>
      </c>
      <c r="O46" s="128" t="n">
        <v>1754</v>
      </c>
      <c r="P46" s="32"/>
      <c r="Q46" s="32"/>
      <c r="R46" s="32"/>
      <c r="S46" s="32"/>
      <c r="T46" s="32"/>
      <c r="U46" s="32"/>
      <c r="V46" s="116"/>
      <c r="W46" s="32"/>
      <c r="X46" s="32"/>
      <c r="Y46" s="32"/>
      <c r="Z46" s="32"/>
      <c r="AA46" s="32"/>
      <c r="AB46" s="58"/>
      <c r="AC46" s="32"/>
      <c r="AD46" s="95"/>
      <c r="AE46" s="83"/>
      <c r="AH46" s="86"/>
      <c r="AI46" s="86"/>
      <c r="AQ46" s="86"/>
      <c r="AR46" s="86"/>
      <c r="AS46" s="86"/>
    </row>
    <row r="47" s="34" customFormat="true" ht="14.25" hidden="false" customHeight="true" outlineLevel="0" collapsed="false">
      <c r="A47" s="122" t="s">
        <v>97</v>
      </c>
      <c r="B47" s="123" t="s">
        <v>15</v>
      </c>
      <c r="C47" s="124" t="n">
        <v>913</v>
      </c>
      <c r="D47" s="124" t="n">
        <v>743</v>
      </c>
      <c r="E47" s="130" t="n">
        <v>720</v>
      </c>
      <c r="F47" s="130" t="n">
        <v>651</v>
      </c>
      <c r="G47" s="130" t="n">
        <v>558</v>
      </c>
      <c r="H47" s="130" t="n">
        <v>514</v>
      </c>
      <c r="I47" s="130" t="n">
        <v>528</v>
      </c>
      <c r="J47" s="130" t="n">
        <v>688</v>
      </c>
      <c r="K47" s="130" t="n">
        <v>1048</v>
      </c>
      <c r="L47" s="130" t="n">
        <v>111</v>
      </c>
      <c r="M47" s="131" t="n">
        <v>0</v>
      </c>
      <c r="N47" s="131" t="n">
        <v>0</v>
      </c>
      <c r="O47" s="130" t="n">
        <v>6474</v>
      </c>
      <c r="P47" s="32"/>
      <c r="Q47" s="32"/>
      <c r="R47" s="32"/>
      <c r="S47" s="32"/>
      <c r="T47" s="32"/>
      <c r="U47" s="32"/>
      <c r="V47" s="116"/>
      <c r="W47" s="32"/>
      <c r="X47" s="32"/>
      <c r="Y47" s="32"/>
      <c r="Z47" s="32"/>
      <c r="AA47" s="32"/>
      <c r="AB47" s="32"/>
      <c r="AC47" s="32"/>
      <c r="AD47" s="95"/>
      <c r="AE47" s="83"/>
      <c r="AH47" s="86"/>
      <c r="AI47" s="86"/>
      <c r="AP47" s="86"/>
      <c r="AQ47" s="86"/>
      <c r="AR47" s="86"/>
      <c r="AS47" s="86"/>
    </row>
    <row r="48" s="34" customFormat="true" ht="14.25" hidden="false" customHeight="true" outlineLevel="0" collapsed="false">
      <c r="A48" s="127"/>
      <c r="B48" s="75" t="s">
        <v>83</v>
      </c>
      <c r="C48" s="75" t="n">
        <v>257</v>
      </c>
      <c r="D48" s="75" t="n">
        <v>242</v>
      </c>
      <c r="E48" s="112" t="n">
        <v>232</v>
      </c>
      <c r="F48" s="112" t="n">
        <v>160</v>
      </c>
      <c r="G48" s="112" t="n">
        <v>155</v>
      </c>
      <c r="H48" s="112" t="n">
        <v>103</v>
      </c>
      <c r="I48" s="112" t="n">
        <v>59</v>
      </c>
      <c r="J48" s="112" t="n">
        <v>59</v>
      </c>
      <c r="K48" s="112" t="n">
        <v>62</v>
      </c>
      <c r="L48" s="112" t="n">
        <v>3</v>
      </c>
      <c r="M48" s="132" t="n">
        <v>0</v>
      </c>
      <c r="N48" s="132" t="n">
        <v>0</v>
      </c>
      <c r="O48" s="112" t="n">
        <v>1332</v>
      </c>
      <c r="P48" s="32"/>
      <c r="Q48" s="32"/>
      <c r="R48" s="32"/>
      <c r="S48" s="32"/>
      <c r="T48" s="32"/>
      <c r="U48" s="32"/>
      <c r="V48" s="116"/>
      <c r="W48" s="32"/>
      <c r="X48" s="32"/>
      <c r="Y48" s="32"/>
      <c r="Z48" s="32"/>
      <c r="AA48" s="32"/>
      <c r="AB48" s="58"/>
      <c r="AC48" s="58"/>
      <c r="AD48" s="95"/>
      <c r="AE48" s="95"/>
      <c r="AF48" s="86"/>
      <c r="AG48" s="86"/>
      <c r="AH48" s="86"/>
      <c r="AI48" s="86"/>
      <c r="AP48" s="86"/>
      <c r="AQ48" s="86"/>
      <c r="AR48" s="86"/>
      <c r="AS48" s="86"/>
    </row>
    <row r="49" s="34" customFormat="true" ht="14.25" hidden="false" customHeight="true" outlineLevel="0" collapsed="false">
      <c r="A49" s="127"/>
      <c r="B49" s="75" t="s">
        <v>84</v>
      </c>
      <c r="C49" s="75" t="n">
        <v>312</v>
      </c>
      <c r="D49" s="75" t="n">
        <v>260</v>
      </c>
      <c r="E49" s="112" t="n">
        <v>254</v>
      </c>
      <c r="F49" s="112" t="n">
        <v>225</v>
      </c>
      <c r="G49" s="112" t="n">
        <v>159</v>
      </c>
      <c r="H49" s="112" t="n">
        <v>83</v>
      </c>
      <c r="I49" s="112" t="n">
        <v>51</v>
      </c>
      <c r="J49" s="112" t="n">
        <v>87</v>
      </c>
      <c r="K49" s="112" t="n">
        <v>65</v>
      </c>
      <c r="L49" s="112" t="n">
        <v>4</v>
      </c>
      <c r="M49" s="132" t="n">
        <v>0</v>
      </c>
      <c r="N49" s="132" t="n">
        <v>0</v>
      </c>
      <c r="O49" s="112" t="n">
        <v>1500</v>
      </c>
      <c r="P49" s="32"/>
      <c r="Q49" s="32"/>
      <c r="R49" s="32"/>
      <c r="S49" s="32"/>
      <c r="T49" s="32"/>
      <c r="U49" s="32"/>
      <c r="V49" s="116"/>
      <c r="W49" s="58"/>
      <c r="X49" s="58"/>
      <c r="Y49" s="58"/>
      <c r="Z49" s="58"/>
      <c r="AA49" s="58"/>
      <c r="AB49" s="58"/>
      <c r="AC49" s="58"/>
      <c r="AD49" s="95"/>
      <c r="AE49" s="95"/>
      <c r="AF49" s="86"/>
      <c r="AG49" s="86"/>
      <c r="AH49" s="86"/>
      <c r="AI49" s="86"/>
      <c r="AL49" s="86"/>
      <c r="AM49" s="86"/>
      <c r="AN49" s="86"/>
      <c r="AO49" s="86"/>
      <c r="AP49" s="86"/>
      <c r="AQ49" s="86"/>
      <c r="AR49" s="86"/>
      <c r="AS49" s="86"/>
    </row>
    <row r="50" s="34" customFormat="true" ht="14.25" hidden="false" customHeight="true" outlineLevel="0" collapsed="false">
      <c r="A50" s="127"/>
      <c r="B50" s="75" t="s">
        <v>86</v>
      </c>
      <c r="C50" s="75" t="n">
        <v>344</v>
      </c>
      <c r="D50" s="75" t="n">
        <v>241</v>
      </c>
      <c r="E50" s="112" t="n">
        <v>234</v>
      </c>
      <c r="F50" s="112" t="n">
        <v>266</v>
      </c>
      <c r="G50" s="112" t="n">
        <v>244</v>
      </c>
      <c r="H50" s="112" t="n">
        <v>328</v>
      </c>
      <c r="I50" s="112" t="n">
        <v>418</v>
      </c>
      <c r="J50" s="112" t="n">
        <v>542</v>
      </c>
      <c r="K50" s="112" t="n">
        <v>921</v>
      </c>
      <c r="L50" s="112" t="n">
        <v>104</v>
      </c>
      <c r="M50" s="132" t="n">
        <v>0</v>
      </c>
      <c r="N50" s="132" t="n">
        <v>0</v>
      </c>
      <c r="O50" s="112" t="n">
        <v>3642</v>
      </c>
      <c r="P50" s="32"/>
      <c r="Q50" s="32"/>
      <c r="R50" s="32"/>
      <c r="S50" s="32"/>
      <c r="T50" s="32"/>
      <c r="U50" s="32"/>
      <c r="V50" s="116"/>
      <c r="W50" s="32"/>
      <c r="X50" s="32"/>
      <c r="Y50" s="32"/>
      <c r="Z50" s="32"/>
      <c r="AA50" s="32"/>
      <c r="AB50" s="32"/>
      <c r="AC50" s="32"/>
      <c r="AD50" s="95"/>
      <c r="AE50" s="83"/>
      <c r="AH50" s="86"/>
      <c r="AI50" s="86"/>
      <c r="AP50" s="86"/>
      <c r="AQ50" s="86"/>
      <c r="AR50" s="86"/>
      <c r="AS50" s="86"/>
    </row>
    <row r="51" s="34" customFormat="true" ht="14.25" hidden="false" customHeight="true" outlineLevel="0" collapsed="false">
      <c r="A51" s="123" t="s">
        <v>98</v>
      </c>
      <c r="B51" s="123" t="s">
        <v>15</v>
      </c>
      <c r="C51" s="124" t="n">
        <v>605</v>
      </c>
      <c r="D51" s="124" t="n">
        <v>1065</v>
      </c>
      <c r="E51" s="130" t="n">
        <v>1398</v>
      </c>
      <c r="F51" s="130" t="n">
        <v>1509</v>
      </c>
      <c r="G51" s="130" t="n">
        <v>2194</v>
      </c>
      <c r="H51" s="130" t="n">
        <v>7181</v>
      </c>
      <c r="I51" s="130" t="n">
        <v>9105</v>
      </c>
      <c r="J51" s="130" t="n">
        <v>9587</v>
      </c>
      <c r="K51" s="130" t="n">
        <v>15820</v>
      </c>
      <c r="L51" s="130" t="n">
        <v>1582</v>
      </c>
      <c r="M51" s="130" t="n">
        <v>0</v>
      </c>
      <c r="N51" s="130" t="n">
        <v>0</v>
      </c>
      <c r="O51" s="130" t="n">
        <v>50046</v>
      </c>
      <c r="P51" s="32"/>
      <c r="Q51" s="32"/>
      <c r="R51" s="32"/>
      <c r="S51" s="32"/>
      <c r="T51" s="32"/>
      <c r="U51" s="32"/>
      <c r="V51" s="116"/>
      <c r="W51" s="32"/>
      <c r="X51" s="32"/>
      <c r="Y51" s="32"/>
      <c r="Z51" s="32"/>
      <c r="AA51" s="32"/>
      <c r="AB51" s="32"/>
      <c r="AC51" s="32"/>
      <c r="AD51" s="95"/>
      <c r="AE51" s="95"/>
      <c r="AF51" s="86"/>
      <c r="AG51" s="86"/>
      <c r="AH51" s="86"/>
      <c r="AI51" s="86"/>
      <c r="AP51" s="86"/>
      <c r="AQ51" s="86"/>
      <c r="AR51" s="86"/>
      <c r="AS51" s="86"/>
    </row>
    <row r="52" s="34" customFormat="true" ht="14.25" hidden="false" customHeight="true" outlineLevel="0" collapsed="false">
      <c r="A52" s="75"/>
      <c r="B52" s="75" t="s">
        <v>83</v>
      </c>
      <c r="C52" s="75" t="n">
        <v>224</v>
      </c>
      <c r="D52" s="75" t="n">
        <v>439</v>
      </c>
      <c r="E52" s="112" t="n">
        <v>528</v>
      </c>
      <c r="F52" s="112" t="n">
        <v>527</v>
      </c>
      <c r="G52" s="112" t="n">
        <v>336</v>
      </c>
      <c r="H52" s="112" t="n">
        <v>403</v>
      </c>
      <c r="I52" s="112" t="n">
        <v>269</v>
      </c>
      <c r="J52" s="112" t="n">
        <v>123</v>
      </c>
      <c r="K52" s="112" t="n">
        <v>112</v>
      </c>
      <c r="L52" s="112" t="n">
        <v>11</v>
      </c>
      <c r="M52" s="112" t="n">
        <v>0</v>
      </c>
      <c r="N52" s="112" t="n">
        <v>0</v>
      </c>
      <c r="O52" s="112" t="n">
        <v>2972</v>
      </c>
      <c r="P52" s="32"/>
      <c r="Q52" s="32"/>
      <c r="R52" s="32"/>
      <c r="S52" s="32"/>
      <c r="T52" s="32"/>
      <c r="U52" s="32"/>
      <c r="V52" s="116"/>
      <c r="W52" s="32"/>
      <c r="X52" s="32"/>
      <c r="Y52" s="32"/>
      <c r="Z52" s="58"/>
      <c r="AA52" s="58"/>
      <c r="AB52" s="58"/>
      <c r="AC52" s="58"/>
      <c r="AD52" s="95"/>
      <c r="AE52" s="95"/>
      <c r="AF52" s="86"/>
      <c r="AG52" s="86"/>
      <c r="AH52" s="86"/>
      <c r="AI52" s="86"/>
      <c r="AO52" s="86"/>
      <c r="AP52" s="86"/>
      <c r="AQ52" s="86"/>
      <c r="AR52" s="86"/>
      <c r="AS52" s="86"/>
    </row>
    <row r="53" s="34" customFormat="true" ht="14.25" hidden="false" customHeight="true" outlineLevel="0" collapsed="false">
      <c r="A53" s="75"/>
      <c r="B53" s="75" t="s">
        <v>84</v>
      </c>
      <c r="C53" s="75" t="n">
        <v>142</v>
      </c>
      <c r="D53" s="75" t="n">
        <v>302</v>
      </c>
      <c r="E53" s="112" t="n">
        <v>386</v>
      </c>
      <c r="F53" s="112" t="n">
        <v>435</v>
      </c>
      <c r="G53" s="112" t="n">
        <v>205</v>
      </c>
      <c r="H53" s="112" t="n">
        <v>272</v>
      </c>
      <c r="I53" s="112" t="n">
        <v>211</v>
      </c>
      <c r="J53" s="112" t="n">
        <v>136</v>
      </c>
      <c r="K53" s="112" t="n">
        <v>168</v>
      </c>
      <c r="L53" s="112" t="n">
        <v>28</v>
      </c>
      <c r="M53" s="112" t="n">
        <v>0</v>
      </c>
      <c r="N53" s="112" t="n">
        <v>0</v>
      </c>
      <c r="O53" s="112" t="n">
        <v>2285</v>
      </c>
      <c r="P53" s="32"/>
      <c r="Q53" s="32"/>
      <c r="R53" s="32"/>
      <c r="S53" s="32"/>
      <c r="T53" s="32"/>
      <c r="U53" s="32"/>
      <c r="V53" s="116"/>
      <c r="W53" s="32"/>
      <c r="X53" s="32"/>
      <c r="Y53" s="32"/>
      <c r="Z53" s="32"/>
      <c r="AA53" s="58"/>
      <c r="AB53" s="58"/>
      <c r="AC53" s="32"/>
      <c r="AD53" s="95"/>
      <c r="AE53" s="83"/>
      <c r="AF53" s="86"/>
      <c r="AG53" s="86"/>
      <c r="AH53" s="86"/>
      <c r="AI53" s="86"/>
      <c r="AP53" s="86"/>
      <c r="AQ53" s="86"/>
      <c r="AR53" s="86"/>
      <c r="AS53" s="86"/>
    </row>
    <row r="54" s="34" customFormat="true" ht="14.25" hidden="false" customHeight="true" outlineLevel="0" collapsed="false">
      <c r="A54" s="75"/>
      <c r="B54" s="75" t="s">
        <v>86</v>
      </c>
      <c r="C54" s="75" t="n">
        <v>239</v>
      </c>
      <c r="D54" s="75" t="n">
        <v>324</v>
      </c>
      <c r="E54" s="112" t="n">
        <v>484</v>
      </c>
      <c r="F54" s="112" t="n">
        <v>547</v>
      </c>
      <c r="G54" s="112" t="n">
        <v>1653</v>
      </c>
      <c r="H54" s="112" t="n">
        <v>6506</v>
      </c>
      <c r="I54" s="112" t="n">
        <v>8625</v>
      </c>
      <c r="J54" s="112" t="n">
        <v>9328</v>
      </c>
      <c r="K54" s="112" t="n">
        <v>15540</v>
      </c>
      <c r="L54" s="112" t="n">
        <v>1543</v>
      </c>
      <c r="M54" s="112" t="n">
        <v>0</v>
      </c>
      <c r="N54" s="112" t="n">
        <v>0</v>
      </c>
      <c r="O54" s="112" t="n">
        <v>44789</v>
      </c>
      <c r="P54" s="32"/>
      <c r="Q54" s="32"/>
      <c r="R54" s="32"/>
      <c r="S54" s="32"/>
      <c r="T54" s="32"/>
      <c r="U54" s="32"/>
      <c r="V54" s="116"/>
      <c r="W54" s="32"/>
      <c r="X54" s="32"/>
      <c r="Y54" s="32"/>
      <c r="Z54" s="32"/>
      <c r="AA54" s="32"/>
      <c r="AB54" s="58"/>
      <c r="AC54" s="32"/>
      <c r="AD54" s="95"/>
      <c r="AE54" s="83"/>
      <c r="AG54" s="86"/>
      <c r="AH54" s="86"/>
      <c r="AI54" s="86"/>
      <c r="AP54" s="86"/>
      <c r="AQ54" s="86"/>
      <c r="AR54" s="86"/>
      <c r="AS54" s="86"/>
    </row>
    <row r="55" s="34" customFormat="true" ht="14.25" hidden="false" customHeight="true" outlineLevel="0" collapsed="false">
      <c r="A55" s="123" t="s">
        <v>99</v>
      </c>
      <c r="B55" s="123" t="s">
        <v>15</v>
      </c>
      <c r="C55" s="124" t="n">
        <v>405</v>
      </c>
      <c r="D55" s="124" t="n">
        <v>687</v>
      </c>
      <c r="E55" s="130" t="n">
        <v>791</v>
      </c>
      <c r="F55" s="130" t="n">
        <v>847</v>
      </c>
      <c r="G55" s="130" t="n">
        <v>981</v>
      </c>
      <c r="H55" s="130" t="n">
        <v>1882</v>
      </c>
      <c r="I55" s="130" t="n">
        <v>1021</v>
      </c>
      <c r="J55" s="130" t="n">
        <v>656</v>
      </c>
      <c r="K55" s="130" t="n">
        <v>853</v>
      </c>
      <c r="L55" s="130" t="n">
        <v>75</v>
      </c>
      <c r="M55" s="130" t="n">
        <v>0</v>
      </c>
      <c r="N55" s="130" t="n">
        <v>0</v>
      </c>
      <c r="O55" s="130" t="n">
        <v>8198</v>
      </c>
      <c r="P55" s="32"/>
      <c r="Q55" s="32"/>
      <c r="R55" s="32"/>
      <c r="S55" s="32"/>
      <c r="T55" s="32"/>
      <c r="U55" s="32"/>
      <c r="V55" s="116"/>
      <c r="W55" s="32"/>
      <c r="X55" s="32"/>
      <c r="Y55" s="32"/>
      <c r="Z55" s="32"/>
      <c r="AA55" s="32"/>
      <c r="AB55" s="58"/>
      <c r="AC55" s="32"/>
      <c r="AD55" s="83"/>
      <c r="AE55" s="83"/>
      <c r="AH55" s="86"/>
      <c r="AI55" s="86"/>
      <c r="AP55" s="86"/>
      <c r="AQ55" s="86"/>
      <c r="AR55" s="86"/>
      <c r="AS55" s="86"/>
    </row>
    <row r="56" s="34" customFormat="true" ht="14.25" hidden="false" customHeight="true" outlineLevel="0" collapsed="false">
      <c r="A56" s="75"/>
      <c r="B56" s="75" t="s">
        <v>83</v>
      </c>
      <c r="C56" s="75" t="n">
        <v>228</v>
      </c>
      <c r="D56" s="75" t="n">
        <v>335</v>
      </c>
      <c r="E56" s="112" t="n">
        <v>436</v>
      </c>
      <c r="F56" s="112" t="n">
        <v>423</v>
      </c>
      <c r="G56" s="112" t="n">
        <v>464</v>
      </c>
      <c r="H56" s="112" t="n">
        <v>732</v>
      </c>
      <c r="I56" s="112" t="n">
        <v>419</v>
      </c>
      <c r="J56" s="112" t="n">
        <v>251</v>
      </c>
      <c r="K56" s="112" t="n">
        <v>239</v>
      </c>
      <c r="L56" s="112" t="n">
        <v>26</v>
      </c>
      <c r="M56" s="112" t="n">
        <v>0</v>
      </c>
      <c r="N56" s="112" t="n">
        <v>0</v>
      </c>
      <c r="O56" s="112" t="n">
        <v>3553</v>
      </c>
      <c r="P56" s="32"/>
      <c r="Q56" s="32"/>
      <c r="R56" s="32"/>
      <c r="S56" s="32"/>
      <c r="T56" s="32"/>
      <c r="U56" s="32"/>
      <c r="V56" s="116"/>
      <c r="W56" s="32"/>
      <c r="X56" s="32"/>
      <c r="Y56" s="32"/>
      <c r="Z56" s="32"/>
      <c r="AA56" s="32"/>
      <c r="AB56" s="58"/>
      <c r="AC56" s="32"/>
      <c r="AD56" s="95"/>
      <c r="AE56" s="83"/>
      <c r="AF56" s="86"/>
      <c r="AH56" s="86"/>
      <c r="AP56" s="86"/>
      <c r="AQ56" s="86"/>
      <c r="AR56" s="86"/>
      <c r="AS56" s="86"/>
    </row>
    <row r="57" s="34" customFormat="true" ht="14.25" hidden="false" customHeight="true" outlineLevel="0" collapsed="false">
      <c r="A57" s="75"/>
      <c r="B57" s="75" t="s">
        <v>84</v>
      </c>
      <c r="C57" s="75" t="n">
        <v>39</v>
      </c>
      <c r="D57" s="75" t="n">
        <v>76</v>
      </c>
      <c r="E57" s="112" t="n">
        <v>93</v>
      </c>
      <c r="F57" s="112" t="n">
        <v>92</v>
      </c>
      <c r="G57" s="112" t="n">
        <v>127</v>
      </c>
      <c r="H57" s="112" t="n">
        <v>254</v>
      </c>
      <c r="I57" s="112" t="n">
        <v>105</v>
      </c>
      <c r="J57" s="112" t="n">
        <v>43</v>
      </c>
      <c r="K57" s="112" t="n">
        <v>38</v>
      </c>
      <c r="L57" s="112" t="n">
        <v>3</v>
      </c>
      <c r="M57" s="112" t="n">
        <v>0</v>
      </c>
      <c r="N57" s="112" t="n">
        <v>0</v>
      </c>
      <c r="O57" s="112" t="n">
        <v>870</v>
      </c>
      <c r="P57" s="32"/>
      <c r="Q57" s="32"/>
      <c r="R57" s="32"/>
      <c r="S57" s="32"/>
      <c r="T57" s="32"/>
      <c r="U57" s="32"/>
      <c r="V57" s="119"/>
      <c r="W57" s="58"/>
      <c r="X57" s="58"/>
      <c r="Y57" s="58"/>
      <c r="Z57" s="58"/>
      <c r="AA57" s="58"/>
      <c r="AB57" s="58"/>
      <c r="AC57" s="32"/>
      <c r="AD57" s="95"/>
      <c r="AE57" s="83"/>
      <c r="AF57" s="86"/>
      <c r="AG57" s="86"/>
      <c r="AH57" s="86"/>
      <c r="AI57" s="86"/>
      <c r="AP57" s="86"/>
      <c r="AQ57" s="86"/>
      <c r="AR57" s="86"/>
      <c r="AS57" s="86"/>
    </row>
    <row r="58" s="34" customFormat="true" ht="14.25" hidden="false" customHeight="true" outlineLevel="0" collapsed="false">
      <c r="A58" s="75"/>
      <c r="B58" s="75" t="s">
        <v>86</v>
      </c>
      <c r="C58" s="75" t="n">
        <v>138</v>
      </c>
      <c r="D58" s="75" t="n">
        <v>276</v>
      </c>
      <c r="E58" s="112" t="n">
        <v>262</v>
      </c>
      <c r="F58" s="112" t="n">
        <v>332</v>
      </c>
      <c r="G58" s="112" t="n">
        <v>390</v>
      </c>
      <c r="H58" s="112" t="n">
        <v>896</v>
      </c>
      <c r="I58" s="112" t="n">
        <v>497</v>
      </c>
      <c r="J58" s="112" t="n">
        <v>362</v>
      </c>
      <c r="K58" s="112" t="n">
        <v>576</v>
      </c>
      <c r="L58" s="112" t="n">
        <v>46</v>
      </c>
      <c r="M58" s="112" t="n">
        <v>0</v>
      </c>
      <c r="N58" s="112" t="n">
        <v>0</v>
      </c>
      <c r="O58" s="112" t="n">
        <v>3775</v>
      </c>
      <c r="P58" s="32"/>
      <c r="Q58" s="32"/>
      <c r="R58" s="32"/>
      <c r="S58" s="32"/>
      <c r="T58" s="32"/>
      <c r="U58" s="32"/>
      <c r="V58" s="119"/>
      <c r="W58" s="58"/>
      <c r="X58" s="58"/>
      <c r="Y58" s="58"/>
      <c r="Z58" s="58"/>
      <c r="AA58" s="58"/>
      <c r="AB58" s="58"/>
      <c r="AC58" s="32"/>
      <c r="AD58" s="83"/>
      <c r="AE58" s="83"/>
      <c r="AG58" s="86"/>
      <c r="AI58" s="86"/>
      <c r="AP58" s="86"/>
      <c r="AQ58" s="86"/>
      <c r="AR58" s="86"/>
      <c r="AS58" s="86"/>
    </row>
    <row r="59" s="34" customFormat="true" ht="14.25" hidden="false" customHeight="true" outlineLevel="0" collapsed="false">
      <c r="A59" s="123" t="s">
        <v>100</v>
      </c>
      <c r="B59" s="123" t="s">
        <v>15</v>
      </c>
      <c r="C59" s="124" t="n">
        <v>390</v>
      </c>
      <c r="D59" s="124" t="n">
        <v>244</v>
      </c>
      <c r="E59" s="130" t="n">
        <v>422</v>
      </c>
      <c r="F59" s="130" t="n">
        <v>451</v>
      </c>
      <c r="G59" s="130" t="n">
        <v>769</v>
      </c>
      <c r="H59" s="130" t="n">
        <v>2069</v>
      </c>
      <c r="I59" s="130" t="n">
        <v>1883</v>
      </c>
      <c r="J59" s="130" t="n">
        <v>1733</v>
      </c>
      <c r="K59" s="130" t="n">
        <v>2539</v>
      </c>
      <c r="L59" s="130" t="n">
        <v>277</v>
      </c>
      <c r="M59" s="130" t="n">
        <v>0</v>
      </c>
      <c r="N59" s="130" t="n">
        <v>0</v>
      </c>
      <c r="O59" s="130" t="n">
        <v>10777</v>
      </c>
      <c r="P59" s="32"/>
      <c r="Q59" s="32"/>
      <c r="R59" s="32"/>
      <c r="S59" s="32"/>
      <c r="T59" s="32"/>
      <c r="U59" s="32"/>
      <c r="V59" s="116"/>
      <c r="W59" s="32"/>
      <c r="X59" s="32"/>
      <c r="Y59" s="32"/>
      <c r="Z59" s="32"/>
      <c r="AA59" s="32"/>
      <c r="AB59" s="58"/>
      <c r="AC59" s="32"/>
      <c r="AD59" s="83"/>
      <c r="AE59" s="83"/>
      <c r="AF59" s="86"/>
      <c r="AG59" s="86"/>
      <c r="AH59" s="86"/>
      <c r="AI59" s="86"/>
      <c r="AP59" s="86"/>
      <c r="AQ59" s="86"/>
      <c r="AR59" s="86"/>
      <c r="AS59" s="86"/>
    </row>
    <row r="60" s="34" customFormat="true" ht="14.25" hidden="false" customHeight="true" outlineLevel="0" collapsed="false">
      <c r="A60" s="75"/>
      <c r="B60" s="75" t="s">
        <v>83</v>
      </c>
      <c r="C60" s="75" t="n">
        <v>10</v>
      </c>
      <c r="D60" s="75" t="n">
        <v>14</v>
      </c>
      <c r="E60" s="112" t="n">
        <v>10</v>
      </c>
      <c r="F60" s="112" t="n">
        <v>14</v>
      </c>
      <c r="G60" s="112" t="n">
        <v>11</v>
      </c>
      <c r="H60" s="112" t="n">
        <v>47</v>
      </c>
      <c r="I60" s="112" t="n">
        <v>19</v>
      </c>
      <c r="J60" s="112" t="n">
        <v>21</v>
      </c>
      <c r="K60" s="112" t="n">
        <v>19</v>
      </c>
      <c r="L60" s="112" t="n">
        <v>4</v>
      </c>
      <c r="M60" s="112" t="n">
        <v>0</v>
      </c>
      <c r="N60" s="112" t="n">
        <v>0</v>
      </c>
      <c r="O60" s="112" t="n">
        <v>169</v>
      </c>
      <c r="P60" s="32"/>
      <c r="Q60" s="32"/>
      <c r="R60" s="32"/>
      <c r="S60" s="32"/>
      <c r="T60" s="32"/>
      <c r="U60" s="32"/>
      <c r="V60" s="116"/>
      <c r="W60" s="32"/>
      <c r="X60" s="32"/>
      <c r="Y60" s="32"/>
      <c r="Z60" s="32"/>
      <c r="AA60" s="58"/>
      <c r="AB60" s="58"/>
      <c r="AC60" s="32"/>
      <c r="AD60" s="95"/>
      <c r="AE60" s="83"/>
      <c r="AF60" s="86"/>
      <c r="AG60" s="86"/>
      <c r="AH60" s="86"/>
      <c r="AP60" s="86"/>
      <c r="AQ60" s="86"/>
      <c r="AR60" s="86"/>
      <c r="AS60" s="86"/>
    </row>
    <row r="61" s="34" customFormat="true" ht="14.25" hidden="false" customHeight="true" outlineLevel="0" collapsed="false">
      <c r="A61" s="75"/>
      <c r="B61" s="75" t="s">
        <v>84</v>
      </c>
      <c r="C61" s="75" t="n">
        <v>13</v>
      </c>
      <c r="D61" s="75" t="n">
        <v>8</v>
      </c>
      <c r="E61" s="112" t="n">
        <v>19</v>
      </c>
      <c r="F61" s="112" t="n">
        <v>6</v>
      </c>
      <c r="G61" s="112" t="n">
        <v>17</v>
      </c>
      <c r="H61" s="112" t="n">
        <v>37</v>
      </c>
      <c r="I61" s="112" t="n">
        <v>74</v>
      </c>
      <c r="J61" s="112" t="n">
        <v>58</v>
      </c>
      <c r="K61" s="112" t="n">
        <v>71</v>
      </c>
      <c r="L61" s="112" t="n">
        <v>18</v>
      </c>
      <c r="M61" s="112" t="n">
        <v>0</v>
      </c>
      <c r="N61" s="112" t="n">
        <v>0</v>
      </c>
      <c r="O61" s="112" t="n">
        <v>321</v>
      </c>
      <c r="P61" s="32"/>
      <c r="Q61" s="32"/>
      <c r="R61" s="32"/>
      <c r="S61" s="32"/>
      <c r="T61" s="32"/>
      <c r="U61" s="32"/>
      <c r="V61" s="116"/>
      <c r="W61" s="32"/>
      <c r="X61" s="32"/>
      <c r="Y61" s="58"/>
      <c r="Z61" s="58"/>
      <c r="AA61" s="58"/>
      <c r="AB61" s="58"/>
      <c r="AC61" s="58"/>
      <c r="AD61" s="95"/>
      <c r="AE61" s="95"/>
      <c r="AF61" s="86"/>
      <c r="AG61" s="86"/>
      <c r="AH61" s="86"/>
      <c r="AK61" s="86"/>
      <c r="AL61" s="86"/>
      <c r="AM61" s="86"/>
      <c r="AN61" s="86"/>
      <c r="AO61" s="86"/>
      <c r="AP61" s="86"/>
      <c r="AQ61" s="86"/>
      <c r="AR61" s="86"/>
      <c r="AS61" s="86"/>
    </row>
    <row r="62" s="34" customFormat="true" ht="14.25" hidden="false" customHeight="true" outlineLevel="0" collapsed="false">
      <c r="A62" s="75"/>
      <c r="B62" s="75" t="s">
        <v>86</v>
      </c>
      <c r="C62" s="75" t="n">
        <v>367</v>
      </c>
      <c r="D62" s="75" t="n">
        <v>222</v>
      </c>
      <c r="E62" s="112" t="n">
        <v>393</v>
      </c>
      <c r="F62" s="112" t="n">
        <v>431</v>
      </c>
      <c r="G62" s="112" t="n">
        <v>741</v>
      </c>
      <c r="H62" s="112" t="n">
        <v>1985</v>
      </c>
      <c r="I62" s="112" t="n">
        <v>1790</v>
      </c>
      <c r="J62" s="112" t="n">
        <v>1654</v>
      </c>
      <c r="K62" s="112" t="n">
        <v>2449</v>
      </c>
      <c r="L62" s="112" t="n">
        <v>255</v>
      </c>
      <c r="M62" s="112" t="n">
        <v>0</v>
      </c>
      <c r="N62" s="112" t="n">
        <v>0</v>
      </c>
      <c r="O62" s="112" t="n">
        <v>10287</v>
      </c>
      <c r="P62" s="32"/>
      <c r="Q62" s="32"/>
      <c r="R62" s="32"/>
      <c r="S62" s="32"/>
      <c r="T62" s="32"/>
      <c r="U62" s="32"/>
      <c r="V62" s="116"/>
      <c r="W62" s="32"/>
      <c r="X62" s="32"/>
      <c r="Y62" s="32"/>
      <c r="Z62" s="58"/>
      <c r="AA62" s="32"/>
      <c r="AB62" s="58"/>
      <c r="AC62" s="32"/>
      <c r="AD62" s="83"/>
      <c r="AE62" s="83"/>
      <c r="AG62" s="86"/>
      <c r="AI62" s="86"/>
      <c r="AP62" s="86"/>
      <c r="AQ62" s="86"/>
      <c r="AR62" s="86"/>
      <c r="AS62" s="86"/>
    </row>
    <row r="63" s="34" customFormat="true" ht="12" hidden="false" customHeight="false" outlineLevel="0" collapsed="false">
      <c r="A63" s="98"/>
      <c r="E63" s="32"/>
      <c r="F63" s="32"/>
      <c r="G63" s="32"/>
      <c r="Q63" s="32"/>
      <c r="R63" s="45"/>
      <c r="S63" s="45"/>
      <c r="T63" s="65"/>
      <c r="U63" s="65"/>
      <c r="V63" s="133"/>
      <c r="W63" s="45"/>
      <c r="X63" s="65"/>
      <c r="Y63" s="65"/>
      <c r="Z63" s="45"/>
      <c r="AA63" s="45"/>
      <c r="AB63" s="45"/>
      <c r="AC63" s="83"/>
      <c r="AD63" s="83"/>
      <c r="AE63" s="83"/>
      <c r="AF63" s="83"/>
      <c r="AQ63" s="86"/>
      <c r="AS63" s="86"/>
    </row>
    <row r="64" s="32" customFormat="true" ht="18" hidden="false" customHeight="true" outlineLevel="0" collapsed="false">
      <c r="A64" s="134"/>
      <c r="B64" s="134"/>
      <c r="C64" s="134"/>
      <c r="D64" s="134"/>
      <c r="E64" s="134"/>
      <c r="F64" s="134"/>
      <c r="G64" s="134"/>
      <c r="H64" s="134"/>
      <c r="I64" s="134"/>
      <c r="J64" s="134"/>
      <c r="K64" s="134"/>
      <c r="L64" s="134"/>
      <c r="M64" s="134"/>
      <c r="N64" s="134"/>
      <c r="O64" s="134"/>
      <c r="P64" s="134"/>
      <c r="Q64" s="134"/>
      <c r="R64" s="134"/>
      <c r="S64" s="134"/>
      <c r="T64" s="134"/>
      <c r="U64" s="134"/>
      <c r="V64" s="134"/>
      <c r="W64" s="45"/>
      <c r="X64" s="45"/>
      <c r="Y64" s="45"/>
      <c r="Z64" s="45"/>
    </row>
    <row r="65" s="34" customFormat="true" ht="12" hidden="false" customHeight="false" outlineLevel="0" collapsed="false">
      <c r="A65" s="98"/>
      <c r="F65" s="32"/>
      <c r="G65" s="32"/>
      <c r="H65" s="32"/>
      <c r="K65" s="32"/>
      <c r="L65" s="45"/>
      <c r="M65" s="45"/>
      <c r="N65" s="45"/>
      <c r="O65" s="45"/>
      <c r="P65" s="45"/>
      <c r="Q65" s="45"/>
      <c r="R65" s="45"/>
      <c r="S65" s="45"/>
      <c r="T65" s="45"/>
      <c r="U65" s="45"/>
      <c r="V65" s="57"/>
      <c r="W65" s="83"/>
      <c r="X65" s="83"/>
      <c r="Y65" s="83"/>
      <c r="Z65" s="83"/>
    </row>
    <row r="66" s="34" customFormat="true" ht="23.25" hidden="false" customHeight="true" outlineLevel="0" collapsed="false">
      <c r="A66" s="135" t="s">
        <v>101</v>
      </c>
      <c r="B66" s="135"/>
      <c r="C66" s="135"/>
      <c r="D66" s="135"/>
      <c r="E66" s="135"/>
      <c r="F66" s="135"/>
      <c r="G66" s="135"/>
      <c r="H66" s="135"/>
      <c r="I66" s="135"/>
      <c r="J66" s="135"/>
      <c r="K66" s="135"/>
      <c r="L66" s="135"/>
      <c r="M66" s="135"/>
      <c r="N66" s="135"/>
      <c r="O66" s="45"/>
      <c r="P66" s="45"/>
      <c r="Q66" s="115"/>
      <c r="R66" s="115"/>
      <c r="S66" s="115"/>
      <c r="T66" s="115"/>
      <c r="U66" s="115"/>
      <c r="V66" s="136"/>
      <c r="W66" s="84"/>
      <c r="X66" s="84"/>
      <c r="Y66" s="84"/>
      <c r="Z66" s="84"/>
      <c r="AA66" s="85"/>
    </row>
    <row r="67" s="34" customFormat="true" ht="22.5" hidden="false" customHeight="true" outlineLevel="0" collapsed="false">
      <c r="A67" s="54" t="s">
        <v>70</v>
      </c>
      <c r="B67" s="55" t="s">
        <v>71</v>
      </c>
      <c r="C67" s="55" t="s">
        <v>72</v>
      </c>
      <c r="D67" s="55" t="s">
        <v>73</v>
      </c>
      <c r="E67" s="55" t="s">
        <v>74</v>
      </c>
      <c r="F67" s="55" t="s">
        <v>75</v>
      </c>
      <c r="G67" s="55" t="s">
        <v>76</v>
      </c>
      <c r="H67" s="55" t="s">
        <v>77</v>
      </c>
      <c r="I67" s="55" t="s">
        <v>78</v>
      </c>
      <c r="J67" s="55" t="s">
        <v>79</v>
      </c>
      <c r="K67" s="55" t="s">
        <v>80</v>
      </c>
      <c r="L67" s="55" t="s">
        <v>81</v>
      </c>
      <c r="M67" s="55" t="s">
        <v>82</v>
      </c>
      <c r="N67" s="55" t="s">
        <v>102</v>
      </c>
      <c r="O67" s="45"/>
      <c r="P67" s="115"/>
      <c r="Q67" s="115"/>
      <c r="R67" s="115"/>
      <c r="S67" s="115"/>
      <c r="T67" s="115"/>
      <c r="U67" s="115"/>
      <c r="V67" s="136"/>
      <c r="W67" s="84"/>
      <c r="X67" s="84"/>
      <c r="Y67" s="84"/>
      <c r="Z67" s="84"/>
      <c r="AA67" s="85"/>
      <c r="AB67" s="85"/>
      <c r="AC67" s="85"/>
      <c r="AD67" s="85"/>
      <c r="AE67" s="85"/>
      <c r="AF67" s="85"/>
    </row>
    <row r="68" s="34" customFormat="true" ht="12" hidden="false" customHeight="false" outlineLevel="0" collapsed="false">
      <c r="A68" s="137" t="s">
        <v>103</v>
      </c>
      <c r="B68" s="138" t="n">
        <v>6252.87097</v>
      </c>
      <c r="C68" s="139" t="n">
        <v>5380.36667</v>
      </c>
      <c r="D68" s="138" t="n">
        <v>5112.90323</v>
      </c>
      <c r="E68" s="139" t="n">
        <v>4927.64516</v>
      </c>
      <c r="F68" s="138" t="n">
        <v>5601.21429</v>
      </c>
      <c r="G68" s="139" t="n">
        <v>7504.6129</v>
      </c>
      <c r="H68" s="139" t="n">
        <v>10317.2</v>
      </c>
      <c r="I68" s="138" t="n">
        <v>16125.6129</v>
      </c>
      <c r="J68" s="139" t="n">
        <v>21495.66667</v>
      </c>
      <c r="K68" s="138" t="n">
        <v>22636.33333</v>
      </c>
      <c r="L68" s="138" t="n">
        <v>0</v>
      </c>
      <c r="M68" s="139" t="n">
        <v>0</v>
      </c>
      <c r="N68" s="138" t="n">
        <v>9341.20652</v>
      </c>
      <c r="O68" s="45"/>
      <c r="P68" s="140"/>
      <c r="Q68" s="140"/>
      <c r="R68" s="140"/>
      <c r="S68" s="140"/>
      <c r="T68" s="140"/>
      <c r="U68" s="140"/>
      <c r="V68" s="141"/>
      <c r="W68" s="142"/>
      <c r="X68" s="142"/>
      <c r="Y68" s="142"/>
      <c r="Z68" s="142"/>
      <c r="AA68" s="143"/>
    </row>
    <row r="69" s="34" customFormat="true" ht="12" hidden="false" customHeight="false" outlineLevel="0" collapsed="false">
      <c r="A69" s="144" t="s">
        <v>83</v>
      </c>
      <c r="B69" s="77" t="n">
        <v>980.16129</v>
      </c>
      <c r="C69" s="77" t="n">
        <v>798.6</v>
      </c>
      <c r="D69" s="77" t="n">
        <v>767.77419</v>
      </c>
      <c r="E69" s="77" t="n">
        <v>675.09677</v>
      </c>
      <c r="F69" s="77" t="n">
        <v>602.42857</v>
      </c>
      <c r="G69" s="77" t="n">
        <v>486.35484</v>
      </c>
      <c r="H69" s="77" t="n">
        <v>419.2</v>
      </c>
      <c r="I69" s="77" t="n">
        <v>433.83871</v>
      </c>
      <c r="J69" s="77" t="n">
        <v>482.6</v>
      </c>
      <c r="K69" s="77" t="n">
        <v>523</v>
      </c>
      <c r="L69" s="77" t="n">
        <v>0</v>
      </c>
      <c r="M69" s="77" t="n">
        <v>0</v>
      </c>
      <c r="N69" s="77" t="n">
        <v>627.13406</v>
      </c>
      <c r="O69" s="45"/>
      <c r="P69" s="140"/>
      <c r="Q69" s="140"/>
      <c r="R69" s="140"/>
      <c r="S69" s="140"/>
      <c r="T69" s="140"/>
      <c r="U69" s="65"/>
      <c r="V69" s="141"/>
      <c r="W69" s="142"/>
      <c r="X69" s="142"/>
      <c r="Y69" s="142"/>
      <c r="Z69" s="142"/>
      <c r="AA69" s="143"/>
      <c r="AB69" s="143"/>
      <c r="AC69" s="143"/>
      <c r="AD69" s="143"/>
      <c r="AE69" s="143"/>
      <c r="AF69" s="143"/>
      <c r="AG69" s="143"/>
    </row>
    <row r="70" s="34" customFormat="true" ht="12" hidden="false" customHeight="false" outlineLevel="0" collapsed="false">
      <c r="A70" s="145" t="s">
        <v>84</v>
      </c>
      <c r="B70" s="77" t="n">
        <v>251.29032</v>
      </c>
      <c r="C70" s="77" t="n">
        <v>246.53333</v>
      </c>
      <c r="D70" s="77" t="n">
        <v>241.48387</v>
      </c>
      <c r="E70" s="77" t="n">
        <v>246.12903</v>
      </c>
      <c r="F70" s="77" t="n">
        <v>258.96429</v>
      </c>
      <c r="G70" s="77" t="n">
        <v>229.6129</v>
      </c>
      <c r="H70" s="77" t="n">
        <v>251.43333</v>
      </c>
      <c r="I70" s="77" t="n">
        <v>361.83871</v>
      </c>
      <c r="J70" s="77" t="n">
        <v>675.1</v>
      </c>
      <c r="K70" s="77" t="n">
        <v>702.66667</v>
      </c>
      <c r="L70" s="77" t="n">
        <v>0</v>
      </c>
      <c r="M70" s="77" t="n">
        <v>0</v>
      </c>
      <c r="N70" s="77" t="n">
        <v>310.84058</v>
      </c>
      <c r="O70" s="45"/>
      <c r="P70" s="115"/>
      <c r="Q70" s="115"/>
      <c r="R70" s="115"/>
      <c r="S70" s="115"/>
      <c r="T70" s="115"/>
      <c r="U70" s="115"/>
      <c r="V70" s="136"/>
      <c r="W70" s="84"/>
      <c r="X70" s="84"/>
      <c r="Y70" s="84"/>
      <c r="Z70" s="84"/>
      <c r="AA70" s="143"/>
      <c r="AB70" s="143"/>
      <c r="AC70" s="143"/>
      <c r="AG70" s="143"/>
    </row>
    <row r="71" s="147" customFormat="true" ht="12" hidden="false" customHeight="false" outlineLevel="0" collapsed="false">
      <c r="A71" s="145" t="s">
        <v>86</v>
      </c>
      <c r="B71" s="77" t="n">
        <v>5021.41935</v>
      </c>
      <c r="C71" s="77" t="n">
        <v>4335.23333</v>
      </c>
      <c r="D71" s="77" t="n">
        <v>4103.64516</v>
      </c>
      <c r="E71" s="77" t="n">
        <v>4006.41935</v>
      </c>
      <c r="F71" s="77" t="n">
        <v>4739.82143</v>
      </c>
      <c r="G71" s="77" t="n">
        <v>6788.64516</v>
      </c>
      <c r="H71" s="77" t="n">
        <v>9646.56667</v>
      </c>
      <c r="I71" s="77" t="n">
        <v>15329.93548</v>
      </c>
      <c r="J71" s="77" t="n">
        <v>20337.96667</v>
      </c>
      <c r="K71" s="77" t="n">
        <v>21410.66667</v>
      </c>
      <c r="L71" s="77" t="n">
        <v>0</v>
      </c>
      <c r="M71" s="77" t="n">
        <v>0</v>
      </c>
      <c r="N71" s="77" t="n">
        <v>8403.23188</v>
      </c>
      <c r="O71" s="140"/>
      <c r="P71" s="140"/>
      <c r="Q71" s="140"/>
      <c r="R71" s="140"/>
      <c r="S71" s="140"/>
      <c r="T71" s="140"/>
      <c r="U71" s="140"/>
      <c r="V71" s="141"/>
      <c r="W71" s="146"/>
      <c r="X71" s="146"/>
      <c r="Y71" s="146"/>
      <c r="Z71" s="146"/>
      <c r="AA71" s="146"/>
      <c r="AB71" s="146"/>
      <c r="AC71" s="146"/>
      <c r="AD71" s="146"/>
      <c r="AE71" s="146"/>
      <c r="AF71" s="146"/>
      <c r="AG71" s="146"/>
    </row>
    <row r="72" s="34" customFormat="true" ht="12" hidden="false" customHeight="false" outlineLevel="0" collapsed="false">
      <c r="A72" s="137" t="s">
        <v>104</v>
      </c>
      <c r="B72" s="138" t="n">
        <v>12492.90323</v>
      </c>
      <c r="C72" s="139" t="n">
        <v>11491.3</v>
      </c>
      <c r="D72" s="138" t="n">
        <v>11017.3871</v>
      </c>
      <c r="E72" s="139" t="n">
        <v>10176.90323</v>
      </c>
      <c r="F72" s="138" t="n">
        <v>8490.03571</v>
      </c>
      <c r="G72" s="139" t="n">
        <v>6648.80645</v>
      </c>
      <c r="H72" s="139" t="n">
        <v>5248.06667</v>
      </c>
      <c r="I72" s="138" t="n">
        <v>4846.41935</v>
      </c>
      <c r="J72" s="139" t="n">
        <v>4723.23333</v>
      </c>
      <c r="K72" s="138" t="n">
        <v>4655.33333</v>
      </c>
      <c r="L72" s="138" t="n">
        <v>0</v>
      </c>
      <c r="M72" s="139" t="n">
        <v>0</v>
      </c>
      <c r="N72" s="138" t="n">
        <v>8319.63768</v>
      </c>
      <c r="O72" s="45"/>
      <c r="P72" s="140"/>
      <c r="Q72" s="140"/>
      <c r="R72" s="140"/>
      <c r="S72" s="140"/>
      <c r="T72" s="140"/>
      <c r="U72" s="140"/>
      <c r="V72" s="141"/>
      <c r="W72" s="143"/>
      <c r="X72" s="143"/>
      <c r="Y72" s="143"/>
      <c r="Z72" s="143"/>
      <c r="AA72" s="143"/>
      <c r="AB72" s="143"/>
      <c r="AC72" s="143"/>
      <c r="AD72" s="143"/>
      <c r="AE72" s="143"/>
      <c r="AF72" s="143"/>
      <c r="AG72" s="143"/>
    </row>
    <row r="73" s="34" customFormat="true" ht="12" hidden="false" customHeight="false" outlineLevel="0" collapsed="false">
      <c r="A73" s="144" t="s">
        <v>83</v>
      </c>
      <c r="B73" s="77" t="n">
        <v>9204</v>
      </c>
      <c r="C73" s="77" t="n">
        <v>8433.86667</v>
      </c>
      <c r="D73" s="77" t="n">
        <v>8049.41935</v>
      </c>
      <c r="E73" s="77" t="n">
        <v>7498.22581</v>
      </c>
      <c r="F73" s="77" t="n">
        <v>6532.53571</v>
      </c>
      <c r="G73" s="77" t="n">
        <v>5423.12903</v>
      </c>
      <c r="H73" s="77" t="n">
        <v>4448.43333</v>
      </c>
      <c r="I73" s="77" t="n">
        <v>4138</v>
      </c>
      <c r="J73" s="77" t="n">
        <v>4010.5</v>
      </c>
      <c r="K73" s="77" t="n">
        <v>3966.33333</v>
      </c>
      <c r="L73" s="77" t="n">
        <v>0</v>
      </c>
      <c r="M73" s="77" t="n">
        <v>0</v>
      </c>
      <c r="N73" s="77" t="n">
        <v>6395.97826</v>
      </c>
      <c r="O73" s="45"/>
      <c r="P73" s="140"/>
      <c r="Q73" s="140"/>
      <c r="R73" s="140"/>
      <c r="S73" s="140"/>
      <c r="T73" s="140"/>
      <c r="U73" s="140"/>
      <c r="V73" s="141"/>
      <c r="W73" s="143"/>
      <c r="X73" s="143"/>
      <c r="Y73" s="143"/>
      <c r="Z73" s="143"/>
      <c r="AA73" s="143"/>
      <c r="AB73" s="143"/>
      <c r="AC73" s="86"/>
      <c r="AD73" s="143"/>
      <c r="AE73" s="143"/>
      <c r="AF73" s="143"/>
      <c r="AG73" s="143"/>
    </row>
    <row r="74" s="34" customFormat="true" ht="12" hidden="false" customHeight="false" outlineLevel="0" collapsed="false">
      <c r="A74" s="145" t="s">
        <v>84</v>
      </c>
      <c r="B74" s="77" t="n">
        <v>2596</v>
      </c>
      <c r="C74" s="77" t="n">
        <v>2438.33333</v>
      </c>
      <c r="D74" s="77" t="n">
        <v>2324.6129</v>
      </c>
      <c r="E74" s="77" t="n">
        <v>2085.45161</v>
      </c>
      <c r="F74" s="77" t="n">
        <v>1450.85714</v>
      </c>
      <c r="G74" s="77" t="n">
        <v>852.29032</v>
      </c>
      <c r="H74" s="77" t="n">
        <v>515</v>
      </c>
      <c r="I74" s="77" t="n">
        <v>429.45161</v>
      </c>
      <c r="J74" s="77" t="n">
        <v>423.33333</v>
      </c>
      <c r="K74" s="77" t="n">
        <v>428.33333</v>
      </c>
      <c r="L74" s="77" t="n">
        <v>0</v>
      </c>
      <c r="M74" s="77" t="n">
        <v>0</v>
      </c>
      <c r="N74" s="77" t="n">
        <v>1449.75</v>
      </c>
      <c r="O74" s="45"/>
      <c r="P74" s="140"/>
      <c r="Q74" s="140"/>
      <c r="R74" s="140"/>
      <c r="S74" s="140"/>
      <c r="T74" s="65"/>
      <c r="U74" s="140"/>
      <c r="V74" s="141"/>
      <c r="W74" s="143"/>
      <c r="X74" s="143"/>
      <c r="Y74" s="143"/>
      <c r="Z74" s="143"/>
      <c r="AA74" s="143"/>
      <c r="AB74" s="143"/>
      <c r="AC74" s="143"/>
      <c r="AD74" s="143"/>
      <c r="AE74" s="143"/>
      <c r="AF74" s="143"/>
      <c r="AG74" s="143"/>
    </row>
    <row r="75" s="34" customFormat="true" ht="12" hidden="false" customHeight="false" outlineLevel="0" collapsed="false">
      <c r="A75" s="145" t="s">
        <v>86</v>
      </c>
      <c r="B75" s="77" t="n">
        <v>692.90323</v>
      </c>
      <c r="C75" s="77" t="n">
        <v>619.1</v>
      </c>
      <c r="D75" s="77" t="n">
        <v>643.35484</v>
      </c>
      <c r="E75" s="77" t="n">
        <v>593.22581</v>
      </c>
      <c r="F75" s="77" t="n">
        <v>506.64286</v>
      </c>
      <c r="G75" s="77" t="n">
        <v>373.3871</v>
      </c>
      <c r="H75" s="77" t="n">
        <v>284.63333</v>
      </c>
      <c r="I75" s="77" t="n">
        <v>278.96774</v>
      </c>
      <c r="J75" s="77" t="n">
        <v>289.4</v>
      </c>
      <c r="K75" s="77" t="n">
        <v>260.66667</v>
      </c>
      <c r="L75" s="77" t="n">
        <v>0</v>
      </c>
      <c r="M75" s="77" t="n">
        <v>0</v>
      </c>
      <c r="N75" s="77" t="n">
        <v>473.90942</v>
      </c>
      <c r="O75" s="45"/>
      <c r="P75" s="140"/>
      <c r="Q75" s="140"/>
      <c r="R75" s="140"/>
      <c r="S75" s="140"/>
      <c r="T75" s="140"/>
      <c r="U75" s="140"/>
      <c r="V75" s="141"/>
      <c r="W75" s="143"/>
      <c r="X75" s="143"/>
      <c r="Y75" s="143"/>
      <c r="Z75" s="86"/>
      <c r="AA75" s="143"/>
      <c r="AB75" s="143"/>
      <c r="AC75" s="143"/>
      <c r="AD75" s="143"/>
      <c r="AG75" s="143"/>
    </row>
    <row r="76" s="34" customFormat="true" ht="12" hidden="false" customHeight="false" outlineLevel="0" collapsed="false">
      <c r="A76" s="137" t="s">
        <v>105</v>
      </c>
      <c r="B76" s="138" t="n">
        <v>18745.77419</v>
      </c>
      <c r="C76" s="139" t="n">
        <v>16871.66667</v>
      </c>
      <c r="D76" s="138" t="n">
        <v>16130.29032</v>
      </c>
      <c r="E76" s="139" t="n">
        <v>15104.54839</v>
      </c>
      <c r="F76" s="138" t="n">
        <v>14091.25</v>
      </c>
      <c r="G76" s="139" t="n">
        <v>14153.41935</v>
      </c>
      <c r="H76" s="139" t="n">
        <v>15565.26667</v>
      </c>
      <c r="I76" s="138" t="n">
        <v>20972.03226</v>
      </c>
      <c r="J76" s="139" t="n">
        <v>26218.9</v>
      </c>
      <c r="K76" s="138" t="n">
        <v>27291.66667</v>
      </c>
      <c r="L76" s="138" t="n">
        <v>0</v>
      </c>
      <c r="M76" s="139" t="n">
        <v>0</v>
      </c>
      <c r="N76" s="138" t="n">
        <v>17660.8442</v>
      </c>
      <c r="O76" s="45"/>
      <c r="P76" s="140"/>
      <c r="Q76" s="140"/>
      <c r="R76" s="140"/>
      <c r="S76" s="140"/>
      <c r="T76" s="140"/>
      <c r="U76" s="140"/>
      <c r="V76" s="141"/>
      <c r="W76" s="143"/>
      <c r="X76" s="143"/>
      <c r="Y76" s="143"/>
      <c r="Z76" s="143"/>
      <c r="AA76" s="143"/>
      <c r="AB76" s="143"/>
      <c r="AC76" s="143"/>
      <c r="AD76" s="143"/>
      <c r="AG76" s="143"/>
    </row>
    <row r="77" s="34" customFormat="true" ht="12" hidden="false" customHeight="false" outlineLevel="0" collapsed="false">
      <c r="A77" s="144" t="s">
        <v>83</v>
      </c>
      <c r="B77" s="77" t="n">
        <v>10184.16129</v>
      </c>
      <c r="C77" s="77" t="n">
        <v>9232.46667</v>
      </c>
      <c r="D77" s="77" t="n">
        <v>8817.19355</v>
      </c>
      <c r="E77" s="77" t="n">
        <v>8173.32258</v>
      </c>
      <c r="F77" s="77" t="n">
        <v>7134.96429</v>
      </c>
      <c r="G77" s="77" t="n">
        <v>5909.48387</v>
      </c>
      <c r="H77" s="77" t="n">
        <v>4867.63333</v>
      </c>
      <c r="I77" s="77" t="n">
        <v>4571.83871</v>
      </c>
      <c r="J77" s="77" t="n">
        <v>4493.1</v>
      </c>
      <c r="K77" s="77" t="n">
        <v>4489.33333</v>
      </c>
      <c r="L77" s="77" t="n">
        <v>0</v>
      </c>
      <c r="M77" s="77" t="n">
        <v>0</v>
      </c>
      <c r="N77" s="77" t="n">
        <v>7023.11232</v>
      </c>
      <c r="O77" s="45"/>
      <c r="P77" s="140"/>
      <c r="Q77" s="140"/>
      <c r="S77" s="140"/>
      <c r="T77" s="140"/>
      <c r="U77" s="140"/>
      <c r="V77" s="141"/>
      <c r="W77" s="143"/>
      <c r="X77" s="143"/>
      <c r="Y77" s="143"/>
      <c r="Z77" s="143"/>
    </row>
    <row r="78" s="34" customFormat="true" ht="12" hidden="false" customHeight="false" outlineLevel="0" collapsed="false">
      <c r="A78" s="145" t="s">
        <v>84</v>
      </c>
      <c r="B78" s="77" t="n">
        <v>2847.29032</v>
      </c>
      <c r="C78" s="77" t="n">
        <v>2684.86667</v>
      </c>
      <c r="D78" s="77" t="n">
        <v>2566.09677</v>
      </c>
      <c r="E78" s="77" t="n">
        <v>2331.58065</v>
      </c>
      <c r="F78" s="77" t="n">
        <v>1709.82143</v>
      </c>
      <c r="G78" s="77" t="n">
        <v>1081.90323</v>
      </c>
      <c r="H78" s="77" t="n">
        <v>766.43333</v>
      </c>
      <c r="I78" s="77" t="n">
        <v>791.29032</v>
      </c>
      <c r="J78" s="77" t="n">
        <v>1098.43333</v>
      </c>
      <c r="K78" s="77" t="n">
        <v>1131</v>
      </c>
      <c r="L78" s="77" t="n">
        <v>0</v>
      </c>
      <c r="M78" s="77" t="n">
        <v>0</v>
      </c>
      <c r="N78" s="77" t="n">
        <v>1760.59058</v>
      </c>
      <c r="O78" s="45"/>
      <c r="P78" s="140"/>
      <c r="Q78" s="140"/>
      <c r="R78" s="65"/>
      <c r="S78" s="140"/>
      <c r="T78" s="140"/>
      <c r="U78" s="140"/>
      <c r="V78" s="141"/>
      <c r="W78" s="143"/>
      <c r="X78" s="143"/>
      <c r="Z78" s="143"/>
    </row>
    <row r="79" s="34" customFormat="true" ht="12" hidden="false" customHeight="false" outlineLevel="0" collapsed="false">
      <c r="A79" s="145" t="s">
        <v>86</v>
      </c>
      <c r="B79" s="77" t="n">
        <v>5714.32258</v>
      </c>
      <c r="C79" s="77" t="n">
        <v>4954.33333</v>
      </c>
      <c r="D79" s="77" t="n">
        <v>4747</v>
      </c>
      <c r="E79" s="77" t="n">
        <v>4599.64516</v>
      </c>
      <c r="F79" s="77" t="n">
        <v>5246.46429</v>
      </c>
      <c r="G79" s="77" t="n">
        <v>7162.03226</v>
      </c>
      <c r="H79" s="77" t="n">
        <v>9931.2</v>
      </c>
      <c r="I79" s="77" t="n">
        <v>15608.90323</v>
      </c>
      <c r="J79" s="77" t="n">
        <v>20627.36667</v>
      </c>
      <c r="K79" s="77" t="n">
        <v>21671.33333</v>
      </c>
      <c r="L79" s="77" t="n">
        <v>0</v>
      </c>
      <c r="M79" s="77" t="n">
        <v>0</v>
      </c>
      <c r="N79" s="77" t="n">
        <v>8877.1413</v>
      </c>
      <c r="O79" s="45"/>
      <c r="P79" s="140"/>
      <c r="Q79" s="140"/>
      <c r="R79" s="65"/>
      <c r="S79" s="65"/>
      <c r="T79" s="140"/>
      <c r="U79" s="140"/>
      <c r="V79" s="141"/>
      <c r="W79" s="143"/>
      <c r="X79" s="143"/>
      <c r="Y79" s="143"/>
      <c r="Z79" s="143"/>
    </row>
    <row r="80" s="34" customFormat="true" ht="12" hidden="false" customHeight="false" outlineLevel="0" collapsed="false">
      <c r="A80" s="98"/>
      <c r="F80" s="32"/>
      <c r="G80" s="32"/>
      <c r="H80" s="32"/>
      <c r="I80" s="32"/>
      <c r="J80" s="32"/>
      <c r="K80" s="32"/>
      <c r="L80" s="45"/>
      <c r="M80" s="45"/>
      <c r="N80" s="45"/>
      <c r="O80" s="45"/>
      <c r="P80" s="140"/>
      <c r="Q80" s="140"/>
      <c r="R80" s="140"/>
      <c r="S80" s="65"/>
      <c r="T80" s="45"/>
      <c r="U80" s="140"/>
      <c r="V80" s="57"/>
    </row>
    <row r="81" s="34" customFormat="true" ht="12" hidden="false" customHeight="true" outlineLevel="0" collapsed="false">
      <c r="A81" s="148"/>
      <c r="B81" s="148"/>
      <c r="C81" s="148"/>
      <c r="D81" s="148"/>
      <c r="E81" s="148"/>
      <c r="F81" s="148"/>
      <c r="G81" s="148"/>
      <c r="H81" s="148"/>
      <c r="I81" s="148"/>
      <c r="J81" s="148"/>
      <c r="K81" s="148"/>
      <c r="L81" s="148"/>
      <c r="M81" s="148"/>
      <c r="N81" s="148"/>
      <c r="O81" s="148"/>
      <c r="P81" s="148"/>
      <c r="Q81" s="148"/>
      <c r="R81" s="148"/>
      <c r="S81" s="148"/>
      <c r="T81" s="148"/>
      <c r="U81" s="148"/>
      <c r="V81" s="148"/>
    </row>
    <row r="82" s="34" customFormat="true" ht="12" hidden="false" customHeight="false" outlineLevel="0" collapsed="false">
      <c r="A82" s="98"/>
      <c r="F82" s="32"/>
      <c r="G82" s="32"/>
      <c r="H82" s="32"/>
      <c r="I82" s="32"/>
      <c r="J82" s="32"/>
      <c r="K82" s="32"/>
      <c r="L82" s="45"/>
      <c r="M82" s="45"/>
      <c r="N82" s="45"/>
      <c r="O82" s="45"/>
      <c r="P82" s="45"/>
      <c r="Q82" s="45"/>
      <c r="R82" s="45"/>
      <c r="S82" s="45"/>
      <c r="T82" s="45"/>
      <c r="U82" s="45"/>
      <c r="V82" s="57"/>
      <c r="AA82" s="85"/>
      <c r="AB82" s="85"/>
      <c r="AC82" s="85"/>
      <c r="AD82" s="85"/>
      <c r="AE82" s="85"/>
      <c r="AF82" s="85"/>
      <c r="AG82" s="85"/>
    </row>
    <row r="83" s="34" customFormat="true" ht="24.75" hidden="false" customHeight="true" outlineLevel="0" collapsed="false">
      <c r="A83" s="135" t="s">
        <v>106</v>
      </c>
      <c r="B83" s="135"/>
      <c r="C83" s="135"/>
      <c r="D83" s="135"/>
      <c r="E83" s="135"/>
      <c r="F83" s="135"/>
      <c r="G83" s="135"/>
      <c r="H83" s="135"/>
      <c r="I83" s="135"/>
      <c r="J83" s="135"/>
      <c r="K83" s="135"/>
      <c r="L83" s="135"/>
      <c r="M83" s="135"/>
      <c r="N83" s="135"/>
      <c r="O83" s="45"/>
      <c r="P83" s="45"/>
      <c r="Q83" s="115"/>
      <c r="R83" s="115"/>
      <c r="S83" s="115"/>
      <c r="T83" s="115"/>
      <c r="U83" s="115"/>
      <c r="V83" s="136"/>
      <c r="W83" s="85"/>
      <c r="X83" s="85"/>
      <c r="Y83" s="85"/>
      <c r="Z83" s="85"/>
      <c r="AA83" s="85"/>
    </row>
    <row r="84" s="34" customFormat="true" ht="12" hidden="false" customHeight="false" outlineLevel="0" collapsed="false">
      <c r="A84" s="54" t="s">
        <v>70</v>
      </c>
      <c r="B84" s="55" t="s">
        <v>71</v>
      </c>
      <c r="C84" s="55" t="s">
        <v>72</v>
      </c>
      <c r="D84" s="55" t="s">
        <v>73</v>
      </c>
      <c r="E84" s="55" t="s">
        <v>74</v>
      </c>
      <c r="F84" s="55" t="s">
        <v>75</v>
      </c>
      <c r="G84" s="55" t="s">
        <v>76</v>
      </c>
      <c r="H84" s="55" t="s">
        <v>77</v>
      </c>
      <c r="I84" s="55" t="s">
        <v>78</v>
      </c>
      <c r="J84" s="55" t="s">
        <v>79</v>
      </c>
      <c r="K84" s="55" t="s">
        <v>80</v>
      </c>
      <c r="L84" s="55" t="s">
        <v>81</v>
      </c>
      <c r="M84" s="55" t="s">
        <v>82</v>
      </c>
      <c r="N84" s="55" t="s">
        <v>102</v>
      </c>
      <c r="O84" s="45"/>
      <c r="P84" s="115"/>
      <c r="Q84" s="115"/>
      <c r="R84" s="115"/>
      <c r="S84" s="115"/>
      <c r="T84" s="115"/>
      <c r="U84" s="115"/>
      <c r="V84" s="136"/>
      <c r="W84" s="85"/>
      <c r="X84" s="85"/>
      <c r="Y84" s="85"/>
      <c r="Z84" s="85"/>
      <c r="AA84" s="85"/>
      <c r="AB84" s="85"/>
      <c r="AC84" s="143"/>
      <c r="AD84" s="143"/>
      <c r="AE84" s="143"/>
      <c r="AF84" s="143"/>
      <c r="AG84" s="143"/>
      <c r="AH84" s="143"/>
    </row>
    <row r="85" s="34" customFormat="true" ht="12.75" hidden="false" customHeight="true" outlineLevel="0" collapsed="false">
      <c r="A85" s="137" t="s">
        <v>103</v>
      </c>
      <c r="B85" s="149" t="n">
        <v>112.83962</v>
      </c>
      <c r="C85" s="150" t="n">
        <v>121.29964</v>
      </c>
      <c r="D85" s="149" t="n">
        <v>110.78131</v>
      </c>
      <c r="E85" s="150" t="n">
        <v>83.09264</v>
      </c>
      <c r="F85" s="149" t="n">
        <v>65.41946</v>
      </c>
      <c r="G85" s="150" t="n">
        <v>70.74432</v>
      </c>
      <c r="H85" s="150" t="n">
        <v>31.66585</v>
      </c>
      <c r="I85" s="149" t="n">
        <v>17.18278</v>
      </c>
      <c r="J85" s="150" t="n">
        <v>19.96888</v>
      </c>
      <c r="K85" s="149" t="n">
        <v>23.93428</v>
      </c>
      <c r="L85" s="149" t="n">
        <v>0</v>
      </c>
      <c r="M85" s="150" t="n">
        <v>0</v>
      </c>
      <c r="N85" s="149" t="n">
        <v>44.78375</v>
      </c>
      <c r="O85" s="45"/>
      <c r="P85" s="45"/>
      <c r="Q85" s="115"/>
      <c r="R85" s="115"/>
      <c r="S85" s="115"/>
      <c r="T85" s="115"/>
      <c r="U85" s="115"/>
      <c r="V85" s="136"/>
      <c r="W85" s="85"/>
      <c r="X85" s="85"/>
      <c r="Y85" s="85"/>
      <c r="Z85" s="85"/>
      <c r="AA85" s="85"/>
      <c r="AB85" s="85"/>
      <c r="AC85" s="143"/>
      <c r="AD85" s="143"/>
      <c r="AE85" s="143"/>
      <c r="AF85" s="143"/>
      <c r="AG85" s="143"/>
      <c r="AH85" s="143"/>
    </row>
    <row r="86" s="34" customFormat="true" ht="12" hidden="false" customHeight="false" outlineLevel="0" collapsed="false">
      <c r="A86" s="144" t="s">
        <v>83</v>
      </c>
      <c r="B86" s="151" t="n">
        <v>90.61871</v>
      </c>
      <c r="C86" s="151" t="n">
        <v>93.22388</v>
      </c>
      <c r="D86" s="151" t="n">
        <v>70.59401</v>
      </c>
      <c r="E86" s="151" t="n">
        <v>50.58023</v>
      </c>
      <c r="F86" s="151" t="n">
        <v>59.64593</v>
      </c>
      <c r="G86" s="151" t="n">
        <v>102.67514</v>
      </c>
      <c r="H86" s="151" t="n">
        <v>63.90979</v>
      </c>
      <c r="I86" s="151" t="n">
        <v>37.49383</v>
      </c>
      <c r="J86" s="151" t="n">
        <v>22.17671</v>
      </c>
      <c r="K86" s="151" t="n">
        <v>26.04054</v>
      </c>
      <c r="L86" s="151" t="n">
        <v>0</v>
      </c>
      <c r="M86" s="151" t="n">
        <v>0</v>
      </c>
      <c r="N86" s="151" t="n">
        <v>66.94882</v>
      </c>
      <c r="O86" s="45"/>
      <c r="P86" s="45"/>
      <c r="Q86" s="45"/>
      <c r="R86" s="115"/>
      <c r="S86" s="115"/>
      <c r="T86" s="115"/>
      <c r="U86" s="115"/>
      <c r="V86" s="136"/>
      <c r="W86" s="85"/>
      <c r="X86" s="85"/>
      <c r="Y86" s="85"/>
      <c r="Z86" s="85"/>
      <c r="AA86" s="143"/>
      <c r="AB86" s="143"/>
      <c r="AC86" s="86"/>
      <c r="AD86" s="143"/>
      <c r="AE86" s="143"/>
      <c r="AF86" s="143"/>
      <c r="AH86" s="143"/>
    </row>
    <row r="87" s="34" customFormat="true" ht="12" hidden="false" customHeight="false" outlineLevel="0" collapsed="false">
      <c r="A87" s="145" t="s">
        <v>84</v>
      </c>
      <c r="B87" s="151" t="n">
        <v>130.33775</v>
      </c>
      <c r="C87" s="151" t="n">
        <v>75.85185</v>
      </c>
      <c r="D87" s="151" t="n">
        <v>80.10448</v>
      </c>
      <c r="E87" s="151" t="n">
        <v>61.64935</v>
      </c>
      <c r="F87" s="151" t="n">
        <v>71.21538</v>
      </c>
      <c r="G87" s="151" t="n">
        <v>89.88177</v>
      </c>
      <c r="H87" s="151" t="n">
        <v>26.71154</v>
      </c>
      <c r="I87" s="151" t="n">
        <v>25.67323</v>
      </c>
      <c r="J87" s="151" t="n">
        <v>25.59375</v>
      </c>
      <c r="K87" s="151" t="n">
        <v>45.98276</v>
      </c>
      <c r="L87" s="151" t="n">
        <v>0</v>
      </c>
      <c r="M87" s="151" t="n">
        <v>0</v>
      </c>
      <c r="N87" s="151" t="n">
        <v>56.39278</v>
      </c>
      <c r="O87" s="45"/>
      <c r="P87" s="45"/>
      <c r="Q87" s="115"/>
      <c r="R87" s="115"/>
      <c r="S87" s="115"/>
      <c r="T87" s="115"/>
      <c r="U87" s="115"/>
      <c r="V87" s="136"/>
      <c r="W87" s="85"/>
      <c r="X87" s="85"/>
      <c r="AA87" s="143"/>
      <c r="AB87" s="143"/>
      <c r="AC87" s="143"/>
      <c r="AD87" s="143"/>
      <c r="AE87" s="143"/>
      <c r="AF87" s="143"/>
      <c r="AG87" s="143"/>
      <c r="AH87" s="143"/>
    </row>
    <row r="88" s="34" customFormat="true" ht="12" hidden="false" customHeight="false" outlineLevel="0" collapsed="false">
      <c r="A88" s="145" t="s">
        <v>86</v>
      </c>
      <c r="B88" s="151" t="n">
        <v>119.58125</v>
      </c>
      <c r="C88" s="151" t="n">
        <v>132.09302</v>
      </c>
      <c r="D88" s="151" t="n">
        <v>124.24</v>
      </c>
      <c r="E88" s="151" t="n">
        <v>94.89287</v>
      </c>
      <c r="F88" s="151" t="n">
        <v>65.928</v>
      </c>
      <c r="G88" s="151" t="n">
        <v>67.87244</v>
      </c>
      <c r="H88" s="151" t="n">
        <v>30.08664</v>
      </c>
      <c r="I88" s="151" t="n">
        <v>16.18247</v>
      </c>
      <c r="J88" s="151" t="n">
        <v>19.81157</v>
      </c>
      <c r="K88" s="151" t="n">
        <v>23.23749</v>
      </c>
      <c r="L88" s="151" t="n">
        <v>0</v>
      </c>
      <c r="M88" s="151" t="n">
        <v>0</v>
      </c>
      <c r="N88" s="151" t="n">
        <v>42.57217</v>
      </c>
      <c r="O88" s="45"/>
      <c r="P88" s="115"/>
      <c r="Q88" s="115"/>
      <c r="R88" s="115"/>
      <c r="S88" s="115"/>
      <c r="T88" s="115"/>
      <c r="U88" s="115"/>
      <c r="V88" s="136"/>
      <c r="W88" s="85"/>
      <c r="X88" s="85"/>
      <c r="Y88" s="85"/>
      <c r="Z88" s="85"/>
    </row>
    <row r="89" s="34" customFormat="true" ht="12" hidden="false" customHeight="false" outlineLevel="0" collapsed="false">
      <c r="A89" s="137" t="s">
        <v>104</v>
      </c>
      <c r="B89" s="149" t="n">
        <v>75.86107</v>
      </c>
      <c r="C89" s="150" t="n">
        <v>70.20398</v>
      </c>
      <c r="D89" s="149" t="n">
        <v>67.43155</v>
      </c>
      <c r="E89" s="150" t="n">
        <v>67.96904</v>
      </c>
      <c r="F89" s="149" t="n">
        <v>77.04559</v>
      </c>
      <c r="G89" s="150" t="n">
        <v>111.5507</v>
      </c>
      <c r="H89" s="150" t="n">
        <v>91.09574</v>
      </c>
      <c r="I89" s="149" t="n">
        <v>69.29467</v>
      </c>
      <c r="J89" s="150" t="n">
        <v>55.01136</v>
      </c>
      <c r="K89" s="149" t="n">
        <v>77.31157</v>
      </c>
      <c r="L89" s="149" t="n">
        <v>0</v>
      </c>
      <c r="M89" s="150" t="n">
        <v>0</v>
      </c>
      <c r="N89" s="149" t="n">
        <v>75.53195</v>
      </c>
      <c r="O89" s="45"/>
      <c r="P89" s="115"/>
      <c r="Q89" s="115"/>
      <c r="R89" s="140"/>
      <c r="S89" s="140"/>
      <c r="T89" s="140"/>
      <c r="U89" s="140"/>
      <c r="V89" s="57"/>
      <c r="Z89" s="85"/>
      <c r="AA89" s="85"/>
      <c r="AB89" s="85"/>
      <c r="AC89" s="85"/>
      <c r="AD89" s="85"/>
      <c r="AE89" s="85"/>
      <c r="AF89" s="85"/>
    </row>
    <row r="90" s="34" customFormat="true" ht="12" hidden="false" customHeight="false" outlineLevel="0" collapsed="false">
      <c r="A90" s="144" t="s">
        <v>83</v>
      </c>
      <c r="B90" s="151" t="n">
        <v>77.97749</v>
      </c>
      <c r="C90" s="151" t="n">
        <v>74.50199</v>
      </c>
      <c r="D90" s="151" t="n">
        <v>72.48303</v>
      </c>
      <c r="E90" s="151" t="n">
        <v>74.09909</v>
      </c>
      <c r="F90" s="151" t="n">
        <v>75.46036</v>
      </c>
      <c r="G90" s="151" t="n">
        <v>107.72005</v>
      </c>
      <c r="H90" s="151" t="n">
        <v>92.96198</v>
      </c>
      <c r="I90" s="151" t="n">
        <v>76.59576</v>
      </c>
      <c r="J90" s="151" t="n">
        <v>68.35176</v>
      </c>
      <c r="K90" s="151" t="n">
        <v>76.22692</v>
      </c>
      <c r="L90" s="151" t="n">
        <v>0</v>
      </c>
      <c r="M90" s="151" t="n">
        <v>0</v>
      </c>
      <c r="N90" s="151" t="n">
        <v>79.51622</v>
      </c>
      <c r="O90" s="45"/>
      <c r="P90" s="115"/>
      <c r="Q90" s="115"/>
      <c r="R90" s="115"/>
      <c r="S90" s="115"/>
      <c r="T90" s="115"/>
      <c r="U90" s="140"/>
      <c r="V90" s="136"/>
      <c r="W90" s="85"/>
      <c r="X90" s="85"/>
      <c r="Y90" s="85"/>
    </row>
    <row r="91" s="34" customFormat="true" ht="12" hidden="false" customHeight="true" outlineLevel="0" collapsed="false">
      <c r="A91" s="145" t="s">
        <v>84</v>
      </c>
      <c r="B91" s="151" t="n">
        <v>67.36548</v>
      </c>
      <c r="C91" s="151" t="n">
        <v>55.49647</v>
      </c>
      <c r="D91" s="151" t="n">
        <v>53.80798</v>
      </c>
      <c r="E91" s="151" t="n">
        <v>53.33738</v>
      </c>
      <c r="F91" s="151" t="n">
        <v>77.48284</v>
      </c>
      <c r="G91" s="151" t="n">
        <v>122.06965</v>
      </c>
      <c r="H91" s="151" t="n">
        <v>113.45299</v>
      </c>
      <c r="I91" s="151" t="n">
        <v>92.23828</v>
      </c>
      <c r="J91" s="151" t="n">
        <v>54.50833</v>
      </c>
      <c r="K91" s="151" t="n">
        <v>65.65385</v>
      </c>
      <c r="L91" s="151" t="n">
        <v>0</v>
      </c>
      <c r="M91" s="151" t="n">
        <v>0</v>
      </c>
      <c r="N91" s="151" t="n">
        <v>68.3978</v>
      </c>
      <c r="O91" s="45"/>
      <c r="P91" s="115"/>
      <c r="Q91" s="45"/>
      <c r="R91" s="140"/>
      <c r="S91" s="140"/>
      <c r="T91" s="140"/>
      <c r="U91" s="140"/>
      <c r="V91" s="136"/>
      <c r="W91" s="85"/>
      <c r="X91" s="85"/>
    </row>
    <row r="92" s="34" customFormat="true" ht="12" hidden="false" customHeight="false" outlineLevel="0" collapsed="false">
      <c r="A92" s="145" t="s">
        <v>86</v>
      </c>
      <c r="B92" s="151" t="n">
        <v>81.23477</v>
      </c>
      <c r="C92" s="151" t="n">
        <v>73.8399</v>
      </c>
      <c r="D92" s="151" t="n">
        <v>62.06897</v>
      </c>
      <c r="E92" s="151" t="n">
        <v>60.64615</v>
      </c>
      <c r="F92" s="151" t="n">
        <v>92.99203</v>
      </c>
      <c r="G92" s="151" t="n">
        <v>128.24333</v>
      </c>
      <c r="H92" s="151" t="n">
        <v>58.63184</v>
      </c>
      <c r="I92" s="151" t="n">
        <v>22.71371</v>
      </c>
      <c r="J92" s="151" t="n">
        <v>15.63648</v>
      </c>
      <c r="K92" s="151" t="n">
        <v>88.78431</v>
      </c>
      <c r="L92" s="151" t="n">
        <v>0</v>
      </c>
      <c r="M92" s="151" t="n">
        <v>0</v>
      </c>
      <c r="N92" s="151" t="n">
        <v>58.43439</v>
      </c>
      <c r="O92" s="45"/>
      <c r="P92" s="115"/>
      <c r="Q92" s="115"/>
      <c r="R92" s="115"/>
      <c r="S92" s="115"/>
      <c r="T92" s="115"/>
      <c r="U92" s="115"/>
      <c r="V92" s="136"/>
      <c r="W92" s="85"/>
      <c r="X92" s="85"/>
      <c r="Y92" s="85"/>
    </row>
    <row r="93" s="34" customFormat="true" ht="12" hidden="false" customHeight="false" outlineLevel="0" collapsed="false">
      <c r="A93" s="137" t="s">
        <v>105</v>
      </c>
      <c r="B93" s="149" t="n">
        <v>86.48358</v>
      </c>
      <c r="C93" s="150" t="n">
        <v>84.64305</v>
      </c>
      <c r="D93" s="149" t="n">
        <v>80.44199</v>
      </c>
      <c r="E93" s="150" t="n">
        <v>72.90838</v>
      </c>
      <c r="F93" s="149" t="n">
        <v>71.23634</v>
      </c>
      <c r="G93" s="150" t="n">
        <v>85.07848</v>
      </c>
      <c r="H93" s="150" t="n">
        <v>46.54433</v>
      </c>
      <c r="I93" s="149" t="n">
        <v>27.39771</v>
      </c>
      <c r="J93" s="150" t="n">
        <v>25.27399</v>
      </c>
      <c r="K93" s="149" t="n">
        <v>31.04984</v>
      </c>
      <c r="L93" s="149" t="n">
        <v>0</v>
      </c>
      <c r="M93" s="150" t="n">
        <v>0</v>
      </c>
      <c r="N93" s="149" t="n">
        <v>57.1653</v>
      </c>
      <c r="O93" s="45"/>
      <c r="P93" s="45"/>
      <c r="Q93" s="45"/>
      <c r="R93" s="45"/>
      <c r="S93" s="45"/>
      <c r="T93" s="45"/>
      <c r="U93" s="45"/>
      <c r="V93" s="57"/>
    </row>
    <row r="94" s="34" customFormat="true" ht="12" hidden="false" customHeight="false" outlineLevel="0" collapsed="false">
      <c r="A94" s="144" t="s">
        <v>83</v>
      </c>
      <c r="B94" s="151" t="n">
        <v>79.54101</v>
      </c>
      <c r="C94" s="151" t="n">
        <v>76.48283</v>
      </c>
      <c r="D94" s="151" t="n">
        <v>72.26707</v>
      </c>
      <c r="E94" s="151" t="n">
        <v>70.80068</v>
      </c>
      <c r="F94" s="151" t="n">
        <v>73.37374</v>
      </c>
      <c r="G94" s="151" t="n">
        <v>107.01596</v>
      </c>
      <c r="H94" s="151" t="n">
        <v>88.38773</v>
      </c>
      <c r="I94" s="151" t="n">
        <v>69.91848</v>
      </c>
      <c r="J94" s="151" t="n">
        <v>60.38392</v>
      </c>
      <c r="K94" s="151" t="n">
        <v>65.10778</v>
      </c>
      <c r="L94" s="151" t="n">
        <v>0</v>
      </c>
      <c r="M94" s="151" t="n">
        <v>0</v>
      </c>
      <c r="N94" s="151" t="n">
        <v>77.81476</v>
      </c>
      <c r="O94" s="45"/>
      <c r="P94" s="45"/>
      <c r="Q94" s="45"/>
      <c r="R94" s="45"/>
      <c r="S94" s="45"/>
      <c r="T94" s="45"/>
      <c r="U94" s="45"/>
      <c r="V94" s="57"/>
    </row>
    <row r="95" s="34" customFormat="true" ht="12" hidden="false" customHeight="false" outlineLevel="0" collapsed="false">
      <c r="A95" s="145" t="s">
        <v>84</v>
      </c>
      <c r="B95" s="151" t="n">
        <v>72.17763</v>
      </c>
      <c r="C95" s="151" t="n">
        <v>56.93709</v>
      </c>
      <c r="D95" s="151" t="n">
        <v>55.86624</v>
      </c>
      <c r="E95" s="151" t="n">
        <v>54.08202</v>
      </c>
      <c r="F95" s="151" t="n">
        <v>76.62156</v>
      </c>
      <c r="G95" s="151" t="n">
        <v>115.29149</v>
      </c>
      <c r="H95" s="151" t="n">
        <v>76.54173</v>
      </c>
      <c r="I95" s="151" t="n">
        <v>59.08627</v>
      </c>
      <c r="J95" s="151" t="n">
        <v>37.98571</v>
      </c>
      <c r="K95" s="151" t="n">
        <v>52.07143</v>
      </c>
      <c r="L95" s="151" t="n">
        <v>0</v>
      </c>
      <c r="M95" s="151" t="n">
        <v>0</v>
      </c>
      <c r="N95" s="151" t="n">
        <v>66.39244</v>
      </c>
      <c r="O95" s="45"/>
      <c r="P95" s="45"/>
      <c r="Q95" s="45"/>
      <c r="R95" s="45"/>
      <c r="S95" s="45"/>
      <c r="T95" s="45"/>
      <c r="U95" s="45"/>
      <c r="V95" s="57"/>
    </row>
    <row r="96" s="34" customFormat="true" ht="12" hidden="false" customHeight="false" outlineLevel="0" collapsed="false">
      <c r="A96" s="145" t="s">
        <v>86</v>
      </c>
      <c r="B96" s="151" t="n">
        <v>112.24082</v>
      </c>
      <c r="C96" s="151" t="n">
        <v>122.14036</v>
      </c>
      <c r="D96" s="151" t="n">
        <v>114.77755</v>
      </c>
      <c r="E96" s="151" t="n">
        <v>89.03047</v>
      </c>
      <c r="F96" s="151" t="n">
        <v>67.8606</v>
      </c>
      <c r="G96" s="151" t="n">
        <v>70.20067</v>
      </c>
      <c r="H96" s="151" t="n">
        <v>31.20902</v>
      </c>
      <c r="I96" s="151" t="n">
        <v>16.44121</v>
      </c>
      <c r="J96" s="151" t="n">
        <v>19.63664</v>
      </c>
      <c r="K96" s="151" t="n">
        <v>24.8218</v>
      </c>
      <c r="L96" s="151" t="n">
        <v>0</v>
      </c>
      <c r="M96" s="151" t="n">
        <v>0</v>
      </c>
      <c r="N96" s="151" t="n">
        <v>43.55702</v>
      </c>
      <c r="O96" s="45"/>
      <c r="P96" s="45"/>
      <c r="Q96" s="45"/>
      <c r="R96" s="45"/>
      <c r="S96" s="45"/>
      <c r="T96" s="45"/>
      <c r="U96" s="45"/>
      <c r="V96" s="57"/>
    </row>
    <row r="97" s="34" customFormat="true" ht="12" hidden="false" customHeight="false" outlineLevel="0" collapsed="false">
      <c r="A97" s="98"/>
      <c r="F97" s="32"/>
      <c r="G97" s="32"/>
      <c r="H97" s="32"/>
      <c r="I97" s="32"/>
      <c r="J97" s="32"/>
      <c r="K97" s="32"/>
      <c r="L97" s="45"/>
      <c r="M97" s="45"/>
      <c r="N97" s="45"/>
      <c r="O97" s="45"/>
      <c r="P97" s="45"/>
      <c r="Q97" s="45"/>
      <c r="R97" s="45"/>
      <c r="S97" s="45"/>
      <c r="T97" s="45"/>
      <c r="U97" s="45"/>
      <c r="V97" s="57"/>
    </row>
    <row r="98" s="34" customFormat="true" ht="12" hidden="false" customHeight="false" outlineLevel="0" collapsed="false">
      <c r="A98" s="148"/>
      <c r="B98" s="148"/>
      <c r="C98" s="148"/>
      <c r="D98" s="148"/>
      <c r="E98" s="148"/>
      <c r="F98" s="148"/>
      <c r="G98" s="148"/>
      <c r="H98" s="148"/>
      <c r="I98" s="148"/>
      <c r="J98" s="148"/>
      <c r="K98" s="148"/>
      <c r="L98" s="148"/>
      <c r="M98" s="148"/>
      <c r="N98" s="148"/>
      <c r="O98" s="148"/>
      <c r="P98" s="148"/>
      <c r="Q98" s="148"/>
      <c r="R98" s="148"/>
      <c r="S98" s="148"/>
      <c r="T98" s="148"/>
      <c r="U98" s="148"/>
      <c r="V98" s="148"/>
    </row>
    <row r="99" s="34" customFormat="true" ht="12" hidden="false" customHeight="false" outlineLevel="0" collapsed="false">
      <c r="A99" s="98"/>
      <c r="F99" s="32"/>
      <c r="G99" s="32"/>
      <c r="H99" s="32"/>
      <c r="I99" s="32"/>
      <c r="J99" s="32"/>
      <c r="K99" s="32"/>
      <c r="L99" s="45"/>
      <c r="M99" s="45"/>
      <c r="N99" s="45"/>
      <c r="O99" s="45"/>
      <c r="P99" s="45"/>
      <c r="Q99" s="45"/>
      <c r="R99" s="45"/>
      <c r="S99" s="115"/>
      <c r="T99" s="115"/>
      <c r="U99" s="115"/>
      <c r="V99" s="136"/>
    </row>
    <row r="100" s="32" customFormat="true" ht="24.75" hidden="false" customHeight="true" outlineLevel="0" collapsed="false">
      <c r="A100" s="152" t="s">
        <v>107</v>
      </c>
      <c r="B100" s="152"/>
      <c r="C100" s="152"/>
      <c r="D100" s="152"/>
      <c r="E100" s="152"/>
      <c r="F100" s="152"/>
      <c r="G100" s="152"/>
      <c r="H100" s="152"/>
      <c r="I100" s="152"/>
      <c r="J100" s="152"/>
      <c r="K100" s="152"/>
      <c r="L100" s="152"/>
      <c r="M100" s="152"/>
      <c r="N100" s="152"/>
      <c r="O100" s="45"/>
      <c r="P100" s="115"/>
      <c r="Q100" s="115"/>
      <c r="R100" s="115"/>
      <c r="S100" s="115"/>
      <c r="T100" s="115"/>
      <c r="U100" s="115"/>
      <c r="V100" s="136"/>
      <c r="W100" s="114"/>
      <c r="X100" s="114"/>
      <c r="Y100" s="114"/>
      <c r="Z100" s="114"/>
    </row>
    <row r="101" s="34" customFormat="true" ht="12" hidden="false" customHeight="false" outlineLevel="0" collapsed="false">
      <c r="A101" s="54" t="s">
        <v>90</v>
      </c>
      <c r="B101" s="55" t="s">
        <v>71</v>
      </c>
      <c r="C101" s="55" t="s">
        <v>72</v>
      </c>
      <c r="D101" s="55" t="s">
        <v>73</v>
      </c>
      <c r="E101" s="55" t="s">
        <v>74</v>
      </c>
      <c r="F101" s="55" t="s">
        <v>75</v>
      </c>
      <c r="G101" s="55" t="s">
        <v>76</v>
      </c>
      <c r="H101" s="55" t="s">
        <v>77</v>
      </c>
      <c r="I101" s="55" t="s">
        <v>78</v>
      </c>
      <c r="J101" s="55" t="s">
        <v>79</v>
      </c>
      <c r="K101" s="55" t="s">
        <v>80</v>
      </c>
      <c r="L101" s="55" t="s">
        <v>81</v>
      </c>
      <c r="M101" s="55" t="s">
        <v>82</v>
      </c>
      <c r="N101" s="55" t="s">
        <v>102</v>
      </c>
      <c r="O101" s="45"/>
      <c r="P101" s="140"/>
      <c r="Q101" s="115"/>
      <c r="R101" s="115"/>
      <c r="S101" s="115"/>
      <c r="T101" s="115"/>
      <c r="U101" s="115"/>
      <c r="V101" s="136"/>
      <c r="W101" s="85"/>
      <c r="X101" s="85"/>
      <c r="Y101" s="85"/>
      <c r="Z101" s="85"/>
      <c r="AA101" s="85"/>
      <c r="AB101" s="85"/>
      <c r="AC101" s="85"/>
      <c r="AD101" s="85"/>
      <c r="AE101" s="85"/>
      <c r="AF101" s="85"/>
    </row>
    <row r="102" s="34" customFormat="true" ht="12.75" hidden="false" customHeight="true" outlineLevel="0" collapsed="false">
      <c r="A102" s="59" t="s">
        <v>15</v>
      </c>
      <c r="B102" s="89" t="n">
        <v>18745.77419</v>
      </c>
      <c r="C102" s="90" t="n">
        <v>16871.66667</v>
      </c>
      <c r="D102" s="89" t="n">
        <v>16130.29032</v>
      </c>
      <c r="E102" s="90" t="n">
        <v>15104.54839</v>
      </c>
      <c r="F102" s="89" t="n">
        <v>14091.25</v>
      </c>
      <c r="G102" s="90" t="n">
        <v>14153.41935</v>
      </c>
      <c r="H102" s="90" t="n">
        <v>15565.26667</v>
      </c>
      <c r="I102" s="89" t="n">
        <v>20972.03226</v>
      </c>
      <c r="J102" s="90" t="n">
        <v>26218.9</v>
      </c>
      <c r="K102" s="89" t="n">
        <v>27291.66667</v>
      </c>
      <c r="L102" s="89" t="n">
        <v>0</v>
      </c>
      <c r="M102" s="90" t="n">
        <v>0</v>
      </c>
      <c r="N102" s="89" t="n">
        <v>17660.8442</v>
      </c>
      <c r="O102" s="45"/>
      <c r="P102" s="140"/>
      <c r="Q102" s="140"/>
      <c r="R102" s="140"/>
      <c r="S102" s="140"/>
      <c r="T102" s="65"/>
      <c r="U102" s="140"/>
      <c r="V102" s="141"/>
      <c r="W102" s="143"/>
      <c r="X102" s="143"/>
      <c r="Y102" s="143"/>
      <c r="Z102" s="143"/>
    </row>
    <row r="103" s="34" customFormat="true" ht="12" hidden="false" customHeight="false" outlineLevel="0" collapsed="false">
      <c r="A103" s="67" t="s">
        <v>53</v>
      </c>
      <c r="B103" s="93" t="n">
        <v>321.25806</v>
      </c>
      <c r="C103" s="93" t="n">
        <v>256.4</v>
      </c>
      <c r="D103" s="93" t="n">
        <v>276</v>
      </c>
      <c r="E103" s="93" t="n">
        <v>333.19355</v>
      </c>
      <c r="F103" s="93" t="n">
        <v>491.10714</v>
      </c>
      <c r="G103" s="93" t="n">
        <v>782.70968</v>
      </c>
      <c r="H103" s="93" t="n">
        <v>897.26667</v>
      </c>
      <c r="I103" s="93" t="n">
        <v>549.32258</v>
      </c>
      <c r="J103" s="93" t="n">
        <v>1122.4</v>
      </c>
      <c r="K103" s="93" t="n">
        <v>845.66667</v>
      </c>
      <c r="L103" s="93" t="n">
        <v>0</v>
      </c>
      <c r="M103" s="93" t="n">
        <v>0</v>
      </c>
      <c r="N103" s="93" t="n">
        <v>560.53261</v>
      </c>
      <c r="O103" s="45"/>
      <c r="P103" s="140"/>
      <c r="Q103" s="140"/>
      <c r="R103" s="140"/>
      <c r="S103" s="140"/>
      <c r="T103" s="140"/>
      <c r="U103" s="140"/>
      <c r="V103" s="141"/>
      <c r="W103" s="143"/>
      <c r="X103" s="143"/>
      <c r="Y103" s="143"/>
      <c r="Z103" s="143"/>
      <c r="AA103" s="143"/>
      <c r="AB103" s="143"/>
      <c r="AC103" s="143"/>
      <c r="AD103" s="143"/>
      <c r="AE103" s="143"/>
      <c r="AF103" s="143"/>
      <c r="AG103" s="143"/>
    </row>
    <row r="104" s="34" customFormat="true" ht="12" hidden="false" customHeight="false" outlineLevel="0" collapsed="false">
      <c r="A104" s="73" t="s">
        <v>54</v>
      </c>
      <c r="B104" s="77" t="n">
        <v>18424.51613</v>
      </c>
      <c r="C104" s="77" t="n">
        <v>16615.26667</v>
      </c>
      <c r="D104" s="77" t="n">
        <v>15854.29032</v>
      </c>
      <c r="E104" s="77" t="n">
        <v>14771.35484</v>
      </c>
      <c r="F104" s="77" t="n">
        <v>13600.14286</v>
      </c>
      <c r="G104" s="77" t="n">
        <v>13370.70968</v>
      </c>
      <c r="H104" s="77" t="n">
        <v>14668</v>
      </c>
      <c r="I104" s="77" t="n">
        <v>20422.70968</v>
      </c>
      <c r="J104" s="77" t="n">
        <v>25096.5</v>
      </c>
      <c r="K104" s="77" t="n">
        <v>26446</v>
      </c>
      <c r="L104" s="77" t="n">
        <v>0</v>
      </c>
      <c r="M104" s="77" t="n">
        <v>0</v>
      </c>
      <c r="N104" s="77" t="n">
        <v>17100.31159</v>
      </c>
      <c r="O104" s="45"/>
      <c r="P104" s="140"/>
      <c r="Q104" s="140"/>
      <c r="R104" s="140"/>
      <c r="S104" s="140"/>
      <c r="T104" s="140"/>
      <c r="U104" s="140"/>
      <c r="V104" s="141"/>
      <c r="W104" s="143"/>
      <c r="X104" s="143"/>
      <c r="Y104" s="143"/>
      <c r="Z104" s="143"/>
      <c r="AA104" s="85"/>
      <c r="AF104" s="143"/>
      <c r="AG104" s="143"/>
    </row>
    <row r="105" s="154" customFormat="true" ht="23.25" hidden="false" customHeight="true" outlineLevel="0" collapsed="false">
      <c r="A105" s="98"/>
      <c r="B105" s="34"/>
      <c r="C105" s="34"/>
      <c r="D105" s="34"/>
      <c r="E105" s="34"/>
      <c r="F105" s="32"/>
      <c r="G105" s="32"/>
      <c r="H105" s="32"/>
      <c r="I105" s="32"/>
      <c r="J105" s="32"/>
      <c r="K105" s="32"/>
      <c r="L105" s="45"/>
      <c r="M105" s="45"/>
      <c r="N105" s="45"/>
      <c r="O105" s="45"/>
      <c r="P105" s="140"/>
      <c r="Q105" s="140"/>
      <c r="R105" s="140"/>
      <c r="S105" s="140"/>
      <c r="T105" s="140"/>
      <c r="U105" s="140"/>
      <c r="V105" s="141"/>
      <c r="W105" s="153"/>
      <c r="X105" s="153"/>
      <c r="Y105" s="153"/>
      <c r="Z105" s="153"/>
      <c r="AA105" s="153"/>
      <c r="AB105" s="153"/>
      <c r="AC105" s="153"/>
      <c r="AD105" s="153"/>
      <c r="AE105" s="153"/>
      <c r="AF105" s="153"/>
      <c r="AG105" s="153"/>
    </row>
    <row r="106" s="34" customFormat="true" ht="12.75" hidden="false" customHeight="true" outlineLevel="0" collapsed="false">
      <c r="A106" s="152" t="s">
        <v>108</v>
      </c>
      <c r="B106" s="152"/>
      <c r="C106" s="152"/>
      <c r="D106" s="152"/>
      <c r="E106" s="152"/>
      <c r="F106" s="152"/>
      <c r="G106" s="152"/>
      <c r="H106" s="152"/>
      <c r="I106" s="152"/>
      <c r="J106" s="152"/>
      <c r="K106" s="152"/>
      <c r="L106" s="152"/>
      <c r="M106" s="152"/>
      <c r="N106" s="152"/>
      <c r="O106" s="45"/>
      <c r="P106" s="45"/>
      <c r="Q106" s="140"/>
      <c r="R106" s="140"/>
      <c r="S106" s="115"/>
      <c r="T106" s="115"/>
      <c r="U106" s="115"/>
      <c r="V106" s="141"/>
      <c r="W106" s="143"/>
      <c r="X106" s="143"/>
      <c r="Y106" s="143"/>
      <c r="Z106" s="143"/>
      <c r="AA106" s="143"/>
    </row>
    <row r="107" s="34" customFormat="true" ht="12.75" hidden="false" customHeight="true" outlineLevel="0" collapsed="false">
      <c r="A107" s="54" t="s">
        <v>90</v>
      </c>
      <c r="B107" s="55" t="s">
        <v>71</v>
      </c>
      <c r="C107" s="55" t="s">
        <v>72</v>
      </c>
      <c r="D107" s="55" t="s">
        <v>73</v>
      </c>
      <c r="E107" s="55" t="s">
        <v>74</v>
      </c>
      <c r="F107" s="55" t="s">
        <v>75</v>
      </c>
      <c r="G107" s="55" t="s">
        <v>76</v>
      </c>
      <c r="H107" s="55" t="s">
        <v>77</v>
      </c>
      <c r="I107" s="55" t="s">
        <v>78</v>
      </c>
      <c r="J107" s="55" t="s">
        <v>79</v>
      </c>
      <c r="K107" s="55" t="s">
        <v>80</v>
      </c>
      <c r="L107" s="55" t="s">
        <v>81</v>
      </c>
      <c r="M107" s="55" t="s">
        <v>82</v>
      </c>
      <c r="N107" s="55" t="s">
        <v>102</v>
      </c>
      <c r="O107" s="45"/>
      <c r="P107" s="115"/>
      <c r="Q107" s="115"/>
      <c r="R107" s="115"/>
      <c r="S107" s="115"/>
      <c r="T107" s="115"/>
      <c r="U107" s="115"/>
      <c r="V107" s="136"/>
      <c r="W107" s="85"/>
      <c r="X107" s="85"/>
      <c r="Z107" s="85"/>
      <c r="AA107" s="85"/>
      <c r="AB107" s="85"/>
      <c r="AC107" s="85"/>
      <c r="AD107" s="85"/>
      <c r="AE107" s="85"/>
      <c r="AF107" s="85"/>
    </row>
    <row r="108" s="32" customFormat="true" ht="14.25" hidden="false" customHeight="true" outlineLevel="0" collapsed="false">
      <c r="A108" s="59" t="s">
        <v>15</v>
      </c>
      <c r="B108" s="155" t="n">
        <v>86.48358</v>
      </c>
      <c r="C108" s="156" t="n">
        <v>84.64305</v>
      </c>
      <c r="D108" s="155" t="n">
        <v>80.44199</v>
      </c>
      <c r="E108" s="156" t="n">
        <v>72.90838</v>
      </c>
      <c r="F108" s="155" t="n">
        <v>71.23634</v>
      </c>
      <c r="G108" s="156" t="n">
        <v>85.07848</v>
      </c>
      <c r="H108" s="156" t="n">
        <v>46.54433</v>
      </c>
      <c r="I108" s="155" t="n">
        <v>27.39771</v>
      </c>
      <c r="J108" s="156" t="n">
        <v>25.27399</v>
      </c>
      <c r="K108" s="155" t="n">
        <v>31.04984</v>
      </c>
      <c r="L108" s="90" t="n">
        <v>0</v>
      </c>
      <c r="M108" s="90" t="n">
        <v>0</v>
      </c>
      <c r="N108" s="155" t="n">
        <v>57.1653</v>
      </c>
      <c r="V108" s="157"/>
      <c r="W108" s="114"/>
      <c r="X108" s="114"/>
      <c r="Y108" s="114"/>
      <c r="Z108" s="114"/>
      <c r="AA108" s="158"/>
    </row>
    <row r="109" s="34" customFormat="true" ht="12" hidden="false" customHeight="false" outlineLevel="0" collapsed="false">
      <c r="A109" s="67" t="s">
        <v>53</v>
      </c>
      <c r="B109" s="159" t="n">
        <v>129.11494</v>
      </c>
      <c r="C109" s="159" t="n">
        <v>81.1875</v>
      </c>
      <c r="D109" s="159" t="n">
        <v>229.34694</v>
      </c>
      <c r="E109" s="159" t="n">
        <v>80.73333</v>
      </c>
      <c r="F109" s="159" t="n">
        <v>59.47244</v>
      </c>
      <c r="G109" s="159" t="n">
        <v>7.50936</v>
      </c>
      <c r="H109" s="159" t="n">
        <v>8.76618</v>
      </c>
      <c r="I109" s="159" t="n">
        <v>5.40091</v>
      </c>
      <c r="J109" s="159" t="n">
        <v>7.80139</v>
      </c>
      <c r="K109" s="159" t="n">
        <v>6.40964</v>
      </c>
      <c r="L109" s="93" t="n">
        <v>0</v>
      </c>
      <c r="M109" s="93" t="n">
        <v>0</v>
      </c>
      <c r="N109" s="159" t="n">
        <v>12.04718</v>
      </c>
      <c r="O109" s="45"/>
      <c r="P109" s="45"/>
      <c r="Q109" s="45"/>
      <c r="R109" s="45"/>
      <c r="S109" s="45"/>
      <c r="T109" s="45"/>
      <c r="U109" s="45"/>
      <c r="V109" s="160"/>
    </row>
    <row r="110" s="34" customFormat="true" ht="12.75" hidden="false" customHeight="true" outlineLevel="0" collapsed="false">
      <c r="A110" s="73" t="s">
        <v>54</v>
      </c>
      <c r="B110" s="151" t="n">
        <v>86.16238</v>
      </c>
      <c r="C110" s="151" t="n">
        <v>84.64933</v>
      </c>
      <c r="D110" s="151" t="n">
        <v>79.66553</v>
      </c>
      <c r="E110" s="151" t="n">
        <v>72.89581</v>
      </c>
      <c r="F110" s="151" t="n">
        <v>71.43548</v>
      </c>
      <c r="G110" s="151" t="n">
        <v>88.13423</v>
      </c>
      <c r="H110" s="151" t="n">
        <v>51.4924</v>
      </c>
      <c r="I110" s="151" t="n">
        <v>29.76744</v>
      </c>
      <c r="J110" s="151" t="n">
        <v>27.24654</v>
      </c>
      <c r="K110" s="151" t="n">
        <v>33.74199</v>
      </c>
      <c r="L110" s="77" t="n">
        <v>0</v>
      </c>
      <c r="M110" s="77" t="n">
        <v>0</v>
      </c>
      <c r="N110" s="151" t="n">
        <v>59.87614</v>
      </c>
      <c r="O110" s="45"/>
      <c r="P110" s="45"/>
      <c r="Q110" s="45"/>
      <c r="R110" s="45"/>
      <c r="S110" s="45"/>
      <c r="T110" s="45"/>
      <c r="U110" s="45"/>
      <c r="V110" s="160"/>
    </row>
    <row r="111" s="34" customFormat="true" ht="12.75" hidden="false" customHeight="true" outlineLevel="0" collapsed="false">
      <c r="A111" s="78"/>
      <c r="B111" s="161"/>
      <c r="C111" s="161"/>
      <c r="D111" s="161"/>
      <c r="E111" s="161"/>
      <c r="F111" s="161"/>
      <c r="G111" s="161"/>
      <c r="H111" s="161"/>
      <c r="I111" s="161"/>
      <c r="J111" s="161"/>
      <c r="K111" s="161"/>
      <c r="L111" s="161"/>
      <c r="M111" s="161"/>
      <c r="N111" s="161"/>
      <c r="O111" s="45"/>
      <c r="P111" s="45"/>
      <c r="Q111" s="45"/>
      <c r="R111" s="45"/>
      <c r="S111" s="45"/>
      <c r="T111" s="45"/>
      <c r="U111" s="45"/>
      <c r="V111" s="160"/>
    </row>
    <row r="112" s="34" customFormat="true" ht="12" hidden="false" customHeight="false" outlineLevel="0" collapsed="false">
      <c r="A112" s="152" t="s">
        <v>109</v>
      </c>
      <c r="B112" s="152"/>
      <c r="C112" s="152"/>
      <c r="D112" s="152"/>
      <c r="E112" s="152"/>
      <c r="F112" s="152"/>
      <c r="G112" s="152"/>
      <c r="H112" s="152"/>
      <c r="I112" s="152"/>
      <c r="J112" s="152"/>
      <c r="K112" s="152"/>
      <c r="L112" s="152"/>
      <c r="M112" s="152"/>
      <c r="N112" s="152"/>
      <c r="O112" s="45"/>
      <c r="P112" s="45"/>
      <c r="Q112" s="45"/>
      <c r="R112" s="45"/>
      <c r="S112" s="45"/>
      <c r="T112" s="45"/>
      <c r="U112" s="45"/>
      <c r="V112" s="162"/>
    </row>
    <row r="113" s="34" customFormat="true" ht="12" hidden="false" customHeight="false" outlineLevel="0" collapsed="false">
      <c r="A113" s="54" t="s">
        <v>110</v>
      </c>
      <c r="B113" s="55" t="s">
        <v>71</v>
      </c>
      <c r="C113" s="55" t="s">
        <v>72</v>
      </c>
      <c r="D113" s="55" t="s">
        <v>73</v>
      </c>
      <c r="E113" s="55" t="s">
        <v>74</v>
      </c>
      <c r="F113" s="55" t="s">
        <v>75</v>
      </c>
      <c r="G113" s="55" t="s">
        <v>76</v>
      </c>
      <c r="H113" s="55" t="s">
        <v>77</v>
      </c>
      <c r="I113" s="55" t="s">
        <v>78</v>
      </c>
      <c r="J113" s="55" t="s">
        <v>79</v>
      </c>
      <c r="K113" s="55" t="s">
        <v>80</v>
      </c>
      <c r="L113" s="55" t="s">
        <v>81</v>
      </c>
      <c r="M113" s="55" t="s">
        <v>82</v>
      </c>
      <c r="N113" s="55" t="s">
        <v>102</v>
      </c>
      <c r="O113" s="163"/>
      <c r="P113" s="163"/>
      <c r="Q113" s="163"/>
      <c r="R113" s="163"/>
      <c r="S113" s="163"/>
      <c r="T113" s="163"/>
      <c r="U113" s="163"/>
      <c r="V113" s="164"/>
    </row>
    <row r="114" customFormat="false" ht="15" hidden="false" customHeight="false" outlineLevel="0" collapsed="false">
      <c r="A114" s="59" t="s">
        <v>15</v>
      </c>
      <c r="B114" s="155" t="n">
        <v>86.16238</v>
      </c>
      <c r="C114" s="156" t="n">
        <v>84.64933</v>
      </c>
      <c r="D114" s="155" t="n">
        <v>79.66553</v>
      </c>
      <c r="E114" s="156" t="n">
        <v>72.89581</v>
      </c>
      <c r="F114" s="155" t="n">
        <v>71.43548</v>
      </c>
      <c r="G114" s="156" t="n">
        <v>88.13423</v>
      </c>
      <c r="H114" s="156" t="n">
        <v>51.4924</v>
      </c>
      <c r="I114" s="155" t="n">
        <v>29.76744</v>
      </c>
      <c r="J114" s="156" t="n">
        <v>27.24654</v>
      </c>
      <c r="K114" s="165" t="n">
        <v>33.74199</v>
      </c>
      <c r="L114" s="90" t="n">
        <v>0</v>
      </c>
      <c r="M114" s="90" t="n">
        <v>0</v>
      </c>
      <c r="N114" s="155" t="n">
        <v>59.87614</v>
      </c>
    </row>
    <row r="115" customFormat="false" ht="15" hidden="false" customHeight="false" outlineLevel="0" collapsed="false">
      <c r="A115" s="67" t="s">
        <v>68</v>
      </c>
      <c r="B115" s="159" t="n">
        <v>112.35635</v>
      </c>
      <c r="C115" s="159" t="n">
        <v>121.55874</v>
      </c>
      <c r="D115" s="159" t="n">
        <v>108.69598</v>
      </c>
      <c r="E115" s="159" t="n">
        <v>83.10428</v>
      </c>
      <c r="F115" s="159" t="n">
        <v>65.57511</v>
      </c>
      <c r="G115" s="159" t="n">
        <v>74.55848</v>
      </c>
      <c r="H115" s="159" t="n">
        <v>35.66223</v>
      </c>
      <c r="I115" s="159" t="n">
        <v>18.78389</v>
      </c>
      <c r="J115" s="159" t="n">
        <v>21.62084</v>
      </c>
      <c r="K115" s="166" t="n">
        <v>26.18126</v>
      </c>
      <c r="L115" s="93" t="n">
        <v>0</v>
      </c>
      <c r="M115" s="93" t="n">
        <v>0</v>
      </c>
      <c r="N115" s="159" t="n">
        <v>48.15582</v>
      </c>
    </row>
    <row r="116" customFormat="false" ht="14.25" hidden="false" customHeight="false" outlineLevel="0" collapsed="false">
      <c r="A116" s="73" t="s">
        <v>66</v>
      </c>
      <c r="B116" s="151" t="n">
        <v>75.86681</v>
      </c>
      <c r="C116" s="151" t="n">
        <v>70.20398</v>
      </c>
      <c r="D116" s="151" t="n">
        <v>67.43155</v>
      </c>
      <c r="E116" s="151" t="n">
        <v>67.96904</v>
      </c>
      <c r="F116" s="151" t="n">
        <v>77.10225</v>
      </c>
      <c r="G116" s="151" t="n">
        <v>111.84143</v>
      </c>
      <c r="H116" s="151" t="n">
        <v>92.51809</v>
      </c>
      <c r="I116" s="151" t="n">
        <v>69.61253</v>
      </c>
      <c r="J116" s="151" t="n">
        <v>55.01136</v>
      </c>
      <c r="K116" s="167" t="n">
        <v>77.31157</v>
      </c>
      <c r="L116" s="77" t="n">
        <v>0</v>
      </c>
      <c r="M116" s="77" t="n">
        <v>0</v>
      </c>
      <c r="N116" s="151" t="n">
        <v>75.667</v>
      </c>
      <c r="O116" s="168"/>
    </row>
    <row r="117" customFormat="false" ht="14.25" hidden="false" customHeight="false" outlineLevel="0" collapsed="false">
      <c r="B117" s="168"/>
      <c r="C117" s="168"/>
      <c r="D117" s="168"/>
      <c r="E117" s="168"/>
      <c r="F117" s="168"/>
      <c r="G117" s="168"/>
      <c r="H117" s="168"/>
      <c r="I117" s="168"/>
      <c r="J117" s="168"/>
      <c r="K117" s="168"/>
      <c r="L117" s="168"/>
      <c r="M117" s="168"/>
    </row>
    <row r="118" customFormat="false" ht="15" hidden="false" customHeight="false" outlineLevel="0" collapsed="false">
      <c r="A118" s="163"/>
      <c r="B118" s="163"/>
      <c r="C118" s="163"/>
      <c r="D118" s="163"/>
      <c r="E118" s="163"/>
      <c r="F118" s="163"/>
      <c r="G118" s="163"/>
      <c r="H118" s="163"/>
      <c r="I118" s="163"/>
      <c r="J118" s="163"/>
      <c r="K118" s="163"/>
      <c r="L118" s="163"/>
      <c r="M118" s="163"/>
      <c r="N118" s="163"/>
    </row>
    <row r="119" customFormat="false" ht="14.25" hidden="false" customHeight="false" outlineLevel="0" collapsed="false">
      <c r="B119" s="169"/>
      <c r="C119" s="169"/>
      <c r="D119" s="169"/>
      <c r="E119" s="169"/>
      <c r="F119" s="169"/>
      <c r="G119" s="169"/>
      <c r="H119" s="169"/>
      <c r="I119" s="169"/>
      <c r="J119" s="169"/>
      <c r="K119" s="169"/>
      <c r="L119" s="169"/>
      <c r="M119" s="169"/>
      <c r="P119" s="169"/>
    </row>
    <row r="120" customFormat="false" ht="15" hidden="false" customHeight="false" outlineLevel="0" collapsed="false">
      <c r="A120" s="152" t="s">
        <v>111</v>
      </c>
      <c r="B120" s="152"/>
      <c r="C120" s="152"/>
      <c r="D120" s="152"/>
      <c r="E120" s="152"/>
      <c r="F120" s="152"/>
      <c r="G120" s="152"/>
      <c r="H120" s="152"/>
      <c r="I120" s="152"/>
      <c r="J120" s="152"/>
      <c r="K120" s="152"/>
      <c r="L120" s="152"/>
      <c r="M120" s="152"/>
      <c r="N120" s="152"/>
    </row>
    <row r="121" customFormat="false" ht="24" hidden="false" customHeight="false" outlineLevel="0" collapsed="false">
      <c r="A121" s="170" t="s">
        <v>112</v>
      </c>
      <c r="B121" s="171" t="s">
        <v>113</v>
      </c>
      <c r="C121" s="172" t="s">
        <v>114</v>
      </c>
      <c r="D121" s="169"/>
      <c r="E121" s="169"/>
      <c r="F121" s="169"/>
      <c r="G121" s="169"/>
      <c r="H121" s="169"/>
      <c r="I121" s="169"/>
      <c r="J121" s="169"/>
      <c r="K121" s="169"/>
      <c r="L121" s="169"/>
      <c r="P121" s="169"/>
    </row>
    <row r="122" customFormat="false" ht="14.25" hidden="false" customHeight="false" outlineLevel="0" collapsed="false">
      <c r="A122" s="73" t="s">
        <v>115</v>
      </c>
      <c r="B122" s="75" t="n">
        <v>62.61139</v>
      </c>
      <c r="C122" s="173" t="n">
        <v>5198</v>
      </c>
      <c r="D122" s="169"/>
      <c r="E122" s="169"/>
      <c r="F122" s="169"/>
      <c r="G122" s="169"/>
      <c r="H122" s="168"/>
      <c r="I122" s="168"/>
    </row>
    <row r="123" customFormat="false" ht="14.25" hidden="false" customHeight="false" outlineLevel="0" collapsed="false">
      <c r="A123" s="73" t="s">
        <v>116</v>
      </c>
      <c r="B123" s="75" t="n">
        <v>241.89041</v>
      </c>
      <c r="C123" s="173" t="n">
        <v>73</v>
      </c>
      <c r="D123" s="168"/>
      <c r="E123" s="169"/>
      <c r="F123" s="168"/>
    </row>
    <row r="124" customFormat="false" ht="14.25" hidden="false" customHeight="false" outlineLevel="0" collapsed="false">
      <c r="A124" s="73" t="s">
        <v>117</v>
      </c>
      <c r="B124" s="75" t="n">
        <v>525.20513</v>
      </c>
      <c r="C124" s="173" t="n">
        <v>39</v>
      </c>
    </row>
    <row r="125" customFormat="false" ht="15" hidden="false" customHeight="false" outlineLevel="0" collapsed="false">
      <c r="A125" s="174" t="s">
        <v>118</v>
      </c>
      <c r="B125" s="175" t="n">
        <v>854.36364</v>
      </c>
      <c r="C125" s="176" t="n">
        <v>11</v>
      </c>
    </row>
  </sheetData>
  <sheetProtection algorithmName="SHA-512" hashValue="6DKcY9qVjbt8wL7aB2DbarwWwOVN6XtGEtqkqlh9imjsEiGlTuK93M2RvfVRIlQFp/NJvqcvyx+CbAuF/J0nsg==" saltValue="A/ieQxfPE8j/V1BllkTcjA==" spinCount="100000" sheet="true" objects="true" scenarios="true"/>
  <mergeCells count="54">
    <mergeCell ref="A1:D1"/>
    <mergeCell ref="A2:D2"/>
    <mergeCell ref="E2:H2"/>
    <mergeCell ref="I2:L2"/>
    <mergeCell ref="M2:P2"/>
    <mergeCell ref="A3:D3"/>
    <mergeCell ref="A4:V4"/>
    <mergeCell ref="A6:V6"/>
    <mergeCell ref="A8:D8"/>
    <mergeCell ref="G8:K8"/>
    <mergeCell ref="M8:Q8"/>
    <mergeCell ref="G9:H9"/>
    <mergeCell ref="M9:N9"/>
    <mergeCell ref="O9:Q9"/>
    <mergeCell ref="G10:H10"/>
    <mergeCell ref="M10:N10"/>
    <mergeCell ref="O10:Q10"/>
    <mergeCell ref="G11:H11"/>
    <mergeCell ref="M11:N11"/>
    <mergeCell ref="O11:Q11"/>
    <mergeCell ref="M12:N12"/>
    <mergeCell ref="O12:Q12"/>
    <mergeCell ref="A16:V16"/>
    <mergeCell ref="A18:F18"/>
    <mergeCell ref="I18:V18"/>
    <mergeCell ref="A25:V25"/>
    <mergeCell ref="A27:E27"/>
    <mergeCell ref="H27:L27"/>
    <mergeCell ref="N27:R27"/>
    <mergeCell ref="H28:I28"/>
    <mergeCell ref="J28:L28"/>
    <mergeCell ref="N28:O28"/>
    <mergeCell ref="P28:R28"/>
    <mergeCell ref="H29:I29"/>
    <mergeCell ref="J29:L29"/>
    <mergeCell ref="N29:O29"/>
    <mergeCell ref="P29:R29"/>
    <mergeCell ref="H30:I30"/>
    <mergeCell ref="J30:L30"/>
    <mergeCell ref="N30:O30"/>
    <mergeCell ref="P30:R30"/>
    <mergeCell ref="H31:I31"/>
    <mergeCell ref="J31:L31"/>
    <mergeCell ref="A33:V33"/>
    <mergeCell ref="A36:E36"/>
    <mergeCell ref="A64:V64"/>
    <mergeCell ref="A66:N66"/>
    <mergeCell ref="A81:V81"/>
    <mergeCell ref="A83:N83"/>
    <mergeCell ref="A98:V98"/>
    <mergeCell ref="A100:N100"/>
    <mergeCell ref="A106:N106"/>
    <mergeCell ref="A112:N112"/>
    <mergeCell ref="A120:N120"/>
  </mergeCells>
  <printOptions headings="false" gridLines="false" gridLinesSet="true" horizontalCentered="false" verticalCentered="false"/>
  <pageMargins left="0.25" right="0.25" top="0.5" bottom="0.25" header="0.511811023622047" footer="0.511811023622047"/>
  <pageSetup paperSize="1" scale="65"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5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9.45703125" defaultRowHeight="14.25" zeroHeight="false" outlineLevelRow="0" outlineLevelCol="0"/>
  <cols>
    <col collapsed="false" customWidth="true" hidden="false" outlineLevel="0" max="1" min="1" style="0" width="72.54"/>
    <col collapsed="false" customWidth="true" hidden="false" outlineLevel="0" max="2" min="2" style="0" width="40.54"/>
    <col collapsed="false" customWidth="true" hidden="false" outlineLevel="0" max="3" min="3" style="0" width="27.54"/>
    <col collapsed="false" customWidth="true" hidden="false" outlineLevel="0" max="4" min="4" style="0" width="10"/>
    <col collapsed="false" customWidth="true" hidden="false" outlineLevel="0" max="5" min="5" style="0" width="8"/>
    <col collapsed="false" customWidth="true" hidden="false" outlineLevel="0" max="6" min="6" style="0" width="10.45"/>
    <col collapsed="false" customWidth="true" hidden="false" outlineLevel="0" max="7" min="7" style="0" width="23.55"/>
    <col collapsed="false" customWidth="true" hidden="false" outlineLevel="0" max="8" min="8" style="0" width="14.45"/>
    <col collapsed="false" customWidth="true" hidden="false" outlineLevel="0" max="9" min="9" style="0" width="23.45"/>
    <col collapsed="false" customWidth="true" hidden="false" outlineLevel="0" max="10" min="10" style="0" width="17.55"/>
    <col collapsed="false" customWidth="true" hidden="false" outlineLevel="0" max="11" min="11" style="0" width="20"/>
    <col collapsed="false" customWidth="true" hidden="false" outlineLevel="0" max="12" min="12" style="0" width="11.54"/>
    <col collapsed="false" customWidth="true" hidden="false" outlineLevel="0" max="13" min="13" style="0" width="13.45"/>
    <col collapsed="false" customWidth="true" hidden="false" outlineLevel="0" max="15" min="14" style="0" width="14.54"/>
    <col collapsed="false" customWidth="true" hidden="false" outlineLevel="0" max="19" min="16" style="0" width="13.45"/>
    <col collapsed="false" customWidth="true" hidden="false" outlineLevel="0" max="21" min="20" style="0" width="12"/>
    <col collapsed="false" customWidth="true" hidden="false" outlineLevel="0" max="22" min="22" style="0" width="18.55"/>
    <col collapsed="false" customWidth="true" hidden="false" outlineLevel="0" max="23" min="23" style="0" width="14.54"/>
    <col collapsed="false" customWidth="true" hidden="false" outlineLevel="0" max="24" min="24" style="0" width="12.45"/>
    <col collapsed="false" customWidth="true" hidden="false" outlineLevel="0" max="25" min="25" style="0" width="22.55"/>
    <col collapsed="false" customWidth="true" hidden="false" outlineLevel="0" max="26" min="26" style="0" width="23.45"/>
    <col collapsed="false" customWidth="true" hidden="false" outlineLevel="0" max="27" min="27" style="0" width="16.54"/>
    <col collapsed="false" customWidth="true" hidden="false" outlineLevel="0" max="28" min="28" style="0" width="16.45"/>
    <col collapsed="false" customWidth="true" hidden="false" outlineLevel="0" max="29" min="29" style="0" width="20.55"/>
    <col collapsed="false" customWidth="true" hidden="false" outlineLevel="0" max="30" min="30" style="0" width="16"/>
    <col collapsed="false" customWidth="true" hidden="false" outlineLevel="0" max="31" min="31" style="0" width="16.45"/>
  </cols>
  <sheetData>
    <row r="1" s="177" customFormat="true" ht="25.5" hidden="false" customHeight="false" outlineLevel="0" collapsed="false">
      <c r="A1" s="4" t="s">
        <v>5</v>
      </c>
      <c r="B1" s="4"/>
      <c r="C1" s="4"/>
      <c r="D1" s="4"/>
      <c r="E1" s="3"/>
      <c r="F1" s="3"/>
      <c r="G1" s="3"/>
      <c r="H1" s="3"/>
      <c r="I1" s="3"/>
      <c r="J1" s="3"/>
      <c r="K1" s="3"/>
      <c r="L1" s="3"/>
      <c r="M1" s="3"/>
      <c r="N1" s="3"/>
      <c r="O1" s="3"/>
      <c r="P1" s="3"/>
      <c r="Q1" s="3"/>
      <c r="R1" s="3"/>
      <c r="S1" s="3"/>
      <c r="T1" s="3"/>
      <c r="U1" s="3"/>
      <c r="V1" s="3"/>
      <c r="W1" s="3"/>
      <c r="X1" s="3"/>
      <c r="Y1" s="3"/>
      <c r="Z1" s="3"/>
      <c r="AA1" s="3"/>
      <c r="AB1" s="3"/>
      <c r="AC1" s="3"/>
      <c r="AD1" s="3"/>
      <c r="AE1" s="3"/>
    </row>
    <row r="2" s="177" customFormat="true" ht="74.25" hidden="false" customHeight="true" outlineLevel="0" collapsed="false">
      <c r="A2" s="7" t="s">
        <v>1</v>
      </c>
      <c r="B2" s="7"/>
      <c r="C2" s="7"/>
      <c r="D2" s="7"/>
      <c r="E2" s="3"/>
      <c r="F2" s="3"/>
      <c r="G2" s="3"/>
      <c r="H2" s="3"/>
      <c r="I2" s="3"/>
      <c r="J2" s="3"/>
      <c r="K2" s="3"/>
      <c r="L2" s="3"/>
      <c r="M2" s="3"/>
      <c r="N2" s="3"/>
      <c r="O2" s="3"/>
      <c r="P2" s="3"/>
      <c r="Q2" s="3"/>
      <c r="R2" s="3"/>
      <c r="S2" s="3"/>
      <c r="T2" s="3"/>
      <c r="U2" s="3"/>
      <c r="V2" s="3"/>
      <c r="W2" s="3"/>
      <c r="X2" s="3"/>
      <c r="Y2" s="3"/>
      <c r="Z2" s="3"/>
      <c r="AA2" s="3"/>
      <c r="AB2" s="3"/>
      <c r="AC2" s="3"/>
      <c r="AD2" s="3"/>
      <c r="AE2" s="3"/>
    </row>
    <row r="3" s="177" customFormat="true" ht="48" hidden="false" customHeight="true" outlineLevel="0" collapsed="false">
      <c r="A3" s="9" t="s">
        <v>119</v>
      </c>
      <c r="B3" s="9"/>
      <c r="C3" s="9"/>
      <c r="D3" s="9"/>
      <c r="E3" s="9"/>
      <c r="F3" s="9"/>
      <c r="G3" s="9"/>
      <c r="H3" s="9"/>
      <c r="I3" s="9"/>
      <c r="J3" s="9"/>
      <c r="K3" s="9"/>
      <c r="L3" s="9"/>
      <c r="M3" s="9"/>
      <c r="N3" s="9"/>
      <c r="O3" s="9"/>
      <c r="P3" s="9"/>
      <c r="Q3" s="9"/>
      <c r="R3" s="9"/>
      <c r="S3" s="9"/>
      <c r="T3" s="9"/>
      <c r="U3" s="9"/>
      <c r="V3" s="9"/>
      <c r="W3" s="9"/>
      <c r="X3" s="9"/>
      <c r="Y3" s="9"/>
      <c r="Z3" s="9"/>
      <c r="AA3" s="9"/>
      <c r="AB3" s="9"/>
      <c r="AC3" s="9"/>
      <c r="AD3" s="9"/>
      <c r="AE3" s="9"/>
    </row>
    <row r="4" s="32" customFormat="true" ht="30.75" hidden="false" customHeight="true" outlineLevel="0" collapsed="false">
      <c r="A4" s="178" t="s">
        <v>120</v>
      </c>
      <c r="B4" s="178"/>
      <c r="C4" s="178"/>
      <c r="D4" s="178"/>
      <c r="E4" s="178"/>
      <c r="F4" s="178"/>
      <c r="G4" s="178"/>
      <c r="H4" s="178"/>
      <c r="I4" s="178"/>
      <c r="J4" s="178"/>
      <c r="K4" s="178"/>
      <c r="L4" s="178"/>
      <c r="M4" s="178"/>
      <c r="N4" s="178"/>
      <c r="O4" s="178"/>
      <c r="P4" s="178"/>
      <c r="Q4" s="178"/>
      <c r="R4" s="178"/>
      <c r="S4" s="178"/>
      <c r="T4" s="178"/>
      <c r="U4" s="178"/>
      <c r="V4" s="178"/>
      <c r="W4" s="37"/>
      <c r="X4" s="37"/>
      <c r="Y4" s="37"/>
      <c r="Z4" s="37"/>
    </row>
    <row r="5" s="185" customFormat="true" ht="36" hidden="false" customHeight="true" outlineLevel="0" collapsed="false">
      <c r="A5" s="179" t="s">
        <v>121</v>
      </c>
      <c r="B5" s="180"/>
      <c r="C5" s="180"/>
      <c r="D5" s="180"/>
      <c r="E5" s="180"/>
      <c r="F5" s="180"/>
      <c r="G5" s="180"/>
      <c r="H5" s="180"/>
      <c r="I5" s="180" t="s">
        <v>122</v>
      </c>
      <c r="J5" s="181" t="s">
        <v>123</v>
      </c>
      <c r="K5" s="181"/>
      <c r="L5" s="181"/>
      <c r="M5" s="181"/>
      <c r="N5" s="182" t="s">
        <v>124</v>
      </c>
      <c r="O5" s="182"/>
      <c r="P5" s="182"/>
      <c r="Q5" s="182"/>
      <c r="R5" s="183" t="s">
        <v>125</v>
      </c>
      <c r="S5" s="183"/>
      <c r="T5" s="183"/>
      <c r="U5" s="183"/>
      <c r="V5" s="184" t="s">
        <v>126</v>
      </c>
      <c r="W5" s="183" t="s">
        <v>127</v>
      </c>
      <c r="X5" s="183"/>
      <c r="Y5" s="183"/>
      <c r="Z5" s="183"/>
      <c r="AA5" s="183"/>
      <c r="AB5" s="183"/>
      <c r="AC5" s="183"/>
      <c r="AD5" s="183"/>
      <c r="AE5" s="183"/>
    </row>
    <row r="6" s="185" customFormat="true" ht="20.25" hidden="false" customHeight="true" outlineLevel="0" collapsed="false">
      <c r="A6" s="186" t="s">
        <v>128</v>
      </c>
      <c r="B6" s="187"/>
      <c r="C6" s="187"/>
      <c r="D6" s="187"/>
      <c r="E6" s="187"/>
      <c r="F6" s="187"/>
      <c r="G6" s="187"/>
      <c r="H6" s="187"/>
      <c r="I6" s="188"/>
      <c r="J6" s="187"/>
      <c r="K6" s="187"/>
      <c r="L6" s="187"/>
      <c r="M6" s="187"/>
      <c r="N6" s="187"/>
      <c r="O6" s="187"/>
      <c r="P6" s="187"/>
      <c r="Q6" s="187"/>
      <c r="R6" s="183"/>
      <c r="S6" s="183"/>
      <c r="T6" s="183"/>
      <c r="U6" s="183"/>
      <c r="V6" s="184"/>
      <c r="W6" s="183"/>
      <c r="X6" s="183"/>
      <c r="Y6" s="183"/>
      <c r="Z6" s="183"/>
      <c r="AA6" s="183"/>
      <c r="AB6" s="183"/>
      <c r="AC6" s="183"/>
      <c r="AD6" s="183"/>
      <c r="AE6" s="183"/>
    </row>
    <row r="7" s="185" customFormat="true" ht="48" hidden="false" customHeight="true" outlineLevel="0" collapsed="false">
      <c r="A7" s="189" t="s">
        <v>129</v>
      </c>
      <c r="B7" s="190" t="s">
        <v>130</v>
      </c>
      <c r="C7" s="190" t="s">
        <v>131</v>
      </c>
      <c r="D7" s="190" t="s">
        <v>132</v>
      </c>
      <c r="E7" s="191" t="s">
        <v>133</v>
      </c>
      <c r="F7" s="190" t="s">
        <v>134</v>
      </c>
      <c r="G7" s="192" t="s">
        <v>135</v>
      </c>
      <c r="H7" s="193" t="s">
        <v>136</v>
      </c>
      <c r="I7" s="194" t="s">
        <v>137</v>
      </c>
      <c r="J7" s="195" t="s">
        <v>138</v>
      </c>
      <c r="K7" s="196" t="s">
        <v>139</v>
      </c>
      <c r="L7" s="197" t="s">
        <v>140</v>
      </c>
      <c r="M7" s="198" t="s">
        <v>141</v>
      </c>
      <c r="N7" s="195" t="s">
        <v>142</v>
      </c>
      <c r="O7" s="196" t="s">
        <v>143</v>
      </c>
      <c r="P7" s="197" t="s">
        <v>144</v>
      </c>
      <c r="Q7" s="199" t="s">
        <v>145</v>
      </c>
      <c r="R7" s="195" t="s">
        <v>146</v>
      </c>
      <c r="S7" s="196" t="s">
        <v>147</v>
      </c>
      <c r="T7" s="197" t="s">
        <v>148</v>
      </c>
      <c r="U7" s="198" t="s">
        <v>149</v>
      </c>
      <c r="V7" s="195" t="s">
        <v>150</v>
      </c>
      <c r="W7" s="196" t="s">
        <v>151</v>
      </c>
      <c r="X7" s="190" t="s">
        <v>152</v>
      </c>
      <c r="Y7" s="190" t="s">
        <v>153</v>
      </c>
      <c r="Z7" s="190" t="s">
        <v>154</v>
      </c>
      <c r="AA7" s="190" t="s">
        <v>155</v>
      </c>
      <c r="AB7" s="190" t="s">
        <v>156</v>
      </c>
      <c r="AC7" s="190" t="s">
        <v>157</v>
      </c>
      <c r="AD7" s="190" t="s">
        <v>158</v>
      </c>
      <c r="AE7" s="200" t="s">
        <v>159</v>
      </c>
    </row>
    <row r="8" s="185" customFormat="true" ht="12.75" hidden="false" customHeight="true" outlineLevel="0" collapsed="false">
      <c r="A8" s="201" t="s">
        <v>160</v>
      </c>
      <c r="B8" s="202" t="s">
        <v>161</v>
      </c>
      <c r="C8" s="202" t="s">
        <v>162</v>
      </c>
      <c r="D8" s="202" t="s">
        <v>163</v>
      </c>
      <c r="E8" s="203" t="n">
        <v>78061</v>
      </c>
      <c r="F8" s="202" t="s">
        <v>164</v>
      </c>
      <c r="G8" s="202" t="s">
        <v>165</v>
      </c>
      <c r="H8" s="202" t="s">
        <v>166</v>
      </c>
      <c r="I8" s="204" t="n">
        <v>58.9772516248839</v>
      </c>
      <c r="J8" s="205" t="n">
        <v>569.260223048322</v>
      </c>
      <c r="K8" s="205" t="n">
        <v>59.7918215613383</v>
      </c>
      <c r="L8" s="205" t="n">
        <v>71.5130111524163</v>
      </c>
      <c r="M8" s="205" t="n">
        <v>53.4200743494424</v>
      </c>
      <c r="N8" s="205" t="n">
        <v>185.092936802974</v>
      </c>
      <c r="O8" s="205" t="n">
        <v>568.821561338285</v>
      </c>
      <c r="P8" s="205" t="n">
        <v>0</v>
      </c>
      <c r="Q8" s="205" t="n">
        <v>0.070631970260223</v>
      </c>
      <c r="R8" s="205" t="n">
        <v>68.1152416356877</v>
      </c>
      <c r="S8" s="205" t="n">
        <v>52.0706319702602</v>
      </c>
      <c r="T8" s="205" t="n">
        <v>64.9368029739776</v>
      </c>
      <c r="U8" s="205" t="n">
        <v>568.862453531593</v>
      </c>
      <c r="V8" s="205" t="n">
        <v>530.263940520442</v>
      </c>
      <c r="W8" s="205" t="n">
        <v>1350</v>
      </c>
      <c r="X8" s="202" t="s">
        <v>167</v>
      </c>
      <c r="Y8" s="202" t="s">
        <v>168</v>
      </c>
      <c r="Z8" s="202" t="s">
        <v>169</v>
      </c>
      <c r="AA8" s="206" t="s">
        <v>170</v>
      </c>
      <c r="AB8" s="202" t="s">
        <v>167</v>
      </c>
      <c r="AC8" s="202" t="s">
        <v>171</v>
      </c>
      <c r="AD8" s="202" t="s">
        <v>169</v>
      </c>
      <c r="AE8" s="207" t="n">
        <v>43888</v>
      </c>
    </row>
    <row r="9" customFormat="false" ht="15" hidden="false" customHeight="false" outlineLevel="0" collapsed="false">
      <c r="A9" s="201" t="s">
        <v>172</v>
      </c>
      <c r="B9" s="202" t="s">
        <v>173</v>
      </c>
      <c r="C9" s="202" t="s">
        <v>174</v>
      </c>
      <c r="D9" s="202" t="s">
        <v>175</v>
      </c>
      <c r="E9" s="203" t="n">
        <v>31815</v>
      </c>
      <c r="F9" s="202" t="s">
        <v>176</v>
      </c>
      <c r="G9" s="202" t="s">
        <v>177</v>
      </c>
      <c r="H9" s="202" t="s">
        <v>178</v>
      </c>
      <c r="I9" s="204" t="n">
        <v>72.4171294942999</v>
      </c>
      <c r="J9" s="205" t="n">
        <v>231.330855018589</v>
      </c>
      <c r="K9" s="205" t="n">
        <v>107.925650557621</v>
      </c>
      <c r="L9" s="205" t="n">
        <v>146.382899628253</v>
      </c>
      <c r="M9" s="205" t="n">
        <v>156.85873605948</v>
      </c>
      <c r="N9" s="205" t="n">
        <v>381.014869888478</v>
      </c>
      <c r="O9" s="205" t="n">
        <v>188.007434944237</v>
      </c>
      <c r="P9" s="205" t="n">
        <v>4.57249070631971</v>
      </c>
      <c r="Q9" s="205" t="n">
        <v>68.9033457249069</v>
      </c>
      <c r="R9" s="205" t="n">
        <v>236.263940520446</v>
      </c>
      <c r="S9" s="205" t="n">
        <v>77.4758364312267</v>
      </c>
      <c r="T9" s="205" t="n">
        <v>72.3791821561338</v>
      </c>
      <c r="U9" s="205" t="n">
        <v>256.379182156134</v>
      </c>
      <c r="V9" s="205" t="n">
        <v>521.081784386619</v>
      </c>
      <c r="W9" s="205" t="n">
        <v>1600</v>
      </c>
      <c r="X9" s="202" t="s">
        <v>167</v>
      </c>
      <c r="Y9" s="208" t="s">
        <v>168</v>
      </c>
      <c r="Z9" s="202" t="s">
        <v>169</v>
      </c>
      <c r="AA9" s="206" t="s">
        <v>179</v>
      </c>
      <c r="AB9" s="202" t="s">
        <v>167</v>
      </c>
      <c r="AC9" s="208" t="s">
        <v>171</v>
      </c>
      <c r="AD9" s="208" t="s">
        <v>169</v>
      </c>
      <c r="AE9" s="209" t="n">
        <v>44098</v>
      </c>
    </row>
    <row r="10" customFormat="false" ht="15" hidden="false" customHeight="false" outlineLevel="0" collapsed="false">
      <c r="A10" s="201" t="s">
        <v>180</v>
      </c>
      <c r="B10" s="202" t="s">
        <v>181</v>
      </c>
      <c r="C10" s="202" t="s">
        <v>182</v>
      </c>
      <c r="D10" s="202" t="s">
        <v>183</v>
      </c>
      <c r="E10" s="203" t="n">
        <v>39120</v>
      </c>
      <c r="F10" s="202" t="s">
        <v>184</v>
      </c>
      <c r="G10" s="202" t="s">
        <v>177</v>
      </c>
      <c r="H10" s="202" t="s">
        <v>166</v>
      </c>
      <c r="I10" s="204" t="n">
        <v>45.7424338624339</v>
      </c>
      <c r="J10" s="205" t="n">
        <v>500.449814126395</v>
      </c>
      <c r="K10" s="205" t="n">
        <v>21.4684014869888</v>
      </c>
      <c r="L10" s="205" t="n">
        <v>32.085501858736</v>
      </c>
      <c r="M10" s="205" t="n">
        <v>33.460966542751</v>
      </c>
      <c r="N10" s="205" t="n">
        <v>83.7137546468403</v>
      </c>
      <c r="O10" s="205" t="n">
        <v>483.081784386618</v>
      </c>
      <c r="P10" s="205" t="n">
        <v>2.87732342007435</v>
      </c>
      <c r="Q10" s="205" t="n">
        <v>17.7918215613383</v>
      </c>
      <c r="R10" s="205" t="n">
        <v>44.6988847583643</v>
      </c>
      <c r="S10" s="205" t="n">
        <v>18.7434944237918</v>
      </c>
      <c r="T10" s="205" t="n">
        <v>23.2602230483271</v>
      </c>
      <c r="U10" s="205" t="n">
        <v>500.762081784387</v>
      </c>
      <c r="V10" s="205" t="n">
        <v>560.081784386606</v>
      </c>
      <c r="W10" s="205" t="n">
        <v>1100</v>
      </c>
      <c r="X10" s="202" t="s">
        <v>167</v>
      </c>
      <c r="Y10" s="208" t="s">
        <v>168</v>
      </c>
      <c r="Z10" s="202" t="s">
        <v>169</v>
      </c>
      <c r="AA10" s="206" t="s">
        <v>185</v>
      </c>
      <c r="AB10" s="202" t="s">
        <v>167</v>
      </c>
      <c r="AC10" s="208" t="s">
        <v>171</v>
      </c>
      <c r="AD10" s="208" t="s">
        <v>169</v>
      </c>
      <c r="AE10" s="209" t="n">
        <v>43790</v>
      </c>
    </row>
    <row r="11" customFormat="false" ht="15" hidden="false" customHeight="false" outlineLevel="0" collapsed="false">
      <c r="A11" s="201" t="s">
        <v>186</v>
      </c>
      <c r="B11" s="202" t="s">
        <v>187</v>
      </c>
      <c r="C11" s="202" t="s">
        <v>188</v>
      </c>
      <c r="D11" s="202" t="s">
        <v>189</v>
      </c>
      <c r="E11" s="203" t="n">
        <v>85131</v>
      </c>
      <c r="F11" s="202" t="s">
        <v>190</v>
      </c>
      <c r="G11" s="202" t="s">
        <v>177</v>
      </c>
      <c r="H11" s="202" t="s">
        <v>178</v>
      </c>
      <c r="I11" s="204" t="n">
        <v>66.3023009785771</v>
      </c>
      <c r="J11" s="205" t="n">
        <v>446.111524163584</v>
      </c>
      <c r="K11" s="205" t="n">
        <v>34.2007434944238</v>
      </c>
      <c r="L11" s="205" t="n">
        <v>32.3680297397769</v>
      </c>
      <c r="M11" s="205" t="n">
        <v>33.1747211895911</v>
      </c>
      <c r="N11" s="205" t="n">
        <v>79.5501858736059</v>
      </c>
      <c r="O11" s="205" t="n">
        <v>466.30483271377</v>
      </c>
      <c r="P11" s="205" t="n">
        <v>0</v>
      </c>
      <c r="Q11" s="205" t="n">
        <v>0</v>
      </c>
      <c r="R11" s="205" t="n">
        <v>37.0483271375464</v>
      </c>
      <c r="S11" s="205" t="n">
        <v>16.3420074349442</v>
      </c>
      <c r="T11" s="205" t="n">
        <v>24.996282527881</v>
      </c>
      <c r="U11" s="205" t="n">
        <v>467.468401487005</v>
      </c>
      <c r="V11" s="205" t="n">
        <v>384.60966542752</v>
      </c>
      <c r="W11" s="205"/>
      <c r="X11" s="202" t="s">
        <v>167</v>
      </c>
      <c r="Y11" s="208" t="s">
        <v>168</v>
      </c>
      <c r="Z11" s="202" t="s">
        <v>169</v>
      </c>
      <c r="AA11" s="206" t="s">
        <v>191</v>
      </c>
      <c r="AB11" s="202" t="s">
        <v>167</v>
      </c>
      <c r="AC11" s="208" t="s">
        <v>171</v>
      </c>
      <c r="AD11" s="208" t="s">
        <v>169</v>
      </c>
      <c r="AE11" s="209" t="n">
        <v>43643</v>
      </c>
    </row>
    <row r="12" customFormat="false" ht="15" hidden="false" customHeight="false" outlineLevel="0" collapsed="false">
      <c r="A12" s="201" t="s">
        <v>192</v>
      </c>
      <c r="B12" s="202" t="s">
        <v>193</v>
      </c>
      <c r="C12" s="202" t="s">
        <v>188</v>
      </c>
      <c r="D12" s="202" t="s">
        <v>189</v>
      </c>
      <c r="E12" s="203" t="n">
        <v>85131</v>
      </c>
      <c r="F12" s="202" t="s">
        <v>190</v>
      </c>
      <c r="G12" s="202" t="s">
        <v>177</v>
      </c>
      <c r="H12" s="202" t="s">
        <v>166</v>
      </c>
      <c r="I12" s="204" t="n">
        <v>34.1975414034489</v>
      </c>
      <c r="J12" s="205" t="n">
        <v>429.985130111535</v>
      </c>
      <c r="K12" s="205" t="n">
        <v>24.1078066914498</v>
      </c>
      <c r="L12" s="205" t="n">
        <v>34.0148698884758</v>
      </c>
      <c r="M12" s="205" t="n">
        <v>35.1486988847584</v>
      </c>
      <c r="N12" s="205" t="n">
        <v>61.9256505576208</v>
      </c>
      <c r="O12" s="205" t="n">
        <v>168.420074349444</v>
      </c>
      <c r="P12" s="205" t="n">
        <v>15.5167286245353</v>
      </c>
      <c r="Q12" s="205" t="n">
        <v>277.394052044611</v>
      </c>
      <c r="R12" s="205" t="n">
        <v>36.7434944237918</v>
      </c>
      <c r="S12" s="205" t="n">
        <v>15.7955390334572</v>
      </c>
      <c r="T12" s="205" t="n">
        <v>23.8661710037175</v>
      </c>
      <c r="U12" s="205" t="n">
        <v>446.851301115253</v>
      </c>
      <c r="V12" s="205" t="n">
        <v>383.219330855026</v>
      </c>
      <c r="W12" s="205"/>
      <c r="X12" s="202" t="s">
        <v>167</v>
      </c>
      <c r="Y12" s="208" t="s">
        <v>168</v>
      </c>
      <c r="Z12" s="202" t="s">
        <v>169</v>
      </c>
      <c r="AA12" s="206" t="s">
        <v>194</v>
      </c>
      <c r="AB12" s="202" t="s">
        <v>167</v>
      </c>
      <c r="AC12" s="208" t="s">
        <v>171</v>
      </c>
      <c r="AD12" s="208" t="s">
        <v>169</v>
      </c>
      <c r="AE12" s="209" t="n">
        <v>43867</v>
      </c>
    </row>
    <row r="13" customFormat="false" ht="15" hidden="false" customHeight="false" outlineLevel="0" collapsed="false">
      <c r="A13" s="201" t="s">
        <v>195</v>
      </c>
      <c r="B13" s="202" t="s">
        <v>187</v>
      </c>
      <c r="C13" s="202" t="s">
        <v>188</v>
      </c>
      <c r="D13" s="202" t="s">
        <v>189</v>
      </c>
      <c r="E13" s="203" t="n">
        <v>85131</v>
      </c>
      <c r="F13" s="202" t="s">
        <v>190</v>
      </c>
      <c r="G13" s="202" t="s">
        <v>177</v>
      </c>
      <c r="H13" s="202" t="s">
        <v>178</v>
      </c>
      <c r="I13" s="204" t="n">
        <v>38.1468008255934</v>
      </c>
      <c r="J13" s="205" t="n">
        <v>407.20817843867</v>
      </c>
      <c r="K13" s="205" t="n">
        <v>27.64312267658</v>
      </c>
      <c r="L13" s="205" t="n">
        <v>36.6096654275093</v>
      </c>
      <c r="M13" s="205" t="n">
        <v>49.0408921933086</v>
      </c>
      <c r="N13" s="205" t="n">
        <v>95.3122676579924</v>
      </c>
      <c r="O13" s="205" t="n">
        <v>425.089219330863</v>
      </c>
      <c r="P13" s="205" t="n">
        <v>0.100371747211896</v>
      </c>
      <c r="Q13" s="205" t="n">
        <v>0</v>
      </c>
      <c r="R13" s="205" t="n">
        <v>51.5278810408922</v>
      </c>
      <c r="S13" s="205" t="n">
        <v>18.8252788104089</v>
      </c>
      <c r="T13" s="205" t="n">
        <v>23.8996282527881</v>
      </c>
      <c r="U13" s="205" t="n">
        <v>426.249070631978</v>
      </c>
      <c r="V13" s="205" t="n">
        <v>408.539033457256</v>
      </c>
      <c r="W13" s="205" t="n">
        <v>1800</v>
      </c>
      <c r="X13" s="202" t="s">
        <v>196</v>
      </c>
      <c r="Y13" s="208"/>
      <c r="Z13" s="202"/>
      <c r="AA13" s="206" t="s">
        <v>197</v>
      </c>
      <c r="AB13" s="202" t="s">
        <v>196</v>
      </c>
      <c r="AC13" s="208"/>
      <c r="AD13" s="208"/>
      <c r="AE13" s="209"/>
    </row>
    <row r="14" customFormat="false" ht="15" hidden="false" customHeight="false" outlineLevel="0" collapsed="false">
      <c r="A14" s="201" t="s">
        <v>198</v>
      </c>
      <c r="B14" s="202" t="s">
        <v>199</v>
      </c>
      <c r="C14" s="202" t="s">
        <v>200</v>
      </c>
      <c r="D14" s="202" t="s">
        <v>201</v>
      </c>
      <c r="E14" s="203" t="n">
        <v>71483</v>
      </c>
      <c r="F14" s="202" t="s">
        <v>184</v>
      </c>
      <c r="G14" s="202" t="s">
        <v>177</v>
      </c>
      <c r="H14" s="202" t="s">
        <v>178</v>
      </c>
      <c r="I14" s="204" t="n">
        <v>81.8573275862069</v>
      </c>
      <c r="J14" s="205" t="n">
        <v>324.899628252794</v>
      </c>
      <c r="K14" s="205" t="n">
        <v>44.0371747211896</v>
      </c>
      <c r="L14" s="205" t="n">
        <v>64.4460966542751</v>
      </c>
      <c r="M14" s="205" t="n">
        <v>55.0817843866171</v>
      </c>
      <c r="N14" s="205" t="n">
        <v>130.026022304833</v>
      </c>
      <c r="O14" s="205" t="n">
        <v>358.438661710043</v>
      </c>
      <c r="P14" s="205" t="n">
        <v>0</v>
      </c>
      <c r="Q14" s="205" t="n">
        <v>0</v>
      </c>
      <c r="R14" s="205" t="n">
        <v>69.2379182156134</v>
      </c>
      <c r="S14" s="205" t="n">
        <v>28.453531598513</v>
      </c>
      <c r="T14" s="205" t="n">
        <v>31.8587360594796</v>
      </c>
      <c r="U14" s="205" t="n">
        <v>358.91449814127</v>
      </c>
      <c r="V14" s="205" t="n">
        <v>310.096654275095</v>
      </c>
      <c r="W14" s="205" t="n">
        <v>946</v>
      </c>
      <c r="X14" s="202" t="s">
        <v>167</v>
      </c>
      <c r="Y14" s="208" t="s">
        <v>168</v>
      </c>
      <c r="Z14" s="202" t="s">
        <v>169</v>
      </c>
      <c r="AA14" s="206" t="s">
        <v>202</v>
      </c>
      <c r="AB14" s="202" t="s">
        <v>167</v>
      </c>
      <c r="AC14" s="208" t="s">
        <v>171</v>
      </c>
      <c r="AD14" s="208" t="s">
        <v>169</v>
      </c>
      <c r="AE14" s="209" t="n">
        <v>43748</v>
      </c>
    </row>
    <row r="15" customFormat="false" ht="15" hidden="false" customHeight="false" outlineLevel="0" collapsed="false">
      <c r="A15" s="201" t="s">
        <v>203</v>
      </c>
      <c r="B15" s="202" t="s">
        <v>204</v>
      </c>
      <c r="C15" s="202" t="s">
        <v>205</v>
      </c>
      <c r="D15" s="202" t="s">
        <v>201</v>
      </c>
      <c r="E15" s="203" t="n">
        <v>71342</v>
      </c>
      <c r="F15" s="202" t="s">
        <v>184</v>
      </c>
      <c r="G15" s="202" t="s">
        <v>177</v>
      </c>
      <c r="H15" s="202" t="s">
        <v>166</v>
      </c>
      <c r="I15" s="204" t="n">
        <v>100.175621028307</v>
      </c>
      <c r="J15" s="205" t="n">
        <v>222.739776951673</v>
      </c>
      <c r="K15" s="205" t="n">
        <v>83.0371747211896</v>
      </c>
      <c r="L15" s="205" t="n">
        <v>119.282527881041</v>
      </c>
      <c r="M15" s="205" t="n">
        <v>50.7806691449814</v>
      </c>
      <c r="N15" s="205" t="n">
        <v>154.944237918216</v>
      </c>
      <c r="O15" s="205" t="n">
        <v>240.126394052045</v>
      </c>
      <c r="P15" s="205" t="n">
        <v>50.1561338289963</v>
      </c>
      <c r="Q15" s="205" t="n">
        <v>30.6133828996282</v>
      </c>
      <c r="R15" s="205" t="n">
        <v>127.063197026022</v>
      </c>
      <c r="S15" s="205" t="n">
        <v>28.9442379182156</v>
      </c>
      <c r="T15" s="205" t="n">
        <v>48.5985130111524</v>
      </c>
      <c r="U15" s="205" t="n">
        <v>271.234200743494</v>
      </c>
      <c r="V15" s="205" t="n">
        <v>339.044609665427</v>
      </c>
      <c r="W15" s="205" t="n">
        <v>1170</v>
      </c>
      <c r="X15" s="202" t="s">
        <v>167</v>
      </c>
      <c r="Y15" s="208" t="s">
        <v>171</v>
      </c>
      <c r="Z15" s="202" t="s">
        <v>169</v>
      </c>
      <c r="AA15" s="206" t="s">
        <v>206</v>
      </c>
      <c r="AB15" s="202" t="s">
        <v>167</v>
      </c>
      <c r="AC15" s="208" t="s">
        <v>171</v>
      </c>
      <c r="AD15" s="208" t="s">
        <v>169</v>
      </c>
      <c r="AE15" s="209" t="n">
        <v>43734</v>
      </c>
    </row>
    <row r="16" customFormat="false" ht="15" hidden="false" customHeight="false" outlineLevel="0" collapsed="false">
      <c r="A16" s="201" t="s">
        <v>207</v>
      </c>
      <c r="B16" s="202" t="s">
        <v>208</v>
      </c>
      <c r="C16" s="202" t="s">
        <v>209</v>
      </c>
      <c r="D16" s="202" t="s">
        <v>163</v>
      </c>
      <c r="E16" s="203" t="n">
        <v>78017</v>
      </c>
      <c r="F16" s="202" t="s">
        <v>164</v>
      </c>
      <c r="G16" s="202" t="s">
        <v>210</v>
      </c>
      <c r="H16" s="202" t="s">
        <v>166</v>
      </c>
      <c r="I16" s="204" t="n">
        <v>14.5997646303627</v>
      </c>
      <c r="J16" s="205" t="n">
        <v>405.501858736081</v>
      </c>
      <c r="K16" s="205" t="n">
        <v>6.38661710037176</v>
      </c>
      <c r="L16" s="205" t="n">
        <v>0.360594795539033</v>
      </c>
      <c r="M16" s="205" t="n">
        <v>0</v>
      </c>
      <c r="N16" s="205" t="n">
        <v>0.45724907063197</v>
      </c>
      <c r="O16" s="205" t="n">
        <v>144.111524163568</v>
      </c>
      <c r="P16" s="205" t="n">
        <v>0.721189591078067</v>
      </c>
      <c r="Q16" s="205" t="n">
        <v>266.959107806692</v>
      </c>
      <c r="R16" s="205" t="n">
        <v>0.0185873605947955</v>
      </c>
      <c r="S16" s="205" t="n">
        <v>0.115241635687732</v>
      </c>
      <c r="T16" s="205" t="n">
        <v>1.04460966542751</v>
      </c>
      <c r="U16" s="205" t="n">
        <v>411.070631970283</v>
      </c>
      <c r="V16" s="205" t="n">
        <v>110.438661710037</v>
      </c>
      <c r="W16" s="205" t="n">
        <v>2400</v>
      </c>
      <c r="X16" s="202" t="s">
        <v>167</v>
      </c>
      <c r="Y16" s="208" t="s">
        <v>211</v>
      </c>
      <c r="Z16" s="202"/>
      <c r="AA16" s="206" t="s">
        <v>212</v>
      </c>
      <c r="AB16" s="202" t="s">
        <v>167</v>
      </c>
      <c r="AC16" s="208" t="s">
        <v>211</v>
      </c>
      <c r="AD16" s="208"/>
      <c r="AE16" s="209" t="n">
        <v>44225</v>
      </c>
    </row>
    <row r="17" customFormat="false" ht="15" hidden="false" customHeight="false" outlineLevel="0" collapsed="false">
      <c r="A17" s="201" t="s">
        <v>213</v>
      </c>
      <c r="B17" s="202" t="s">
        <v>214</v>
      </c>
      <c r="C17" s="202" t="s">
        <v>215</v>
      </c>
      <c r="D17" s="202" t="s">
        <v>163</v>
      </c>
      <c r="E17" s="203" t="n">
        <v>78566</v>
      </c>
      <c r="F17" s="202" t="s">
        <v>164</v>
      </c>
      <c r="G17" s="202" t="s">
        <v>216</v>
      </c>
      <c r="H17" s="202" t="s">
        <v>166</v>
      </c>
      <c r="I17" s="204" t="n">
        <v>9.02221536562789</v>
      </c>
      <c r="J17" s="205" t="n">
        <v>374.962825278841</v>
      </c>
      <c r="K17" s="205" t="n">
        <v>20.0520446096654</v>
      </c>
      <c r="L17" s="205" t="n">
        <v>1.68401486988848</v>
      </c>
      <c r="M17" s="205" t="n">
        <v>7.94423791821561</v>
      </c>
      <c r="N17" s="205" t="n">
        <v>59.3754646840148</v>
      </c>
      <c r="O17" s="205" t="n">
        <v>344.795539033481</v>
      </c>
      <c r="P17" s="205" t="n">
        <v>0.0185873605947955</v>
      </c>
      <c r="Q17" s="205" t="n">
        <v>0.453531598513012</v>
      </c>
      <c r="R17" s="205" t="n">
        <v>20.7509293680297</v>
      </c>
      <c r="S17" s="205" t="n">
        <v>15.8736059479554</v>
      </c>
      <c r="T17" s="205" t="n">
        <v>21.1412639405205</v>
      </c>
      <c r="U17" s="205" t="n">
        <v>346.8773234201</v>
      </c>
      <c r="V17" s="205" t="n">
        <v>228.390334572484</v>
      </c>
      <c r="W17" s="205" t="n">
        <v>800</v>
      </c>
      <c r="X17" s="202" t="s">
        <v>167</v>
      </c>
      <c r="Y17" s="208" t="s">
        <v>168</v>
      </c>
      <c r="Z17" s="202" t="s">
        <v>169</v>
      </c>
      <c r="AA17" s="206" t="s">
        <v>217</v>
      </c>
      <c r="AB17" s="202" t="s">
        <v>167</v>
      </c>
      <c r="AC17" s="208" t="s">
        <v>171</v>
      </c>
      <c r="AD17" s="208" t="s">
        <v>169</v>
      </c>
      <c r="AE17" s="209" t="n">
        <v>43860</v>
      </c>
    </row>
    <row r="18" customFormat="false" ht="15" hidden="false" customHeight="false" outlineLevel="0" collapsed="false">
      <c r="A18" s="201" t="s">
        <v>218</v>
      </c>
      <c r="B18" s="202" t="s">
        <v>219</v>
      </c>
      <c r="C18" s="202" t="s">
        <v>220</v>
      </c>
      <c r="D18" s="202" t="s">
        <v>221</v>
      </c>
      <c r="E18" s="203" t="n">
        <v>92154</v>
      </c>
      <c r="F18" s="202" t="s">
        <v>222</v>
      </c>
      <c r="G18" s="202" t="s">
        <v>165</v>
      </c>
      <c r="H18" s="202" t="s">
        <v>166</v>
      </c>
      <c r="I18" s="204" t="n">
        <v>119.140939597315</v>
      </c>
      <c r="J18" s="205" t="n">
        <v>228.014869888475</v>
      </c>
      <c r="K18" s="205" t="n">
        <v>42.8959107806691</v>
      </c>
      <c r="L18" s="205" t="n">
        <v>38.2304832713755</v>
      </c>
      <c r="M18" s="205" t="n">
        <v>71.4944237918216</v>
      </c>
      <c r="N18" s="205" t="n">
        <v>134.96282527881</v>
      </c>
      <c r="O18" s="205" t="n">
        <v>197.368029739777</v>
      </c>
      <c r="P18" s="205" t="n">
        <v>9.95910780669145</v>
      </c>
      <c r="Q18" s="205" t="n">
        <v>38.3457249070632</v>
      </c>
      <c r="R18" s="205" t="n">
        <v>86.1338289962825</v>
      </c>
      <c r="S18" s="205" t="n">
        <v>26.6802973977695</v>
      </c>
      <c r="T18" s="205" t="n">
        <v>31.907063197026</v>
      </c>
      <c r="U18" s="205" t="n">
        <v>235.914498141263</v>
      </c>
      <c r="V18" s="205" t="n">
        <v>268.382899628253</v>
      </c>
      <c r="W18" s="205" t="n">
        <v>750</v>
      </c>
      <c r="X18" s="202" t="s">
        <v>167</v>
      </c>
      <c r="Y18" s="208" t="s">
        <v>168</v>
      </c>
      <c r="Z18" s="202" t="s">
        <v>169</v>
      </c>
      <c r="AA18" s="206" t="s">
        <v>223</v>
      </c>
      <c r="AB18" s="202" t="s">
        <v>167</v>
      </c>
      <c r="AC18" s="208" t="s">
        <v>171</v>
      </c>
      <c r="AD18" s="208" t="s">
        <v>169</v>
      </c>
      <c r="AE18" s="209" t="n">
        <v>43854</v>
      </c>
    </row>
    <row r="19" customFormat="false" ht="15" hidden="false" customHeight="false" outlineLevel="0" collapsed="false">
      <c r="A19" s="201" t="s">
        <v>224</v>
      </c>
      <c r="B19" s="202" t="s">
        <v>225</v>
      </c>
      <c r="C19" s="202" t="s">
        <v>226</v>
      </c>
      <c r="D19" s="202" t="s">
        <v>163</v>
      </c>
      <c r="E19" s="203" t="n">
        <v>79501</v>
      </c>
      <c r="F19" s="202" t="s">
        <v>227</v>
      </c>
      <c r="G19" s="202" t="s">
        <v>228</v>
      </c>
      <c r="H19" s="202" t="s">
        <v>178</v>
      </c>
      <c r="I19" s="204" t="n">
        <v>39.8116646415553</v>
      </c>
      <c r="J19" s="205" t="n">
        <v>102.743494423791</v>
      </c>
      <c r="K19" s="205" t="n">
        <v>132.018587360594</v>
      </c>
      <c r="L19" s="205" t="n">
        <v>70.7323420074349</v>
      </c>
      <c r="M19" s="205" t="n">
        <v>66.3717472118959</v>
      </c>
      <c r="N19" s="205" t="n">
        <v>210.052044609665</v>
      </c>
      <c r="O19" s="205" t="n">
        <v>114.985130111525</v>
      </c>
      <c r="P19" s="205" t="n">
        <v>1.60966542750929</v>
      </c>
      <c r="Q19" s="205" t="n">
        <v>45.2193308550184</v>
      </c>
      <c r="R19" s="205" t="n">
        <v>119.75092936803</v>
      </c>
      <c r="S19" s="205" t="n">
        <v>47.8438661710037</v>
      </c>
      <c r="T19" s="205" t="n">
        <v>44.0408921933085</v>
      </c>
      <c r="U19" s="205" t="n">
        <v>160.230483271376</v>
      </c>
      <c r="V19" s="205" t="n">
        <v>245.048327137548</v>
      </c>
      <c r="W19" s="205" t="n">
        <v>750</v>
      </c>
      <c r="X19" s="202" t="s">
        <v>167</v>
      </c>
      <c r="Y19" s="208" t="s">
        <v>168</v>
      </c>
      <c r="Z19" s="202" t="s">
        <v>169</v>
      </c>
      <c r="AA19" s="206" t="s">
        <v>202</v>
      </c>
      <c r="AB19" s="202" t="s">
        <v>167</v>
      </c>
      <c r="AC19" s="208" t="s">
        <v>171</v>
      </c>
      <c r="AD19" s="208" t="s">
        <v>229</v>
      </c>
      <c r="AE19" s="209" t="n">
        <v>43818</v>
      </c>
    </row>
    <row r="20" customFormat="false" ht="15" hidden="false" customHeight="false" outlineLevel="0" collapsed="false">
      <c r="A20" s="201" t="s">
        <v>230</v>
      </c>
      <c r="B20" s="202" t="s">
        <v>231</v>
      </c>
      <c r="C20" s="202" t="s">
        <v>232</v>
      </c>
      <c r="D20" s="202" t="s">
        <v>163</v>
      </c>
      <c r="E20" s="203" t="n">
        <v>78580</v>
      </c>
      <c r="F20" s="202" t="s">
        <v>164</v>
      </c>
      <c r="G20" s="202" t="s">
        <v>228</v>
      </c>
      <c r="H20" s="202" t="s">
        <v>166</v>
      </c>
      <c r="I20" s="204" t="n">
        <v>23.7822988505747</v>
      </c>
      <c r="J20" s="205" t="n">
        <v>332.929368029748</v>
      </c>
      <c r="K20" s="205" t="n">
        <v>10.0185873605948</v>
      </c>
      <c r="L20" s="205" t="n">
        <v>7.78810408921933</v>
      </c>
      <c r="M20" s="205" t="n">
        <v>7.55018587360595</v>
      </c>
      <c r="N20" s="205" t="n">
        <v>37.2565055762082</v>
      </c>
      <c r="O20" s="205" t="n">
        <v>132.684014869889</v>
      </c>
      <c r="P20" s="205" t="n">
        <v>11.724907063197</v>
      </c>
      <c r="Q20" s="205" t="n">
        <v>176.620817843865</v>
      </c>
      <c r="R20" s="205" t="n">
        <v>26.4609665427509</v>
      </c>
      <c r="S20" s="205" t="n">
        <v>10.453531598513</v>
      </c>
      <c r="T20" s="205" t="n">
        <v>10.8736059479554</v>
      </c>
      <c r="U20" s="205" t="n">
        <v>310.498141263948</v>
      </c>
      <c r="V20" s="205" t="n">
        <v>217.055762081784</v>
      </c>
      <c r="W20" s="205" t="n">
        <v>750</v>
      </c>
      <c r="X20" s="202" t="s">
        <v>167</v>
      </c>
      <c r="Y20" s="208" t="s">
        <v>168</v>
      </c>
      <c r="Z20" s="202" t="s">
        <v>169</v>
      </c>
      <c r="AA20" s="206" t="s">
        <v>233</v>
      </c>
      <c r="AB20" s="202" t="s">
        <v>167</v>
      </c>
      <c r="AC20" s="208" t="s">
        <v>171</v>
      </c>
      <c r="AD20" s="208" t="s">
        <v>169</v>
      </c>
      <c r="AE20" s="209" t="n">
        <v>43762</v>
      </c>
    </row>
    <row r="21" customFormat="false" ht="15" hidden="false" customHeight="false" outlineLevel="0" collapsed="false">
      <c r="A21" s="201" t="s">
        <v>234</v>
      </c>
      <c r="B21" s="202" t="s">
        <v>235</v>
      </c>
      <c r="C21" s="202" t="s">
        <v>236</v>
      </c>
      <c r="D21" s="202" t="s">
        <v>163</v>
      </c>
      <c r="E21" s="203" t="n">
        <v>77301</v>
      </c>
      <c r="F21" s="202" t="s">
        <v>237</v>
      </c>
      <c r="G21" s="202" t="s">
        <v>165</v>
      </c>
      <c r="H21" s="202" t="s">
        <v>166</v>
      </c>
      <c r="I21" s="204" t="n">
        <v>28.096949327818</v>
      </c>
      <c r="J21" s="205" t="n">
        <v>74.8401486988848</v>
      </c>
      <c r="K21" s="205" t="n">
        <v>170.360594795539</v>
      </c>
      <c r="L21" s="205" t="n">
        <v>56.2453531598513</v>
      </c>
      <c r="M21" s="205" t="n">
        <v>49.2973977695168</v>
      </c>
      <c r="N21" s="205" t="n">
        <v>154.977695167287</v>
      </c>
      <c r="O21" s="205" t="n">
        <v>145.955390334572</v>
      </c>
      <c r="P21" s="205" t="n">
        <v>12.1152416356877</v>
      </c>
      <c r="Q21" s="205" t="n">
        <v>37.6951672862452</v>
      </c>
      <c r="R21" s="205" t="n">
        <v>97.8587360594799</v>
      </c>
      <c r="S21" s="205" t="n">
        <v>37.5353159851302</v>
      </c>
      <c r="T21" s="205" t="n">
        <v>34.4089219330855</v>
      </c>
      <c r="U21" s="205" t="n">
        <v>180.940520446096</v>
      </c>
      <c r="V21" s="205" t="n">
        <v>239.35687732342</v>
      </c>
      <c r="W21" s="205" t="n">
        <v>750</v>
      </c>
      <c r="X21" s="202" t="s">
        <v>167</v>
      </c>
      <c r="Y21" s="208" t="s">
        <v>168</v>
      </c>
      <c r="Z21" s="202"/>
      <c r="AA21" s="206" t="s">
        <v>238</v>
      </c>
      <c r="AB21" s="202" t="s">
        <v>167</v>
      </c>
      <c r="AC21" s="208" t="s">
        <v>171</v>
      </c>
      <c r="AD21" s="208" t="s">
        <v>169</v>
      </c>
      <c r="AE21" s="209" t="n">
        <v>43818</v>
      </c>
    </row>
    <row r="22" customFormat="false" ht="15" hidden="false" customHeight="false" outlineLevel="0" collapsed="false">
      <c r="A22" s="201" t="s">
        <v>239</v>
      </c>
      <c r="B22" s="202" t="s">
        <v>240</v>
      </c>
      <c r="C22" s="202" t="s">
        <v>241</v>
      </c>
      <c r="D22" s="202" t="s">
        <v>242</v>
      </c>
      <c r="E22" s="203" t="n">
        <v>17402</v>
      </c>
      <c r="F22" s="202" t="s">
        <v>243</v>
      </c>
      <c r="G22" s="202" t="s">
        <v>228</v>
      </c>
      <c r="H22" s="202" t="s">
        <v>166</v>
      </c>
      <c r="I22" s="204" t="n">
        <v>69.8430321592649</v>
      </c>
      <c r="J22" s="205" t="n">
        <v>71.7472118959108</v>
      </c>
      <c r="K22" s="205" t="n">
        <v>73.7472118959108</v>
      </c>
      <c r="L22" s="205" t="n">
        <v>99.6431226765798</v>
      </c>
      <c r="M22" s="205" t="n">
        <v>97.8327137546469</v>
      </c>
      <c r="N22" s="205" t="n">
        <v>241.118959107807</v>
      </c>
      <c r="O22" s="205" t="n">
        <v>82.6691449814127</v>
      </c>
      <c r="P22" s="205" t="n">
        <v>12.5167286245353</v>
      </c>
      <c r="Q22" s="205" t="n">
        <v>6.66542750929368</v>
      </c>
      <c r="R22" s="205" t="n">
        <v>156.156133828997</v>
      </c>
      <c r="S22" s="205" t="n">
        <v>47.6654275092937</v>
      </c>
      <c r="T22" s="205" t="n">
        <v>47.092936802974</v>
      </c>
      <c r="U22" s="205" t="n">
        <v>92.0557620817845</v>
      </c>
      <c r="V22" s="205" t="n">
        <v>266.46096654275</v>
      </c>
      <c r="W22" s="205" t="n">
        <v>500</v>
      </c>
      <c r="X22" s="202" t="s">
        <v>167</v>
      </c>
      <c r="Y22" s="208" t="s">
        <v>244</v>
      </c>
      <c r="Z22" s="202" t="s">
        <v>169</v>
      </c>
      <c r="AA22" s="206" t="s">
        <v>245</v>
      </c>
      <c r="AB22" s="202" t="s">
        <v>167</v>
      </c>
      <c r="AC22" s="208" t="s">
        <v>244</v>
      </c>
      <c r="AD22" s="208" t="s">
        <v>169</v>
      </c>
      <c r="AE22" s="209" t="n">
        <v>43756</v>
      </c>
    </row>
    <row r="23" customFormat="false" ht="15" hidden="false" customHeight="false" outlineLevel="0" collapsed="false">
      <c r="A23" s="201" t="s">
        <v>246</v>
      </c>
      <c r="B23" s="202" t="s">
        <v>247</v>
      </c>
      <c r="C23" s="202" t="s">
        <v>248</v>
      </c>
      <c r="D23" s="202" t="s">
        <v>163</v>
      </c>
      <c r="E23" s="203" t="n">
        <v>76009</v>
      </c>
      <c r="F23" s="202" t="s">
        <v>227</v>
      </c>
      <c r="G23" s="202" t="s">
        <v>177</v>
      </c>
      <c r="H23" s="202" t="s">
        <v>166</v>
      </c>
      <c r="I23" s="204" t="n">
        <v>20.729013582721</v>
      </c>
      <c r="J23" s="205" t="n">
        <v>162.899628252789</v>
      </c>
      <c r="K23" s="205" t="n">
        <v>67.3382899628253</v>
      </c>
      <c r="L23" s="205" t="n">
        <v>50.2713754646841</v>
      </c>
      <c r="M23" s="205" t="n">
        <v>53.3271375464684</v>
      </c>
      <c r="N23" s="205" t="n">
        <v>166.315985130112</v>
      </c>
      <c r="O23" s="205" t="n">
        <v>143.278810408923</v>
      </c>
      <c r="P23" s="205" t="n">
        <v>5.48698884758364</v>
      </c>
      <c r="Q23" s="205" t="n">
        <v>18.7546468401487</v>
      </c>
      <c r="R23" s="205" t="n">
        <v>102.788104089221</v>
      </c>
      <c r="S23" s="205" t="n">
        <v>35.9628252788106</v>
      </c>
      <c r="T23" s="205" t="n">
        <v>32.6468401486991</v>
      </c>
      <c r="U23" s="205" t="n">
        <v>162.438661710038</v>
      </c>
      <c r="V23" s="205" t="n">
        <v>261.57620817844</v>
      </c>
      <c r="W23" s="205" t="n">
        <v>525</v>
      </c>
      <c r="X23" s="202" t="s">
        <v>167</v>
      </c>
      <c r="Y23" s="208" t="s">
        <v>168</v>
      </c>
      <c r="Z23" s="202" t="s">
        <v>169</v>
      </c>
      <c r="AA23" s="206" t="s">
        <v>249</v>
      </c>
      <c r="AB23" s="202" t="s">
        <v>167</v>
      </c>
      <c r="AC23" s="208" t="s">
        <v>171</v>
      </c>
      <c r="AD23" s="208" t="s">
        <v>169</v>
      </c>
      <c r="AE23" s="209" t="n">
        <v>43874</v>
      </c>
    </row>
    <row r="24" customFormat="false" ht="15" hidden="false" customHeight="false" outlineLevel="0" collapsed="false">
      <c r="A24" s="201" t="s">
        <v>250</v>
      </c>
      <c r="B24" s="202" t="s">
        <v>251</v>
      </c>
      <c r="C24" s="202" t="s">
        <v>252</v>
      </c>
      <c r="D24" s="202" t="s">
        <v>221</v>
      </c>
      <c r="E24" s="203" t="n">
        <v>92231</v>
      </c>
      <c r="F24" s="202" t="s">
        <v>222</v>
      </c>
      <c r="G24" s="202" t="s">
        <v>165</v>
      </c>
      <c r="H24" s="202" t="s">
        <v>166</v>
      </c>
      <c r="I24" s="204" t="n">
        <v>78.5935085007728</v>
      </c>
      <c r="J24" s="205" t="n">
        <v>270.985130111526</v>
      </c>
      <c r="K24" s="205" t="n">
        <v>10.1078066914498</v>
      </c>
      <c r="L24" s="205" t="n">
        <v>14.2490706319703</v>
      </c>
      <c r="M24" s="205" t="n">
        <v>35.1040892193309</v>
      </c>
      <c r="N24" s="205" t="n">
        <v>59.5613382899628</v>
      </c>
      <c r="O24" s="205" t="n">
        <v>237.356877323419</v>
      </c>
      <c r="P24" s="205" t="n">
        <v>1.62825278810409</v>
      </c>
      <c r="Q24" s="205" t="n">
        <v>31.8996282527881</v>
      </c>
      <c r="R24" s="205" t="n">
        <v>44.092936802974</v>
      </c>
      <c r="S24" s="205" t="n">
        <v>9.41263940520446</v>
      </c>
      <c r="T24" s="205" t="n">
        <v>7.66542750929368</v>
      </c>
      <c r="U24" s="205" t="n">
        <v>269.275092936804</v>
      </c>
      <c r="V24" s="205" t="n">
        <v>226.345724907063</v>
      </c>
      <c r="W24" s="205" t="n">
        <v>640</v>
      </c>
      <c r="X24" s="202" t="s">
        <v>167</v>
      </c>
      <c r="Y24" s="208" t="s">
        <v>168</v>
      </c>
      <c r="Z24" s="202" t="s">
        <v>169</v>
      </c>
      <c r="AA24" s="206" t="s">
        <v>253</v>
      </c>
      <c r="AB24" s="202" t="s">
        <v>167</v>
      </c>
      <c r="AC24" s="208" t="s">
        <v>171</v>
      </c>
      <c r="AD24" s="208" t="s">
        <v>169</v>
      </c>
      <c r="AE24" s="209" t="n">
        <v>43846</v>
      </c>
    </row>
    <row r="25" customFormat="false" ht="15" hidden="false" customHeight="false" outlineLevel="0" collapsed="false">
      <c r="A25" s="201" t="s">
        <v>254</v>
      </c>
      <c r="B25" s="202" t="s">
        <v>255</v>
      </c>
      <c r="C25" s="202" t="s">
        <v>256</v>
      </c>
      <c r="D25" s="202" t="s">
        <v>163</v>
      </c>
      <c r="E25" s="203" t="n">
        <v>79925</v>
      </c>
      <c r="F25" s="202" t="s">
        <v>257</v>
      </c>
      <c r="G25" s="202" t="s">
        <v>216</v>
      </c>
      <c r="H25" s="202" t="s">
        <v>166</v>
      </c>
      <c r="I25" s="204" t="n">
        <v>26.891266119578</v>
      </c>
      <c r="J25" s="205" t="n">
        <v>245.7063197026</v>
      </c>
      <c r="K25" s="205" t="n">
        <v>25.8438661710037</v>
      </c>
      <c r="L25" s="205" t="n">
        <v>24.3791821561338</v>
      </c>
      <c r="M25" s="205" t="n">
        <v>22.907063197026</v>
      </c>
      <c r="N25" s="205" t="n">
        <v>69.0185873605948</v>
      </c>
      <c r="O25" s="205" t="n">
        <v>152.944237918214</v>
      </c>
      <c r="P25" s="205" t="n">
        <v>20.2936802973978</v>
      </c>
      <c r="Q25" s="205" t="n">
        <v>76.5799256505578</v>
      </c>
      <c r="R25" s="205" t="n">
        <v>47.0148698884759</v>
      </c>
      <c r="S25" s="205" t="n">
        <v>22.0260223048327</v>
      </c>
      <c r="T25" s="205" t="n">
        <v>20.7695167286245</v>
      </c>
      <c r="U25" s="205" t="n">
        <v>229.026022304831</v>
      </c>
      <c r="V25" s="205" t="n">
        <v>137.434944237918</v>
      </c>
      <c r="W25" s="205" t="n">
        <v>600</v>
      </c>
      <c r="X25" s="202" t="s">
        <v>167</v>
      </c>
      <c r="Y25" s="208" t="s">
        <v>168</v>
      </c>
      <c r="Z25" s="202" t="s">
        <v>169</v>
      </c>
      <c r="AA25" s="206" t="s">
        <v>185</v>
      </c>
      <c r="AB25" s="202" t="s">
        <v>167</v>
      </c>
      <c r="AC25" s="208" t="s">
        <v>171</v>
      </c>
      <c r="AD25" s="208" t="s">
        <v>169</v>
      </c>
      <c r="AE25" s="209" t="n">
        <v>43811</v>
      </c>
    </row>
    <row r="26" customFormat="false" ht="15" hidden="false" customHeight="false" outlineLevel="0" collapsed="false">
      <c r="A26" s="201" t="s">
        <v>258</v>
      </c>
      <c r="B26" s="202" t="s">
        <v>259</v>
      </c>
      <c r="C26" s="202" t="s">
        <v>260</v>
      </c>
      <c r="D26" s="202" t="s">
        <v>261</v>
      </c>
      <c r="E26" s="203" t="n">
        <v>33073</v>
      </c>
      <c r="F26" s="202" t="s">
        <v>262</v>
      </c>
      <c r="G26" s="202" t="s">
        <v>165</v>
      </c>
      <c r="H26" s="202" t="s">
        <v>166</v>
      </c>
      <c r="I26" s="204" t="n">
        <v>50.8322042730589</v>
      </c>
      <c r="J26" s="205" t="n">
        <v>265.60594795539</v>
      </c>
      <c r="K26" s="205" t="n">
        <v>51.8029739776952</v>
      </c>
      <c r="L26" s="205" t="n">
        <v>0.115241635687732</v>
      </c>
      <c r="M26" s="205" t="n">
        <v>0.16728624535316</v>
      </c>
      <c r="N26" s="205" t="n">
        <v>50.457249070632</v>
      </c>
      <c r="O26" s="205" t="n">
        <v>220.200743494425</v>
      </c>
      <c r="P26" s="205" t="n">
        <v>3.7546468401487</v>
      </c>
      <c r="Q26" s="205" t="n">
        <v>43.2788104089218</v>
      </c>
      <c r="R26" s="205" t="n">
        <v>5</v>
      </c>
      <c r="S26" s="205" t="n">
        <v>18.5650557620818</v>
      </c>
      <c r="T26" s="205" t="n">
        <v>31.4498141263941</v>
      </c>
      <c r="U26" s="205" t="n">
        <v>262.67657992565</v>
      </c>
      <c r="V26" s="205" t="n">
        <v>195.814126394053</v>
      </c>
      <c r="W26" s="205" t="n">
        <v>700</v>
      </c>
      <c r="X26" s="202" t="s">
        <v>167</v>
      </c>
      <c r="Y26" s="208" t="s">
        <v>171</v>
      </c>
      <c r="Z26" s="202" t="s">
        <v>169</v>
      </c>
      <c r="AA26" s="206" t="s">
        <v>263</v>
      </c>
      <c r="AB26" s="202" t="s">
        <v>167</v>
      </c>
      <c r="AC26" s="208" t="s">
        <v>171</v>
      </c>
      <c r="AD26" s="208" t="s">
        <v>169</v>
      </c>
      <c r="AE26" s="209" t="n">
        <v>43769</v>
      </c>
    </row>
    <row r="27" customFormat="false" ht="15" hidden="false" customHeight="false" outlineLevel="0" collapsed="false">
      <c r="A27" s="201" t="s">
        <v>264</v>
      </c>
      <c r="B27" s="202" t="s">
        <v>265</v>
      </c>
      <c r="C27" s="202" t="s">
        <v>266</v>
      </c>
      <c r="D27" s="202" t="s">
        <v>267</v>
      </c>
      <c r="E27" s="203" t="n">
        <v>98421</v>
      </c>
      <c r="F27" s="202" t="s">
        <v>268</v>
      </c>
      <c r="G27" s="202" t="s">
        <v>165</v>
      </c>
      <c r="H27" s="202" t="s">
        <v>166</v>
      </c>
      <c r="I27" s="204" t="n">
        <v>93.1918518518519</v>
      </c>
      <c r="J27" s="205" t="n">
        <v>57.8104089219334</v>
      </c>
      <c r="K27" s="205" t="n">
        <v>35.5947955390335</v>
      </c>
      <c r="L27" s="205" t="n">
        <v>73.82156133829</v>
      </c>
      <c r="M27" s="205" t="n">
        <v>133.684014869888</v>
      </c>
      <c r="N27" s="205" t="n">
        <v>221.245353159851</v>
      </c>
      <c r="O27" s="205" t="n">
        <v>56.9962825278813</v>
      </c>
      <c r="P27" s="205" t="n">
        <v>15.5315985130112</v>
      </c>
      <c r="Q27" s="205" t="n">
        <v>7.13754646840149</v>
      </c>
      <c r="R27" s="205" t="n">
        <v>182.736059479554</v>
      </c>
      <c r="S27" s="205" t="n">
        <v>30.8661710037175</v>
      </c>
      <c r="T27" s="205" t="n">
        <v>22.7434944237918</v>
      </c>
      <c r="U27" s="205" t="n">
        <v>64.5650557620816</v>
      </c>
      <c r="V27" s="205" t="n">
        <v>243.282527881042</v>
      </c>
      <c r="W27" s="205" t="n">
        <v>1181</v>
      </c>
      <c r="X27" s="202" t="s">
        <v>167</v>
      </c>
      <c r="Y27" s="208" t="s">
        <v>168</v>
      </c>
      <c r="Z27" s="202" t="s">
        <v>169</v>
      </c>
      <c r="AA27" s="206" t="s">
        <v>269</v>
      </c>
      <c r="AB27" s="202" t="s">
        <v>167</v>
      </c>
      <c r="AC27" s="208" t="s">
        <v>168</v>
      </c>
      <c r="AD27" s="208" t="s">
        <v>169</v>
      </c>
      <c r="AE27" s="209" t="n">
        <v>44182</v>
      </c>
    </row>
    <row r="28" customFormat="false" ht="15" hidden="false" customHeight="false" outlineLevel="0" collapsed="false">
      <c r="A28" s="201" t="s">
        <v>270</v>
      </c>
      <c r="B28" s="202" t="s">
        <v>271</v>
      </c>
      <c r="C28" s="202" t="s">
        <v>272</v>
      </c>
      <c r="D28" s="202" t="s">
        <v>273</v>
      </c>
      <c r="E28" s="203" t="n">
        <v>80010</v>
      </c>
      <c r="F28" s="202" t="s">
        <v>274</v>
      </c>
      <c r="G28" s="202" t="s">
        <v>165</v>
      </c>
      <c r="H28" s="202" t="s">
        <v>166</v>
      </c>
      <c r="I28" s="204" t="n">
        <v>72.7815884476534</v>
      </c>
      <c r="J28" s="205" t="n">
        <v>86.546468401486</v>
      </c>
      <c r="K28" s="205" t="n">
        <v>58.0706319702602</v>
      </c>
      <c r="L28" s="205" t="n">
        <v>75.3234200743494</v>
      </c>
      <c r="M28" s="205" t="n">
        <v>80.081784386617</v>
      </c>
      <c r="N28" s="205" t="n">
        <v>164.137546468401</v>
      </c>
      <c r="O28" s="205" t="n">
        <v>130.193308550186</v>
      </c>
      <c r="P28" s="205" t="n">
        <v>4.61338289962825</v>
      </c>
      <c r="Q28" s="205" t="n">
        <v>1.07806691449814</v>
      </c>
      <c r="R28" s="205" t="n">
        <v>120.10780669145</v>
      </c>
      <c r="S28" s="205" t="n">
        <v>32.4609665427509</v>
      </c>
      <c r="T28" s="205" t="n">
        <v>16.8847583643123</v>
      </c>
      <c r="U28" s="205" t="n">
        <v>130.568773234201</v>
      </c>
      <c r="V28" s="205" t="n">
        <v>236.434944237917</v>
      </c>
      <c r="W28" s="205" t="n">
        <v>525</v>
      </c>
      <c r="X28" s="202" t="s">
        <v>167</v>
      </c>
      <c r="Y28" s="208" t="s">
        <v>168</v>
      </c>
      <c r="Z28" s="202" t="s">
        <v>169</v>
      </c>
      <c r="AA28" s="206" t="s">
        <v>217</v>
      </c>
      <c r="AB28" s="202" t="s">
        <v>167</v>
      </c>
      <c r="AC28" s="208" t="s">
        <v>171</v>
      </c>
      <c r="AD28" s="208" t="s">
        <v>169</v>
      </c>
      <c r="AE28" s="209" t="n">
        <v>43796</v>
      </c>
    </row>
    <row r="29" customFormat="false" ht="15" hidden="false" customHeight="false" outlineLevel="0" collapsed="false">
      <c r="A29" s="201" t="s">
        <v>275</v>
      </c>
      <c r="B29" s="202" t="s">
        <v>276</v>
      </c>
      <c r="C29" s="202" t="s">
        <v>277</v>
      </c>
      <c r="D29" s="202" t="s">
        <v>175</v>
      </c>
      <c r="E29" s="203" t="n">
        <v>31772</v>
      </c>
      <c r="F29" s="202" t="s">
        <v>176</v>
      </c>
      <c r="G29" s="202" t="s">
        <v>228</v>
      </c>
      <c r="H29" s="202" t="s">
        <v>166</v>
      </c>
      <c r="I29" s="204" t="n">
        <v>80.5696202531646</v>
      </c>
      <c r="J29" s="205" t="n">
        <v>96.2676579925644</v>
      </c>
      <c r="K29" s="205" t="n">
        <v>42.6765799256506</v>
      </c>
      <c r="L29" s="205" t="n">
        <v>65.4795539033457</v>
      </c>
      <c r="M29" s="205" t="n">
        <v>91.2007434944238</v>
      </c>
      <c r="N29" s="205" t="n">
        <v>162.029739776952</v>
      </c>
      <c r="O29" s="205" t="n">
        <v>105.765799256505</v>
      </c>
      <c r="P29" s="205" t="n">
        <v>16.5167286245353</v>
      </c>
      <c r="Q29" s="205" t="n">
        <v>11.3122676579926</v>
      </c>
      <c r="R29" s="205" t="n">
        <v>116.353159851301</v>
      </c>
      <c r="S29" s="205" t="n">
        <v>31.2936802973978</v>
      </c>
      <c r="T29" s="205" t="n">
        <v>31.275092936803</v>
      </c>
      <c r="U29" s="205" t="n">
        <v>116.702602230483</v>
      </c>
      <c r="V29" s="205" t="n">
        <v>244.773234200743</v>
      </c>
      <c r="W29" s="205" t="n">
        <v>600</v>
      </c>
      <c r="X29" s="202" t="s">
        <v>167</v>
      </c>
      <c r="Y29" s="208" t="s">
        <v>244</v>
      </c>
      <c r="Z29" s="202" t="s">
        <v>278</v>
      </c>
      <c r="AA29" s="206" t="s">
        <v>279</v>
      </c>
      <c r="AB29" s="202" t="s">
        <v>167</v>
      </c>
      <c r="AC29" s="208" t="s">
        <v>244</v>
      </c>
      <c r="AD29" s="208" t="s">
        <v>169</v>
      </c>
      <c r="AE29" s="209" t="n">
        <v>43629</v>
      </c>
    </row>
    <row r="30" customFormat="false" ht="15" hidden="false" customHeight="false" outlineLevel="0" collapsed="false">
      <c r="A30" s="201" t="s">
        <v>280</v>
      </c>
      <c r="B30" s="202" t="s">
        <v>281</v>
      </c>
      <c r="C30" s="202" t="s">
        <v>282</v>
      </c>
      <c r="D30" s="202" t="s">
        <v>201</v>
      </c>
      <c r="E30" s="203" t="n">
        <v>71251</v>
      </c>
      <c r="F30" s="202" t="s">
        <v>184</v>
      </c>
      <c r="G30" s="202" t="s">
        <v>177</v>
      </c>
      <c r="H30" s="202" t="s">
        <v>166</v>
      </c>
      <c r="I30" s="204" t="n">
        <v>82.7364498644986</v>
      </c>
      <c r="J30" s="205" t="n">
        <v>250.408921933086</v>
      </c>
      <c r="K30" s="205" t="n">
        <v>13.7955390334572</v>
      </c>
      <c r="L30" s="205" t="n">
        <v>15.1078066914498</v>
      </c>
      <c r="M30" s="205" t="n">
        <v>15.7509293680297</v>
      </c>
      <c r="N30" s="205" t="n">
        <v>28.8513011152416</v>
      </c>
      <c r="O30" s="205" t="n">
        <v>76.9256505576207</v>
      </c>
      <c r="P30" s="205" t="n">
        <v>8.83271375464683</v>
      </c>
      <c r="Q30" s="205" t="n">
        <v>180.453531598513</v>
      </c>
      <c r="R30" s="205" t="n">
        <v>18.5315985130111</v>
      </c>
      <c r="S30" s="205" t="n">
        <v>8.70260223048326</v>
      </c>
      <c r="T30" s="205" t="n">
        <v>10.449814126394</v>
      </c>
      <c r="U30" s="205" t="n">
        <v>257.379182156134</v>
      </c>
      <c r="V30" s="205" t="n">
        <v>245.022304832714</v>
      </c>
      <c r="W30" s="205" t="n">
        <v>751</v>
      </c>
      <c r="X30" s="202" t="s">
        <v>167</v>
      </c>
      <c r="Y30" s="208" t="s">
        <v>168</v>
      </c>
      <c r="Z30" s="202" t="s">
        <v>169</v>
      </c>
      <c r="AA30" s="206" t="s">
        <v>283</v>
      </c>
      <c r="AB30" s="202" t="s">
        <v>167</v>
      </c>
      <c r="AC30" s="208" t="s">
        <v>171</v>
      </c>
      <c r="AD30" s="208" t="s">
        <v>169</v>
      </c>
      <c r="AE30" s="209" t="n">
        <v>43776</v>
      </c>
    </row>
    <row r="31" customFormat="false" ht="15" hidden="false" customHeight="false" outlineLevel="0" collapsed="false">
      <c r="A31" s="201" t="s">
        <v>284</v>
      </c>
      <c r="B31" s="202" t="s">
        <v>285</v>
      </c>
      <c r="C31" s="202" t="s">
        <v>286</v>
      </c>
      <c r="D31" s="202" t="s">
        <v>261</v>
      </c>
      <c r="E31" s="203" t="n">
        <v>33194</v>
      </c>
      <c r="F31" s="202" t="s">
        <v>262</v>
      </c>
      <c r="G31" s="202" t="s">
        <v>216</v>
      </c>
      <c r="H31" s="202" t="s">
        <v>178</v>
      </c>
      <c r="I31" s="204" t="n">
        <v>31.0688196847366</v>
      </c>
      <c r="J31" s="205" t="n">
        <v>6.47583643122677</v>
      </c>
      <c r="K31" s="205" t="n">
        <v>4.23791821561338</v>
      </c>
      <c r="L31" s="205" t="n">
        <v>130.92565055762</v>
      </c>
      <c r="M31" s="205" t="n">
        <v>141.82156133829</v>
      </c>
      <c r="N31" s="205" t="n">
        <v>202.89219330855</v>
      </c>
      <c r="O31" s="205" t="n">
        <v>80.4312267657993</v>
      </c>
      <c r="P31" s="205" t="n">
        <v>0.137546468401487</v>
      </c>
      <c r="Q31" s="205" t="n">
        <v>0</v>
      </c>
      <c r="R31" s="205" t="n">
        <v>134.884758364312</v>
      </c>
      <c r="S31" s="205" t="n">
        <v>39.9405204460966</v>
      </c>
      <c r="T31" s="205" t="n">
        <v>28.7360594795539</v>
      </c>
      <c r="U31" s="205" t="n">
        <v>79.8996282527881</v>
      </c>
      <c r="V31" s="205" t="n">
        <v>203.241635687733</v>
      </c>
      <c r="W31" s="205" t="n">
        <v>450</v>
      </c>
      <c r="X31" s="202" t="s">
        <v>167</v>
      </c>
      <c r="Y31" s="208" t="s">
        <v>168</v>
      </c>
      <c r="Z31" s="202" t="s">
        <v>287</v>
      </c>
      <c r="AA31" s="206" t="s">
        <v>249</v>
      </c>
      <c r="AB31" s="202" t="s">
        <v>167</v>
      </c>
      <c r="AC31" s="208" t="s">
        <v>171</v>
      </c>
      <c r="AD31" s="208" t="s">
        <v>169</v>
      </c>
      <c r="AE31" s="209" t="n">
        <v>43874</v>
      </c>
    </row>
    <row r="32" customFormat="false" ht="15" hidden="false" customHeight="false" outlineLevel="0" collapsed="false">
      <c r="A32" s="201" t="s">
        <v>288</v>
      </c>
      <c r="B32" s="202" t="s">
        <v>289</v>
      </c>
      <c r="C32" s="202" t="s">
        <v>290</v>
      </c>
      <c r="D32" s="202" t="s">
        <v>221</v>
      </c>
      <c r="E32" s="203" t="n">
        <v>92301</v>
      </c>
      <c r="F32" s="202" t="s">
        <v>291</v>
      </c>
      <c r="G32" s="202" t="s">
        <v>165</v>
      </c>
      <c r="H32" s="202" t="s">
        <v>166</v>
      </c>
      <c r="I32" s="204" t="n">
        <v>236.173370319001</v>
      </c>
      <c r="J32" s="205" t="n">
        <v>33.8550185873606</v>
      </c>
      <c r="K32" s="205" t="n">
        <v>18.2342007434944</v>
      </c>
      <c r="L32" s="205" t="n">
        <v>71.7546468401487</v>
      </c>
      <c r="M32" s="205" t="n">
        <v>149.762081784387</v>
      </c>
      <c r="N32" s="205" t="n">
        <v>219.944237918216</v>
      </c>
      <c r="O32" s="205" t="n">
        <v>26.453531598513</v>
      </c>
      <c r="P32" s="205" t="n">
        <v>20.8996282527881</v>
      </c>
      <c r="Q32" s="205" t="n">
        <v>6.30855018587361</v>
      </c>
      <c r="R32" s="205" t="n">
        <v>175.085501858736</v>
      </c>
      <c r="S32" s="205" t="n">
        <v>49.6431226765799</v>
      </c>
      <c r="T32" s="205" t="n">
        <v>16.1003717472119</v>
      </c>
      <c r="U32" s="205" t="n">
        <v>32.7769516728625</v>
      </c>
      <c r="V32" s="205" t="n">
        <v>187.059479553903</v>
      </c>
      <c r="W32" s="205" t="n">
        <v>1455</v>
      </c>
      <c r="X32" s="202" t="s">
        <v>167</v>
      </c>
      <c r="Y32" s="208" t="s">
        <v>168</v>
      </c>
      <c r="Z32" s="202" t="s">
        <v>169</v>
      </c>
      <c r="AA32" s="206" t="s">
        <v>283</v>
      </c>
      <c r="AB32" s="202" t="s">
        <v>167</v>
      </c>
      <c r="AC32" s="208" t="s">
        <v>168</v>
      </c>
      <c r="AD32" s="208" t="s">
        <v>169</v>
      </c>
      <c r="AE32" s="209" t="n">
        <v>44153</v>
      </c>
    </row>
    <row r="33" customFormat="false" ht="15" hidden="false" customHeight="false" outlineLevel="0" collapsed="false">
      <c r="A33" s="201" t="s">
        <v>292</v>
      </c>
      <c r="B33" s="202" t="s">
        <v>293</v>
      </c>
      <c r="C33" s="202" t="s">
        <v>294</v>
      </c>
      <c r="D33" s="202" t="s">
        <v>201</v>
      </c>
      <c r="E33" s="203" t="n">
        <v>71202</v>
      </c>
      <c r="F33" s="202" t="s">
        <v>184</v>
      </c>
      <c r="G33" s="202" t="s">
        <v>177</v>
      </c>
      <c r="H33" s="202" t="s">
        <v>178</v>
      </c>
      <c r="I33" s="204" t="n">
        <v>91.8909730363423</v>
      </c>
      <c r="J33" s="205" t="n">
        <v>225.163568773234</v>
      </c>
      <c r="K33" s="205" t="n">
        <v>14.6059479553903</v>
      </c>
      <c r="L33" s="205" t="n">
        <v>12.7806691449814</v>
      </c>
      <c r="M33" s="205" t="n">
        <v>5.71003717472119</v>
      </c>
      <c r="N33" s="205" t="n">
        <v>22.9107806691449</v>
      </c>
      <c r="O33" s="205" t="n">
        <v>195.494423791822</v>
      </c>
      <c r="P33" s="205" t="n">
        <v>0.156133828996283</v>
      </c>
      <c r="Q33" s="205" t="n">
        <v>39.6988847583642</v>
      </c>
      <c r="R33" s="205" t="n">
        <v>10.1115241635688</v>
      </c>
      <c r="S33" s="205" t="n">
        <v>6.11152416356878</v>
      </c>
      <c r="T33" s="205" t="n">
        <v>6.98513011152417</v>
      </c>
      <c r="U33" s="205" t="n">
        <v>235.052044609665</v>
      </c>
      <c r="V33" s="205" t="n">
        <v>218.081784386617</v>
      </c>
      <c r="W33" s="205" t="n">
        <v>677</v>
      </c>
      <c r="X33" s="202" t="s">
        <v>167</v>
      </c>
      <c r="Y33" s="208" t="s">
        <v>168</v>
      </c>
      <c r="Z33" s="202" t="s">
        <v>169</v>
      </c>
      <c r="AA33" s="206" t="s">
        <v>295</v>
      </c>
      <c r="AB33" s="202" t="s">
        <v>167</v>
      </c>
      <c r="AC33" s="208" t="s">
        <v>171</v>
      </c>
      <c r="AD33" s="208" t="s">
        <v>169</v>
      </c>
      <c r="AE33" s="209" t="n">
        <v>43741</v>
      </c>
    </row>
    <row r="34" customFormat="false" ht="15" hidden="false" customHeight="false" outlineLevel="0" collapsed="false">
      <c r="A34" s="201" t="s">
        <v>296</v>
      </c>
      <c r="B34" s="202" t="s">
        <v>297</v>
      </c>
      <c r="C34" s="202" t="s">
        <v>298</v>
      </c>
      <c r="D34" s="202" t="s">
        <v>201</v>
      </c>
      <c r="E34" s="203" t="n">
        <v>70515</v>
      </c>
      <c r="F34" s="202" t="s">
        <v>184</v>
      </c>
      <c r="G34" s="202" t="s">
        <v>177</v>
      </c>
      <c r="H34" s="202" t="s">
        <v>166</v>
      </c>
      <c r="I34" s="204" t="n">
        <v>36.7612612612613</v>
      </c>
      <c r="J34" s="205" t="n">
        <v>230.713754646842</v>
      </c>
      <c r="K34" s="205" t="n">
        <v>5.38661710037175</v>
      </c>
      <c r="L34" s="205" t="n">
        <v>11.6840148698885</v>
      </c>
      <c r="M34" s="205" t="n">
        <v>5.05947955390335</v>
      </c>
      <c r="N34" s="205" t="n">
        <v>0.795539033457249</v>
      </c>
      <c r="O34" s="205" t="n">
        <v>0</v>
      </c>
      <c r="P34" s="205" t="n">
        <v>17.4349442379182</v>
      </c>
      <c r="Q34" s="205" t="n">
        <v>234.61338289963</v>
      </c>
      <c r="R34" s="205" t="n">
        <v>13.2453531598513</v>
      </c>
      <c r="S34" s="205" t="n">
        <v>1.99628252788104</v>
      </c>
      <c r="T34" s="205" t="n">
        <v>2.9814126394052</v>
      </c>
      <c r="U34" s="205" t="n">
        <v>234.620817843868</v>
      </c>
      <c r="V34" s="205" t="n">
        <v>216.609665427511</v>
      </c>
      <c r="W34" s="205" t="n">
        <v>700</v>
      </c>
      <c r="X34" s="202" t="s">
        <v>167</v>
      </c>
      <c r="Y34" s="208" t="s">
        <v>168</v>
      </c>
      <c r="Z34" s="202" t="s">
        <v>169</v>
      </c>
      <c r="AA34" s="206" t="s">
        <v>245</v>
      </c>
      <c r="AB34" s="202" t="s">
        <v>167</v>
      </c>
      <c r="AC34" s="208" t="s">
        <v>171</v>
      </c>
      <c r="AD34" s="208" t="s">
        <v>169</v>
      </c>
      <c r="AE34" s="209" t="n">
        <v>43776</v>
      </c>
    </row>
    <row r="35" customFormat="false" ht="15" hidden="false" customHeight="false" outlineLevel="0" collapsed="false">
      <c r="A35" s="201" t="s">
        <v>299</v>
      </c>
      <c r="B35" s="202" t="s">
        <v>300</v>
      </c>
      <c r="C35" s="202" t="s">
        <v>301</v>
      </c>
      <c r="D35" s="202" t="s">
        <v>302</v>
      </c>
      <c r="E35" s="203" t="n">
        <v>88081</v>
      </c>
      <c r="F35" s="202" t="s">
        <v>257</v>
      </c>
      <c r="G35" s="202" t="s">
        <v>177</v>
      </c>
      <c r="H35" s="202" t="s">
        <v>178</v>
      </c>
      <c r="I35" s="204" t="n">
        <v>40.9286165508528</v>
      </c>
      <c r="J35" s="205" t="n">
        <v>149.966542750929</v>
      </c>
      <c r="K35" s="205" t="n">
        <v>46.182156133829</v>
      </c>
      <c r="L35" s="205" t="n">
        <v>30.9739776951673</v>
      </c>
      <c r="M35" s="205" t="n">
        <v>22.8066914498141</v>
      </c>
      <c r="N35" s="205" t="n">
        <v>79.2490706319702</v>
      </c>
      <c r="O35" s="205" t="n">
        <v>170.576208178438</v>
      </c>
      <c r="P35" s="205" t="n">
        <v>0</v>
      </c>
      <c r="Q35" s="205" t="n">
        <v>0.104089219330855</v>
      </c>
      <c r="R35" s="205" t="n">
        <v>48.4944237918216</v>
      </c>
      <c r="S35" s="205" t="n">
        <v>17.817843866171</v>
      </c>
      <c r="T35" s="205" t="n">
        <v>13.5613382899628</v>
      </c>
      <c r="U35" s="205" t="n">
        <v>170.055762081784</v>
      </c>
      <c r="V35" s="205" t="n">
        <v>139.672862453531</v>
      </c>
      <c r="W35" s="205" t="n">
        <v>500</v>
      </c>
      <c r="X35" s="202" t="s">
        <v>167</v>
      </c>
      <c r="Y35" s="208" t="s">
        <v>168</v>
      </c>
      <c r="Z35" s="202" t="s">
        <v>169</v>
      </c>
      <c r="AA35" s="206" t="s">
        <v>303</v>
      </c>
      <c r="AB35" s="202" t="s">
        <v>167</v>
      </c>
      <c r="AC35" s="208" t="s">
        <v>171</v>
      </c>
      <c r="AD35" s="208" t="s">
        <v>169</v>
      </c>
      <c r="AE35" s="209" t="n">
        <v>43860</v>
      </c>
    </row>
    <row r="36" customFormat="false" ht="15" hidden="false" customHeight="false" outlineLevel="0" collapsed="false">
      <c r="A36" s="201" t="s">
        <v>304</v>
      </c>
      <c r="B36" s="202" t="s">
        <v>305</v>
      </c>
      <c r="C36" s="202" t="s">
        <v>306</v>
      </c>
      <c r="D36" s="202" t="s">
        <v>307</v>
      </c>
      <c r="E36" s="203" t="n">
        <v>14020</v>
      </c>
      <c r="F36" s="202" t="s">
        <v>308</v>
      </c>
      <c r="G36" s="202" t="s">
        <v>216</v>
      </c>
      <c r="H36" s="202" t="s">
        <v>166</v>
      </c>
      <c r="I36" s="204" t="n">
        <v>123.560171919771</v>
      </c>
      <c r="J36" s="205" t="n">
        <v>27.4386617100372</v>
      </c>
      <c r="K36" s="205" t="n">
        <v>23.0966542750929</v>
      </c>
      <c r="L36" s="205" t="n">
        <v>64.3977695167286</v>
      </c>
      <c r="M36" s="205" t="n">
        <v>113.702602230483</v>
      </c>
      <c r="N36" s="205" t="n">
        <v>187.03717472119</v>
      </c>
      <c r="O36" s="205" t="n">
        <v>37.5687732342007</v>
      </c>
      <c r="P36" s="205" t="n">
        <v>1.8996282527881</v>
      </c>
      <c r="Q36" s="205" t="n">
        <v>2.13011152416357</v>
      </c>
      <c r="R36" s="205" t="n">
        <v>149.985130111524</v>
      </c>
      <c r="S36" s="205" t="n">
        <v>29.1263940520446</v>
      </c>
      <c r="T36" s="205" t="n">
        <v>11.1710037174721</v>
      </c>
      <c r="U36" s="205" t="n">
        <v>38.3531598513011</v>
      </c>
      <c r="V36" s="205" t="n">
        <v>200.546468401487</v>
      </c>
      <c r="W36" s="205" t="n">
        <v>400</v>
      </c>
      <c r="X36" s="202" t="s">
        <v>167</v>
      </c>
      <c r="Y36" s="208" t="s">
        <v>168</v>
      </c>
      <c r="Z36" s="202" t="s">
        <v>169</v>
      </c>
      <c r="AA36" s="206" t="s">
        <v>309</v>
      </c>
      <c r="AB36" s="202" t="s">
        <v>167</v>
      </c>
      <c r="AC36" s="208" t="s">
        <v>171</v>
      </c>
      <c r="AD36" s="208" t="s">
        <v>169</v>
      </c>
      <c r="AE36" s="209" t="n">
        <v>43559</v>
      </c>
    </row>
    <row r="37" customFormat="false" ht="15" hidden="false" customHeight="false" outlineLevel="0" collapsed="false">
      <c r="A37" s="201" t="s">
        <v>310</v>
      </c>
      <c r="B37" s="202" t="s">
        <v>311</v>
      </c>
      <c r="C37" s="202" t="s">
        <v>312</v>
      </c>
      <c r="D37" s="202" t="s">
        <v>201</v>
      </c>
      <c r="E37" s="203" t="n">
        <v>70576</v>
      </c>
      <c r="F37" s="202" t="s">
        <v>184</v>
      </c>
      <c r="G37" s="202" t="s">
        <v>177</v>
      </c>
      <c r="H37" s="202" t="s">
        <v>178</v>
      </c>
      <c r="I37" s="204" t="n">
        <v>118.714285714286</v>
      </c>
      <c r="J37" s="205" t="n">
        <v>101.018587360594</v>
      </c>
      <c r="K37" s="205" t="n">
        <v>42.9182156133829</v>
      </c>
      <c r="L37" s="205" t="n">
        <v>49.6468401486989</v>
      </c>
      <c r="M37" s="205" t="n">
        <v>20.1263940520446</v>
      </c>
      <c r="N37" s="205" t="n">
        <v>83.8698884758364</v>
      </c>
      <c r="O37" s="205" t="n">
        <v>129.42750929368</v>
      </c>
      <c r="P37" s="205" t="n">
        <v>0</v>
      </c>
      <c r="Q37" s="205" t="n">
        <v>0.412639405204461</v>
      </c>
      <c r="R37" s="205" t="n">
        <v>41.2267657992565</v>
      </c>
      <c r="S37" s="205" t="n">
        <v>14.3382899628253</v>
      </c>
      <c r="T37" s="205" t="n">
        <v>28.3903345724907</v>
      </c>
      <c r="U37" s="205" t="n">
        <v>129.754646840148</v>
      </c>
      <c r="V37" s="205" t="n">
        <v>156.92565055762</v>
      </c>
      <c r="W37" s="205"/>
      <c r="X37" s="202" t="s">
        <v>167</v>
      </c>
      <c r="Y37" s="208" t="s">
        <v>168</v>
      </c>
      <c r="Z37" s="202" t="s">
        <v>169</v>
      </c>
      <c r="AA37" s="206" t="s">
        <v>313</v>
      </c>
      <c r="AB37" s="202" t="s">
        <v>167</v>
      </c>
      <c r="AC37" s="208" t="s">
        <v>168</v>
      </c>
      <c r="AD37" s="208" t="s">
        <v>169</v>
      </c>
      <c r="AE37" s="209" t="n">
        <v>44140</v>
      </c>
    </row>
    <row r="38" customFormat="false" ht="15" hidden="false" customHeight="false" outlineLevel="0" collapsed="false">
      <c r="A38" s="201" t="s">
        <v>314</v>
      </c>
      <c r="B38" s="202" t="s">
        <v>315</v>
      </c>
      <c r="C38" s="202" t="s">
        <v>316</v>
      </c>
      <c r="D38" s="202" t="s">
        <v>163</v>
      </c>
      <c r="E38" s="203" t="n">
        <v>77032</v>
      </c>
      <c r="F38" s="202" t="s">
        <v>237</v>
      </c>
      <c r="G38" s="202" t="s">
        <v>165</v>
      </c>
      <c r="H38" s="202" t="s">
        <v>166</v>
      </c>
      <c r="I38" s="204" t="n">
        <v>35.0117227319062</v>
      </c>
      <c r="J38" s="205" t="n">
        <v>115.513011152417</v>
      </c>
      <c r="K38" s="205" t="n">
        <v>61.7137546468402</v>
      </c>
      <c r="L38" s="205" t="n">
        <v>22.2230483271375</v>
      </c>
      <c r="M38" s="205" t="n">
        <v>14.092936802974</v>
      </c>
      <c r="N38" s="205" t="n">
        <v>55.6208178438662</v>
      </c>
      <c r="O38" s="205" t="n">
        <v>96.7397769516727</v>
      </c>
      <c r="P38" s="205" t="n">
        <v>3.69888475836431</v>
      </c>
      <c r="Q38" s="205" t="n">
        <v>57.483271375465</v>
      </c>
      <c r="R38" s="205" t="n">
        <v>24.7546468401487</v>
      </c>
      <c r="S38" s="205" t="n">
        <v>17.4944237918216</v>
      </c>
      <c r="T38" s="205" t="n">
        <v>20.2899628252788</v>
      </c>
      <c r="U38" s="205" t="n">
        <v>151.003717472119</v>
      </c>
      <c r="V38" s="205" t="n">
        <v>152.085501858736</v>
      </c>
      <c r="W38" s="205" t="n">
        <v>750</v>
      </c>
      <c r="X38" s="202" t="s">
        <v>167</v>
      </c>
      <c r="Y38" s="208" t="s">
        <v>168</v>
      </c>
      <c r="Z38" s="202" t="s">
        <v>169</v>
      </c>
      <c r="AA38" s="206" t="s">
        <v>317</v>
      </c>
      <c r="AB38" s="202" t="s">
        <v>167</v>
      </c>
      <c r="AC38" s="208" t="s">
        <v>171</v>
      </c>
      <c r="AD38" s="208" t="s">
        <v>169</v>
      </c>
      <c r="AE38" s="209" t="n">
        <v>43839</v>
      </c>
    </row>
    <row r="39" customFormat="false" ht="15" hidden="false" customHeight="false" outlineLevel="0" collapsed="false">
      <c r="A39" s="201" t="s">
        <v>318</v>
      </c>
      <c r="B39" s="202" t="s">
        <v>319</v>
      </c>
      <c r="C39" s="202" t="s">
        <v>320</v>
      </c>
      <c r="D39" s="202" t="s">
        <v>175</v>
      </c>
      <c r="E39" s="203" t="n">
        <v>31537</v>
      </c>
      <c r="F39" s="202" t="s">
        <v>176</v>
      </c>
      <c r="G39" s="202" t="s">
        <v>177</v>
      </c>
      <c r="H39" s="202" t="s">
        <v>178</v>
      </c>
      <c r="I39" s="204" t="n">
        <v>68.2658045977011</v>
      </c>
      <c r="J39" s="205" t="n">
        <v>118.89219330855</v>
      </c>
      <c r="K39" s="205" t="n">
        <v>26.8698884758364</v>
      </c>
      <c r="L39" s="205" t="n">
        <v>29.0743494423792</v>
      </c>
      <c r="M39" s="205" t="n">
        <v>29.2156133828996</v>
      </c>
      <c r="N39" s="205" t="n">
        <v>70.7843866171005</v>
      </c>
      <c r="O39" s="205" t="n">
        <v>133.267657992565</v>
      </c>
      <c r="P39" s="205" t="n">
        <v>0</v>
      </c>
      <c r="Q39" s="205" t="n">
        <v>0</v>
      </c>
      <c r="R39" s="205" t="n">
        <v>37.0817843866171</v>
      </c>
      <c r="S39" s="205" t="n">
        <v>19.1486988847584</v>
      </c>
      <c r="T39" s="205" t="n">
        <v>14.4981412639405</v>
      </c>
      <c r="U39" s="205" t="n">
        <v>133.323420074349</v>
      </c>
      <c r="V39" s="205" t="n">
        <v>147.628252788104</v>
      </c>
      <c r="W39" s="205" t="n">
        <v>544</v>
      </c>
      <c r="X39" s="202" t="s">
        <v>196</v>
      </c>
      <c r="Y39" s="208"/>
      <c r="Z39" s="202"/>
      <c r="AA39" s="206" t="s">
        <v>197</v>
      </c>
      <c r="AB39" s="202" t="s">
        <v>196</v>
      </c>
      <c r="AC39" s="208"/>
      <c r="AD39" s="208"/>
      <c r="AE39" s="209"/>
    </row>
    <row r="40" customFormat="false" ht="15" hidden="false" customHeight="false" outlineLevel="0" collapsed="false">
      <c r="A40" s="201" t="s">
        <v>321</v>
      </c>
      <c r="B40" s="202" t="s">
        <v>322</v>
      </c>
      <c r="C40" s="202" t="s">
        <v>323</v>
      </c>
      <c r="D40" s="202" t="s">
        <v>261</v>
      </c>
      <c r="E40" s="203" t="n">
        <v>33471</v>
      </c>
      <c r="F40" s="202" t="s">
        <v>262</v>
      </c>
      <c r="G40" s="202" t="s">
        <v>228</v>
      </c>
      <c r="H40" s="202" t="s">
        <v>166</v>
      </c>
      <c r="I40" s="204" t="n">
        <v>81.7555040556199</v>
      </c>
      <c r="J40" s="205" t="n">
        <v>0.00371747211895911</v>
      </c>
      <c r="K40" s="205" t="n">
        <v>1.94795539033457</v>
      </c>
      <c r="L40" s="205" t="n">
        <v>102.256505576208</v>
      </c>
      <c r="M40" s="205" t="n">
        <v>92.096654275093</v>
      </c>
      <c r="N40" s="205" t="n">
        <v>123.438661710037</v>
      </c>
      <c r="O40" s="205" t="n">
        <v>41.539033457249</v>
      </c>
      <c r="P40" s="205" t="n">
        <v>18.2973977695167</v>
      </c>
      <c r="Q40" s="205" t="n">
        <v>13.0297397769517</v>
      </c>
      <c r="R40" s="205" t="n">
        <v>83.3866171003717</v>
      </c>
      <c r="S40" s="205" t="n">
        <v>35.7657992565056</v>
      </c>
      <c r="T40" s="205" t="n">
        <v>22.8736059479554</v>
      </c>
      <c r="U40" s="205" t="n">
        <v>54.2788104089219</v>
      </c>
      <c r="V40" s="205" t="n">
        <v>132.42750929368</v>
      </c>
      <c r="W40" s="205" t="n">
        <v>300</v>
      </c>
      <c r="X40" s="202" t="s">
        <v>167</v>
      </c>
      <c r="Y40" s="208" t="s">
        <v>324</v>
      </c>
      <c r="Z40" s="202" t="s">
        <v>325</v>
      </c>
      <c r="AA40" s="206" t="s">
        <v>326</v>
      </c>
      <c r="AB40" s="202" t="s">
        <v>167</v>
      </c>
      <c r="AC40" s="208" t="s">
        <v>327</v>
      </c>
      <c r="AD40" s="208" t="s">
        <v>325</v>
      </c>
      <c r="AE40" s="209" t="n">
        <v>43895</v>
      </c>
    </row>
    <row r="41" customFormat="false" ht="15" hidden="false" customHeight="false" outlineLevel="0" collapsed="false">
      <c r="A41" s="201" t="s">
        <v>328</v>
      </c>
      <c r="B41" s="202" t="s">
        <v>329</v>
      </c>
      <c r="C41" s="202" t="s">
        <v>330</v>
      </c>
      <c r="D41" s="202" t="s">
        <v>331</v>
      </c>
      <c r="E41" s="203" t="n">
        <v>7105</v>
      </c>
      <c r="F41" s="202" t="s">
        <v>332</v>
      </c>
      <c r="G41" s="202" t="s">
        <v>228</v>
      </c>
      <c r="H41" s="202" t="s">
        <v>178</v>
      </c>
      <c r="I41" s="204" t="n">
        <v>146.079185520362</v>
      </c>
      <c r="J41" s="205" t="n">
        <v>2.15985130111524</v>
      </c>
      <c r="K41" s="205" t="n">
        <v>1.74349442379182</v>
      </c>
      <c r="L41" s="205" t="n">
        <v>104.156133828996</v>
      </c>
      <c r="M41" s="205" t="n">
        <v>82.5167286245353</v>
      </c>
      <c r="N41" s="205" t="n">
        <v>122.609665427509</v>
      </c>
      <c r="O41" s="205" t="n">
        <v>67.9665427509294</v>
      </c>
      <c r="P41" s="205" t="n">
        <v>0</v>
      </c>
      <c r="Q41" s="205" t="n">
        <v>0</v>
      </c>
      <c r="R41" s="205" t="n">
        <v>80.8066914498141</v>
      </c>
      <c r="S41" s="205" t="n">
        <v>13.4052044609665</v>
      </c>
      <c r="T41" s="205" t="n">
        <v>29.639405204461</v>
      </c>
      <c r="U41" s="205" t="n">
        <v>66.724907063197</v>
      </c>
      <c r="V41" s="205" t="n">
        <v>101.546468401487</v>
      </c>
      <c r="W41" s="205"/>
      <c r="X41" s="202" t="s">
        <v>167</v>
      </c>
      <c r="Y41" s="208" t="s">
        <v>171</v>
      </c>
      <c r="Z41" s="202" t="s">
        <v>169</v>
      </c>
      <c r="AA41" s="206" t="s">
        <v>333</v>
      </c>
      <c r="AB41" s="202" t="s">
        <v>167</v>
      </c>
      <c r="AC41" s="208" t="s">
        <v>171</v>
      </c>
      <c r="AD41" s="208" t="s">
        <v>169</v>
      </c>
      <c r="AE41" s="209" t="n">
        <v>43734</v>
      </c>
    </row>
    <row r="42" customFormat="false" ht="15" hidden="false" customHeight="false" outlineLevel="0" collapsed="false">
      <c r="A42" s="201" t="s">
        <v>334</v>
      </c>
      <c r="B42" s="202" t="s">
        <v>335</v>
      </c>
      <c r="C42" s="202" t="s">
        <v>336</v>
      </c>
      <c r="D42" s="202" t="s">
        <v>201</v>
      </c>
      <c r="E42" s="203" t="n">
        <v>71334</v>
      </c>
      <c r="F42" s="202" t="s">
        <v>184</v>
      </c>
      <c r="G42" s="202" t="s">
        <v>177</v>
      </c>
      <c r="H42" s="202" t="s">
        <v>178</v>
      </c>
      <c r="I42" s="204" t="n">
        <v>123.571120689655</v>
      </c>
      <c r="J42" s="205" t="n">
        <v>147.167286245353</v>
      </c>
      <c r="K42" s="205" t="n">
        <v>17.2602230483271</v>
      </c>
      <c r="L42" s="205" t="n">
        <v>9.66542750929368</v>
      </c>
      <c r="M42" s="205" t="n">
        <v>6.01115241635688</v>
      </c>
      <c r="N42" s="205" t="n">
        <v>24.5576208178438</v>
      </c>
      <c r="O42" s="205" t="n">
        <v>155.546468401487</v>
      </c>
      <c r="P42" s="205" t="n">
        <v>0</v>
      </c>
      <c r="Q42" s="205" t="n">
        <v>0</v>
      </c>
      <c r="R42" s="205" t="n">
        <v>8.62825278810409</v>
      </c>
      <c r="S42" s="205" t="n">
        <v>5.79182156133829</v>
      </c>
      <c r="T42" s="205" t="n">
        <v>10.1375464684015</v>
      </c>
      <c r="U42" s="205" t="n">
        <v>155.546468401487</v>
      </c>
      <c r="V42" s="205" t="n">
        <v>116.639405204461</v>
      </c>
      <c r="W42" s="205" t="n">
        <v>361</v>
      </c>
      <c r="X42" s="202" t="s">
        <v>167</v>
      </c>
      <c r="Y42" s="208" t="s">
        <v>324</v>
      </c>
      <c r="Z42" s="202"/>
      <c r="AA42" s="206" t="s">
        <v>337</v>
      </c>
      <c r="AB42" s="202" t="s">
        <v>167</v>
      </c>
      <c r="AC42" s="208" t="s">
        <v>327</v>
      </c>
      <c r="AD42" s="208" t="s">
        <v>325</v>
      </c>
      <c r="AE42" s="209" t="n">
        <v>43902</v>
      </c>
    </row>
    <row r="43" customFormat="false" ht="15" hidden="false" customHeight="false" outlineLevel="0" collapsed="false">
      <c r="A43" s="201" t="s">
        <v>338</v>
      </c>
      <c r="B43" s="202" t="s">
        <v>339</v>
      </c>
      <c r="C43" s="202" t="s">
        <v>340</v>
      </c>
      <c r="D43" s="202" t="s">
        <v>341</v>
      </c>
      <c r="E43" s="203" t="n">
        <v>22427</v>
      </c>
      <c r="F43" s="202" t="s">
        <v>342</v>
      </c>
      <c r="G43" s="202" t="s">
        <v>177</v>
      </c>
      <c r="H43" s="202" t="s">
        <v>166</v>
      </c>
      <c r="I43" s="204" t="n">
        <v>49.1559536354057</v>
      </c>
      <c r="J43" s="205" t="n">
        <v>19.1338289962825</v>
      </c>
      <c r="K43" s="205" t="n">
        <v>34.4758364312268</v>
      </c>
      <c r="L43" s="205" t="n">
        <v>47.9368029739778</v>
      </c>
      <c r="M43" s="205" t="n">
        <v>64.8252788104089</v>
      </c>
      <c r="N43" s="205" t="n">
        <v>135.639405204461</v>
      </c>
      <c r="O43" s="205" t="n">
        <v>30.5315985130111</v>
      </c>
      <c r="P43" s="205" t="n">
        <v>0.111524163568773</v>
      </c>
      <c r="Q43" s="205" t="n">
        <v>0.0892193308550186</v>
      </c>
      <c r="R43" s="205" t="n">
        <v>79.9033457249071</v>
      </c>
      <c r="S43" s="205" t="n">
        <v>39.1598513011152</v>
      </c>
      <c r="T43" s="205" t="n">
        <v>17.8513011152416</v>
      </c>
      <c r="U43" s="205" t="n">
        <v>29.457249070632</v>
      </c>
      <c r="V43" s="205" t="n">
        <v>105.453531598513</v>
      </c>
      <c r="W43" s="205" t="n">
        <v>224</v>
      </c>
      <c r="X43" s="202" t="s">
        <v>167</v>
      </c>
      <c r="Y43" s="208" t="s">
        <v>168</v>
      </c>
      <c r="Z43" s="202" t="s">
        <v>169</v>
      </c>
      <c r="AA43" s="206" t="s">
        <v>343</v>
      </c>
      <c r="AB43" s="202" t="s">
        <v>167</v>
      </c>
      <c r="AC43" s="208" t="s">
        <v>171</v>
      </c>
      <c r="AD43" s="208" t="s">
        <v>169</v>
      </c>
      <c r="AE43" s="209" t="n">
        <v>44091</v>
      </c>
    </row>
    <row r="44" customFormat="false" ht="15" hidden="false" customHeight="false" outlineLevel="0" collapsed="false">
      <c r="A44" s="201" t="s">
        <v>344</v>
      </c>
      <c r="B44" s="202" t="s">
        <v>345</v>
      </c>
      <c r="C44" s="202" t="s">
        <v>346</v>
      </c>
      <c r="D44" s="202" t="s">
        <v>163</v>
      </c>
      <c r="E44" s="203" t="n">
        <v>78046</v>
      </c>
      <c r="F44" s="202" t="s">
        <v>164</v>
      </c>
      <c r="G44" s="202" t="s">
        <v>347</v>
      </c>
      <c r="H44" s="202" t="s">
        <v>178</v>
      </c>
      <c r="I44" s="204" t="n">
        <v>59.2466598150051</v>
      </c>
      <c r="J44" s="205" t="n">
        <v>128.962825278811</v>
      </c>
      <c r="K44" s="205" t="n">
        <v>8.3457249070632</v>
      </c>
      <c r="L44" s="205" t="n">
        <v>5.89219330855019</v>
      </c>
      <c r="M44" s="205" t="n">
        <v>18.2044609665427</v>
      </c>
      <c r="N44" s="205" t="n">
        <v>38.003717472119</v>
      </c>
      <c r="O44" s="205" t="n">
        <v>123.401486988848</v>
      </c>
      <c r="P44" s="205" t="n">
        <v>0</v>
      </c>
      <c r="Q44" s="205" t="n">
        <v>0</v>
      </c>
      <c r="R44" s="205" t="n">
        <v>16.8884758364312</v>
      </c>
      <c r="S44" s="205" t="n">
        <v>6.92565055762082</v>
      </c>
      <c r="T44" s="205" t="n">
        <v>14.2081784386617</v>
      </c>
      <c r="U44" s="205" t="n">
        <v>123.382899628253</v>
      </c>
      <c r="V44" s="205" t="n">
        <v>127.319702602231</v>
      </c>
      <c r="W44" s="205" t="n">
        <v>275</v>
      </c>
      <c r="X44" s="202" t="s">
        <v>167</v>
      </c>
      <c r="Y44" s="208" t="s">
        <v>244</v>
      </c>
      <c r="Z44" s="202" t="s">
        <v>169</v>
      </c>
      <c r="AA44" s="206" t="s">
        <v>348</v>
      </c>
      <c r="AB44" s="202" t="s">
        <v>167</v>
      </c>
      <c r="AC44" s="208" t="s">
        <v>244</v>
      </c>
      <c r="AD44" s="208" t="s">
        <v>169</v>
      </c>
      <c r="AE44" s="209" t="n">
        <v>43902</v>
      </c>
    </row>
    <row r="45" customFormat="false" ht="15" hidden="false" customHeight="false" outlineLevel="0" collapsed="false">
      <c r="A45" s="201" t="s">
        <v>349</v>
      </c>
      <c r="B45" s="202" t="s">
        <v>350</v>
      </c>
      <c r="C45" s="202" t="s">
        <v>351</v>
      </c>
      <c r="D45" s="202" t="s">
        <v>163</v>
      </c>
      <c r="E45" s="203" t="n">
        <v>77351</v>
      </c>
      <c r="F45" s="202" t="s">
        <v>237</v>
      </c>
      <c r="G45" s="202" t="s">
        <v>228</v>
      </c>
      <c r="H45" s="202" t="s">
        <v>178</v>
      </c>
      <c r="I45" s="204" t="n">
        <v>48.1493506493507</v>
      </c>
      <c r="J45" s="205" t="n">
        <v>132.654275092936</v>
      </c>
      <c r="K45" s="205" t="n">
        <v>8.63197026022305</v>
      </c>
      <c r="L45" s="205" t="n">
        <v>10.1115241635688</v>
      </c>
      <c r="M45" s="205" t="n">
        <v>6.09293680297398</v>
      </c>
      <c r="N45" s="205" t="n">
        <v>21.6951672862454</v>
      </c>
      <c r="O45" s="205" t="n">
        <v>135.795539033457</v>
      </c>
      <c r="P45" s="205" t="n">
        <v>0</v>
      </c>
      <c r="Q45" s="205" t="n">
        <v>0</v>
      </c>
      <c r="R45" s="205" t="n">
        <v>9.43122676579926</v>
      </c>
      <c r="S45" s="205" t="n">
        <v>6.817843866171</v>
      </c>
      <c r="T45" s="205" t="n">
        <v>5.76951672862453</v>
      </c>
      <c r="U45" s="205" t="n">
        <v>135.472118959107</v>
      </c>
      <c r="V45" s="205" t="n">
        <v>118.152416356877</v>
      </c>
      <c r="W45" s="205" t="n">
        <v>350</v>
      </c>
      <c r="X45" s="202" t="s">
        <v>167</v>
      </c>
      <c r="Y45" s="208" t="s">
        <v>324</v>
      </c>
      <c r="Z45" s="202" t="s">
        <v>325</v>
      </c>
      <c r="AA45" s="206" t="s">
        <v>317</v>
      </c>
      <c r="AB45" s="202" t="s">
        <v>167</v>
      </c>
      <c r="AC45" s="208" t="s">
        <v>327</v>
      </c>
      <c r="AD45" s="208" t="s">
        <v>325</v>
      </c>
      <c r="AE45" s="209" t="n">
        <v>43839</v>
      </c>
    </row>
    <row r="46" customFormat="false" ht="15" hidden="false" customHeight="false" outlineLevel="0" collapsed="false">
      <c r="A46" s="201" t="s">
        <v>352</v>
      </c>
      <c r="B46" s="202" t="s">
        <v>353</v>
      </c>
      <c r="C46" s="202" t="s">
        <v>354</v>
      </c>
      <c r="D46" s="202" t="s">
        <v>163</v>
      </c>
      <c r="E46" s="203" t="n">
        <v>76642</v>
      </c>
      <c r="F46" s="202" t="s">
        <v>164</v>
      </c>
      <c r="G46" s="202" t="s">
        <v>355</v>
      </c>
      <c r="H46" s="202" t="s">
        <v>178</v>
      </c>
      <c r="I46" s="204" t="n">
        <v>61.4311688311688</v>
      </c>
      <c r="J46" s="205" t="n">
        <v>92.35687732342</v>
      </c>
      <c r="K46" s="205" t="n">
        <v>41.8773234200742</v>
      </c>
      <c r="L46" s="205" t="n">
        <v>12.5687732342007</v>
      </c>
      <c r="M46" s="205" t="n">
        <v>7.8364312267658</v>
      </c>
      <c r="N46" s="205" t="n">
        <v>27.8624535315985</v>
      </c>
      <c r="O46" s="205" t="n">
        <v>126.743494423792</v>
      </c>
      <c r="P46" s="205" t="n">
        <v>0</v>
      </c>
      <c r="Q46" s="205" t="n">
        <v>0.033457249070632</v>
      </c>
      <c r="R46" s="205" t="n">
        <v>8.45724907063197</v>
      </c>
      <c r="S46" s="205" t="n">
        <v>7.94052044609666</v>
      </c>
      <c r="T46" s="205" t="n">
        <v>11.6468401486989</v>
      </c>
      <c r="U46" s="205" t="n">
        <v>126.594795539033</v>
      </c>
      <c r="V46" s="205" t="n">
        <v>104.657992565056</v>
      </c>
      <c r="W46" s="205"/>
      <c r="X46" s="202" t="s">
        <v>167</v>
      </c>
      <c r="Y46" s="208" t="s">
        <v>327</v>
      </c>
      <c r="Z46" s="202" t="s">
        <v>325</v>
      </c>
      <c r="AA46" s="206" t="s">
        <v>356</v>
      </c>
      <c r="AB46" s="202" t="s">
        <v>167</v>
      </c>
      <c r="AC46" s="208" t="s">
        <v>327</v>
      </c>
      <c r="AD46" s="208" t="s">
        <v>325</v>
      </c>
      <c r="AE46" s="209" t="n">
        <v>43762</v>
      </c>
    </row>
    <row r="47" customFormat="false" ht="15" hidden="false" customHeight="false" outlineLevel="0" collapsed="false">
      <c r="A47" s="201" t="s">
        <v>357</v>
      </c>
      <c r="B47" s="202" t="s">
        <v>358</v>
      </c>
      <c r="C47" s="202" t="s">
        <v>359</v>
      </c>
      <c r="D47" s="202" t="s">
        <v>261</v>
      </c>
      <c r="E47" s="203" t="n">
        <v>32063</v>
      </c>
      <c r="F47" s="202" t="s">
        <v>262</v>
      </c>
      <c r="G47" s="202" t="s">
        <v>228</v>
      </c>
      <c r="H47" s="202" t="s">
        <v>166</v>
      </c>
      <c r="I47" s="204" t="n">
        <v>54.5074626865672</v>
      </c>
      <c r="J47" s="205" t="n">
        <v>18.0148698884758</v>
      </c>
      <c r="K47" s="205" t="n">
        <v>26.3197026022305</v>
      </c>
      <c r="L47" s="205" t="n">
        <v>62.4349442379182</v>
      </c>
      <c r="M47" s="205" t="n">
        <v>35.0780669144981</v>
      </c>
      <c r="N47" s="205" t="n">
        <v>96.3531598513011</v>
      </c>
      <c r="O47" s="205" t="n">
        <v>34.6951672862454</v>
      </c>
      <c r="P47" s="205" t="n">
        <v>5.33085501858736</v>
      </c>
      <c r="Q47" s="205" t="n">
        <v>5.46840148698884</v>
      </c>
      <c r="R47" s="205" t="n">
        <v>67.364312267658</v>
      </c>
      <c r="S47" s="205" t="n">
        <v>18.7732342007435</v>
      </c>
      <c r="T47" s="205" t="n">
        <v>15.9925650557621</v>
      </c>
      <c r="U47" s="205" t="n">
        <v>39.7174721189593</v>
      </c>
      <c r="V47" s="205" t="n">
        <v>100.319702602231</v>
      </c>
      <c r="W47" s="205"/>
      <c r="X47" s="202" t="s">
        <v>167</v>
      </c>
      <c r="Y47" s="208" t="s">
        <v>324</v>
      </c>
      <c r="Z47" s="202"/>
      <c r="AA47" s="206" t="s">
        <v>360</v>
      </c>
      <c r="AB47" s="202" t="s">
        <v>167</v>
      </c>
      <c r="AC47" s="208" t="s">
        <v>324</v>
      </c>
      <c r="AD47" s="208" t="s">
        <v>325</v>
      </c>
      <c r="AE47" s="209" t="n">
        <v>44140</v>
      </c>
    </row>
    <row r="48" customFormat="false" ht="15" hidden="false" customHeight="false" outlineLevel="0" collapsed="false">
      <c r="A48" s="201" t="s">
        <v>361</v>
      </c>
      <c r="B48" s="202" t="s">
        <v>362</v>
      </c>
      <c r="C48" s="202" t="s">
        <v>363</v>
      </c>
      <c r="D48" s="202" t="s">
        <v>331</v>
      </c>
      <c r="E48" s="203" t="n">
        <v>7601</v>
      </c>
      <c r="F48" s="202" t="s">
        <v>364</v>
      </c>
      <c r="G48" s="202" t="s">
        <v>355</v>
      </c>
      <c r="H48" s="202" t="s">
        <v>166</v>
      </c>
      <c r="I48" s="204" t="n">
        <v>103.761316872428</v>
      </c>
      <c r="J48" s="205" t="n">
        <v>18.4758364312268</v>
      </c>
      <c r="K48" s="205" t="n">
        <v>9.10780669144982</v>
      </c>
      <c r="L48" s="205" t="n">
        <v>50.5799256505576</v>
      </c>
      <c r="M48" s="205" t="n">
        <v>54.5018587360595</v>
      </c>
      <c r="N48" s="205" t="n">
        <v>88.6245353159852</v>
      </c>
      <c r="O48" s="205" t="n">
        <v>36.3605947955391</v>
      </c>
      <c r="P48" s="205" t="n">
        <v>5.42007434944238</v>
      </c>
      <c r="Q48" s="205" t="n">
        <v>2.26022304832714</v>
      </c>
      <c r="R48" s="205" t="n">
        <v>56.9628252788105</v>
      </c>
      <c r="S48" s="205" t="n">
        <v>18.6728624535316</v>
      </c>
      <c r="T48" s="205" t="n">
        <v>20.1970260223048</v>
      </c>
      <c r="U48" s="205" t="n">
        <v>36.8327137546469</v>
      </c>
      <c r="V48" s="205" t="n">
        <v>97.5464684014871</v>
      </c>
      <c r="W48" s="205"/>
      <c r="X48" s="202" t="s">
        <v>167</v>
      </c>
      <c r="Y48" s="208" t="s">
        <v>324</v>
      </c>
      <c r="Z48" s="202" t="s">
        <v>325</v>
      </c>
      <c r="AA48" s="206" t="s">
        <v>326</v>
      </c>
      <c r="AB48" s="202" t="s">
        <v>167</v>
      </c>
      <c r="AC48" s="208" t="s">
        <v>327</v>
      </c>
      <c r="AD48" s="208" t="s">
        <v>325</v>
      </c>
      <c r="AE48" s="209" t="n">
        <v>43888</v>
      </c>
    </row>
    <row r="49" customFormat="false" ht="15" hidden="false" customHeight="false" outlineLevel="0" collapsed="false">
      <c r="A49" s="201" t="s">
        <v>365</v>
      </c>
      <c r="B49" s="202" t="s">
        <v>366</v>
      </c>
      <c r="C49" s="202" t="s">
        <v>367</v>
      </c>
      <c r="D49" s="202" t="s">
        <v>163</v>
      </c>
      <c r="E49" s="203" t="n">
        <v>78118</v>
      </c>
      <c r="F49" s="202" t="s">
        <v>164</v>
      </c>
      <c r="G49" s="202" t="s">
        <v>210</v>
      </c>
      <c r="H49" s="202" t="s">
        <v>166</v>
      </c>
      <c r="I49" s="204" t="n">
        <v>4.70570452155626</v>
      </c>
      <c r="J49" s="205" t="n">
        <v>127.736059479557</v>
      </c>
      <c r="K49" s="205" t="n">
        <v>1.1635687732342</v>
      </c>
      <c r="L49" s="205" t="n">
        <v>0.0185873605947955</v>
      </c>
      <c r="M49" s="205" t="n">
        <v>0</v>
      </c>
      <c r="N49" s="205" t="n">
        <v>0.605947955390335</v>
      </c>
      <c r="O49" s="205" t="n">
        <v>64.758364312271</v>
      </c>
      <c r="P49" s="205" t="n">
        <v>0.0111524163568773</v>
      </c>
      <c r="Q49" s="205" t="n">
        <v>63.542750929371</v>
      </c>
      <c r="R49" s="205" t="n">
        <v>0.0483271375464684</v>
      </c>
      <c r="S49" s="205" t="n">
        <v>0.159851301115242</v>
      </c>
      <c r="T49" s="205" t="n">
        <v>0.408921933085502</v>
      </c>
      <c r="U49" s="205" t="n">
        <v>128.301115241638</v>
      </c>
      <c r="V49" s="205" t="n">
        <v>24.8401486988848</v>
      </c>
      <c r="W49" s="205" t="n">
        <v>830</v>
      </c>
      <c r="X49" s="202" t="s">
        <v>167</v>
      </c>
      <c r="Y49" s="208" t="s">
        <v>211</v>
      </c>
      <c r="Z49" s="202"/>
      <c r="AA49" s="206" t="s">
        <v>368</v>
      </c>
      <c r="AB49" s="202" t="s">
        <v>167</v>
      </c>
      <c r="AC49" s="208" t="s">
        <v>211</v>
      </c>
      <c r="AD49" s="208"/>
      <c r="AE49" s="209" t="n">
        <v>44267</v>
      </c>
    </row>
    <row r="50" customFormat="false" ht="15" hidden="false" customHeight="false" outlineLevel="0" collapsed="false">
      <c r="A50" s="201" t="s">
        <v>369</v>
      </c>
      <c r="B50" s="202" t="s">
        <v>370</v>
      </c>
      <c r="C50" s="202" t="s">
        <v>371</v>
      </c>
      <c r="D50" s="202" t="s">
        <v>189</v>
      </c>
      <c r="E50" s="203" t="n">
        <v>85132</v>
      </c>
      <c r="F50" s="202" t="s">
        <v>190</v>
      </c>
      <c r="G50" s="202" t="s">
        <v>355</v>
      </c>
      <c r="H50" s="202" t="s">
        <v>178</v>
      </c>
      <c r="I50" s="204" t="n">
        <v>21.2884492661136</v>
      </c>
      <c r="J50" s="205" t="n">
        <v>111.542750929368</v>
      </c>
      <c r="K50" s="205" t="n">
        <v>5.24907063197026</v>
      </c>
      <c r="L50" s="205" t="n">
        <v>4.85501858736059</v>
      </c>
      <c r="M50" s="205" t="n">
        <v>3.24907063197026</v>
      </c>
      <c r="N50" s="205" t="n">
        <v>9.88847583643121</v>
      </c>
      <c r="O50" s="205" t="n">
        <v>86.3754646840149</v>
      </c>
      <c r="P50" s="205" t="n">
        <v>2.53903345724907</v>
      </c>
      <c r="Q50" s="205" t="n">
        <v>26.092936802974</v>
      </c>
      <c r="R50" s="205" t="n">
        <v>6.02230483271375</v>
      </c>
      <c r="S50" s="205" t="n">
        <v>2.8364312267658</v>
      </c>
      <c r="T50" s="205" t="n">
        <v>2.58736059479554</v>
      </c>
      <c r="U50" s="205" t="n">
        <v>113.449814126394</v>
      </c>
      <c r="V50" s="205" t="n">
        <v>53.1301115241636</v>
      </c>
      <c r="W50" s="205"/>
      <c r="X50" s="202" t="s">
        <v>167</v>
      </c>
      <c r="Y50" s="208" t="s">
        <v>244</v>
      </c>
      <c r="Z50" s="202"/>
      <c r="AA50" s="206" t="s">
        <v>372</v>
      </c>
      <c r="AB50" s="202" t="s">
        <v>167</v>
      </c>
      <c r="AC50" s="208" t="s">
        <v>244</v>
      </c>
      <c r="AD50" s="208" t="s">
        <v>169</v>
      </c>
      <c r="AE50" s="209" t="n">
        <v>43706</v>
      </c>
    </row>
    <row r="51" customFormat="false" ht="15" hidden="false" customHeight="false" outlineLevel="0" collapsed="false">
      <c r="A51" s="201" t="s">
        <v>373</v>
      </c>
      <c r="B51" s="202" t="s">
        <v>374</v>
      </c>
      <c r="C51" s="202" t="s">
        <v>375</v>
      </c>
      <c r="D51" s="202" t="s">
        <v>201</v>
      </c>
      <c r="E51" s="203" t="n">
        <v>71303</v>
      </c>
      <c r="F51" s="202" t="s">
        <v>184</v>
      </c>
      <c r="G51" s="202" t="s">
        <v>376</v>
      </c>
      <c r="H51" s="202" t="s">
        <v>178</v>
      </c>
      <c r="I51" s="204" t="n">
        <v>3.74279326979645</v>
      </c>
      <c r="J51" s="205" t="n">
        <v>31.6840148698889</v>
      </c>
      <c r="K51" s="205" t="n">
        <v>17.5464684014868</v>
      </c>
      <c r="L51" s="205" t="n">
        <v>33.3159851301122</v>
      </c>
      <c r="M51" s="205" t="n">
        <v>35.1375464684023</v>
      </c>
      <c r="N51" s="205" t="n">
        <v>78.2230483271393</v>
      </c>
      <c r="O51" s="205" t="n">
        <v>39.4312267658007</v>
      </c>
      <c r="P51" s="205" t="n">
        <v>0.0185873605947955</v>
      </c>
      <c r="Q51" s="205" t="n">
        <v>0.0111524163568773</v>
      </c>
      <c r="R51" s="205" t="n">
        <v>47.5910780669157</v>
      </c>
      <c r="S51" s="205" t="n">
        <v>16.3420074349441</v>
      </c>
      <c r="T51" s="205" t="n">
        <v>14.0371747211894</v>
      </c>
      <c r="U51" s="205" t="n">
        <v>39.7137546468416</v>
      </c>
      <c r="V51" s="205" t="n">
        <v>116.22304832714</v>
      </c>
      <c r="W51" s="205"/>
      <c r="X51" s="202" t="s">
        <v>196</v>
      </c>
      <c r="Y51" s="208"/>
      <c r="Z51" s="202"/>
      <c r="AA51" s="206"/>
      <c r="AB51" s="202" t="s">
        <v>196</v>
      </c>
      <c r="AC51" s="208"/>
      <c r="AD51" s="208"/>
      <c r="AE51" s="209"/>
    </row>
    <row r="52" customFormat="false" ht="15" hidden="false" customHeight="false" outlineLevel="0" collapsed="false">
      <c r="A52" s="201" t="s">
        <v>377</v>
      </c>
      <c r="B52" s="202" t="s">
        <v>378</v>
      </c>
      <c r="C52" s="202" t="s">
        <v>346</v>
      </c>
      <c r="D52" s="202" t="s">
        <v>163</v>
      </c>
      <c r="E52" s="203" t="n">
        <v>78041</v>
      </c>
      <c r="F52" s="202" t="s">
        <v>164</v>
      </c>
      <c r="G52" s="202" t="s">
        <v>177</v>
      </c>
      <c r="H52" s="202" t="s">
        <v>166</v>
      </c>
      <c r="I52" s="204" t="n">
        <v>39.4877810361681</v>
      </c>
      <c r="J52" s="205" t="n">
        <v>96.4126394052044</v>
      </c>
      <c r="K52" s="205" t="n">
        <v>3.69888475836431</v>
      </c>
      <c r="L52" s="205" t="n">
        <v>7.44237918215613</v>
      </c>
      <c r="M52" s="205" t="n">
        <v>9.99256505576208</v>
      </c>
      <c r="N52" s="205" t="n">
        <v>5.88847583643122</v>
      </c>
      <c r="O52" s="205" t="n">
        <v>2.23420074349442</v>
      </c>
      <c r="P52" s="205" t="n">
        <v>12.3828996282528</v>
      </c>
      <c r="Q52" s="205" t="n">
        <v>97.0408921933085</v>
      </c>
      <c r="R52" s="205" t="n">
        <v>7.05204460966543</v>
      </c>
      <c r="S52" s="205" t="n">
        <v>5.76579925650558</v>
      </c>
      <c r="T52" s="205" t="n">
        <v>5.40520446096654</v>
      </c>
      <c r="U52" s="205" t="n">
        <v>99.3234200743494</v>
      </c>
      <c r="V52" s="205" t="n">
        <v>90.2342007434945</v>
      </c>
      <c r="W52" s="205"/>
      <c r="X52" s="202" t="s">
        <v>167</v>
      </c>
      <c r="Y52" s="208" t="s">
        <v>324</v>
      </c>
      <c r="Z52" s="202" t="s">
        <v>325</v>
      </c>
      <c r="AA52" s="206" t="s">
        <v>379</v>
      </c>
      <c r="AB52" s="202" t="s">
        <v>167</v>
      </c>
      <c r="AC52" s="208" t="s">
        <v>327</v>
      </c>
      <c r="AD52" s="208" t="s">
        <v>325</v>
      </c>
      <c r="AE52" s="209" t="n">
        <v>44127</v>
      </c>
    </row>
    <row r="53" customFormat="false" ht="15" hidden="false" customHeight="false" outlineLevel="0" collapsed="false">
      <c r="A53" s="201" t="s">
        <v>380</v>
      </c>
      <c r="B53" s="202" t="s">
        <v>381</v>
      </c>
      <c r="C53" s="202" t="s">
        <v>382</v>
      </c>
      <c r="D53" s="202" t="s">
        <v>163</v>
      </c>
      <c r="E53" s="203" t="n">
        <v>76837</v>
      </c>
      <c r="F53" s="202" t="s">
        <v>227</v>
      </c>
      <c r="G53" s="202" t="s">
        <v>355</v>
      </c>
      <c r="H53" s="202" t="s">
        <v>178</v>
      </c>
      <c r="I53" s="204" t="n">
        <v>75.3706004140787</v>
      </c>
      <c r="J53" s="205" t="n">
        <v>40.0669144981413</v>
      </c>
      <c r="K53" s="205" t="n">
        <v>27.1263940520446</v>
      </c>
      <c r="L53" s="205" t="n">
        <v>20.996282527881</v>
      </c>
      <c r="M53" s="205" t="n">
        <v>23.9591078066915</v>
      </c>
      <c r="N53" s="205" t="n">
        <v>68.2007434944238</v>
      </c>
      <c r="O53" s="205" t="n">
        <v>43.9479553903346</v>
      </c>
      <c r="P53" s="205" t="n">
        <v>0</v>
      </c>
      <c r="Q53" s="205" t="n">
        <v>0</v>
      </c>
      <c r="R53" s="205" t="n">
        <v>50.907063197026</v>
      </c>
      <c r="S53" s="205" t="n">
        <v>11.6840148698885</v>
      </c>
      <c r="T53" s="205" t="n">
        <v>5.62081784386617</v>
      </c>
      <c r="U53" s="205" t="n">
        <v>43.9368029739777</v>
      </c>
      <c r="V53" s="205" t="n">
        <v>85.3680297397769</v>
      </c>
      <c r="W53" s="205"/>
      <c r="X53" s="202" t="s">
        <v>167</v>
      </c>
      <c r="Y53" s="208" t="s">
        <v>327</v>
      </c>
      <c r="Z53" s="202" t="s">
        <v>325</v>
      </c>
      <c r="AA53" s="206" t="s">
        <v>185</v>
      </c>
      <c r="AB53" s="202" t="s">
        <v>167</v>
      </c>
      <c r="AC53" s="208" t="s">
        <v>327</v>
      </c>
      <c r="AD53" s="208" t="s">
        <v>325</v>
      </c>
      <c r="AE53" s="209" t="n">
        <v>43818</v>
      </c>
    </row>
    <row r="54" customFormat="false" ht="15" hidden="false" customHeight="false" outlineLevel="0" collapsed="false">
      <c r="A54" s="201" t="s">
        <v>383</v>
      </c>
      <c r="B54" s="202" t="s">
        <v>384</v>
      </c>
      <c r="C54" s="202" t="s">
        <v>385</v>
      </c>
      <c r="D54" s="202" t="s">
        <v>386</v>
      </c>
      <c r="E54" s="203" t="n">
        <v>60098</v>
      </c>
      <c r="F54" s="202" t="s">
        <v>387</v>
      </c>
      <c r="G54" s="202" t="s">
        <v>355</v>
      </c>
      <c r="H54" s="202" t="s">
        <v>166</v>
      </c>
      <c r="I54" s="204" t="n">
        <v>45.1649484536082</v>
      </c>
      <c r="J54" s="205" t="n">
        <v>33.1598513011152</v>
      </c>
      <c r="K54" s="205" t="n">
        <v>14.6765799256506</v>
      </c>
      <c r="L54" s="205" t="n">
        <v>27.2862453531599</v>
      </c>
      <c r="M54" s="205" t="n">
        <v>31.6096654275093</v>
      </c>
      <c r="N54" s="205" t="n">
        <v>62.8698884758364</v>
      </c>
      <c r="O54" s="205" t="n">
        <v>35.35687732342</v>
      </c>
      <c r="P54" s="205" t="n">
        <v>5.53531598513011</v>
      </c>
      <c r="Q54" s="205" t="n">
        <v>2.97026022304833</v>
      </c>
      <c r="R54" s="205" t="n">
        <v>45.2602230483272</v>
      </c>
      <c r="S54" s="205" t="n">
        <v>10.9628252788104</v>
      </c>
      <c r="T54" s="205" t="n">
        <v>12.2081784386617</v>
      </c>
      <c r="U54" s="205" t="n">
        <v>38.3011152416356</v>
      </c>
      <c r="V54" s="205" t="n">
        <v>72.4832713754648</v>
      </c>
      <c r="W54" s="205"/>
      <c r="X54" s="202" t="s">
        <v>167</v>
      </c>
      <c r="Y54" s="208" t="s">
        <v>324</v>
      </c>
      <c r="Z54" s="202" t="s">
        <v>325</v>
      </c>
      <c r="AA54" s="206" t="s">
        <v>388</v>
      </c>
      <c r="AB54" s="202" t="s">
        <v>167</v>
      </c>
      <c r="AC54" s="208" t="s">
        <v>327</v>
      </c>
      <c r="AD54" s="208" t="s">
        <v>325</v>
      </c>
      <c r="AE54" s="209" t="n">
        <v>44105</v>
      </c>
    </row>
    <row r="55" customFormat="false" ht="15" hidden="false" customHeight="false" outlineLevel="0" collapsed="false">
      <c r="A55" s="201" t="s">
        <v>389</v>
      </c>
      <c r="B55" s="202" t="s">
        <v>390</v>
      </c>
      <c r="C55" s="202" t="s">
        <v>391</v>
      </c>
      <c r="D55" s="202" t="s">
        <v>331</v>
      </c>
      <c r="E55" s="203" t="n">
        <v>7201</v>
      </c>
      <c r="F55" s="202" t="s">
        <v>332</v>
      </c>
      <c r="G55" s="202" t="s">
        <v>165</v>
      </c>
      <c r="H55" s="202" t="s">
        <v>166</v>
      </c>
      <c r="I55" s="204" t="n">
        <v>38.7076372315036</v>
      </c>
      <c r="J55" s="205" t="n">
        <v>70.9553903345724</v>
      </c>
      <c r="K55" s="205" t="n">
        <v>32.550185873606</v>
      </c>
      <c r="L55" s="205" t="n">
        <v>2.39405204460966</v>
      </c>
      <c r="M55" s="205" t="n">
        <v>0.29368029739777</v>
      </c>
      <c r="N55" s="205" t="n">
        <v>19.8959107806691</v>
      </c>
      <c r="O55" s="205" t="n">
        <v>78.9219330855018</v>
      </c>
      <c r="P55" s="205" t="n">
        <v>0.338289962825279</v>
      </c>
      <c r="Q55" s="205" t="n">
        <v>7.03717472118958</v>
      </c>
      <c r="R55" s="205" t="n">
        <v>4.70260223048327</v>
      </c>
      <c r="S55" s="205" t="n">
        <v>3.91449814126394</v>
      </c>
      <c r="T55" s="205" t="n">
        <v>12.2825278810409</v>
      </c>
      <c r="U55" s="205" t="n">
        <v>85.2936802973977</v>
      </c>
      <c r="V55" s="205" t="n">
        <v>68.1970260223047</v>
      </c>
      <c r="W55" s="205" t="n">
        <v>285</v>
      </c>
      <c r="X55" s="202" t="s">
        <v>167</v>
      </c>
      <c r="Y55" s="208" t="s">
        <v>171</v>
      </c>
      <c r="Z55" s="202" t="s">
        <v>169</v>
      </c>
      <c r="AA55" s="206" t="s">
        <v>392</v>
      </c>
      <c r="AB55" s="202" t="s">
        <v>167</v>
      </c>
      <c r="AC55" s="208" t="s">
        <v>171</v>
      </c>
      <c r="AD55" s="208" t="s">
        <v>169</v>
      </c>
      <c r="AE55" s="209" t="n">
        <v>43741</v>
      </c>
    </row>
    <row r="56" customFormat="false" ht="15" hidden="false" customHeight="false" outlineLevel="0" collapsed="false">
      <c r="A56" s="201" t="s">
        <v>393</v>
      </c>
      <c r="B56" s="202" t="s">
        <v>394</v>
      </c>
      <c r="C56" s="202" t="s">
        <v>346</v>
      </c>
      <c r="D56" s="202" t="s">
        <v>163</v>
      </c>
      <c r="E56" s="203" t="n">
        <v>78046</v>
      </c>
      <c r="F56" s="202" t="s">
        <v>164</v>
      </c>
      <c r="G56" s="202" t="s">
        <v>177</v>
      </c>
      <c r="H56" s="202" t="s">
        <v>166</v>
      </c>
      <c r="I56" s="204" t="n">
        <v>23.1063291139241</v>
      </c>
      <c r="J56" s="205" t="n">
        <v>87.9070631970258</v>
      </c>
      <c r="K56" s="205" t="n">
        <v>3.96282527881041</v>
      </c>
      <c r="L56" s="205" t="n">
        <v>3.30111524163569</v>
      </c>
      <c r="M56" s="205" t="n">
        <v>8.13382899628253</v>
      </c>
      <c r="N56" s="205" t="n">
        <v>9.17100371747212</v>
      </c>
      <c r="O56" s="205" t="n">
        <v>9.39405204460967</v>
      </c>
      <c r="P56" s="205" t="n">
        <v>4.47583643122677</v>
      </c>
      <c r="Q56" s="205" t="n">
        <v>80.2639405204459</v>
      </c>
      <c r="R56" s="205" t="n">
        <v>6.81412639405204</v>
      </c>
      <c r="S56" s="205" t="n">
        <v>2.5910780669145</v>
      </c>
      <c r="T56" s="205" t="n">
        <v>4.14126394052045</v>
      </c>
      <c r="U56" s="205" t="n">
        <v>89.7583643122674</v>
      </c>
      <c r="V56" s="205" t="n">
        <v>84.5910780669143</v>
      </c>
      <c r="W56" s="205"/>
      <c r="X56" s="202" t="s">
        <v>167</v>
      </c>
      <c r="Y56" s="208" t="s">
        <v>168</v>
      </c>
      <c r="Z56" s="202" t="s">
        <v>169</v>
      </c>
      <c r="AA56" s="206" t="s">
        <v>223</v>
      </c>
      <c r="AB56" s="202" t="s">
        <v>167</v>
      </c>
      <c r="AC56" s="208" t="s">
        <v>171</v>
      </c>
      <c r="AD56" s="208" t="s">
        <v>169</v>
      </c>
      <c r="AE56" s="209" t="n">
        <v>43867</v>
      </c>
    </row>
    <row r="57" customFormat="false" ht="15" hidden="false" customHeight="false" outlineLevel="0" collapsed="false">
      <c r="A57" s="201" t="s">
        <v>395</v>
      </c>
      <c r="B57" s="202" t="s">
        <v>396</v>
      </c>
      <c r="C57" s="202" t="s">
        <v>397</v>
      </c>
      <c r="D57" s="202" t="s">
        <v>398</v>
      </c>
      <c r="E57" s="203" t="n">
        <v>89015</v>
      </c>
      <c r="F57" s="202" t="s">
        <v>399</v>
      </c>
      <c r="G57" s="202" t="s">
        <v>355</v>
      </c>
      <c r="H57" s="202" t="s">
        <v>166</v>
      </c>
      <c r="I57" s="204" t="n">
        <v>82.7373737373737</v>
      </c>
      <c r="J57" s="205" t="n">
        <v>17.2007434944239</v>
      </c>
      <c r="K57" s="205" t="n">
        <v>36.1598513011152</v>
      </c>
      <c r="L57" s="205" t="n">
        <v>34.7992565055762</v>
      </c>
      <c r="M57" s="205" t="n">
        <v>13.2527881040892</v>
      </c>
      <c r="N57" s="205" t="n">
        <v>66.1561338289963</v>
      </c>
      <c r="O57" s="205" t="n">
        <v>23.5315985130112</v>
      </c>
      <c r="P57" s="205" t="n">
        <v>8.4907063197026</v>
      </c>
      <c r="Q57" s="205" t="n">
        <v>3.23420074349442</v>
      </c>
      <c r="R57" s="205" t="n">
        <v>39.1895910780669</v>
      </c>
      <c r="S57" s="205" t="n">
        <v>23.0780669144981</v>
      </c>
      <c r="T57" s="205" t="n">
        <v>12.6059479553903</v>
      </c>
      <c r="U57" s="205" t="n">
        <v>26.5390334572492</v>
      </c>
      <c r="V57" s="205" t="n">
        <v>77.9702602230486</v>
      </c>
      <c r="W57" s="205"/>
      <c r="X57" s="202" t="s">
        <v>167</v>
      </c>
      <c r="Y57" s="208" t="s">
        <v>327</v>
      </c>
      <c r="Z57" s="202" t="s">
        <v>325</v>
      </c>
      <c r="AA57" s="206" t="s">
        <v>283</v>
      </c>
      <c r="AB57" s="202" t="s">
        <v>167</v>
      </c>
      <c r="AC57" s="208" t="s">
        <v>327</v>
      </c>
      <c r="AD57" s="208" t="s">
        <v>325</v>
      </c>
      <c r="AE57" s="209" t="n">
        <v>43664</v>
      </c>
    </row>
    <row r="58" customFormat="false" ht="15" hidden="false" customHeight="false" outlineLevel="0" collapsed="false">
      <c r="A58" s="201" t="s">
        <v>400</v>
      </c>
      <c r="B58" s="202" t="s">
        <v>401</v>
      </c>
      <c r="C58" s="202" t="s">
        <v>402</v>
      </c>
      <c r="D58" s="202" t="s">
        <v>163</v>
      </c>
      <c r="E58" s="203" t="n">
        <v>76574</v>
      </c>
      <c r="F58" s="202" t="s">
        <v>164</v>
      </c>
      <c r="G58" s="202" t="s">
        <v>177</v>
      </c>
      <c r="H58" s="202" t="s">
        <v>403</v>
      </c>
      <c r="I58" s="204" t="n">
        <v>32.4353448275862</v>
      </c>
      <c r="J58" s="205" t="n">
        <v>100.204460966543</v>
      </c>
      <c r="K58" s="205" t="n">
        <v>0.394052044609665</v>
      </c>
      <c r="L58" s="205" t="n">
        <v>0.0743494423791822</v>
      </c>
      <c r="M58" s="205" t="n">
        <v>0.490706319702602</v>
      </c>
      <c r="N58" s="205" t="n">
        <v>0</v>
      </c>
      <c r="O58" s="205" t="n">
        <v>0</v>
      </c>
      <c r="P58" s="205" t="n">
        <v>1.14126394052045</v>
      </c>
      <c r="Q58" s="205" t="n">
        <v>100.022304832714</v>
      </c>
      <c r="R58" s="205" t="n">
        <v>0</v>
      </c>
      <c r="S58" s="205" t="n">
        <v>0</v>
      </c>
      <c r="T58" s="205" t="n">
        <v>1.14126394052045</v>
      </c>
      <c r="U58" s="205" t="n">
        <v>100.022304832714</v>
      </c>
      <c r="V58" s="205" t="n">
        <v>77.6691449814124</v>
      </c>
      <c r="W58" s="205" t="n">
        <v>461</v>
      </c>
      <c r="X58" s="202" t="s">
        <v>167</v>
      </c>
      <c r="Y58" s="208" t="s">
        <v>168</v>
      </c>
      <c r="Z58" s="202" t="s">
        <v>169</v>
      </c>
      <c r="AA58" s="206" t="s">
        <v>404</v>
      </c>
      <c r="AB58" s="202" t="s">
        <v>167</v>
      </c>
      <c r="AC58" s="208" t="s">
        <v>211</v>
      </c>
      <c r="AD58" s="208" t="s">
        <v>405</v>
      </c>
      <c r="AE58" s="209" t="n">
        <v>43706</v>
      </c>
    </row>
    <row r="59" customFormat="false" ht="15" hidden="false" customHeight="false" outlineLevel="0" collapsed="false">
      <c r="A59" s="201" t="s">
        <v>406</v>
      </c>
      <c r="B59" s="202" t="s">
        <v>407</v>
      </c>
      <c r="C59" s="202" t="s">
        <v>408</v>
      </c>
      <c r="D59" s="202" t="s">
        <v>398</v>
      </c>
      <c r="E59" s="203" t="n">
        <v>89060</v>
      </c>
      <c r="F59" s="202" t="s">
        <v>399</v>
      </c>
      <c r="G59" s="202" t="s">
        <v>355</v>
      </c>
      <c r="H59" s="202" t="s">
        <v>166</v>
      </c>
      <c r="I59" s="204" t="n">
        <v>71.0757180156658</v>
      </c>
      <c r="J59" s="205" t="n">
        <v>40.2862453531599</v>
      </c>
      <c r="K59" s="205" t="n">
        <v>15.2453531598513</v>
      </c>
      <c r="L59" s="205" t="n">
        <v>19.82156133829</v>
      </c>
      <c r="M59" s="205" t="n">
        <v>19.1895910780669</v>
      </c>
      <c r="N59" s="205" t="n">
        <v>48.35687732342</v>
      </c>
      <c r="O59" s="205" t="n">
        <v>19.2379182156134</v>
      </c>
      <c r="P59" s="205" t="n">
        <v>3.88475836431227</v>
      </c>
      <c r="Q59" s="205" t="n">
        <v>23.0631970260223</v>
      </c>
      <c r="R59" s="205" t="n">
        <v>31.0483271375465</v>
      </c>
      <c r="S59" s="205" t="n">
        <v>12.3048327137546</v>
      </c>
      <c r="T59" s="205" t="n">
        <v>8.82527881040892</v>
      </c>
      <c r="U59" s="205" t="n">
        <v>42.364312267658</v>
      </c>
      <c r="V59" s="205" t="n">
        <v>78.8475836431225</v>
      </c>
      <c r="W59" s="205"/>
      <c r="X59" s="202" t="s">
        <v>167</v>
      </c>
      <c r="Y59" s="208" t="s">
        <v>244</v>
      </c>
      <c r="Z59" s="202"/>
      <c r="AA59" s="206" t="s">
        <v>409</v>
      </c>
      <c r="AB59" s="202" t="s">
        <v>167</v>
      </c>
      <c r="AC59" s="208" t="s">
        <v>244</v>
      </c>
      <c r="AD59" s="208" t="s">
        <v>169</v>
      </c>
      <c r="AE59" s="209" t="n">
        <v>43671</v>
      </c>
    </row>
    <row r="60" customFormat="false" ht="15" hidden="false" customHeight="false" outlineLevel="0" collapsed="false">
      <c r="A60" s="201" t="s">
        <v>410</v>
      </c>
      <c r="B60" s="202" t="s">
        <v>411</v>
      </c>
      <c r="C60" s="202" t="s">
        <v>412</v>
      </c>
      <c r="D60" s="202" t="s">
        <v>413</v>
      </c>
      <c r="E60" s="203" t="n">
        <v>35901</v>
      </c>
      <c r="F60" s="202" t="s">
        <v>184</v>
      </c>
      <c r="G60" s="202" t="s">
        <v>355</v>
      </c>
      <c r="H60" s="202" t="s">
        <v>178</v>
      </c>
      <c r="I60" s="204" t="n">
        <v>57.0376670716889</v>
      </c>
      <c r="J60" s="205" t="n">
        <v>38.7918215613385</v>
      </c>
      <c r="K60" s="205" t="n">
        <v>9.30855018587357</v>
      </c>
      <c r="L60" s="205" t="n">
        <v>19.5836431226766</v>
      </c>
      <c r="M60" s="205" t="n">
        <v>24.4795539033457</v>
      </c>
      <c r="N60" s="205" t="n">
        <v>44.7026022304834</v>
      </c>
      <c r="O60" s="205" t="n">
        <v>47.304832713755</v>
      </c>
      <c r="P60" s="205" t="n">
        <v>0.0483271375464684</v>
      </c>
      <c r="Q60" s="205" t="n">
        <v>0.107806691449814</v>
      </c>
      <c r="R60" s="205" t="n">
        <v>28.9405204460966</v>
      </c>
      <c r="S60" s="205" t="n">
        <v>8.46840148698884</v>
      </c>
      <c r="T60" s="205" t="n">
        <v>7.38661710037175</v>
      </c>
      <c r="U60" s="205" t="n">
        <v>47.3680297397773</v>
      </c>
      <c r="V60" s="205" t="n">
        <v>83.5390334572495</v>
      </c>
      <c r="W60" s="205"/>
      <c r="X60" s="202" t="s">
        <v>167</v>
      </c>
      <c r="Y60" s="208" t="s">
        <v>327</v>
      </c>
      <c r="Z60" s="202" t="s">
        <v>325</v>
      </c>
      <c r="AA60" s="206" t="s">
        <v>202</v>
      </c>
      <c r="AB60" s="202" t="s">
        <v>167</v>
      </c>
      <c r="AC60" s="208" t="s">
        <v>327</v>
      </c>
      <c r="AD60" s="208" t="s">
        <v>325</v>
      </c>
      <c r="AE60" s="209" t="n">
        <v>43664</v>
      </c>
    </row>
    <row r="61" customFormat="false" ht="15" hidden="false" customHeight="false" outlineLevel="0" collapsed="false">
      <c r="A61" s="201" t="s">
        <v>414</v>
      </c>
      <c r="B61" s="202" t="s">
        <v>415</v>
      </c>
      <c r="C61" s="202" t="s">
        <v>416</v>
      </c>
      <c r="D61" s="202" t="s">
        <v>221</v>
      </c>
      <c r="E61" s="203" t="n">
        <v>93250</v>
      </c>
      <c r="F61" s="202" t="s">
        <v>417</v>
      </c>
      <c r="G61" s="202" t="s">
        <v>165</v>
      </c>
      <c r="H61" s="202" t="s">
        <v>166</v>
      </c>
      <c r="I61" s="204" t="n">
        <v>46.4017857142857</v>
      </c>
      <c r="J61" s="205" t="n">
        <v>2.05947955390335</v>
      </c>
      <c r="K61" s="205" t="n">
        <v>6.66542750929368</v>
      </c>
      <c r="L61" s="205" t="n">
        <v>21.2379182156134</v>
      </c>
      <c r="M61" s="205" t="n">
        <v>59.9033457249071</v>
      </c>
      <c r="N61" s="205" t="n">
        <v>86.988847583643</v>
      </c>
      <c r="O61" s="205" t="n">
        <v>2.7360594795539</v>
      </c>
      <c r="P61" s="205" t="n">
        <v>0.141263940520446</v>
      </c>
      <c r="Q61" s="205" t="n">
        <v>0</v>
      </c>
      <c r="R61" s="205" t="n">
        <v>78.3420074349442</v>
      </c>
      <c r="S61" s="205" t="n">
        <v>5.58736059479554</v>
      </c>
      <c r="T61" s="205" t="n">
        <v>3.20074349442379</v>
      </c>
      <c r="U61" s="205" t="n">
        <v>2.7360594795539</v>
      </c>
      <c r="V61" s="205" t="n">
        <v>70.1970260223048</v>
      </c>
      <c r="W61" s="205" t="n">
        <v>560</v>
      </c>
      <c r="X61" s="202" t="s">
        <v>167</v>
      </c>
      <c r="Y61" s="208" t="s">
        <v>168</v>
      </c>
      <c r="Z61" s="202" t="s">
        <v>169</v>
      </c>
      <c r="AA61" s="206" t="s">
        <v>337</v>
      </c>
      <c r="AB61" s="202" t="s">
        <v>167</v>
      </c>
      <c r="AC61" s="208" t="s">
        <v>171</v>
      </c>
      <c r="AD61" s="208" t="s">
        <v>229</v>
      </c>
      <c r="AE61" s="209" t="n">
        <v>44120</v>
      </c>
    </row>
    <row r="62" customFormat="false" ht="15" hidden="false" customHeight="false" outlineLevel="0" collapsed="false">
      <c r="A62" s="201" t="s">
        <v>418</v>
      </c>
      <c r="B62" s="202" t="s">
        <v>419</v>
      </c>
      <c r="C62" s="202" t="s">
        <v>420</v>
      </c>
      <c r="D62" s="202" t="s">
        <v>421</v>
      </c>
      <c r="E62" s="203" t="n">
        <v>74447</v>
      </c>
      <c r="F62" s="202" t="s">
        <v>227</v>
      </c>
      <c r="G62" s="202" t="s">
        <v>228</v>
      </c>
      <c r="H62" s="202" t="s">
        <v>178</v>
      </c>
      <c r="I62" s="204" t="n">
        <v>61.1106719367589</v>
      </c>
      <c r="J62" s="205" t="n">
        <v>29.2602230483271</v>
      </c>
      <c r="K62" s="205" t="n">
        <v>20.2788104089219</v>
      </c>
      <c r="L62" s="205" t="n">
        <v>14.5278810408922</v>
      </c>
      <c r="M62" s="205" t="n">
        <v>22.3234200743494</v>
      </c>
      <c r="N62" s="205" t="n">
        <v>46.5613382899628</v>
      </c>
      <c r="O62" s="205" t="n">
        <v>39.8289962825279</v>
      </c>
      <c r="P62" s="205" t="n">
        <v>0</v>
      </c>
      <c r="Q62" s="205" t="n">
        <v>0</v>
      </c>
      <c r="R62" s="205" t="n">
        <v>36.1375464684015</v>
      </c>
      <c r="S62" s="205" t="n">
        <v>5.76951672862454</v>
      </c>
      <c r="T62" s="205" t="n">
        <v>4.74349442379182</v>
      </c>
      <c r="U62" s="205" t="n">
        <v>39.7397769516729</v>
      </c>
      <c r="V62" s="205" t="n">
        <v>71.6914498141263</v>
      </c>
      <c r="W62" s="205"/>
      <c r="X62" s="202" t="s">
        <v>167</v>
      </c>
      <c r="Y62" s="208" t="s">
        <v>171</v>
      </c>
      <c r="Z62" s="202" t="s">
        <v>169</v>
      </c>
      <c r="AA62" s="206" t="s">
        <v>356</v>
      </c>
      <c r="AB62" s="202" t="s">
        <v>167</v>
      </c>
      <c r="AC62" s="208" t="s">
        <v>171</v>
      </c>
      <c r="AD62" s="208" t="s">
        <v>169</v>
      </c>
      <c r="AE62" s="209" t="n">
        <v>43727</v>
      </c>
    </row>
    <row r="63" customFormat="false" ht="15" hidden="false" customHeight="false" outlineLevel="0" collapsed="false">
      <c r="A63" s="201" t="s">
        <v>422</v>
      </c>
      <c r="B63" s="202" t="s">
        <v>423</v>
      </c>
      <c r="C63" s="202" t="s">
        <v>424</v>
      </c>
      <c r="D63" s="202" t="s">
        <v>386</v>
      </c>
      <c r="E63" s="203" t="n">
        <v>62992</v>
      </c>
      <c r="F63" s="202" t="s">
        <v>387</v>
      </c>
      <c r="G63" s="202" t="s">
        <v>228</v>
      </c>
      <c r="H63" s="202" t="s">
        <v>166</v>
      </c>
      <c r="I63" s="204" t="n">
        <v>30.8865836791148</v>
      </c>
      <c r="J63" s="205" t="n">
        <v>19.7174721189591</v>
      </c>
      <c r="K63" s="205" t="n">
        <v>10.5018587360595</v>
      </c>
      <c r="L63" s="205" t="n">
        <v>25.8587360594796</v>
      </c>
      <c r="M63" s="205" t="n">
        <v>28.5873605947956</v>
      </c>
      <c r="N63" s="205" t="n">
        <v>56.0743494423792</v>
      </c>
      <c r="O63" s="205" t="n">
        <v>24.0148698884759</v>
      </c>
      <c r="P63" s="205" t="n">
        <v>3.86245353159851</v>
      </c>
      <c r="Q63" s="205" t="n">
        <v>0.713754646840149</v>
      </c>
      <c r="R63" s="205" t="n">
        <v>31.5985130111524</v>
      </c>
      <c r="S63" s="205" t="n">
        <v>16.5204460966543</v>
      </c>
      <c r="T63" s="205" t="n">
        <v>11.6988847583643</v>
      </c>
      <c r="U63" s="205" t="n">
        <v>24.8475836431227</v>
      </c>
      <c r="V63" s="205" t="n">
        <v>55.5278810408922</v>
      </c>
      <c r="W63" s="205"/>
      <c r="X63" s="202" t="s">
        <v>167</v>
      </c>
      <c r="Y63" s="208" t="s">
        <v>168</v>
      </c>
      <c r="Z63" s="202" t="s">
        <v>169</v>
      </c>
      <c r="AA63" s="206" t="s">
        <v>425</v>
      </c>
      <c r="AB63" s="202" t="s">
        <v>167</v>
      </c>
      <c r="AC63" s="208" t="s">
        <v>168</v>
      </c>
      <c r="AD63" s="208" t="s">
        <v>287</v>
      </c>
      <c r="AE63" s="209" t="n">
        <v>44265</v>
      </c>
    </row>
    <row r="64" customFormat="false" ht="15" hidden="false" customHeight="false" outlineLevel="0" collapsed="false">
      <c r="A64" s="201" t="s">
        <v>426</v>
      </c>
      <c r="B64" s="202" t="s">
        <v>427</v>
      </c>
      <c r="C64" s="202" t="s">
        <v>428</v>
      </c>
      <c r="D64" s="202" t="s">
        <v>429</v>
      </c>
      <c r="E64" s="203" t="n">
        <v>49014</v>
      </c>
      <c r="F64" s="202" t="s">
        <v>430</v>
      </c>
      <c r="G64" s="202" t="s">
        <v>228</v>
      </c>
      <c r="H64" s="202" t="s">
        <v>166</v>
      </c>
      <c r="I64" s="204" t="n">
        <v>54.8872549019608</v>
      </c>
      <c r="J64" s="205" t="n">
        <v>9.13754646840149</v>
      </c>
      <c r="K64" s="205" t="n">
        <v>30.7583643122677</v>
      </c>
      <c r="L64" s="205" t="n">
        <v>28.4089219330855</v>
      </c>
      <c r="M64" s="205" t="n">
        <v>15.6691449814126</v>
      </c>
      <c r="N64" s="205" t="n">
        <v>65.6022304832713</v>
      </c>
      <c r="O64" s="205" t="n">
        <v>13.9293680297398</v>
      </c>
      <c r="P64" s="205" t="n">
        <v>3.43866171003717</v>
      </c>
      <c r="Q64" s="205" t="n">
        <v>1.00371747211896</v>
      </c>
      <c r="R64" s="205" t="n">
        <v>38.7620817843866</v>
      </c>
      <c r="S64" s="205" t="n">
        <v>17.1449814126394</v>
      </c>
      <c r="T64" s="205" t="n">
        <v>13.910780669145</v>
      </c>
      <c r="U64" s="205" t="n">
        <v>14.1561338289963</v>
      </c>
      <c r="V64" s="205" t="n">
        <v>60.8513011152416</v>
      </c>
      <c r="W64" s="205" t="n">
        <v>75</v>
      </c>
      <c r="X64" s="202" t="s">
        <v>167</v>
      </c>
      <c r="Y64" s="208" t="s">
        <v>324</v>
      </c>
      <c r="Z64" s="202" t="s">
        <v>325</v>
      </c>
      <c r="AA64" s="206" t="s">
        <v>431</v>
      </c>
      <c r="AB64" s="202" t="s">
        <v>167</v>
      </c>
      <c r="AC64" s="208" t="s">
        <v>327</v>
      </c>
      <c r="AD64" s="208" t="s">
        <v>325</v>
      </c>
      <c r="AE64" s="209" t="n">
        <v>43895</v>
      </c>
    </row>
    <row r="65" customFormat="false" ht="15" hidden="false" customHeight="false" outlineLevel="0" collapsed="false">
      <c r="A65" s="201" t="s">
        <v>432</v>
      </c>
      <c r="B65" s="202" t="s">
        <v>433</v>
      </c>
      <c r="C65" s="202" t="s">
        <v>434</v>
      </c>
      <c r="D65" s="202" t="s">
        <v>302</v>
      </c>
      <c r="E65" s="203" t="n">
        <v>87016</v>
      </c>
      <c r="F65" s="202" t="s">
        <v>257</v>
      </c>
      <c r="G65" s="202" t="s">
        <v>228</v>
      </c>
      <c r="H65" s="202" t="s">
        <v>178</v>
      </c>
      <c r="I65" s="204" t="n">
        <v>83.6774193548387</v>
      </c>
      <c r="J65" s="205" t="n">
        <v>10.003717472119</v>
      </c>
      <c r="K65" s="205" t="n">
        <v>64.8587360594797</v>
      </c>
      <c r="L65" s="205" t="n">
        <v>3.02230483271375</v>
      </c>
      <c r="M65" s="205" t="n">
        <v>5.12267657992565</v>
      </c>
      <c r="N65" s="205" t="n">
        <v>11.3457249070632</v>
      </c>
      <c r="O65" s="205" t="n">
        <v>71.6617100371745</v>
      </c>
      <c r="P65" s="205" t="n">
        <v>0</v>
      </c>
      <c r="Q65" s="205" t="n">
        <v>0</v>
      </c>
      <c r="R65" s="205" t="n">
        <v>6.60594795539033</v>
      </c>
      <c r="S65" s="205" t="n">
        <v>2.13382899628253</v>
      </c>
      <c r="T65" s="205" t="n">
        <v>2.60594795539033</v>
      </c>
      <c r="U65" s="205" t="n">
        <v>71.6617100371745</v>
      </c>
      <c r="V65" s="205" t="n">
        <v>72.8959107806689</v>
      </c>
      <c r="W65" s="205" t="n">
        <v>714</v>
      </c>
      <c r="X65" s="202" t="s">
        <v>167</v>
      </c>
      <c r="Y65" s="208" t="s">
        <v>171</v>
      </c>
      <c r="Z65" s="202" t="s">
        <v>169</v>
      </c>
      <c r="AA65" s="206" t="s">
        <v>356</v>
      </c>
      <c r="AB65" s="202" t="s">
        <v>167</v>
      </c>
      <c r="AC65" s="208" t="s">
        <v>171</v>
      </c>
      <c r="AD65" s="208" t="s">
        <v>169</v>
      </c>
      <c r="AE65" s="209" t="n">
        <v>43790</v>
      </c>
    </row>
    <row r="66" customFormat="false" ht="15" hidden="false" customHeight="false" outlineLevel="0" collapsed="false">
      <c r="A66" s="201" t="s">
        <v>435</v>
      </c>
      <c r="B66" s="202" t="s">
        <v>436</v>
      </c>
      <c r="C66" s="202" t="s">
        <v>437</v>
      </c>
      <c r="D66" s="202" t="s">
        <v>242</v>
      </c>
      <c r="E66" s="203" t="n">
        <v>17745</v>
      </c>
      <c r="F66" s="202" t="s">
        <v>243</v>
      </c>
      <c r="G66" s="202" t="s">
        <v>355</v>
      </c>
      <c r="H66" s="202" t="s">
        <v>178</v>
      </c>
      <c r="I66" s="204" t="n">
        <v>48.2291169451074</v>
      </c>
      <c r="J66" s="205" t="n">
        <v>1.84758364312268</v>
      </c>
      <c r="K66" s="205" t="n">
        <v>22.8884758364312</v>
      </c>
      <c r="L66" s="205" t="n">
        <v>26.6133828996282</v>
      </c>
      <c r="M66" s="205" t="n">
        <v>26.9814126394052</v>
      </c>
      <c r="N66" s="205" t="n">
        <v>77.3940520446098</v>
      </c>
      <c r="O66" s="205" t="n">
        <v>0.141263940520446</v>
      </c>
      <c r="P66" s="205" t="n">
        <v>0.795539033457249</v>
      </c>
      <c r="Q66" s="205" t="n">
        <v>0</v>
      </c>
      <c r="R66" s="205" t="n">
        <v>56.6542750929369</v>
      </c>
      <c r="S66" s="205" t="n">
        <v>20.0408921933086</v>
      </c>
      <c r="T66" s="205" t="n">
        <v>1.10780669144981</v>
      </c>
      <c r="U66" s="205" t="n">
        <v>0.527881040892193</v>
      </c>
      <c r="V66" s="205" t="n">
        <v>75.3234200743495</v>
      </c>
      <c r="W66" s="205"/>
      <c r="X66" s="202" t="s">
        <v>167</v>
      </c>
      <c r="Y66" s="208" t="s">
        <v>324</v>
      </c>
      <c r="Z66" s="202" t="s">
        <v>325</v>
      </c>
      <c r="AA66" s="206" t="s">
        <v>438</v>
      </c>
      <c r="AB66" s="202" t="s">
        <v>167</v>
      </c>
      <c r="AC66" s="208" t="s">
        <v>327</v>
      </c>
      <c r="AD66" s="208" t="s">
        <v>325</v>
      </c>
      <c r="AE66" s="209" t="n">
        <v>43734</v>
      </c>
    </row>
    <row r="67" customFormat="false" ht="15" hidden="false" customHeight="false" outlineLevel="0" collapsed="false">
      <c r="A67" s="201" t="s">
        <v>439</v>
      </c>
      <c r="B67" s="202" t="s">
        <v>440</v>
      </c>
      <c r="C67" s="202" t="s">
        <v>441</v>
      </c>
      <c r="D67" s="202" t="s">
        <v>341</v>
      </c>
      <c r="E67" s="203" t="n">
        <v>23901</v>
      </c>
      <c r="F67" s="202" t="s">
        <v>342</v>
      </c>
      <c r="G67" s="202" t="s">
        <v>177</v>
      </c>
      <c r="H67" s="202" t="s">
        <v>178</v>
      </c>
      <c r="I67" s="204" t="n">
        <v>356.277777777778</v>
      </c>
      <c r="J67" s="205" t="n">
        <v>8.81040892193309</v>
      </c>
      <c r="K67" s="205" t="n">
        <v>15.2379182156134</v>
      </c>
      <c r="L67" s="205" t="n">
        <v>20.7026022304833</v>
      </c>
      <c r="M67" s="205" t="n">
        <v>33.0966542750929</v>
      </c>
      <c r="N67" s="205" t="n">
        <v>66.3531598513011</v>
      </c>
      <c r="O67" s="205" t="n">
        <v>11.4944237918216</v>
      </c>
      <c r="P67" s="205" t="n">
        <v>0</v>
      </c>
      <c r="Q67" s="205" t="n">
        <v>0</v>
      </c>
      <c r="R67" s="205" t="n">
        <v>41.3754646840149</v>
      </c>
      <c r="S67" s="205" t="n">
        <v>19.7955390334573</v>
      </c>
      <c r="T67" s="205" t="n">
        <v>5.182156133829</v>
      </c>
      <c r="U67" s="205" t="n">
        <v>11.4944237918216</v>
      </c>
      <c r="V67" s="205" t="n">
        <v>54.3940520446097</v>
      </c>
      <c r="W67" s="205" t="n">
        <v>500</v>
      </c>
      <c r="X67" s="202" t="s">
        <v>167</v>
      </c>
      <c r="Y67" s="208" t="s">
        <v>168</v>
      </c>
      <c r="Z67" s="202" t="s">
        <v>169</v>
      </c>
      <c r="AA67" s="206" t="s">
        <v>326</v>
      </c>
      <c r="AB67" s="202" t="s">
        <v>167</v>
      </c>
      <c r="AC67" s="208" t="s">
        <v>171</v>
      </c>
      <c r="AD67" s="208" t="s">
        <v>169</v>
      </c>
      <c r="AE67" s="209" t="n">
        <v>43888</v>
      </c>
    </row>
    <row r="68" customFormat="false" ht="15" hidden="false" customHeight="false" outlineLevel="0" collapsed="false">
      <c r="A68" s="201" t="s">
        <v>442</v>
      </c>
      <c r="B68" s="202" t="s">
        <v>443</v>
      </c>
      <c r="C68" s="202" t="s">
        <v>444</v>
      </c>
      <c r="D68" s="202" t="s">
        <v>307</v>
      </c>
      <c r="E68" s="203" t="n">
        <v>10924</v>
      </c>
      <c r="F68" s="202" t="s">
        <v>364</v>
      </c>
      <c r="G68" s="202" t="s">
        <v>228</v>
      </c>
      <c r="H68" s="202" t="s">
        <v>166</v>
      </c>
      <c r="I68" s="204" t="n">
        <v>69.3457943925234</v>
      </c>
      <c r="J68" s="205" t="n">
        <v>13.635687732342</v>
      </c>
      <c r="K68" s="205" t="n">
        <v>15.9888475836431</v>
      </c>
      <c r="L68" s="205" t="n">
        <v>23.9293680297398</v>
      </c>
      <c r="M68" s="205" t="n">
        <v>20.6133828996283</v>
      </c>
      <c r="N68" s="205" t="n">
        <v>50.5836431226766</v>
      </c>
      <c r="O68" s="205" t="n">
        <v>20.0855018587361</v>
      </c>
      <c r="P68" s="205" t="n">
        <v>1.28624535315985</v>
      </c>
      <c r="Q68" s="205" t="n">
        <v>2.21189591078067</v>
      </c>
      <c r="R68" s="205" t="n">
        <v>22.2304832713755</v>
      </c>
      <c r="S68" s="205" t="n">
        <v>17.1561338289963</v>
      </c>
      <c r="T68" s="205" t="n">
        <v>13.7100371747212</v>
      </c>
      <c r="U68" s="205" t="n">
        <v>21.0706319702602</v>
      </c>
      <c r="V68" s="205" t="n">
        <v>42.628252788104</v>
      </c>
      <c r="W68" s="205"/>
      <c r="X68" s="202" t="s">
        <v>167</v>
      </c>
      <c r="Y68" s="208" t="s">
        <v>324</v>
      </c>
      <c r="Z68" s="202" t="s">
        <v>325</v>
      </c>
      <c r="AA68" s="206" t="s">
        <v>445</v>
      </c>
      <c r="AB68" s="202" t="s">
        <v>167</v>
      </c>
      <c r="AC68" s="208" t="s">
        <v>324</v>
      </c>
      <c r="AD68" s="208" t="s">
        <v>325</v>
      </c>
      <c r="AE68" s="209" t="n">
        <v>44134</v>
      </c>
    </row>
    <row r="69" customFormat="false" ht="15" hidden="false" customHeight="false" outlineLevel="0" collapsed="false">
      <c r="A69" s="201" t="s">
        <v>446</v>
      </c>
      <c r="B69" s="202" t="s">
        <v>447</v>
      </c>
      <c r="C69" s="202" t="s">
        <v>448</v>
      </c>
      <c r="D69" s="202" t="s">
        <v>449</v>
      </c>
      <c r="E69" s="203" t="n">
        <v>2360</v>
      </c>
      <c r="F69" s="202" t="s">
        <v>450</v>
      </c>
      <c r="G69" s="202" t="s">
        <v>228</v>
      </c>
      <c r="H69" s="202" t="s">
        <v>178</v>
      </c>
      <c r="I69" s="204" t="n">
        <v>148.4039408867</v>
      </c>
      <c r="J69" s="205" t="n">
        <v>9.41263940520446</v>
      </c>
      <c r="K69" s="205" t="n">
        <v>5.62081784386617</v>
      </c>
      <c r="L69" s="205" t="n">
        <v>25.9182156133829</v>
      </c>
      <c r="M69" s="205" t="n">
        <v>32.7769516728624</v>
      </c>
      <c r="N69" s="205" t="n">
        <v>47.8475836431227</v>
      </c>
      <c r="O69" s="205" t="n">
        <v>25.8810408921933</v>
      </c>
      <c r="P69" s="205" t="n">
        <v>0</v>
      </c>
      <c r="Q69" s="205" t="n">
        <v>0</v>
      </c>
      <c r="R69" s="205" t="n">
        <v>32.2193308550186</v>
      </c>
      <c r="S69" s="205" t="n">
        <v>7.42007434944238</v>
      </c>
      <c r="T69" s="205" t="n">
        <v>8.20817843866171</v>
      </c>
      <c r="U69" s="205" t="n">
        <v>25.8810408921933</v>
      </c>
      <c r="V69" s="205" t="n">
        <v>46.9479553903346</v>
      </c>
      <c r="W69" s="205"/>
      <c r="X69" s="202" t="s">
        <v>167</v>
      </c>
      <c r="Y69" s="208" t="s">
        <v>324</v>
      </c>
      <c r="Z69" s="202" t="s">
        <v>325</v>
      </c>
      <c r="AA69" s="206" t="s">
        <v>451</v>
      </c>
      <c r="AB69" s="202" t="s">
        <v>167</v>
      </c>
      <c r="AC69" s="208" t="s">
        <v>327</v>
      </c>
      <c r="AD69" s="208" t="s">
        <v>325</v>
      </c>
      <c r="AE69" s="209" t="n">
        <v>43629</v>
      </c>
    </row>
    <row r="70" customFormat="false" ht="15" hidden="false" customHeight="false" outlineLevel="0" collapsed="false">
      <c r="A70" s="201" t="s">
        <v>452</v>
      </c>
      <c r="B70" s="202" t="s">
        <v>453</v>
      </c>
      <c r="C70" s="202" t="s">
        <v>371</v>
      </c>
      <c r="D70" s="202" t="s">
        <v>189</v>
      </c>
      <c r="E70" s="203" t="n">
        <v>85132</v>
      </c>
      <c r="F70" s="202" t="s">
        <v>190</v>
      </c>
      <c r="G70" s="202" t="s">
        <v>216</v>
      </c>
      <c r="H70" s="202" t="s">
        <v>178</v>
      </c>
      <c r="I70" s="204" t="n">
        <v>7.03012247600132</v>
      </c>
      <c r="J70" s="205" t="n">
        <v>45.3940520446097</v>
      </c>
      <c r="K70" s="205" t="n">
        <v>9.97397769516728</v>
      </c>
      <c r="L70" s="205" t="n">
        <v>6.8996282527881</v>
      </c>
      <c r="M70" s="205" t="n">
        <v>7.89591078066914</v>
      </c>
      <c r="N70" s="205" t="n">
        <v>23.2267657992565</v>
      </c>
      <c r="O70" s="205" t="n">
        <v>46.7137546468401</v>
      </c>
      <c r="P70" s="205" t="n">
        <v>0.0148698884758364</v>
      </c>
      <c r="Q70" s="205" t="n">
        <v>0.20817843866171</v>
      </c>
      <c r="R70" s="205" t="n">
        <v>11.3717472118959</v>
      </c>
      <c r="S70" s="205" t="n">
        <v>5.08178438661709</v>
      </c>
      <c r="T70" s="205" t="n">
        <v>6.45353159851301</v>
      </c>
      <c r="U70" s="205" t="n">
        <v>47.2565055762081</v>
      </c>
      <c r="V70" s="205" t="n">
        <v>45.8847583643122</v>
      </c>
      <c r="W70" s="205" t="n">
        <v>392</v>
      </c>
      <c r="X70" s="202" t="s">
        <v>167</v>
      </c>
      <c r="Y70" s="208" t="s">
        <v>168</v>
      </c>
      <c r="Z70" s="202"/>
      <c r="AA70" s="206" t="s">
        <v>454</v>
      </c>
      <c r="AB70" s="202" t="s">
        <v>167</v>
      </c>
      <c r="AC70" s="208" t="s">
        <v>168</v>
      </c>
      <c r="AD70" s="208" t="s">
        <v>169</v>
      </c>
      <c r="AE70" s="209" t="n">
        <v>44139</v>
      </c>
    </row>
    <row r="71" customFormat="false" ht="15" hidden="false" customHeight="false" outlineLevel="0" collapsed="false">
      <c r="A71" s="201" t="s">
        <v>455</v>
      </c>
      <c r="B71" s="202" t="s">
        <v>456</v>
      </c>
      <c r="C71" s="202" t="s">
        <v>457</v>
      </c>
      <c r="D71" s="202" t="s">
        <v>458</v>
      </c>
      <c r="E71" s="203" t="n">
        <v>53039</v>
      </c>
      <c r="F71" s="202" t="s">
        <v>387</v>
      </c>
      <c r="G71" s="202" t="s">
        <v>355</v>
      </c>
      <c r="H71" s="202" t="s">
        <v>166</v>
      </c>
      <c r="I71" s="204" t="n">
        <v>40.3653846153846</v>
      </c>
      <c r="J71" s="205" t="n">
        <v>6.13754646840149</v>
      </c>
      <c r="K71" s="205" t="n">
        <v>3.69516728624535</v>
      </c>
      <c r="L71" s="205" t="n">
        <v>26.1003717472119</v>
      </c>
      <c r="M71" s="205" t="n">
        <v>34.0855018587361</v>
      </c>
      <c r="N71" s="205" t="n">
        <v>55.0223048327137</v>
      </c>
      <c r="O71" s="205" t="n">
        <v>10.7472118959108</v>
      </c>
      <c r="P71" s="205" t="n">
        <v>4.15985130111524</v>
      </c>
      <c r="Q71" s="205" t="n">
        <v>0.0892193308550186</v>
      </c>
      <c r="R71" s="205" t="n">
        <v>31.9479553903346</v>
      </c>
      <c r="S71" s="205" t="n">
        <v>16.0520446096654</v>
      </c>
      <c r="T71" s="205" t="n">
        <v>11.0780669144981</v>
      </c>
      <c r="U71" s="205" t="n">
        <v>10.9405204460966</v>
      </c>
      <c r="V71" s="205" t="n">
        <v>45.9553903345725</v>
      </c>
      <c r="W71" s="205"/>
      <c r="X71" s="202" t="s">
        <v>167</v>
      </c>
      <c r="Y71" s="208" t="s">
        <v>324</v>
      </c>
      <c r="Z71" s="202" t="s">
        <v>325</v>
      </c>
      <c r="AA71" s="206" t="s">
        <v>459</v>
      </c>
      <c r="AB71" s="202" t="s">
        <v>167</v>
      </c>
      <c r="AC71" s="208" t="s">
        <v>327</v>
      </c>
      <c r="AD71" s="208" t="s">
        <v>325</v>
      </c>
      <c r="AE71" s="209" t="n">
        <v>44133</v>
      </c>
    </row>
    <row r="72" customFormat="false" ht="15" hidden="false" customHeight="false" outlineLevel="0" collapsed="false">
      <c r="A72" s="201" t="s">
        <v>460</v>
      </c>
      <c r="B72" s="202" t="s">
        <v>461</v>
      </c>
      <c r="C72" s="202" t="s">
        <v>408</v>
      </c>
      <c r="D72" s="202" t="s">
        <v>398</v>
      </c>
      <c r="E72" s="203" t="n">
        <v>89060</v>
      </c>
      <c r="F72" s="202" t="s">
        <v>399</v>
      </c>
      <c r="G72" s="202" t="s">
        <v>228</v>
      </c>
      <c r="H72" s="202" t="s">
        <v>166</v>
      </c>
      <c r="I72" s="204" t="n">
        <v>44.1967963386728</v>
      </c>
      <c r="J72" s="205" t="n">
        <v>17.3494423791822</v>
      </c>
      <c r="K72" s="205" t="n">
        <v>7.82899628252788</v>
      </c>
      <c r="L72" s="205" t="n">
        <v>20.3828996282528</v>
      </c>
      <c r="M72" s="205" t="n">
        <v>20.7397769516728</v>
      </c>
      <c r="N72" s="205" t="n">
        <v>46.825278810409</v>
      </c>
      <c r="O72" s="205" t="n">
        <v>19.4758364312268</v>
      </c>
      <c r="P72" s="205" t="n">
        <v>0</v>
      </c>
      <c r="Q72" s="205" t="n">
        <v>0</v>
      </c>
      <c r="R72" s="205" t="n">
        <v>28.6133828996283</v>
      </c>
      <c r="S72" s="205" t="n">
        <v>10.4237918215613</v>
      </c>
      <c r="T72" s="205" t="n">
        <v>8.21933085501859</v>
      </c>
      <c r="U72" s="205" t="n">
        <v>19.0446096654275</v>
      </c>
      <c r="V72" s="205" t="n">
        <v>50.2342007434945</v>
      </c>
      <c r="W72" s="205"/>
      <c r="X72" s="202" t="s">
        <v>167</v>
      </c>
      <c r="Y72" s="208" t="s">
        <v>324</v>
      </c>
      <c r="Z72" s="202" t="s">
        <v>325</v>
      </c>
      <c r="AA72" s="206" t="s">
        <v>360</v>
      </c>
      <c r="AB72" s="202" t="s">
        <v>167</v>
      </c>
      <c r="AC72" s="208" t="s">
        <v>324</v>
      </c>
      <c r="AD72" s="208" t="s">
        <v>325</v>
      </c>
      <c r="AE72" s="209" t="n">
        <v>44139</v>
      </c>
    </row>
    <row r="73" customFormat="false" ht="15" hidden="false" customHeight="false" outlineLevel="0" collapsed="false">
      <c r="A73" s="201" t="s">
        <v>462</v>
      </c>
      <c r="B73" s="202" t="s">
        <v>463</v>
      </c>
      <c r="C73" s="202" t="s">
        <v>464</v>
      </c>
      <c r="D73" s="202" t="s">
        <v>201</v>
      </c>
      <c r="E73" s="203" t="n">
        <v>70655</v>
      </c>
      <c r="F73" s="202" t="s">
        <v>184</v>
      </c>
      <c r="G73" s="202" t="s">
        <v>228</v>
      </c>
      <c r="H73" s="202" t="s">
        <v>178</v>
      </c>
      <c r="I73" s="204" t="n">
        <v>73.3804347826087</v>
      </c>
      <c r="J73" s="205" t="n">
        <v>47.4200743494425</v>
      </c>
      <c r="K73" s="205" t="n">
        <v>14.5910780669145</v>
      </c>
      <c r="L73" s="205" t="n">
        <v>2.62453531598513</v>
      </c>
      <c r="M73" s="205" t="n">
        <v>0</v>
      </c>
      <c r="N73" s="205" t="n">
        <v>9.18587360594795</v>
      </c>
      <c r="O73" s="205" t="n">
        <v>55.4498141263942</v>
      </c>
      <c r="P73" s="205" t="n">
        <v>0</v>
      </c>
      <c r="Q73" s="205" t="n">
        <v>0</v>
      </c>
      <c r="R73" s="205" t="n">
        <v>3.53159851301115</v>
      </c>
      <c r="S73" s="205" t="n">
        <v>2.43494423791822</v>
      </c>
      <c r="T73" s="205" t="n">
        <v>3.2453531598513</v>
      </c>
      <c r="U73" s="205" t="n">
        <v>55.4237918215615</v>
      </c>
      <c r="V73" s="205" t="n">
        <v>46.0892193308551</v>
      </c>
      <c r="W73" s="205" t="n">
        <v>100</v>
      </c>
      <c r="X73" s="202" t="s">
        <v>167</v>
      </c>
      <c r="Y73" s="208" t="s">
        <v>168</v>
      </c>
      <c r="Z73" s="202" t="s">
        <v>169</v>
      </c>
      <c r="AA73" s="206" t="s">
        <v>465</v>
      </c>
      <c r="AB73" s="202" t="s">
        <v>167</v>
      </c>
      <c r="AC73" s="208" t="s">
        <v>171</v>
      </c>
      <c r="AD73" s="208" t="s">
        <v>169</v>
      </c>
      <c r="AE73" s="209" t="n">
        <v>43804</v>
      </c>
    </row>
    <row r="74" customFormat="false" ht="15" hidden="false" customHeight="false" outlineLevel="0" collapsed="false">
      <c r="A74" s="201" t="s">
        <v>466</v>
      </c>
      <c r="B74" s="202" t="s">
        <v>467</v>
      </c>
      <c r="C74" s="202" t="s">
        <v>468</v>
      </c>
      <c r="D74" s="202" t="s">
        <v>469</v>
      </c>
      <c r="E74" s="203" t="n">
        <v>56201</v>
      </c>
      <c r="F74" s="202" t="s">
        <v>470</v>
      </c>
      <c r="G74" s="202" t="s">
        <v>228</v>
      </c>
      <c r="H74" s="202" t="s">
        <v>166</v>
      </c>
      <c r="I74" s="204" t="n">
        <v>72.7572815533981</v>
      </c>
      <c r="J74" s="205" t="n">
        <v>2.24907063197026</v>
      </c>
      <c r="K74" s="205" t="n">
        <v>9.20817843866171</v>
      </c>
      <c r="L74" s="205" t="n">
        <v>34.9553903345725</v>
      </c>
      <c r="M74" s="205" t="n">
        <v>16.4795539033457</v>
      </c>
      <c r="N74" s="205" t="n">
        <v>45.0966542750929</v>
      </c>
      <c r="O74" s="205" t="n">
        <v>8.31970260223049</v>
      </c>
      <c r="P74" s="205" t="n">
        <v>8.00371747211896</v>
      </c>
      <c r="Q74" s="205" t="n">
        <v>1.47211895910781</v>
      </c>
      <c r="R74" s="205" t="n">
        <v>32.3494423791822</v>
      </c>
      <c r="S74" s="205" t="n">
        <v>11.8066914498141</v>
      </c>
      <c r="T74" s="205" t="n">
        <v>10.3568773234201</v>
      </c>
      <c r="U74" s="205" t="n">
        <v>8.37918215613383</v>
      </c>
      <c r="V74" s="205" t="n">
        <v>47.2899628252788</v>
      </c>
      <c r="W74" s="205"/>
      <c r="X74" s="202" t="s">
        <v>167</v>
      </c>
      <c r="Y74" s="208" t="s">
        <v>327</v>
      </c>
      <c r="Z74" s="202" t="s">
        <v>325</v>
      </c>
      <c r="AA74" s="206" t="s">
        <v>471</v>
      </c>
      <c r="AB74" s="202" t="s">
        <v>167</v>
      </c>
      <c r="AC74" s="208" t="s">
        <v>327</v>
      </c>
      <c r="AD74" s="208" t="s">
        <v>325</v>
      </c>
      <c r="AE74" s="209" t="n">
        <v>43440</v>
      </c>
    </row>
    <row r="75" customFormat="false" ht="15" hidden="false" customHeight="false" outlineLevel="0" collapsed="false">
      <c r="A75" s="201" t="s">
        <v>472</v>
      </c>
      <c r="B75" s="202" t="s">
        <v>473</v>
      </c>
      <c r="C75" s="202" t="s">
        <v>474</v>
      </c>
      <c r="D75" s="202" t="s">
        <v>475</v>
      </c>
      <c r="E75" s="203" t="n">
        <v>41005</v>
      </c>
      <c r="F75" s="202" t="s">
        <v>387</v>
      </c>
      <c r="G75" s="202" t="s">
        <v>355</v>
      </c>
      <c r="H75" s="202" t="s">
        <v>166</v>
      </c>
      <c r="I75" s="204" t="n">
        <v>41.8108747044917</v>
      </c>
      <c r="J75" s="205" t="n">
        <v>12.8587360594796</v>
      </c>
      <c r="K75" s="205" t="n">
        <v>7.40148698884758</v>
      </c>
      <c r="L75" s="205" t="n">
        <v>23.907063197026</v>
      </c>
      <c r="M75" s="205" t="n">
        <v>18.368029739777</v>
      </c>
      <c r="N75" s="205" t="n">
        <v>44.9368029739777</v>
      </c>
      <c r="O75" s="205" t="n">
        <v>17.0223048327138</v>
      </c>
      <c r="P75" s="205" t="n">
        <v>0.494423791821561</v>
      </c>
      <c r="Q75" s="205" t="n">
        <v>0.0817843866171004</v>
      </c>
      <c r="R75" s="205" t="n">
        <v>25.0074349442379</v>
      </c>
      <c r="S75" s="205" t="n">
        <v>11.6877323420074</v>
      </c>
      <c r="T75" s="205" t="n">
        <v>8.76208178438662</v>
      </c>
      <c r="U75" s="205" t="n">
        <v>17.0780669144981</v>
      </c>
      <c r="V75" s="205" t="n">
        <v>35.6022304832714</v>
      </c>
      <c r="W75" s="205"/>
      <c r="X75" s="202" t="s">
        <v>167</v>
      </c>
      <c r="Y75" s="208" t="s">
        <v>327</v>
      </c>
      <c r="Z75" s="202" t="s">
        <v>325</v>
      </c>
      <c r="AA75" s="206" t="s">
        <v>431</v>
      </c>
      <c r="AB75" s="202" t="s">
        <v>167</v>
      </c>
      <c r="AC75" s="208" t="s">
        <v>327</v>
      </c>
      <c r="AD75" s="208" t="s">
        <v>325</v>
      </c>
      <c r="AE75" s="209" t="n">
        <v>43895</v>
      </c>
    </row>
    <row r="76" customFormat="false" ht="15" hidden="false" customHeight="false" outlineLevel="0" collapsed="false">
      <c r="A76" s="201" t="s">
        <v>476</v>
      </c>
      <c r="B76" s="202" t="s">
        <v>477</v>
      </c>
      <c r="C76" s="202" t="s">
        <v>478</v>
      </c>
      <c r="D76" s="202" t="s">
        <v>331</v>
      </c>
      <c r="E76" s="203" t="n">
        <v>7032</v>
      </c>
      <c r="F76" s="202" t="s">
        <v>364</v>
      </c>
      <c r="G76" s="202" t="s">
        <v>228</v>
      </c>
      <c r="H76" s="202" t="s">
        <v>166</v>
      </c>
      <c r="I76" s="204" t="n">
        <v>120.986363636364</v>
      </c>
      <c r="J76" s="205" t="n">
        <v>1.72118959107807</v>
      </c>
      <c r="K76" s="205" t="n">
        <v>5.72862453531599</v>
      </c>
      <c r="L76" s="205" t="n">
        <v>29.6096654275093</v>
      </c>
      <c r="M76" s="205" t="n">
        <v>25.0148698884758</v>
      </c>
      <c r="N76" s="205" t="n">
        <v>47.996282527881</v>
      </c>
      <c r="O76" s="205" t="n">
        <v>14.0780669144981</v>
      </c>
      <c r="P76" s="205" t="n">
        <v>0</v>
      </c>
      <c r="Q76" s="205" t="n">
        <v>0</v>
      </c>
      <c r="R76" s="205" t="n">
        <v>27.5241635687733</v>
      </c>
      <c r="S76" s="205" t="n">
        <v>11.457249070632</v>
      </c>
      <c r="T76" s="205" t="n">
        <v>9.64684014869889</v>
      </c>
      <c r="U76" s="205" t="n">
        <v>13.4460966542751</v>
      </c>
      <c r="V76" s="205" t="n">
        <v>36.092936802974</v>
      </c>
      <c r="W76" s="205"/>
      <c r="X76" s="202" t="s">
        <v>167</v>
      </c>
      <c r="Y76" s="208" t="s">
        <v>244</v>
      </c>
      <c r="Z76" s="202" t="s">
        <v>169</v>
      </c>
      <c r="AA76" s="206" t="s">
        <v>179</v>
      </c>
      <c r="AB76" s="202" t="s">
        <v>167</v>
      </c>
      <c r="AC76" s="208" t="s">
        <v>244</v>
      </c>
      <c r="AD76" s="208" t="s">
        <v>169</v>
      </c>
      <c r="AE76" s="209" t="n">
        <v>44111</v>
      </c>
    </row>
    <row r="77" customFormat="false" ht="15" hidden="false" customHeight="false" outlineLevel="0" collapsed="false">
      <c r="A77" s="201" t="s">
        <v>479</v>
      </c>
      <c r="B77" s="202" t="s">
        <v>480</v>
      </c>
      <c r="C77" s="202" t="s">
        <v>481</v>
      </c>
      <c r="D77" s="202" t="s">
        <v>482</v>
      </c>
      <c r="E77" s="203" t="n">
        <v>66845</v>
      </c>
      <c r="F77" s="202" t="s">
        <v>387</v>
      </c>
      <c r="G77" s="202" t="s">
        <v>228</v>
      </c>
      <c r="H77" s="202" t="s">
        <v>166</v>
      </c>
      <c r="I77" s="204" t="n">
        <v>35.6923076923077</v>
      </c>
      <c r="J77" s="205" t="n">
        <v>17.6728624535316</v>
      </c>
      <c r="K77" s="205" t="n">
        <v>17.457249070632</v>
      </c>
      <c r="L77" s="205" t="n">
        <v>18.3568773234201</v>
      </c>
      <c r="M77" s="205" t="n">
        <v>6.07434944237918</v>
      </c>
      <c r="N77" s="205" t="n">
        <v>34.4832713754647</v>
      </c>
      <c r="O77" s="205" t="n">
        <v>23.6022304832714</v>
      </c>
      <c r="P77" s="205" t="n">
        <v>1.02973977695167</v>
      </c>
      <c r="Q77" s="205" t="n">
        <v>0.446096654275093</v>
      </c>
      <c r="R77" s="205" t="n">
        <v>18.2565055762082</v>
      </c>
      <c r="S77" s="205" t="n">
        <v>6.47583643122677</v>
      </c>
      <c r="T77" s="205" t="n">
        <v>10.7806691449814</v>
      </c>
      <c r="U77" s="205" t="n">
        <v>24.0483271375465</v>
      </c>
      <c r="V77" s="205" t="n">
        <v>45.8921933085502</v>
      </c>
      <c r="W77" s="205"/>
      <c r="X77" s="202" t="s">
        <v>167</v>
      </c>
      <c r="Y77" s="208" t="s">
        <v>324</v>
      </c>
      <c r="Z77" s="202" t="s">
        <v>325</v>
      </c>
      <c r="AA77" s="206" t="s">
        <v>217</v>
      </c>
      <c r="AB77" s="202" t="s">
        <v>167</v>
      </c>
      <c r="AC77" s="208" t="s">
        <v>327</v>
      </c>
      <c r="AD77" s="208" t="s">
        <v>325</v>
      </c>
      <c r="AE77" s="209" t="n">
        <v>43657</v>
      </c>
    </row>
    <row r="78" customFormat="false" ht="15" hidden="false" customHeight="false" outlineLevel="0" collapsed="false">
      <c r="A78" s="201" t="s">
        <v>483</v>
      </c>
      <c r="B78" s="202" t="s">
        <v>484</v>
      </c>
      <c r="C78" s="202" t="s">
        <v>485</v>
      </c>
      <c r="D78" s="202" t="s">
        <v>486</v>
      </c>
      <c r="E78" s="203" t="n">
        <v>3820</v>
      </c>
      <c r="F78" s="202" t="s">
        <v>450</v>
      </c>
      <c r="G78" s="202" t="s">
        <v>228</v>
      </c>
      <c r="H78" s="202" t="s">
        <v>166</v>
      </c>
      <c r="I78" s="204" t="n">
        <v>116.248322147651</v>
      </c>
      <c r="J78" s="205" t="n">
        <v>4.15241635687732</v>
      </c>
      <c r="K78" s="205" t="n">
        <v>4.817843866171</v>
      </c>
      <c r="L78" s="205" t="n">
        <v>22.0148698884758</v>
      </c>
      <c r="M78" s="205" t="n">
        <v>27.7881040892193</v>
      </c>
      <c r="N78" s="205" t="n">
        <v>34.3011152416357</v>
      </c>
      <c r="O78" s="205" t="n">
        <v>22.5947955390335</v>
      </c>
      <c r="P78" s="205" t="n">
        <v>0.237918215613383</v>
      </c>
      <c r="Q78" s="205" t="n">
        <v>1.63940520446097</v>
      </c>
      <c r="R78" s="205" t="n">
        <v>21.7657992565056</v>
      </c>
      <c r="S78" s="205" t="n">
        <v>6.10408921933086</v>
      </c>
      <c r="T78" s="205" t="n">
        <v>6.72118959107807</v>
      </c>
      <c r="U78" s="205" t="n">
        <v>24.182156133829</v>
      </c>
      <c r="V78" s="205" t="n">
        <v>32.2565055762082</v>
      </c>
      <c r="W78" s="205"/>
      <c r="X78" s="202" t="s">
        <v>167</v>
      </c>
      <c r="Y78" s="208" t="s">
        <v>244</v>
      </c>
      <c r="Z78" s="202" t="s">
        <v>169</v>
      </c>
      <c r="AA78" s="206" t="s">
        <v>233</v>
      </c>
      <c r="AB78" s="202" t="s">
        <v>167</v>
      </c>
      <c r="AC78" s="208" t="s">
        <v>244</v>
      </c>
      <c r="AD78" s="208" t="s">
        <v>169</v>
      </c>
      <c r="AE78" s="209" t="n">
        <v>43811</v>
      </c>
    </row>
    <row r="79" customFormat="false" ht="15" hidden="false" customHeight="false" outlineLevel="0" collapsed="false">
      <c r="A79" s="201" t="s">
        <v>487</v>
      </c>
      <c r="B79" s="202" t="s">
        <v>488</v>
      </c>
      <c r="C79" s="202" t="s">
        <v>320</v>
      </c>
      <c r="D79" s="202" t="s">
        <v>175</v>
      </c>
      <c r="E79" s="203" t="n">
        <v>31537</v>
      </c>
      <c r="F79" s="202" t="s">
        <v>176</v>
      </c>
      <c r="G79" s="202" t="s">
        <v>177</v>
      </c>
      <c r="H79" s="202" t="s">
        <v>178</v>
      </c>
      <c r="I79" s="204" t="n">
        <v>40.4060283687943</v>
      </c>
      <c r="J79" s="205" t="n">
        <v>19.907063197026</v>
      </c>
      <c r="K79" s="205" t="n">
        <v>18.9256505576208</v>
      </c>
      <c r="L79" s="205" t="n">
        <v>9.64312267657991</v>
      </c>
      <c r="M79" s="205" t="n">
        <v>9.04832713754647</v>
      </c>
      <c r="N79" s="205" t="n">
        <v>22.4089219330856</v>
      </c>
      <c r="O79" s="205" t="n">
        <v>35.1152416356877</v>
      </c>
      <c r="P79" s="205" t="n">
        <v>0</v>
      </c>
      <c r="Q79" s="205" t="n">
        <v>0</v>
      </c>
      <c r="R79" s="205" t="n">
        <v>12.3197026022305</v>
      </c>
      <c r="S79" s="205" t="n">
        <v>6.25650557620817</v>
      </c>
      <c r="T79" s="205" t="n">
        <v>3.84758364312268</v>
      </c>
      <c r="U79" s="205" t="n">
        <v>35.1003717472118</v>
      </c>
      <c r="V79" s="205" t="n">
        <v>45.6802973977694</v>
      </c>
      <c r="W79" s="205"/>
      <c r="X79" s="202" t="s">
        <v>167</v>
      </c>
      <c r="Y79" s="208" t="s">
        <v>171</v>
      </c>
      <c r="Z79" s="202" t="s">
        <v>169</v>
      </c>
      <c r="AA79" s="206" t="s">
        <v>333</v>
      </c>
      <c r="AB79" s="202" t="s">
        <v>167</v>
      </c>
      <c r="AC79" s="208" t="s">
        <v>171</v>
      </c>
      <c r="AD79" s="208" t="s">
        <v>169</v>
      </c>
      <c r="AE79" s="209" t="n">
        <v>43622</v>
      </c>
    </row>
    <row r="80" customFormat="false" ht="15" hidden="false" customHeight="false" outlineLevel="0" collapsed="false">
      <c r="A80" s="201" t="s">
        <v>489</v>
      </c>
      <c r="B80" s="202" t="s">
        <v>490</v>
      </c>
      <c r="C80" s="202" t="s">
        <v>491</v>
      </c>
      <c r="D80" s="202" t="s">
        <v>421</v>
      </c>
      <c r="E80" s="203" t="n">
        <v>74647</v>
      </c>
      <c r="F80" s="202" t="s">
        <v>227</v>
      </c>
      <c r="G80" s="202" t="s">
        <v>228</v>
      </c>
      <c r="H80" s="202" t="s">
        <v>166</v>
      </c>
      <c r="I80" s="204" t="n">
        <v>38.5589622641509</v>
      </c>
      <c r="J80" s="205" t="n">
        <v>25.6394052044609</v>
      </c>
      <c r="K80" s="205" t="n">
        <v>6.37174721189591</v>
      </c>
      <c r="L80" s="205" t="n">
        <v>11.9702602230483</v>
      </c>
      <c r="M80" s="205" t="n">
        <v>10.4200743494424</v>
      </c>
      <c r="N80" s="205" t="n">
        <v>25.1598513011153</v>
      </c>
      <c r="O80" s="205" t="n">
        <v>18.453531598513</v>
      </c>
      <c r="P80" s="205" t="n">
        <v>1.83271375464684</v>
      </c>
      <c r="Q80" s="205" t="n">
        <v>8.95539033457249</v>
      </c>
      <c r="R80" s="205" t="n">
        <v>14.3345724907063</v>
      </c>
      <c r="S80" s="205" t="n">
        <v>6.45353159851301</v>
      </c>
      <c r="T80" s="205" t="n">
        <v>6.11895910780669</v>
      </c>
      <c r="U80" s="205" t="n">
        <v>27.4944237918216</v>
      </c>
      <c r="V80" s="205" t="n">
        <v>38.100371747212</v>
      </c>
      <c r="W80" s="205"/>
      <c r="X80" s="202" t="s">
        <v>167</v>
      </c>
      <c r="Y80" s="208" t="s">
        <v>171</v>
      </c>
      <c r="Z80" s="202" t="s">
        <v>169</v>
      </c>
      <c r="AA80" s="206" t="s">
        <v>492</v>
      </c>
      <c r="AB80" s="202" t="s">
        <v>167</v>
      </c>
      <c r="AC80" s="208" t="s">
        <v>171</v>
      </c>
      <c r="AD80" s="208" t="s">
        <v>169</v>
      </c>
      <c r="AE80" s="209" t="n">
        <v>43762</v>
      </c>
    </row>
    <row r="81" customFormat="false" ht="15" hidden="false" customHeight="false" outlineLevel="0" collapsed="false">
      <c r="A81" s="201" t="s">
        <v>493</v>
      </c>
      <c r="B81" s="202" t="s">
        <v>494</v>
      </c>
      <c r="C81" s="202" t="s">
        <v>495</v>
      </c>
      <c r="D81" s="202" t="s">
        <v>469</v>
      </c>
      <c r="E81" s="203" t="n">
        <v>55330</v>
      </c>
      <c r="F81" s="202" t="s">
        <v>470</v>
      </c>
      <c r="G81" s="202" t="s">
        <v>228</v>
      </c>
      <c r="H81" s="202" t="s">
        <v>166</v>
      </c>
      <c r="I81" s="204" t="n">
        <v>146.602409638554</v>
      </c>
      <c r="J81" s="205" t="n">
        <v>2.96654275092937</v>
      </c>
      <c r="K81" s="205" t="n">
        <v>6.96654275092937</v>
      </c>
      <c r="L81" s="205" t="n">
        <v>33.6208178438661</v>
      </c>
      <c r="M81" s="205" t="n">
        <v>10.7323420074349</v>
      </c>
      <c r="N81" s="205" t="n">
        <v>40.5650557620818</v>
      </c>
      <c r="O81" s="205" t="n">
        <v>9.17100371747212</v>
      </c>
      <c r="P81" s="205" t="n">
        <v>4.39033457249071</v>
      </c>
      <c r="Q81" s="205" t="n">
        <v>0.159851301115242</v>
      </c>
      <c r="R81" s="205" t="n">
        <v>30.1189591078067</v>
      </c>
      <c r="S81" s="205" t="n">
        <v>9.8996282527881</v>
      </c>
      <c r="T81" s="205" t="n">
        <v>5.2453531598513</v>
      </c>
      <c r="U81" s="205" t="n">
        <v>9.02230483271375</v>
      </c>
      <c r="V81" s="205" t="n">
        <v>40.5390334572491</v>
      </c>
      <c r="W81" s="205"/>
      <c r="X81" s="202" t="s">
        <v>167</v>
      </c>
      <c r="Y81" s="208" t="s">
        <v>324</v>
      </c>
      <c r="Z81" s="202" t="s">
        <v>325</v>
      </c>
      <c r="AA81" s="206" t="s">
        <v>496</v>
      </c>
      <c r="AB81" s="202" t="s">
        <v>167</v>
      </c>
      <c r="AC81" s="208" t="s">
        <v>327</v>
      </c>
      <c r="AD81" s="208" t="s">
        <v>325</v>
      </c>
      <c r="AE81" s="209" t="n">
        <v>43784</v>
      </c>
    </row>
    <row r="82" customFormat="false" ht="15" hidden="false" customHeight="false" outlineLevel="0" collapsed="false">
      <c r="A82" s="201" t="s">
        <v>497</v>
      </c>
      <c r="B82" s="202" t="s">
        <v>498</v>
      </c>
      <c r="C82" s="202" t="s">
        <v>499</v>
      </c>
      <c r="D82" s="202" t="s">
        <v>500</v>
      </c>
      <c r="E82" s="203" t="n">
        <v>47834</v>
      </c>
      <c r="F82" s="202" t="s">
        <v>387</v>
      </c>
      <c r="G82" s="202" t="s">
        <v>355</v>
      </c>
      <c r="H82" s="202" t="s">
        <v>166</v>
      </c>
      <c r="I82" s="204" t="n">
        <v>20.4249201277955</v>
      </c>
      <c r="J82" s="205" t="n">
        <v>17.1412639405204</v>
      </c>
      <c r="K82" s="205" t="n">
        <v>6.46840148698885</v>
      </c>
      <c r="L82" s="205" t="n">
        <v>14.2342007434944</v>
      </c>
      <c r="M82" s="205" t="n">
        <v>10.0557620817844</v>
      </c>
      <c r="N82" s="205" t="n">
        <v>25.4907063197026</v>
      </c>
      <c r="O82" s="205" t="n">
        <v>18.9182156133829</v>
      </c>
      <c r="P82" s="205" t="n">
        <v>1.94795539033457</v>
      </c>
      <c r="Q82" s="205" t="n">
        <v>1.54275092936803</v>
      </c>
      <c r="R82" s="205" t="n">
        <v>11.6133828996283</v>
      </c>
      <c r="S82" s="205" t="n">
        <v>5.09665427509294</v>
      </c>
      <c r="T82" s="205" t="n">
        <v>10.8401486988848</v>
      </c>
      <c r="U82" s="205" t="n">
        <v>20.3494423791821</v>
      </c>
      <c r="V82" s="205" t="n">
        <v>28.5613382899628</v>
      </c>
      <c r="W82" s="205"/>
      <c r="X82" s="202" t="s">
        <v>167</v>
      </c>
      <c r="Y82" s="208" t="s">
        <v>244</v>
      </c>
      <c r="Z82" s="202"/>
      <c r="AA82" s="206" t="s">
        <v>360</v>
      </c>
      <c r="AB82" s="202" t="s">
        <v>167</v>
      </c>
      <c r="AC82" s="208" t="s">
        <v>244</v>
      </c>
      <c r="AD82" s="208" t="s">
        <v>169</v>
      </c>
      <c r="AE82" s="209" t="n">
        <v>44119</v>
      </c>
    </row>
    <row r="83" customFormat="false" ht="15" hidden="false" customHeight="false" outlineLevel="0" collapsed="false">
      <c r="A83" s="201" t="s">
        <v>501</v>
      </c>
      <c r="B83" s="202" t="s">
        <v>502</v>
      </c>
      <c r="C83" s="202" t="s">
        <v>272</v>
      </c>
      <c r="D83" s="202" t="s">
        <v>273</v>
      </c>
      <c r="E83" s="203" t="n">
        <v>80010</v>
      </c>
      <c r="F83" s="202" t="s">
        <v>274</v>
      </c>
      <c r="G83" s="202" t="s">
        <v>165</v>
      </c>
      <c r="H83" s="202" t="s">
        <v>166</v>
      </c>
      <c r="I83" s="204" t="n">
        <v>64.2171428571429</v>
      </c>
      <c r="J83" s="205" t="n">
        <v>11.5315985130112</v>
      </c>
      <c r="K83" s="205" t="n">
        <v>6.85873605947955</v>
      </c>
      <c r="L83" s="205" t="n">
        <v>14.3754646840149</v>
      </c>
      <c r="M83" s="205" t="n">
        <v>13.5167286245353</v>
      </c>
      <c r="N83" s="205" t="n">
        <v>22.8773234200743</v>
      </c>
      <c r="O83" s="205" t="n">
        <v>9.40520446096655</v>
      </c>
      <c r="P83" s="205" t="n">
        <v>8.67657992565056</v>
      </c>
      <c r="Q83" s="205" t="n">
        <v>5.32342007434944</v>
      </c>
      <c r="R83" s="205" t="n">
        <v>23.2193308550186</v>
      </c>
      <c r="S83" s="205" t="n">
        <v>5.3457249070632</v>
      </c>
      <c r="T83" s="205" t="n">
        <v>2.98884758364312</v>
      </c>
      <c r="U83" s="205" t="n">
        <v>14.728624535316</v>
      </c>
      <c r="V83" s="205" t="n">
        <v>34.2973977695167</v>
      </c>
      <c r="W83" s="205" t="n">
        <v>432</v>
      </c>
      <c r="X83" s="202" t="s">
        <v>167</v>
      </c>
      <c r="Y83" s="208" t="s">
        <v>168</v>
      </c>
      <c r="Z83" s="202" t="s">
        <v>169</v>
      </c>
      <c r="AA83" s="206" t="s">
        <v>303</v>
      </c>
      <c r="AB83" s="202" t="s">
        <v>167</v>
      </c>
      <c r="AC83" s="208" t="s">
        <v>171</v>
      </c>
      <c r="AD83" s="208" t="s">
        <v>169</v>
      </c>
      <c r="AE83" s="209" t="n">
        <v>43796</v>
      </c>
    </row>
    <row r="84" customFormat="false" ht="15" hidden="false" customHeight="false" outlineLevel="0" collapsed="false">
      <c r="A84" s="201" t="s">
        <v>503</v>
      </c>
      <c r="B84" s="202" t="s">
        <v>504</v>
      </c>
      <c r="C84" s="202" t="s">
        <v>505</v>
      </c>
      <c r="D84" s="202" t="s">
        <v>469</v>
      </c>
      <c r="E84" s="203" t="n">
        <v>56007</v>
      </c>
      <c r="F84" s="202" t="s">
        <v>470</v>
      </c>
      <c r="G84" s="202" t="s">
        <v>228</v>
      </c>
      <c r="H84" s="202" t="s">
        <v>178</v>
      </c>
      <c r="I84" s="204" t="n">
        <v>68.391959798995</v>
      </c>
      <c r="J84" s="205" t="n">
        <v>2.31226765799256</v>
      </c>
      <c r="K84" s="205" t="n">
        <v>6.79925650557621</v>
      </c>
      <c r="L84" s="205" t="n">
        <v>21.9330855018587</v>
      </c>
      <c r="M84" s="205" t="n">
        <v>10.7509293680297</v>
      </c>
      <c r="N84" s="205" t="n">
        <v>34.2342007434944</v>
      </c>
      <c r="O84" s="205" t="n">
        <v>7.56133828996283</v>
      </c>
      <c r="P84" s="205" t="n">
        <v>0</v>
      </c>
      <c r="Q84" s="205" t="n">
        <v>0</v>
      </c>
      <c r="R84" s="205" t="n">
        <v>23.0483271375465</v>
      </c>
      <c r="S84" s="205" t="n">
        <v>7.4275092936803</v>
      </c>
      <c r="T84" s="205" t="n">
        <v>3.78810408921933</v>
      </c>
      <c r="U84" s="205" t="n">
        <v>7.53159851301115</v>
      </c>
      <c r="V84" s="205" t="n">
        <v>29.5873605947956</v>
      </c>
      <c r="W84" s="205"/>
      <c r="X84" s="202" t="s">
        <v>167</v>
      </c>
      <c r="Y84" s="208" t="s">
        <v>324</v>
      </c>
      <c r="Z84" s="202"/>
      <c r="AA84" s="206" t="s">
        <v>459</v>
      </c>
      <c r="AB84" s="202" t="s">
        <v>167</v>
      </c>
      <c r="AC84" s="208" t="s">
        <v>327</v>
      </c>
      <c r="AD84" s="208" t="s">
        <v>325</v>
      </c>
      <c r="AE84" s="209" t="n">
        <v>44084</v>
      </c>
    </row>
    <row r="85" customFormat="false" ht="15" hidden="false" customHeight="false" outlineLevel="0" collapsed="false">
      <c r="A85" s="201" t="s">
        <v>506</v>
      </c>
      <c r="B85" s="202" t="s">
        <v>507</v>
      </c>
      <c r="C85" s="202" t="s">
        <v>508</v>
      </c>
      <c r="D85" s="202" t="s">
        <v>221</v>
      </c>
      <c r="E85" s="203" t="n">
        <v>93301</v>
      </c>
      <c r="F85" s="202" t="s">
        <v>417</v>
      </c>
      <c r="G85" s="202" t="s">
        <v>165</v>
      </c>
      <c r="H85" s="202" t="s">
        <v>166</v>
      </c>
      <c r="I85" s="204" t="n">
        <v>443.114285714286</v>
      </c>
      <c r="J85" s="205" t="n">
        <v>0</v>
      </c>
      <c r="K85" s="205" t="n">
        <v>11.7434944237918</v>
      </c>
      <c r="L85" s="205" t="n">
        <v>12.5724907063197</v>
      </c>
      <c r="M85" s="205" t="n">
        <v>15.1338289962825</v>
      </c>
      <c r="N85" s="205" t="n">
        <v>38.4498141263941</v>
      </c>
      <c r="O85" s="205" t="n">
        <v>1</v>
      </c>
      <c r="P85" s="205" t="n">
        <v>0</v>
      </c>
      <c r="Q85" s="205" t="n">
        <v>0</v>
      </c>
      <c r="R85" s="205" t="n">
        <v>34.4832713754647</v>
      </c>
      <c r="S85" s="205" t="n">
        <v>1.97769516728625</v>
      </c>
      <c r="T85" s="205" t="n">
        <v>1.98884758364312</v>
      </c>
      <c r="U85" s="205" t="n">
        <v>1</v>
      </c>
      <c r="V85" s="205" t="n">
        <v>36.3494423791822</v>
      </c>
      <c r="W85" s="205" t="n">
        <v>320</v>
      </c>
      <c r="X85" s="202" t="s">
        <v>167</v>
      </c>
      <c r="Y85" s="208" t="s">
        <v>171</v>
      </c>
      <c r="Z85" s="202" t="s">
        <v>169</v>
      </c>
      <c r="AA85" s="206" t="s">
        <v>509</v>
      </c>
      <c r="AB85" s="202" t="s">
        <v>167</v>
      </c>
      <c r="AC85" s="208" t="s">
        <v>171</v>
      </c>
      <c r="AD85" s="208" t="s">
        <v>169</v>
      </c>
      <c r="AE85" s="209" t="n">
        <v>43643</v>
      </c>
    </row>
    <row r="86" customFormat="false" ht="15" hidden="false" customHeight="false" outlineLevel="0" collapsed="false">
      <c r="A86" s="201" t="s">
        <v>510</v>
      </c>
      <c r="B86" s="202" t="s">
        <v>511</v>
      </c>
      <c r="C86" s="202" t="s">
        <v>512</v>
      </c>
      <c r="D86" s="202" t="s">
        <v>242</v>
      </c>
      <c r="E86" s="203" t="n">
        <v>18428</v>
      </c>
      <c r="F86" s="202" t="s">
        <v>243</v>
      </c>
      <c r="G86" s="202" t="s">
        <v>228</v>
      </c>
      <c r="H86" s="202" t="s">
        <v>178</v>
      </c>
      <c r="I86" s="204" t="n">
        <v>108.381443298969</v>
      </c>
      <c r="J86" s="205" t="n">
        <v>5.31598513011152</v>
      </c>
      <c r="K86" s="205" t="n">
        <v>6.99628252788104</v>
      </c>
      <c r="L86" s="205" t="n">
        <v>16.1115241635688</v>
      </c>
      <c r="M86" s="205" t="n">
        <v>10.1412639405204</v>
      </c>
      <c r="N86" s="205" t="n">
        <v>27.5130111524164</v>
      </c>
      <c r="O86" s="205" t="n">
        <v>11.0520446096654</v>
      </c>
      <c r="P86" s="205" t="n">
        <v>0</v>
      </c>
      <c r="Q86" s="205" t="n">
        <v>0</v>
      </c>
      <c r="R86" s="205" t="n">
        <v>14.9888475836431</v>
      </c>
      <c r="S86" s="205" t="n">
        <v>5.78438661710037</v>
      </c>
      <c r="T86" s="205" t="n">
        <v>7.07434944237918</v>
      </c>
      <c r="U86" s="205" t="n">
        <v>10.7174721189591</v>
      </c>
      <c r="V86" s="205" t="n">
        <v>22.2230483271376</v>
      </c>
      <c r="W86" s="205"/>
      <c r="X86" s="202" t="s">
        <v>167</v>
      </c>
      <c r="Y86" s="208" t="s">
        <v>244</v>
      </c>
      <c r="Z86" s="202" t="s">
        <v>169</v>
      </c>
      <c r="AA86" s="206" t="s">
        <v>313</v>
      </c>
      <c r="AB86" s="202" t="s">
        <v>167</v>
      </c>
      <c r="AC86" s="208" t="s">
        <v>244</v>
      </c>
      <c r="AD86" s="208" t="s">
        <v>169</v>
      </c>
      <c r="AE86" s="209" t="n">
        <v>44132</v>
      </c>
    </row>
    <row r="87" customFormat="false" ht="15" hidden="false" customHeight="false" outlineLevel="0" collapsed="false">
      <c r="A87" s="201" t="s">
        <v>513</v>
      </c>
      <c r="B87" s="202" t="s">
        <v>514</v>
      </c>
      <c r="C87" s="202" t="s">
        <v>515</v>
      </c>
      <c r="D87" s="202" t="s">
        <v>386</v>
      </c>
      <c r="E87" s="203" t="n">
        <v>60901</v>
      </c>
      <c r="F87" s="202" t="s">
        <v>387</v>
      </c>
      <c r="G87" s="202" t="s">
        <v>355</v>
      </c>
      <c r="H87" s="202" t="s">
        <v>178</v>
      </c>
      <c r="I87" s="204" t="n">
        <v>86.2764227642276</v>
      </c>
      <c r="J87" s="205" t="n">
        <v>7.00743494423791</v>
      </c>
      <c r="K87" s="205" t="n">
        <v>5.28252788104089</v>
      </c>
      <c r="L87" s="205" t="n">
        <v>11.9442379182156</v>
      </c>
      <c r="M87" s="205" t="n">
        <v>11.2416356877323</v>
      </c>
      <c r="N87" s="205" t="n">
        <v>24.7360594795539</v>
      </c>
      <c r="O87" s="205" t="n">
        <v>10.7397769516729</v>
      </c>
      <c r="P87" s="205" t="n">
        <v>0</v>
      </c>
      <c r="Q87" s="205" t="n">
        <v>0</v>
      </c>
      <c r="R87" s="205" t="n">
        <v>16.8066914498141</v>
      </c>
      <c r="S87" s="205" t="n">
        <v>5.49814126394052</v>
      </c>
      <c r="T87" s="205" t="n">
        <v>2.42379182156134</v>
      </c>
      <c r="U87" s="205" t="n">
        <v>10.7472118959108</v>
      </c>
      <c r="V87" s="205" t="n">
        <v>25.6617100371747</v>
      </c>
      <c r="W87" s="205"/>
      <c r="X87" s="202" t="s">
        <v>167</v>
      </c>
      <c r="Y87" s="208" t="s">
        <v>327</v>
      </c>
      <c r="Z87" s="202" t="s">
        <v>325</v>
      </c>
      <c r="AA87" s="206" t="s">
        <v>516</v>
      </c>
      <c r="AB87" s="202" t="s">
        <v>167</v>
      </c>
      <c r="AC87" s="208" t="s">
        <v>327</v>
      </c>
      <c r="AD87" s="208" t="s">
        <v>325</v>
      </c>
      <c r="AE87" s="209" t="n">
        <v>44160</v>
      </c>
    </row>
    <row r="88" customFormat="false" ht="15" hidden="false" customHeight="false" outlineLevel="0" collapsed="false">
      <c r="A88" s="201" t="s">
        <v>517</v>
      </c>
      <c r="B88" s="202" t="s">
        <v>518</v>
      </c>
      <c r="C88" s="202" t="s">
        <v>519</v>
      </c>
      <c r="D88" s="202" t="s">
        <v>520</v>
      </c>
      <c r="E88" s="203" t="n">
        <v>2863</v>
      </c>
      <c r="F88" s="202" t="s">
        <v>450</v>
      </c>
      <c r="G88" s="202" t="s">
        <v>355</v>
      </c>
      <c r="H88" s="202" t="s">
        <v>178</v>
      </c>
      <c r="I88" s="204" t="n">
        <v>77.1717171717172</v>
      </c>
      <c r="J88" s="205" t="n">
        <v>3.90334572490707</v>
      </c>
      <c r="K88" s="205" t="n">
        <v>0.182156133828996</v>
      </c>
      <c r="L88" s="205" t="n">
        <v>8.30111524163569</v>
      </c>
      <c r="M88" s="205" t="n">
        <v>22.5539033457249</v>
      </c>
      <c r="N88" s="205" t="n">
        <v>22.4312267657992</v>
      </c>
      <c r="O88" s="205" t="n">
        <v>12.5092936802974</v>
      </c>
      <c r="P88" s="205" t="n">
        <v>0</v>
      </c>
      <c r="Q88" s="205" t="n">
        <v>0</v>
      </c>
      <c r="R88" s="205" t="n">
        <v>17.9256505576208</v>
      </c>
      <c r="S88" s="205" t="n">
        <v>2.33085501858736</v>
      </c>
      <c r="T88" s="205" t="n">
        <v>2.182156133829</v>
      </c>
      <c r="U88" s="205" t="n">
        <v>12.5018587360595</v>
      </c>
      <c r="V88" s="205" t="n">
        <v>26.0223048327138</v>
      </c>
      <c r="W88" s="205"/>
      <c r="X88" s="202" t="s">
        <v>167</v>
      </c>
      <c r="Y88" s="208" t="s">
        <v>324</v>
      </c>
      <c r="Z88" s="202" t="s">
        <v>325</v>
      </c>
      <c r="AA88" s="206" t="s">
        <v>454</v>
      </c>
      <c r="AB88" s="202" t="s">
        <v>167</v>
      </c>
      <c r="AC88" s="208" t="s">
        <v>324</v>
      </c>
      <c r="AD88" s="208" t="s">
        <v>325</v>
      </c>
      <c r="AE88" s="209" t="n">
        <v>44155</v>
      </c>
    </row>
    <row r="89" customFormat="false" ht="15" hidden="false" customHeight="false" outlineLevel="0" collapsed="false">
      <c r="A89" s="201" t="s">
        <v>521</v>
      </c>
      <c r="B89" s="202" t="s">
        <v>453</v>
      </c>
      <c r="C89" s="202" t="s">
        <v>371</v>
      </c>
      <c r="D89" s="202" t="s">
        <v>189</v>
      </c>
      <c r="E89" s="203" t="n">
        <v>85232</v>
      </c>
      <c r="F89" s="202" t="s">
        <v>190</v>
      </c>
      <c r="G89" s="202" t="s">
        <v>376</v>
      </c>
      <c r="H89" s="202" t="s">
        <v>178</v>
      </c>
      <c r="I89" s="204" t="n">
        <v>1.55794214446562</v>
      </c>
      <c r="J89" s="205" t="n">
        <v>13.3643122676578</v>
      </c>
      <c r="K89" s="205" t="n">
        <v>8.16356877323407</v>
      </c>
      <c r="L89" s="205" t="n">
        <v>5.99999999999993</v>
      </c>
      <c r="M89" s="205" t="n">
        <v>5.66171003717469</v>
      </c>
      <c r="N89" s="205" t="n">
        <v>16.3531598513009</v>
      </c>
      <c r="O89" s="205" t="n">
        <v>13.4758364312266</v>
      </c>
      <c r="P89" s="205" t="n">
        <v>0.817843866171005</v>
      </c>
      <c r="Q89" s="205" t="n">
        <v>2.54275092936802</v>
      </c>
      <c r="R89" s="205" t="n">
        <v>10.1858736059478</v>
      </c>
      <c r="S89" s="205" t="n">
        <v>3.69144981412636</v>
      </c>
      <c r="T89" s="205" t="n">
        <v>2.89219330855017</v>
      </c>
      <c r="U89" s="205" t="n">
        <v>16.4200743494423</v>
      </c>
      <c r="V89" s="205" t="n">
        <v>22.50185873606</v>
      </c>
      <c r="W89" s="205"/>
      <c r="X89" s="202" t="s">
        <v>196</v>
      </c>
      <c r="Y89" s="208"/>
      <c r="Z89" s="202"/>
      <c r="AA89" s="206"/>
      <c r="AB89" s="202" t="s">
        <v>196</v>
      </c>
      <c r="AC89" s="208"/>
      <c r="AD89" s="208"/>
      <c r="AE89" s="209"/>
    </row>
    <row r="90" customFormat="false" ht="15" hidden="false" customHeight="false" outlineLevel="0" collapsed="false">
      <c r="A90" s="201" t="s">
        <v>522</v>
      </c>
      <c r="B90" s="202" t="s">
        <v>523</v>
      </c>
      <c r="C90" s="202" t="s">
        <v>524</v>
      </c>
      <c r="D90" s="202" t="s">
        <v>163</v>
      </c>
      <c r="E90" s="203" t="n">
        <v>79521</v>
      </c>
      <c r="F90" s="202" t="s">
        <v>227</v>
      </c>
      <c r="G90" s="202" t="s">
        <v>355</v>
      </c>
      <c r="H90" s="202" t="s">
        <v>166</v>
      </c>
      <c r="I90" s="204" t="n">
        <v>36.2762645914397</v>
      </c>
      <c r="J90" s="205" t="n">
        <v>11.2565055762082</v>
      </c>
      <c r="K90" s="205" t="n">
        <v>7.40148698884758</v>
      </c>
      <c r="L90" s="205" t="n">
        <v>7.09293680297398</v>
      </c>
      <c r="M90" s="205" t="n">
        <v>5.94052044609666</v>
      </c>
      <c r="N90" s="205" t="n">
        <v>13.5353159851301</v>
      </c>
      <c r="O90" s="205" t="n">
        <v>5.21189591078067</v>
      </c>
      <c r="P90" s="205" t="n">
        <v>4.60594795539034</v>
      </c>
      <c r="Q90" s="205" t="n">
        <v>8.33828996282528</v>
      </c>
      <c r="R90" s="205" t="n">
        <v>8.56505576208179</v>
      </c>
      <c r="S90" s="205" t="n">
        <v>4.11895910780669</v>
      </c>
      <c r="T90" s="205" t="n">
        <v>5.40148698884758</v>
      </c>
      <c r="U90" s="205" t="n">
        <v>13.6059479553903</v>
      </c>
      <c r="V90" s="205" t="n">
        <v>20.5539033457249</v>
      </c>
      <c r="W90" s="205"/>
      <c r="X90" s="202" t="s">
        <v>167</v>
      </c>
      <c r="Y90" s="208" t="s">
        <v>324</v>
      </c>
      <c r="Z90" s="202" t="s">
        <v>325</v>
      </c>
      <c r="AA90" s="206" t="s">
        <v>295</v>
      </c>
      <c r="AB90" s="202" t="s">
        <v>167</v>
      </c>
      <c r="AC90" s="208" t="s">
        <v>327</v>
      </c>
      <c r="AD90" s="208" t="s">
        <v>325</v>
      </c>
      <c r="AE90" s="209" t="n">
        <v>43685</v>
      </c>
    </row>
    <row r="91" customFormat="false" ht="15" hidden="false" customHeight="false" outlineLevel="0" collapsed="false">
      <c r="A91" s="201" t="s">
        <v>525</v>
      </c>
      <c r="B91" s="202" t="s">
        <v>526</v>
      </c>
      <c r="C91" s="202" t="s">
        <v>236</v>
      </c>
      <c r="D91" s="202" t="s">
        <v>163</v>
      </c>
      <c r="E91" s="203" t="n">
        <v>77301</v>
      </c>
      <c r="F91" s="202" t="s">
        <v>237</v>
      </c>
      <c r="G91" s="202" t="s">
        <v>228</v>
      </c>
      <c r="H91" s="202" t="s">
        <v>166</v>
      </c>
      <c r="I91" s="204" t="n">
        <v>36.0904605263158</v>
      </c>
      <c r="J91" s="205" t="n">
        <v>20.0743494423794</v>
      </c>
      <c r="K91" s="205" t="n">
        <v>4.56505576208178</v>
      </c>
      <c r="L91" s="205" t="n">
        <v>1.26022304832714</v>
      </c>
      <c r="M91" s="205" t="n">
        <v>4.53159851301115</v>
      </c>
      <c r="N91" s="205" t="n">
        <v>10.4981412639405</v>
      </c>
      <c r="O91" s="205" t="n">
        <v>19.0855018587362</v>
      </c>
      <c r="P91" s="205" t="n">
        <v>0</v>
      </c>
      <c r="Q91" s="205" t="n">
        <v>0.847583643122676</v>
      </c>
      <c r="R91" s="205" t="n">
        <v>5.89962825278811</v>
      </c>
      <c r="S91" s="205" t="n">
        <v>1.15613382899628</v>
      </c>
      <c r="T91" s="205" t="n">
        <v>3.44237918215613</v>
      </c>
      <c r="U91" s="205" t="n">
        <v>19.9330855018589</v>
      </c>
      <c r="V91" s="205" t="n">
        <v>25.1747211895914</v>
      </c>
      <c r="W91" s="205"/>
      <c r="X91" s="202" t="s">
        <v>167</v>
      </c>
      <c r="Y91" s="208" t="s">
        <v>324</v>
      </c>
      <c r="Z91" s="202" t="s">
        <v>325</v>
      </c>
      <c r="AA91" s="206" t="s">
        <v>527</v>
      </c>
      <c r="AB91" s="202" t="s">
        <v>196</v>
      </c>
      <c r="AC91" s="208"/>
      <c r="AD91" s="208"/>
      <c r="AE91" s="209"/>
    </row>
    <row r="92" customFormat="false" ht="15" hidden="false" customHeight="false" outlineLevel="0" collapsed="false">
      <c r="A92" s="201" t="s">
        <v>528</v>
      </c>
      <c r="B92" s="202" t="s">
        <v>529</v>
      </c>
      <c r="C92" s="202" t="s">
        <v>530</v>
      </c>
      <c r="D92" s="202" t="s">
        <v>189</v>
      </c>
      <c r="E92" s="203" t="n">
        <v>85044</v>
      </c>
      <c r="F92" s="202" t="s">
        <v>190</v>
      </c>
      <c r="G92" s="202" t="s">
        <v>531</v>
      </c>
      <c r="H92" s="202" t="s">
        <v>166</v>
      </c>
      <c r="I92" s="204" t="n">
        <v>2.26482558139535</v>
      </c>
      <c r="J92" s="205" t="n">
        <v>22.4163568773233</v>
      </c>
      <c r="K92" s="205" t="n">
        <v>7.04089219330844</v>
      </c>
      <c r="L92" s="205" t="n">
        <v>0.0855018587360595</v>
      </c>
      <c r="M92" s="205" t="n">
        <v>0</v>
      </c>
      <c r="N92" s="205" t="n">
        <v>0.0557620817843866</v>
      </c>
      <c r="O92" s="205" t="n">
        <v>14.3940520446094</v>
      </c>
      <c r="P92" s="205" t="n">
        <v>0.033457249070632</v>
      </c>
      <c r="Q92" s="205" t="n">
        <v>15.059479553903</v>
      </c>
      <c r="R92" s="205" t="n">
        <v>0.00743494423791822</v>
      </c>
      <c r="S92" s="205" t="n">
        <v>0.00743494423791822</v>
      </c>
      <c r="T92" s="205" t="n">
        <v>0.0743494423791822</v>
      </c>
      <c r="U92" s="205" t="n">
        <v>29.4535315985132</v>
      </c>
      <c r="V92" s="205" t="n">
        <v>0.297397769516729</v>
      </c>
      <c r="W92" s="205"/>
      <c r="X92" s="202" t="s">
        <v>167</v>
      </c>
      <c r="Y92" s="208" t="s">
        <v>211</v>
      </c>
      <c r="Z92" s="202"/>
      <c r="AA92" s="206" t="s">
        <v>343</v>
      </c>
      <c r="AB92" s="202" t="s">
        <v>196</v>
      </c>
      <c r="AC92" s="208"/>
      <c r="AD92" s="208"/>
      <c r="AE92" s="209"/>
    </row>
    <row r="93" customFormat="false" ht="15" hidden="false" customHeight="false" outlineLevel="0" collapsed="false">
      <c r="A93" s="201" t="s">
        <v>532</v>
      </c>
      <c r="B93" s="202" t="s">
        <v>533</v>
      </c>
      <c r="C93" s="202" t="s">
        <v>534</v>
      </c>
      <c r="D93" s="202" t="s">
        <v>535</v>
      </c>
      <c r="E93" s="203" t="n">
        <v>50627</v>
      </c>
      <c r="F93" s="202" t="s">
        <v>470</v>
      </c>
      <c r="G93" s="202" t="s">
        <v>228</v>
      </c>
      <c r="H93" s="202" t="s">
        <v>166</v>
      </c>
      <c r="I93" s="204" t="n">
        <v>61.1396648044693</v>
      </c>
      <c r="J93" s="205" t="n">
        <v>3.04832713754647</v>
      </c>
      <c r="K93" s="205" t="n">
        <v>7.60223048327138</v>
      </c>
      <c r="L93" s="205" t="n">
        <v>8.08921933085502</v>
      </c>
      <c r="M93" s="205" t="n">
        <v>9.89591078066914</v>
      </c>
      <c r="N93" s="205" t="n">
        <v>25.9368029739777</v>
      </c>
      <c r="O93" s="205" t="n">
        <v>2.67657992565056</v>
      </c>
      <c r="P93" s="205" t="n">
        <v>0.0148698884758364</v>
      </c>
      <c r="Q93" s="205" t="n">
        <v>0.00743494423791822</v>
      </c>
      <c r="R93" s="205" t="n">
        <v>15.453531598513</v>
      </c>
      <c r="S93" s="205" t="n">
        <v>4.30483271375465</v>
      </c>
      <c r="T93" s="205" t="n">
        <v>6.19330855018588</v>
      </c>
      <c r="U93" s="205" t="n">
        <v>2.68401486988847</v>
      </c>
      <c r="V93" s="205" t="n">
        <v>22.5055762081785</v>
      </c>
      <c r="W93" s="205"/>
      <c r="X93" s="202" t="s">
        <v>167</v>
      </c>
      <c r="Y93" s="208" t="s">
        <v>324</v>
      </c>
      <c r="Z93" s="202" t="s">
        <v>325</v>
      </c>
      <c r="AA93" s="206" t="s">
        <v>536</v>
      </c>
      <c r="AB93" s="202" t="s">
        <v>167</v>
      </c>
      <c r="AC93" s="208" t="s">
        <v>327</v>
      </c>
      <c r="AD93" s="208" t="s">
        <v>325</v>
      </c>
      <c r="AE93" s="209" t="n">
        <v>43720</v>
      </c>
    </row>
    <row r="94" customFormat="false" ht="15" hidden="false" customHeight="false" outlineLevel="0" collapsed="false">
      <c r="A94" s="201" t="s">
        <v>537</v>
      </c>
      <c r="B94" s="202" t="s">
        <v>538</v>
      </c>
      <c r="C94" s="202" t="s">
        <v>290</v>
      </c>
      <c r="D94" s="202" t="s">
        <v>221</v>
      </c>
      <c r="E94" s="203" t="n">
        <v>92301</v>
      </c>
      <c r="F94" s="202" t="s">
        <v>291</v>
      </c>
      <c r="G94" s="202" t="s">
        <v>165</v>
      </c>
      <c r="H94" s="202" t="s">
        <v>166</v>
      </c>
      <c r="I94" s="204" t="n">
        <v>25.974025974026</v>
      </c>
      <c r="J94" s="205" t="n">
        <v>1.43866171003717</v>
      </c>
      <c r="K94" s="205" t="n">
        <v>2.78438661710037</v>
      </c>
      <c r="L94" s="205" t="n">
        <v>8.43866171003717</v>
      </c>
      <c r="M94" s="205" t="n">
        <v>13.5390334572491</v>
      </c>
      <c r="N94" s="205" t="n">
        <v>22.7732342007435</v>
      </c>
      <c r="O94" s="205" t="n">
        <v>3.00371747211896</v>
      </c>
      <c r="P94" s="205" t="n">
        <v>0.0111524163568773</v>
      </c>
      <c r="Q94" s="205" t="n">
        <v>0.412639405204461</v>
      </c>
      <c r="R94" s="205" t="n">
        <v>17.9888475836431</v>
      </c>
      <c r="S94" s="205" t="n">
        <v>2.84386617100372</v>
      </c>
      <c r="T94" s="205" t="n">
        <v>1.69888475836431</v>
      </c>
      <c r="U94" s="205" t="n">
        <v>3.66914498141264</v>
      </c>
      <c r="V94" s="205" t="n">
        <v>20.2379182156135</v>
      </c>
      <c r="W94" s="205" t="n">
        <v>120</v>
      </c>
      <c r="X94" s="202" t="s">
        <v>167</v>
      </c>
      <c r="Y94" s="208" t="s">
        <v>168</v>
      </c>
      <c r="Z94" s="202"/>
      <c r="AA94" s="206" t="s">
        <v>539</v>
      </c>
      <c r="AB94" s="202" t="s">
        <v>167</v>
      </c>
      <c r="AC94" s="208" t="s">
        <v>168</v>
      </c>
      <c r="AD94" s="208"/>
      <c r="AE94" s="209" t="n">
        <v>44133</v>
      </c>
    </row>
    <row r="95" customFormat="false" ht="15" hidden="false" customHeight="false" outlineLevel="0" collapsed="false">
      <c r="A95" s="201" t="s">
        <v>540</v>
      </c>
      <c r="B95" s="202" t="s">
        <v>541</v>
      </c>
      <c r="C95" s="202" t="s">
        <v>542</v>
      </c>
      <c r="D95" s="202" t="s">
        <v>429</v>
      </c>
      <c r="E95" s="203" t="n">
        <v>48060</v>
      </c>
      <c r="F95" s="202" t="s">
        <v>430</v>
      </c>
      <c r="G95" s="202" t="s">
        <v>228</v>
      </c>
      <c r="H95" s="202" t="s">
        <v>178</v>
      </c>
      <c r="I95" s="204" t="n">
        <v>51.8467153284672</v>
      </c>
      <c r="J95" s="205" t="n">
        <v>2.86245353159851</v>
      </c>
      <c r="K95" s="205" t="n">
        <v>8.86617100371747</v>
      </c>
      <c r="L95" s="205" t="n">
        <v>9.31598513011152</v>
      </c>
      <c r="M95" s="205" t="n">
        <v>4.18959107806691</v>
      </c>
      <c r="N95" s="205" t="n">
        <v>17.8661710037175</v>
      </c>
      <c r="O95" s="205" t="n">
        <v>7.36802973977695</v>
      </c>
      <c r="P95" s="205" t="n">
        <v>0</v>
      </c>
      <c r="Q95" s="205" t="n">
        <v>0</v>
      </c>
      <c r="R95" s="205" t="n">
        <v>12.5836431226766</v>
      </c>
      <c r="S95" s="205" t="n">
        <v>3.72862453531599</v>
      </c>
      <c r="T95" s="205" t="n">
        <v>1.85130111524164</v>
      </c>
      <c r="U95" s="205" t="n">
        <v>7.07063197026022</v>
      </c>
      <c r="V95" s="205" t="n">
        <v>20.1040892193308</v>
      </c>
      <c r="W95" s="205"/>
      <c r="X95" s="202" t="s">
        <v>167</v>
      </c>
      <c r="Y95" s="208" t="s">
        <v>244</v>
      </c>
      <c r="Z95" s="202" t="s">
        <v>169</v>
      </c>
      <c r="AA95" s="206" t="s">
        <v>356</v>
      </c>
      <c r="AB95" s="202" t="s">
        <v>167</v>
      </c>
      <c r="AC95" s="208" t="s">
        <v>244</v>
      </c>
      <c r="AD95" s="208" t="s">
        <v>169</v>
      </c>
      <c r="AE95" s="209" t="n">
        <v>43769</v>
      </c>
    </row>
    <row r="96" customFormat="false" ht="15" hidden="false" customHeight="false" outlineLevel="0" collapsed="false">
      <c r="A96" s="201" t="s">
        <v>543</v>
      </c>
      <c r="B96" s="202" t="s">
        <v>544</v>
      </c>
      <c r="C96" s="202" t="s">
        <v>545</v>
      </c>
      <c r="D96" s="202" t="s">
        <v>546</v>
      </c>
      <c r="E96" s="203" t="n">
        <v>44883</v>
      </c>
      <c r="F96" s="202" t="s">
        <v>430</v>
      </c>
      <c r="G96" s="202" t="s">
        <v>228</v>
      </c>
      <c r="H96" s="202" t="s">
        <v>166</v>
      </c>
      <c r="I96" s="204" t="n">
        <v>85.0659340659341</v>
      </c>
      <c r="J96" s="205" t="n">
        <v>6.33828996282528</v>
      </c>
      <c r="K96" s="205" t="n">
        <v>4.30111524163569</v>
      </c>
      <c r="L96" s="205" t="n">
        <v>7.11895910780669</v>
      </c>
      <c r="M96" s="205" t="n">
        <v>6.72490706319703</v>
      </c>
      <c r="N96" s="205" t="n">
        <v>16.8066914498141</v>
      </c>
      <c r="O96" s="205" t="n">
        <v>7.31598513011152</v>
      </c>
      <c r="P96" s="205" t="n">
        <v>0.360594795539033</v>
      </c>
      <c r="Q96" s="205" t="n">
        <v>0</v>
      </c>
      <c r="R96" s="205" t="n">
        <v>7.33828996282528</v>
      </c>
      <c r="S96" s="205" t="n">
        <v>5.05947955390335</v>
      </c>
      <c r="T96" s="205" t="n">
        <v>4.76951672862453</v>
      </c>
      <c r="U96" s="205" t="n">
        <v>7.31598513011152</v>
      </c>
      <c r="V96" s="205" t="n">
        <v>18.17843866171</v>
      </c>
      <c r="W96" s="205"/>
      <c r="X96" s="202" t="s">
        <v>167</v>
      </c>
      <c r="Y96" s="208" t="s">
        <v>327</v>
      </c>
      <c r="Z96" s="202" t="s">
        <v>325</v>
      </c>
      <c r="AA96" s="206" t="s">
        <v>253</v>
      </c>
      <c r="AB96" s="202" t="s">
        <v>167</v>
      </c>
      <c r="AC96" s="208" t="s">
        <v>327</v>
      </c>
      <c r="AD96" s="208" t="s">
        <v>547</v>
      </c>
      <c r="AE96" s="209" t="n">
        <v>43741</v>
      </c>
    </row>
    <row r="97" customFormat="false" ht="15" hidden="false" customHeight="false" outlineLevel="0" collapsed="false">
      <c r="A97" s="201" t="s">
        <v>548</v>
      </c>
      <c r="B97" s="202" t="s">
        <v>549</v>
      </c>
      <c r="C97" s="202" t="s">
        <v>550</v>
      </c>
      <c r="D97" s="202" t="s">
        <v>535</v>
      </c>
      <c r="E97" s="203" t="n">
        <v>50313</v>
      </c>
      <c r="F97" s="202" t="s">
        <v>470</v>
      </c>
      <c r="G97" s="202" t="s">
        <v>355</v>
      </c>
      <c r="H97" s="202" t="s">
        <v>166</v>
      </c>
      <c r="I97" s="204" t="n">
        <v>54.8608695652174</v>
      </c>
      <c r="J97" s="205" t="n">
        <v>6.60966542750929</v>
      </c>
      <c r="K97" s="205" t="n">
        <v>6.47955390334573</v>
      </c>
      <c r="L97" s="205" t="n">
        <v>5.76579925650557</v>
      </c>
      <c r="M97" s="205" t="n">
        <v>3.73977695167286</v>
      </c>
      <c r="N97" s="205" t="n">
        <v>18.2788104089219</v>
      </c>
      <c r="O97" s="205" t="n">
        <v>3.37174721189591</v>
      </c>
      <c r="P97" s="205" t="n">
        <v>0.713754646840149</v>
      </c>
      <c r="Q97" s="205" t="n">
        <v>0.230483271375465</v>
      </c>
      <c r="R97" s="205" t="n">
        <v>7.12267657992565</v>
      </c>
      <c r="S97" s="205" t="n">
        <v>5.02973977695167</v>
      </c>
      <c r="T97" s="205" t="n">
        <v>7.03717472118959</v>
      </c>
      <c r="U97" s="205" t="n">
        <v>3.40520446096654</v>
      </c>
      <c r="V97" s="205" t="n">
        <v>14.1040892193309</v>
      </c>
      <c r="W97" s="205"/>
      <c r="X97" s="202" t="s">
        <v>167</v>
      </c>
      <c r="Y97" s="208" t="s">
        <v>327</v>
      </c>
      <c r="Z97" s="202" t="s">
        <v>325</v>
      </c>
      <c r="AA97" s="206" t="s">
        <v>551</v>
      </c>
      <c r="AB97" s="202" t="s">
        <v>167</v>
      </c>
      <c r="AC97" s="208" t="s">
        <v>327</v>
      </c>
      <c r="AD97" s="208" t="s">
        <v>325</v>
      </c>
      <c r="AE97" s="209" t="n">
        <v>43314</v>
      </c>
    </row>
    <row r="98" customFormat="false" ht="15" hidden="false" customHeight="false" outlineLevel="0" collapsed="false">
      <c r="A98" s="201" t="s">
        <v>552</v>
      </c>
      <c r="B98" s="202" t="s">
        <v>553</v>
      </c>
      <c r="C98" s="202" t="s">
        <v>554</v>
      </c>
      <c r="D98" s="202" t="s">
        <v>163</v>
      </c>
      <c r="E98" s="203" t="n">
        <v>76031</v>
      </c>
      <c r="F98" s="202" t="s">
        <v>227</v>
      </c>
      <c r="G98" s="202" t="s">
        <v>228</v>
      </c>
      <c r="H98" s="202" t="s">
        <v>178</v>
      </c>
      <c r="I98" s="204" t="n">
        <v>85.9363636363636</v>
      </c>
      <c r="J98" s="205" t="n">
        <v>9.88475836431227</v>
      </c>
      <c r="K98" s="205" t="n">
        <v>4.13011152416357</v>
      </c>
      <c r="L98" s="205" t="n">
        <v>5.22304832713755</v>
      </c>
      <c r="M98" s="205" t="n">
        <v>3.23791821561338</v>
      </c>
      <c r="N98" s="205" t="n">
        <v>14.7360594795539</v>
      </c>
      <c r="O98" s="205" t="n">
        <v>7.73977695167286</v>
      </c>
      <c r="P98" s="205" t="n">
        <v>0</v>
      </c>
      <c r="Q98" s="205" t="n">
        <v>0</v>
      </c>
      <c r="R98" s="205" t="n">
        <v>6.58364312267658</v>
      </c>
      <c r="S98" s="205" t="n">
        <v>3.2453531598513</v>
      </c>
      <c r="T98" s="205" t="n">
        <v>4.90706319702602</v>
      </c>
      <c r="U98" s="205" t="n">
        <v>7.73977695167286</v>
      </c>
      <c r="V98" s="205" t="n">
        <v>12.0223048327138</v>
      </c>
      <c r="W98" s="205"/>
      <c r="X98" s="202" t="s">
        <v>167</v>
      </c>
      <c r="Y98" s="208" t="s">
        <v>171</v>
      </c>
      <c r="Z98" s="202" t="s">
        <v>169</v>
      </c>
      <c r="AA98" s="206" t="s">
        <v>392</v>
      </c>
      <c r="AB98" s="202" t="s">
        <v>167</v>
      </c>
      <c r="AC98" s="208" t="s">
        <v>171</v>
      </c>
      <c r="AD98" s="208" t="s">
        <v>169</v>
      </c>
      <c r="AE98" s="209" t="n">
        <v>43699</v>
      </c>
    </row>
    <row r="99" customFormat="false" ht="15" hidden="false" customHeight="false" outlineLevel="0" collapsed="false">
      <c r="A99" s="201" t="s">
        <v>555</v>
      </c>
      <c r="B99" s="202" t="s">
        <v>556</v>
      </c>
      <c r="C99" s="202" t="s">
        <v>557</v>
      </c>
      <c r="D99" s="202" t="s">
        <v>558</v>
      </c>
      <c r="E99" s="203" t="n">
        <v>68801</v>
      </c>
      <c r="F99" s="202" t="s">
        <v>470</v>
      </c>
      <c r="G99" s="202" t="s">
        <v>228</v>
      </c>
      <c r="H99" s="202" t="s">
        <v>166</v>
      </c>
      <c r="I99" s="204" t="n">
        <v>67.4313725490196</v>
      </c>
      <c r="J99" s="205" t="n">
        <v>1.98884758364312</v>
      </c>
      <c r="K99" s="205" t="n">
        <v>3.27881040892193</v>
      </c>
      <c r="L99" s="205" t="n">
        <v>7.15241635687732</v>
      </c>
      <c r="M99" s="205" t="n">
        <v>8.11524163568773</v>
      </c>
      <c r="N99" s="205" t="n">
        <v>16.8736059479554</v>
      </c>
      <c r="O99" s="205" t="n">
        <v>1.30483271375465</v>
      </c>
      <c r="P99" s="205" t="n">
        <v>1.81040892193309</v>
      </c>
      <c r="Q99" s="205" t="n">
        <v>0.546468401486989</v>
      </c>
      <c r="R99" s="205" t="n">
        <v>6.50557620817844</v>
      </c>
      <c r="S99" s="205" t="n">
        <v>9.08921933085502</v>
      </c>
      <c r="T99" s="205" t="n">
        <v>3.15613382899628</v>
      </c>
      <c r="U99" s="205" t="n">
        <v>1.78438661710037</v>
      </c>
      <c r="V99" s="205" t="n">
        <v>14.6468401486989</v>
      </c>
      <c r="W99" s="205"/>
      <c r="X99" s="202" t="s">
        <v>167</v>
      </c>
      <c r="Y99" s="208" t="s">
        <v>327</v>
      </c>
      <c r="Z99" s="202" t="s">
        <v>325</v>
      </c>
      <c r="AA99" s="206" t="s">
        <v>392</v>
      </c>
      <c r="AB99" s="202" t="s">
        <v>167</v>
      </c>
      <c r="AC99" s="208" t="s">
        <v>327</v>
      </c>
      <c r="AD99" s="208" t="s">
        <v>325</v>
      </c>
      <c r="AE99" s="209" t="n">
        <v>43657</v>
      </c>
    </row>
    <row r="100" customFormat="false" ht="15" hidden="false" customHeight="false" outlineLevel="0" collapsed="false">
      <c r="A100" s="201" t="s">
        <v>559</v>
      </c>
      <c r="B100" s="202" t="s">
        <v>560</v>
      </c>
      <c r="C100" s="202" t="s">
        <v>561</v>
      </c>
      <c r="D100" s="202" t="s">
        <v>562</v>
      </c>
      <c r="E100" s="203" t="n">
        <v>21863</v>
      </c>
      <c r="F100" s="202" t="s">
        <v>563</v>
      </c>
      <c r="G100" s="202" t="s">
        <v>228</v>
      </c>
      <c r="H100" s="202" t="s">
        <v>166</v>
      </c>
      <c r="I100" s="204" t="n">
        <v>124.063829787234</v>
      </c>
      <c r="J100" s="205" t="n">
        <v>0.349442379182156</v>
      </c>
      <c r="K100" s="205" t="n">
        <v>0.773234200743494</v>
      </c>
      <c r="L100" s="205" t="n">
        <v>3.72490706319703</v>
      </c>
      <c r="M100" s="205" t="n">
        <v>15.4423791821561</v>
      </c>
      <c r="N100" s="205" t="n">
        <v>15.2490706319703</v>
      </c>
      <c r="O100" s="205" t="n">
        <v>3.817843866171</v>
      </c>
      <c r="P100" s="205" t="n">
        <v>0.87360594795539</v>
      </c>
      <c r="Q100" s="205" t="n">
        <v>0.349442379182156</v>
      </c>
      <c r="R100" s="205" t="n">
        <v>11.8327137546468</v>
      </c>
      <c r="S100" s="205" t="n">
        <v>3.68029739776952</v>
      </c>
      <c r="T100" s="205" t="n">
        <v>0.609665427509294</v>
      </c>
      <c r="U100" s="205" t="n">
        <v>4.16728624535316</v>
      </c>
      <c r="V100" s="205" t="n">
        <v>12.7174721189591</v>
      </c>
      <c r="W100" s="205"/>
      <c r="X100" s="202" t="s">
        <v>167</v>
      </c>
      <c r="Y100" s="208" t="s">
        <v>324</v>
      </c>
      <c r="Z100" s="202" t="s">
        <v>325</v>
      </c>
      <c r="AA100" s="206" t="s">
        <v>223</v>
      </c>
      <c r="AB100" s="202" t="s">
        <v>167</v>
      </c>
      <c r="AC100" s="208" t="s">
        <v>327</v>
      </c>
      <c r="AD100" s="208" t="s">
        <v>325</v>
      </c>
      <c r="AE100" s="209" t="n">
        <v>43692</v>
      </c>
    </row>
    <row r="101" customFormat="false" ht="15" hidden="false" customHeight="false" outlineLevel="0" collapsed="false">
      <c r="A101" s="201" t="s">
        <v>564</v>
      </c>
      <c r="B101" s="202" t="s">
        <v>565</v>
      </c>
      <c r="C101" s="202" t="s">
        <v>566</v>
      </c>
      <c r="D101" s="202" t="s">
        <v>567</v>
      </c>
      <c r="E101" s="203" t="n">
        <v>96910</v>
      </c>
      <c r="F101" s="202" t="s">
        <v>417</v>
      </c>
      <c r="G101" s="202" t="s">
        <v>355</v>
      </c>
      <c r="H101" s="202" t="s">
        <v>166</v>
      </c>
      <c r="I101" s="204" t="n">
        <v>256.958333333333</v>
      </c>
      <c r="J101" s="205" t="n">
        <v>0</v>
      </c>
      <c r="K101" s="205" t="n">
        <v>2.51301115241636</v>
      </c>
      <c r="L101" s="205" t="n">
        <v>10.4089219330855</v>
      </c>
      <c r="M101" s="205" t="n">
        <v>6.92193308550186</v>
      </c>
      <c r="N101" s="205" t="n">
        <v>19.7881040892193</v>
      </c>
      <c r="O101" s="205" t="n">
        <v>0.0557620817843866</v>
      </c>
      <c r="P101" s="205" t="n">
        <v>0</v>
      </c>
      <c r="Q101" s="205" t="n">
        <v>0</v>
      </c>
      <c r="R101" s="205" t="n">
        <v>15.8475836431227</v>
      </c>
      <c r="S101" s="205" t="n">
        <v>2.04089219330855</v>
      </c>
      <c r="T101" s="205" t="n">
        <v>1.8996282527881</v>
      </c>
      <c r="U101" s="205" t="n">
        <v>0.0557620817843866</v>
      </c>
      <c r="V101" s="205" t="n">
        <v>19.4312267657993</v>
      </c>
      <c r="W101" s="205"/>
      <c r="X101" s="202" t="s">
        <v>196</v>
      </c>
      <c r="Y101" s="208"/>
      <c r="Z101" s="202"/>
      <c r="AA101" s="206"/>
      <c r="AB101" s="202" t="s">
        <v>196</v>
      </c>
      <c r="AC101" s="208"/>
      <c r="AD101" s="208"/>
      <c r="AE101" s="209"/>
    </row>
    <row r="102" customFormat="false" ht="15" hidden="false" customHeight="false" outlineLevel="0" collapsed="false">
      <c r="A102" s="201" t="s">
        <v>568</v>
      </c>
      <c r="B102" s="202" t="s">
        <v>569</v>
      </c>
      <c r="C102" s="202" t="s">
        <v>570</v>
      </c>
      <c r="D102" s="202" t="s">
        <v>546</v>
      </c>
      <c r="E102" s="203" t="n">
        <v>44024</v>
      </c>
      <c r="F102" s="202" t="s">
        <v>430</v>
      </c>
      <c r="G102" s="202" t="s">
        <v>355</v>
      </c>
      <c r="H102" s="202" t="s">
        <v>166</v>
      </c>
      <c r="I102" s="204" t="n">
        <v>102.831325301205</v>
      </c>
      <c r="J102" s="205" t="n">
        <v>3.63568773234201</v>
      </c>
      <c r="K102" s="205" t="n">
        <v>3.99256505576208</v>
      </c>
      <c r="L102" s="205" t="n">
        <v>7.43122676579926</v>
      </c>
      <c r="M102" s="205" t="n">
        <v>4.71747211895911</v>
      </c>
      <c r="N102" s="205" t="n">
        <v>14.2936802973978</v>
      </c>
      <c r="O102" s="205" t="n">
        <v>4.35687732342007</v>
      </c>
      <c r="P102" s="205" t="n">
        <v>0.747211895910781</v>
      </c>
      <c r="Q102" s="205" t="n">
        <v>0.379182156133829</v>
      </c>
      <c r="R102" s="205" t="n">
        <v>6.73977695167286</v>
      </c>
      <c r="S102" s="205" t="n">
        <v>4.45724907063197</v>
      </c>
      <c r="T102" s="205" t="n">
        <v>4.11895910780669</v>
      </c>
      <c r="U102" s="205" t="n">
        <v>4.46096654275093</v>
      </c>
      <c r="V102" s="205" t="n">
        <v>11.9368029739777</v>
      </c>
      <c r="W102" s="205"/>
      <c r="X102" s="202" t="s">
        <v>167</v>
      </c>
      <c r="Y102" s="208" t="s">
        <v>327</v>
      </c>
      <c r="Z102" s="202" t="s">
        <v>325</v>
      </c>
      <c r="AA102" s="206" t="s">
        <v>233</v>
      </c>
      <c r="AB102" s="202" t="s">
        <v>167</v>
      </c>
      <c r="AC102" s="208" t="s">
        <v>327</v>
      </c>
      <c r="AD102" s="208" t="s">
        <v>325</v>
      </c>
      <c r="AE102" s="209" t="n">
        <v>43748</v>
      </c>
    </row>
    <row r="103" customFormat="false" ht="15" hidden="false" customHeight="false" outlineLevel="0" collapsed="false">
      <c r="A103" s="201" t="s">
        <v>571</v>
      </c>
      <c r="B103" s="202" t="s">
        <v>572</v>
      </c>
      <c r="C103" s="202" t="s">
        <v>573</v>
      </c>
      <c r="D103" s="202" t="s">
        <v>221</v>
      </c>
      <c r="E103" s="203" t="n">
        <v>95901</v>
      </c>
      <c r="F103" s="202" t="s">
        <v>417</v>
      </c>
      <c r="G103" s="202" t="s">
        <v>228</v>
      </c>
      <c r="H103" s="202" t="s">
        <v>166</v>
      </c>
      <c r="I103" s="204" t="n">
        <v>349.1</v>
      </c>
      <c r="J103" s="205" t="n">
        <v>0.338289962825279</v>
      </c>
      <c r="K103" s="205" t="n">
        <v>1.89591078066914</v>
      </c>
      <c r="L103" s="205" t="n">
        <v>2.2453531598513</v>
      </c>
      <c r="M103" s="205" t="n">
        <v>12.0223048327138</v>
      </c>
      <c r="N103" s="205" t="n">
        <v>16.1635687732342</v>
      </c>
      <c r="O103" s="205" t="n">
        <v>0.338289962825279</v>
      </c>
      <c r="P103" s="205" t="n">
        <v>0</v>
      </c>
      <c r="Q103" s="205" t="n">
        <v>0</v>
      </c>
      <c r="R103" s="205" t="n">
        <v>13.3828996282528</v>
      </c>
      <c r="S103" s="205" t="n">
        <v>1.43866171003717</v>
      </c>
      <c r="T103" s="205" t="n">
        <v>1.34200743494424</v>
      </c>
      <c r="U103" s="205" t="n">
        <v>0.338289962825279</v>
      </c>
      <c r="V103" s="205" t="n">
        <v>13.6059479553903</v>
      </c>
      <c r="W103" s="205" t="n">
        <v>150</v>
      </c>
      <c r="X103" s="202" t="s">
        <v>167</v>
      </c>
      <c r="Y103" s="208" t="s">
        <v>324</v>
      </c>
      <c r="Z103" s="202" t="s">
        <v>325</v>
      </c>
      <c r="AA103" s="206" t="s">
        <v>451</v>
      </c>
      <c r="AB103" s="202" t="s">
        <v>167</v>
      </c>
      <c r="AC103" s="208" t="s">
        <v>327</v>
      </c>
      <c r="AD103" s="208" t="s">
        <v>325</v>
      </c>
      <c r="AE103" s="209" t="n">
        <v>43784</v>
      </c>
    </row>
    <row r="104" customFormat="false" ht="15" hidden="false" customHeight="false" outlineLevel="0" collapsed="false">
      <c r="A104" s="201" t="s">
        <v>574</v>
      </c>
      <c r="B104" s="202" t="s">
        <v>575</v>
      </c>
      <c r="C104" s="202" t="s">
        <v>576</v>
      </c>
      <c r="D104" s="202" t="s">
        <v>577</v>
      </c>
      <c r="E104" s="203" t="n">
        <v>96819</v>
      </c>
      <c r="F104" s="202" t="s">
        <v>417</v>
      </c>
      <c r="G104" s="202" t="s">
        <v>578</v>
      </c>
      <c r="H104" s="202" t="s">
        <v>166</v>
      </c>
      <c r="I104" s="204" t="n">
        <v>169.935483870968</v>
      </c>
      <c r="J104" s="205" t="n">
        <v>0.914498141263941</v>
      </c>
      <c r="K104" s="205" t="n">
        <v>4.88104089219331</v>
      </c>
      <c r="L104" s="205" t="n">
        <v>7.40520446096654</v>
      </c>
      <c r="M104" s="205" t="n">
        <v>2.65799256505576</v>
      </c>
      <c r="N104" s="205" t="n">
        <v>13.4237918215613</v>
      </c>
      <c r="O104" s="205" t="n">
        <v>0.79182156133829</v>
      </c>
      <c r="P104" s="205" t="n">
        <v>1.15613382899628</v>
      </c>
      <c r="Q104" s="205" t="n">
        <v>0.486988847583643</v>
      </c>
      <c r="R104" s="205" t="n">
        <v>7.43122676579926</v>
      </c>
      <c r="S104" s="205" t="n">
        <v>5.56505576208178</v>
      </c>
      <c r="T104" s="205" t="n">
        <v>1.58364312267658</v>
      </c>
      <c r="U104" s="205" t="n">
        <v>1.27881040892193</v>
      </c>
      <c r="V104" s="205" t="n">
        <v>13.8698884758364</v>
      </c>
      <c r="W104" s="205"/>
      <c r="X104" s="202" t="s">
        <v>196</v>
      </c>
      <c r="Y104" s="208"/>
      <c r="Z104" s="202"/>
      <c r="AA104" s="206"/>
      <c r="AB104" s="202" t="s">
        <v>196</v>
      </c>
      <c r="AC104" s="208"/>
      <c r="AD104" s="208"/>
      <c r="AE104" s="209"/>
    </row>
    <row r="105" customFormat="false" ht="15" hidden="false" customHeight="false" outlineLevel="0" collapsed="false">
      <c r="A105" s="201" t="s">
        <v>579</v>
      </c>
      <c r="B105" s="202" t="s">
        <v>580</v>
      </c>
      <c r="C105" s="202" t="s">
        <v>256</v>
      </c>
      <c r="D105" s="202" t="s">
        <v>163</v>
      </c>
      <c r="E105" s="203" t="n">
        <v>79925</v>
      </c>
      <c r="F105" s="202" t="s">
        <v>257</v>
      </c>
      <c r="G105" s="202" t="s">
        <v>531</v>
      </c>
      <c r="H105" s="202" t="s">
        <v>166</v>
      </c>
      <c r="I105" s="204" t="n">
        <v>2.57770491803279</v>
      </c>
      <c r="J105" s="205" t="n">
        <v>15.0446096654273</v>
      </c>
      <c r="K105" s="205" t="n">
        <v>0.0408921933085502</v>
      </c>
      <c r="L105" s="205" t="n">
        <v>0.0185873605947955</v>
      </c>
      <c r="M105" s="205" t="n">
        <v>0</v>
      </c>
      <c r="N105" s="205" t="n">
        <v>0.0223048327137546</v>
      </c>
      <c r="O105" s="205" t="n">
        <v>7.3197026022304</v>
      </c>
      <c r="P105" s="205" t="n">
        <v>0.0111524163568773</v>
      </c>
      <c r="Q105" s="205" t="n">
        <v>7.75092936802964</v>
      </c>
      <c r="R105" s="205" t="n">
        <v>0.00743494423791822</v>
      </c>
      <c r="S105" s="205" t="n">
        <v>0</v>
      </c>
      <c r="T105" s="205" t="n">
        <v>0.0260223048327137</v>
      </c>
      <c r="U105" s="205" t="n">
        <v>15.07063197026</v>
      </c>
      <c r="V105" s="205" t="n">
        <v>0.200743494423792</v>
      </c>
      <c r="W105" s="205"/>
      <c r="X105" s="202" t="s">
        <v>167</v>
      </c>
      <c r="Y105" s="208" t="s">
        <v>211</v>
      </c>
      <c r="Z105" s="202"/>
      <c r="AA105" s="206" t="s">
        <v>581</v>
      </c>
      <c r="AB105" s="202" t="s">
        <v>196</v>
      </c>
      <c r="AC105" s="208"/>
      <c r="AD105" s="208"/>
      <c r="AE105" s="209"/>
    </row>
    <row r="106" customFormat="false" ht="15" hidden="false" customHeight="false" outlineLevel="0" collapsed="false">
      <c r="A106" s="201" t="s">
        <v>582</v>
      </c>
      <c r="B106" s="202" t="s">
        <v>583</v>
      </c>
      <c r="C106" s="202" t="s">
        <v>584</v>
      </c>
      <c r="D106" s="202" t="s">
        <v>558</v>
      </c>
      <c r="E106" s="203" t="n">
        <v>68102</v>
      </c>
      <c r="F106" s="202" t="s">
        <v>470</v>
      </c>
      <c r="G106" s="202" t="s">
        <v>228</v>
      </c>
      <c r="H106" s="202" t="s">
        <v>166</v>
      </c>
      <c r="I106" s="204" t="n">
        <v>17.7853107344633</v>
      </c>
      <c r="J106" s="205" t="n">
        <v>0.401486988847584</v>
      </c>
      <c r="K106" s="205" t="n">
        <v>2.03717472118959</v>
      </c>
      <c r="L106" s="205" t="n">
        <v>4.92936802973978</v>
      </c>
      <c r="M106" s="205" t="n">
        <v>7.38661710037175</v>
      </c>
      <c r="N106" s="205" t="n">
        <v>11.7100371747212</v>
      </c>
      <c r="O106" s="205" t="n">
        <v>0.486988847583643</v>
      </c>
      <c r="P106" s="205" t="n">
        <v>2.41635687732342</v>
      </c>
      <c r="Q106" s="205" t="n">
        <v>0.141263940520446</v>
      </c>
      <c r="R106" s="205" t="n">
        <v>9.79553903345724</v>
      </c>
      <c r="S106" s="205" t="n">
        <v>2.88475836431227</v>
      </c>
      <c r="T106" s="205" t="n">
        <v>1.44609665427509</v>
      </c>
      <c r="U106" s="205" t="n">
        <v>0.628252788104089</v>
      </c>
      <c r="V106" s="205" t="n">
        <v>13.4460966542751</v>
      </c>
      <c r="W106" s="205"/>
      <c r="X106" s="202" t="s">
        <v>167</v>
      </c>
      <c r="Y106" s="208" t="s">
        <v>244</v>
      </c>
      <c r="Z106" s="202" t="s">
        <v>169</v>
      </c>
      <c r="AA106" s="206" t="s">
        <v>585</v>
      </c>
      <c r="AB106" s="202" t="s">
        <v>167</v>
      </c>
      <c r="AC106" s="208" t="s">
        <v>244</v>
      </c>
      <c r="AD106" s="208" t="s">
        <v>169</v>
      </c>
      <c r="AE106" s="209" t="n">
        <v>43398</v>
      </c>
    </row>
    <row r="107" customFormat="false" ht="15" hidden="false" customHeight="false" outlineLevel="0" collapsed="false">
      <c r="A107" s="201" t="s">
        <v>586</v>
      </c>
      <c r="B107" s="202" t="s">
        <v>587</v>
      </c>
      <c r="C107" s="202" t="s">
        <v>588</v>
      </c>
      <c r="D107" s="202" t="s">
        <v>175</v>
      </c>
      <c r="E107" s="203" t="n">
        <v>30250</v>
      </c>
      <c r="F107" s="202" t="s">
        <v>176</v>
      </c>
      <c r="G107" s="202" t="s">
        <v>347</v>
      </c>
      <c r="H107" s="202" t="s">
        <v>166</v>
      </c>
      <c r="I107" s="204" t="n">
        <v>9.82816901408451</v>
      </c>
      <c r="J107" s="205" t="n">
        <v>2.27509293680297</v>
      </c>
      <c r="K107" s="205" t="n">
        <v>2.10037174721189</v>
      </c>
      <c r="L107" s="205" t="n">
        <v>4.92936802973977</v>
      </c>
      <c r="M107" s="205" t="n">
        <v>3.70631970260223</v>
      </c>
      <c r="N107" s="205" t="n">
        <v>9.90706319702601</v>
      </c>
      <c r="O107" s="205" t="n">
        <v>3.10037174721189</v>
      </c>
      <c r="P107" s="205" t="n">
        <v>0.00371747211895911</v>
      </c>
      <c r="Q107" s="205" t="n">
        <v>0</v>
      </c>
      <c r="R107" s="205" t="n">
        <v>5.52416356877323</v>
      </c>
      <c r="S107" s="205" t="n">
        <v>2.5724907063197</v>
      </c>
      <c r="T107" s="205" t="n">
        <v>1.82899628252788</v>
      </c>
      <c r="U107" s="205" t="n">
        <v>3.08550185873606</v>
      </c>
      <c r="V107" s="205" t="n">
        <v>11.3308550185873</v>
      </c>
      <c r="W107" s="205"/>
      <c r="X107" s="202" t="s">
        <v>167</v>
      </c>
      <c r="Y107" s="208" t="s">
        <v>324</v>
      </c>
      <c r="Z107" s="202" t="s">
        <v>325</v>
      </c>
      <c r="AA107" s="206" t="s">
        <v>589</v>
      </c>
      <c r="AB107" s="202" t="s">
        <v>167</v>
      </c>
      <c r="AC107" s="208" t="s">
        <v>327</v>
      </c>
      <c r="AD107" s="208" t="s">
        <v>325</v>
      </c>
      <c r="AE107" s="209" t="n">
        <v>43804</v>
      </c>
    </row>
    <row r="108" customFormat="false" ht="15" hidden="false" customHeight="false" outlineLevel="0" collapsed="false">
      <c r="A108" s="201" t="s">
        <v>590</v>
      </c>
      <c r="B108" s="202" t="s">
        <v>591</v>
      </c>
      <c r="C108" s="202" t="s">
        <v>256</v>
      </c>
      <c r="D108" s="202" t="s">
        <v>163</v>
      </c>
      <c r="E108" s="203" t="n">
        <v>79925</v>
      </c>
      <c r="F108" s="202" t="s">
        <v>257</v>
      </c>
      <c r="G108" s="202" t="s">
        <v>531</v>
      </c>
      <c r="H108" s="202" t="s">
        <v>166</v>
      </c>
      <c r="I108" s="204" t="n">
        <v>2.5249621785174</v>
      </c>
      <c r="J108" s="205" t="n">
        <v>12.8141263940518</v>
      </c>
      <c r="K108" s="205" t="n">
        <v>0.0148698884758364</v>
      </c>
      <c r="L108" s="205" t="n">
        <v>0</v>
      </c>
      <c r="M108" s="205" t="n">
        <v>0</v>
      </c>
      <c r="N108" s="205" t="n">
        <v>0.00743494423791822</v>
      </c>
      <c r="O108" s="205" t="n">
        <v>6.27509293680292</v>
      </c>
      <c r="P108" s="205" t="n">
        <v>0.00743494423791822</v>
      </c>
      <c r="Q108" s="205" t="n">
        <v>6.539033457249</v>
      </c>
      <c r="R108" s="205" t="n">
        <v>0</v>
      </c>
      <c r="S108" s="205" t="n">
        <v>0</v>
      </c>
      <c r="T108" s="205" t="n">
        <v>0.0148698884758364</v>
      </c>
      <c r="U108" s="205" t="n">
        <v>12.8141263940518</v>
      </c>
      <c r="V108" s="205" t="n">
        <v>0.163568773234201</v>
      </c>
      <c r="W108" s="205"/>
      <c r="X108" s="202" t="s">
        <v>167</v>
      </c>
      <c r="Y108" s="208" t="s">
        <v>211</v>
      </c>
      <c r="Z108" s="202"/>
      <c r="AA108" s="206" t="s">
        <v>592</v>
      </c>
      <c r="AB108" s="202" t="s">
        <v>196</v>
      </c>
      <c r="AC108" s="208"/>
      <c r="AD108" s="208"/>
      <c r="AE108" s="209"/>
    </row>
    <row r="109" customFormat="false" ht="15" hidden="false" customHeight="false" outlineLevel="0" collapsed="false">
      <c r="A109" s="201" t="s">
        <v>593</v>
      </c>
      <c r="B109" s="202" t="s">
        <v>594</v>
      </c>
      <c r="C109" s="202" t="s">
        <v>595</v>
      </c>
      <c r="D109" s="202" t="s">
        <v>558</v>
      </c>
      <c r="E109" s="203" t="n">
        <v>68949</v>
      </c>
      <c r="F109" s="202" t="s">
        <v>470</v>
      </c>
      <c r="G109" s="202" t="s">
        <v>355</v>
      </c>
      <c r="H109" s="202" t="s">
        <v>166</v>
      </c>
      <c r="I109" s="204" t="n">
        <v>60.2413793103448</v>
      </c>
      <c r="J109" s="205" t="n">
        <v>1.39776951672862</v>
      </c>
      <c r="K109" s="205" t="n">
        <v>2.3271375464684</v>
      </c>
      <c r="L109" s="205" t="n">
        <v>4.14126394052045</v>
      </c>
      <c r="M109" s="205" t="n">
        <v>4.94423791821561</v>
      </c>
      <c r="N109" s="205" t="n">
        <v>11.360594795539</v>
      </c>
      <c r="O109" s="205" t="n">
        <v>1.13754646840149</v>
      </c>
      <c r="P109" s="205" t="n">
        <v>0.312267657992565</v>
      </c>
      <c r="Q109" s="205" t="n">
        <v>0</v>
      </c>
      <c r="R109" s="205" t="n">
        <v>3.46840148698885</v>
      </c>
      <c r="S109" s="205" t="n">
        <v>6.51301115241636</v>
      </c>
      <c r="T109" s="205" t="n">
        <v>1.69144981412639</v>
      </c>
      <c r="U109" s="205" t="n">
        <v>1.13754646840149</v>
      </c>
      <c r="V109" s="205" t="n">
        <v>8.2639405204461</v>
      </c>
      <c r="W109" s="205"/>
      <c r="X109" s="202" t="s">
        <v>167</v>
      </c>
      <c r="Y109" s="208" t="s">
        <v>327</v>
      </c>
      <c r="Z109" s="202" t="s">
        <v>325</v>
      </c>
      <c r="AA109" s="206" t="s">
        <v>596</v>
      </c>
      <c r="AB109" s="202" t="s">
        <v>597</v>
      </c>
      <c r="AC109" s="208" t="s">
        <v>327</v>
      </c>
      <c r="AD109" s="208" t="s">
        <v>325</v>
      </c>
      <c r="AE109" s="209" t="n">
        <v>43371</v>
      </c>
    </row>
    <row r="110" customFormat="false" ht="15" hidden="false" customHeight="false" outlineLevel="0" collapsed="false">
      <c r="A110" s="201" t="s">
        <v>598</v>
      </c>
      <c r="B110" s="202" t="s">
        <v>599</v>
      </c>
      <c r="C110" s="202" t="s">
        <v>600</v>
      </c>
      <c r="D110" s="202" t="s">
        <v>429</v>
      </c>
      <c r="E110" s="203" t="n">
        <v>48161</v>
      </c>
      <c r="F110" s="202" t="s">
        <v>430</v>
      </c>
      <c r="G110" s="202" t="s">
        <v>228</v>
      </c>
      <c r="H110" s="202" t="s">
        <v>178</v>
      </c>
      <c r="I110" s="204" t="n">
        <v>35.5537190082645</v>
      </c>
      <c r="J110" s="205" t="n">
        <v>0.899628252788104</v>
      </c>
      <c r="K110" s="205" t="n">
        <v>6.02602230483271</v>
      </c>
      <c r="L110" s="205" t="n">
        <v>2.41635687732342</v>
      </c>
      <c r="M110" s="205" t="n">
        <v>0.970260223048327</v>
      </c>
      <c r="N110" s="205" t="n">
        <v>7.60594795539034</v>
      </c>
      <c r="O110" s="205" t="n">
        <v>2.70631970260223</v>
      </c>
      <c r="P110" s="205" t="n">
        <v>0</v>
      </c>
      <c r="Q110" s="205" t="n">
        <v>0</v>
      </c>
      <c r="R110" s="205" t="n">
        <v>3.64312267657993</v>
      </c>
      <c r="S110" s="205" t="n">
        <v>3.182156133829</v>
      </c>
      <c r="T110" s="205" t="n">
        <v>0.765799256505576</v>
      </c>
      <c r="U110" s="205" t="n">
        <v>2.72118959107807</v>
      </c>
      <c r="V110" s="205" t="n">
        <v>9.34200743494424</v>
      </c>
      <c r="W110" s="205"/>
      <c r="X110" s="202" t="s">
        <v>167</v>
      </c>
      <c r="Y110" s="208" t="s">
        <v>324</v>
      </c>
      <c r="Z110" s="202" t="s">
        <v>325</v>
      </c>
      <c r="AA110" s="206" t="s">
        <v>451</v>
      </c>
      <c r="AB110" s="202" t="s">
        <v>167</v>
      </c>
      <c r="AC110" s="208" t="s">
        <v>327</v>
      </c>
      <c r="AD110" s="208" t="s">
        <v>325</v>
      </c>
      <c r="AE110" s="209" t="n">
        <v>43692</v>
      </c>
    </row>
    <row r="111" customFormat="false" ht="15" hidden="false" customHeight="false" outlineLevel="0" collapsed="false">
      <c r="A111" s="201" t="s">
        <v>601</v>
      </c>
      <c r="B111" s="202" t="s">
        <v>602</v>
      </c>
      <c r="C111" s="202" t="s">
        <v>603</v>
      </c>
      <c r="D111" s="202" t="s">
        <v>189</v>
      </c>
      <c r="E111" s="203" t="n">
        <v>85253</v>
      </c>
      <c r="F111" s="202" t="s">
        <v>190</v>
      </c>
      <c r="G111" s="202" t="s">
        <v>531</v>
      </c>
      <c r="H111" s="202" t="s">
        <v>166</v>
      </c>
      <c r="I111" s="204" t="n">
        <v>1.92638997650744</v>
      </c>
      <c r="J111" s="205" t="n">
        <v>6.69144981412628</v>
      </c>
      <c r="K111" s="205" t="n">
        <v>2.94423791821559</v>
      </c>
      <c r="L111" s="205" t="n">
        <v>0.00743494423791822</v>
      </c>
      <c r="M111" s="205" t="n">
        <v>0</v>
      </c>
      <c r="N111" s="205" t="n">
        <v>0.0148698884758364</v>
      </c>
      <c r="O111" s="205" t="n">
        <v>4.60223048327131</v>
      </c>
      <c r="P111" s="205" t="n">
        <v>0</v>
      </c>
      <c r="Q111" s="205" t="n">
        <v>5.02602230483264</v>
      </c>
      <c r="R111" s="205" t="n">
        <v>0</v>
      </c>
      <c r="S111" s="205" t="n">
        <v>0</v>
      </c>
      <c r="T111" s="205" t="n">
        <v>0.0148698884758364</v>
      </c>
      <c r="U111" s="205" t="n">
        <v>9.62825278810389</v>
      </c>
      <c r="V111" s="205" t="n">
        <v>0.0408921933085502</v>
      </c>
      <c r="W111" s="205"/>
      <c r="X111" s="202" t="s">
        <v>196</v>
      </c>
      <c r="Y111" s="208"/>
      <c r="Z111" s="202"/>
      <c r="AA111" s="206"/>
      <c r="AB111" s="202" t="s">
        <v>196</v>
      </c>
      <c r="AC111" s="208"/>
      <c r="AD111" s="208"/>
      <c r="AE111" s="209"/>
    </row>
    <row r="112" customFormat="false" ht="15" hidden="false" customHeight="false" outlineLevel="0" collapsed="false">
      <c r="A112" s="201" t="s">
        <v>604</v>
      </c>
      <c r="B112" s="202" t="s">
        <v>605</v>
      </c>
      <c r="C112" s="202" t="s">
        <v>606</v>
      </c>
      <c r="D112" s="202" t="s">
        <v>535</v>
      </c>
      <c r="E112" s="203" t="n">
        <v>51501</v>
      </c>
      <c r="F112" s="202" t="s">
        <v>470</v>
      </c>
      <c r="G112" s="202" t="s">
        <v>355</v>
      </c>
      <c r="H112" s="202" t="s">
        <v>166</v>
      </c>
      <c r="I112" s="204" t="n">
        <v>26.5</v>
      </c>
      <c r="J112" s="205" t="n">
        <v>0.20817843866171</v>
      </c>
      <c r="K112" s="205" t="n">
        <v>0.9182156133829</v>
      </c>
      <c r="L112" s="205" t="n">
        <v>3.90334572490706</v>
      </c>
      <c r="M112" s="205" t="n">
        <v>3.85501858736059</v>
      </c>
      <c r="N112" s="205" t="n">
        <v>7.69516728624535</v>
      </c>
      <c r="O112" s="205" t="n">
        <v>1.18959107806691</v>
      </c>
      <c r="P112" s="205" t="n">
        <v>0</v>
      </c>
      <c r="Q112" s="205" t="n">
        <v>0</v>
      </c>
      <c r="R112" s="205" t="n">
        <v>4.20446096654275</v>
      </c>
      <c r="S112" s="205" t="n">
        <v>2.30111524163569</v>
      </c>
      <c r="T112" s="205" t="n">
        <v>1.18959107806691</v>
      </c>
      <c r="U112" s="205" t="n">
        <v>1.18959107806691</v>
      </c>
      <c r="V112" s="205" t="n">
        <v>6.41263940520446</v>
      </c>
      <c r="W112" s="205"/>
      <c r="X112" s="202" t="s">
        <v>167</v>
      </c>
      <c r="Y112" s="208" t="s">
        <v>327</v>
      </c>
      <c r="Z112" s="202" t="s">
        <v>325</v>
      </c>
      <c r="AA112" s="206" t="s">
        <v>607</v>
      </c>
      <c r="AB112" s="202" t="s">
        <v>167</v>
      </c>
      <c r="AC112" s="208" t="s">
        <v>327</v>
      </c>
      <c r="AD112" s="208" t="s">
        <v>325</v>
      </c>
      <c r="AE112" s="209" t="n">
        <v>42838</v>
      </c>
    </row>
    <row r="113" customFormat="false" ht="15" hidden="false" customHeight="false" outlineLevel="0" collapsed="false">
      <c r="A113" s="201" t="s">
        <v>608</v>
      </c>
      <c r="B113" s="202" t="s">
        <v>609</v>
      </c>
      <c r="C113" s="202" t="s">
        <v>610</v>
      </c>
      <c r="D113" s="202" t="s">
        <v>398</v>
      </c>
      <c r="E113" s="203" t="n">
        <v>89512</v>
      </c>
      <c r="F113" s="202" t="s">
        <v>399</v>
      </c>
      <c r="G113" s="202" t="s">
        <v>355</v>
      </c>
      <c r="H113" s="202" t="s">
        <v>166</v>
      </c>
      <c r="I113" s="204" t="n">
        <v>15.359756097561</v>
      </c>
      <c r="J113" s="205" t="n">
        <v>0.438661710037175</v>
      </c>
      <c r="K113" s="205" t="n">
        <v>0.669144981412639</v>
      </c>
      <c r="L113" s="205" t="n">
        <v>2.49442379182156</v>
      </c>
      <c r="M113" s="205" t="n">
        <v>4.53159851301115</v>
      </c>
      <c r="N113" s="205" t="n">
        <v>7.29739776951673</v>
      </c>
      <c r="O113" s="205" t="n">
        <v>0.620817843866171</v>
      </c>
      <c r="P113" s="205" t="n">
        <v>0.0892193308550186</v>
      </c>
      <c r="Q113" s="205" t="n">
        <v>0.12639405204461</v>
      </c>
      <c r="R113" s="205" t="n">
        <v>5.62825278810409</v>
      </c>
      <c r="S113" s="205" t="n">
        <v>0.817843866171004</v>
      </c>
      <c r="T113" s="205" t="n">
        <v>0.892193308550186</v>
      </c>
      <c r="U113" s="205" t="n">
        <v>0.795539033457249</v>
      </c>
      <c r="V113" s="205" t="n">
        <v>6.79182156133829</v>
      </c>
      <c r="W113" s="205"/>
      <c r="X113" s="202" t="s">
        <v>167</v>
      </c>
      <c r="Y113" s="208" t="s">
        <v>327</v>
      </c>
      <c r="Z113" s="202" t="s">
        <v>325</v>
      </c>
      <c r="AA113" s="206" t="s">
        <v>492</v>
      </c>
      <c r="AB113" s="202" t="s">
        <v>167</v>
      </c>
      <c r="AC113" s="208" t="s">
        <v>327</v>
      </c>
      <c r="AD113" s="208" t="s">
        <v>325</v>
      </c>
      <c r="AE113" s="209" t="n">
        <v>43342</v>
      </c>
    </row>
    <row r="114" customFormat="false" ht="15" hidden="false" customHeight="false" outlineLevel="0" collapsed="false">
      <c r="A114" s="201" t="s">
        <v>611</v>
      </c>
      <c r="B114" s="202" t="s">
        <v>612</v>
      </c>
      <c r="C114" s="202" t="s">
        <v>613</v>
      </c>
      <c r="D114" s="202" t="s">
        <v>302</v>
      </c>
      <c r="E114" s="203" t="n">
        <v>87021</v>
      </c>
      <c r="F114" s="202" t="s">
        <v>257</v>
      </c>
      <c r="G114" s="202" t="s">
        <v>228</v>
      </c>
      <c r="H114" s="202" t="s">
        <v>178</v>
      </c>
      <c r="I114" s="204" t="n">
        <v>144.375</v>
      </c>
      <c r="J114" s="205" t="n">
        <v>3.77695167286246</v>
      </c>
      <c r="K114" s="205" t="n">
        <v>4.23420074349442</v>
      </c>
      <c r="L114" s="205" t="n">
        <v>0.0297397769516729</v>
      </c>
      <c r="M114" s="205" t="n">
        <v>0</v>
      </c>
      <c r="N114" s="205" t="n">
        <v>0.509293680297398</v>
      </c>
      <c r="O114" s="205" t="n">
        <v>7.53159851301114</v>
      </c>
      <c r="P114" s="205" t="n">
        <v>0</v>
      </c>
      <c r="Q114" s="205" t="n">
        <v>0</v>
      </c>
      <c r="R114" s="205" t="n">
        <v>0.118959107806691</v>
      </c>
      <c r="S114" s="205" t="n">
        <v>0.111524163568773</v>
      </c>
      <c r="T114" s="205" t="n">
        <v>0.278810408921933</v>
      </c>
      <c r="U114" s="205" t="n">
        <v>7.53159851301114</v>
      </c>
      <c r="V114" s="205" t="n">
        <v>6.90334572490705</v>
      </c>
      <c r="W114" s="205"/>
      <c r="X114" s="202" t="s">
        <v>167</v>
      </c>
      <c r="Y114" s="208" t="s">
        <v>168</v>
      </c>
      <c r="Z114" s="202" t="s">
        <v>169</v>
      </c>
      <c r="AA114" s="206" t="s">
        <v>179</v>
      </c>
      <c r="AB114" s="202" t="s">
        <v>167</v>
      </c>
      <c r="AC114" s="208" t="s">
        <v>168</v>
      </c>
      <c r="AD114" s="208" t="s">
        <v>169</v>
      </c>
      <c r="AE114" s="209" t="n">
        <v>44168</v>
      </c>
    </row>
    <row r="115" customFormat="false" ht="15" hidden="false" customHeight="false" outlineLevel="0" collapsed="false">
      <c r="A115" s="201" t="s">
        <v>614</v>
      </c>
      <c r="B115" s="202" t="s">
        <v>615</v>
      </c>
      <c r="C115" s="202" t="s">
        <v>162</v>
      </c>
      <c r="D115" s="202" t="s">
        <v>163</v>
      </c>
      <c r="E115" s="203" t="n">
        <v>78061</v>
      </c>
      <c r="F115" s="202" t="s">
        <v>164</v>
      </c>
      <c r="G115" s="202" t="s">
        <v>531</v>
      </c>
      <c r="H115" s="202" t="s">
        <v>166</v>
      </c>
      <c r="I115" s="204" t="n">
        <v>4.38961038961039</v>
      </c>
      <c r="J115" s="205" t="n">
        <v>7.06319702602225</v>
      </c>
      <c r="K115" s="205" t="n">
        <v>0.00371747211895911</v>
      </c>
      <c r="L115" s="205" t="n">
        <v>0</v>
      </c>
      <c r="M115" s="205" t="n">
        <v>0</v>
      </c>
      <c r="N115" s="205" t="n">
        <v>0.00743494423791822</v>
      </c>
      <c r="O115" s="205" t="n">
        <v>3.2267657992565</v>
      </c>
      <c r="P115" s="205" t="n">
        <v>0</v>
      </c>
      <c r="Q115" s="205" t="n">
        <v>3.83271375464684</v>
      </c>
      <c r="R115" s="205" t="n">
        <v>0</v>
      </c>
      <c r="S115" s="205" t="n">
        <v>0</v>
      </c>
      <c r="T115" s="205" t="n">
        <v>0.00743494423791822</v>
      </c>
      <c r="U115" s="205" t="n">
        <v>7.0594795539033</v>
      </c>
      <c r="V115" s="205" t="n">
        <v>0.152416356877323</v>
      </c>
      <c r="W115" s="205"/>
      <c r="X115" s="202" t="s">
        <v>196</v>
      </c>
      <c r="Y115" s="208"/>
      <c r="Z115" s="202"/>
      <c r="AA115" s="206"/>
      <c r="AB115" s="202" t="s">
        <v>196</v>
      </c>
      <c r="AC115" s="208"/>
      <c r="AD115" s="208"/>
      <c r="AE115" s="209"/>
    </row>
    <row r="116" customFormat="false" ht="15" hidden="false" customHeight="false" outlineLevel="0" collapsed="false">
      <c r="A116" s="201" t="s">
        <v>616</v>
      </c>
      <c r="B116" s="202" t="s">
        <v>617</v>
      </c>
      <c r="C116" s="202" t="s">
        <v>618</v>
      </c>
      <c r="D116" s="202" t="s">
        <v>429</v>
      </c>
      <c r="E116" s="203" t="n">
        <v>49783</v>
      </c>
      <c r="F116" s="202" t="s">
        <v>430</v>
      </c>
      <c r="G116" s="202" t="s">
        <v>228</v>
      </c>
      <c r="H116" s="202" t="s">
        <v>166</v>
      </c>
      <c r="I116" s="204" t="n">
        <v>214.6</v>
      </c>
      <c r="J116" s="205" t="n">
        <v>1.02602230483271</v>
      </c>
      <c r="K116" s="205" t="n">
        <v>0.434944237918216</v>
      </c>
      <c r="L116" s="205" t="n">
        <v>4.45724907063197</v>
      </c>
      <c r="M116" s="205" t="n">
        <v>0.977695167286245</v>
      </c>
      <c r="N116" s="205" t="n">
        <v>5.61710037174721</v>
      </c>
      <c r="O116" s="205" t="n">
        <v>0.520446096654275</v>
      </c>
      <c r="P116" s="205" t="n">
        <v>0.758364312267658</v>
      </c>
      <c r="Q116" s="205" t="n">
        <v>0</v>
      </c>
      <c r="R116" s="205" t="n">
        <v>4.45353159851301</v>
      </c>
      <c r="S116" s="205" t="n">
        <v>1.78066914498141</v>
      </c>
      <c r="T116" s="205" t="n">
        <v>0.141263940520446</v>
      </c>
      <c r="U116" s="205" t="n">
        <v>0.520446096654275</v>
      </c>
      <c r="V116" s="205" t="n">
        <v>6.66914498141264</v>
      </c>
      <c r="W116" s="205"/>
      <c r="X116" s="202" t="s">
        <v>167</v>
      </c>
      <c r="Y116" s="208" t="s">
        <v>324</v>
      </c>
      <c r="Z116" s="202" t="s">
        <v>325</v>
      </c>
      <c r="AA116" s="206" t="s">
        <v>539</v>
      </c>
      <c r="AB116" s="202" t="s">
        <v>167</v>
      </c>
      <c r="AC116" s="208" t="s">
        <v>327</v>
      </c>
      <c r="AD116" s="208" t="s">
        <v>325</v>
      </c>
      <c r="AE116" s="209" t="n">
        <v>43552</v>
      </c>
    </row>
    <row r="117" customFormat="false" ht="15" hidden="false" customHeight="false" outlineLevel="0" collapsed="false">
      <c r="A117" s="201" t="s">
        <v>619</v>
      </c>
      <c r="B117" s="202" t="s">
        <v>620</v>
      </c>
      <c r="C117" s="202" t="s">
        <v>621</v>
      </c>
      <c r="D117" s="202" t="s">
        <v>242</v>
      </c>
      <c r="E117" s="203" t="n">
        <v>15931</v>
      </c>
      <c r="F117" s="202" t="s">
        <v>243</v>
      </c>
      <c r="G117" s="202" t="s">
        <v>355</v>
      </c>
      <c r="H117" s="202" t="s">
        <v>178</v>
      </c>
      <c r="I117" s="204" t="n">
        <v>57.2533333333333</v>
      </c>
      <c r="J117" s="205" t="n">
        <v>0.330855018587361</v>
      </c>
      <c r="K117" s="205" t="n">
        <v>1.5724907063197</v>
      </c>
      <c r="L117" s="205" t="n">
        <v>3.85130111524164</v>
      </c>
      <c r="M117" s="205" t="n">
        <v>0.527881040892193</v>
      </c>
      <c r="N117" s="205" t="n">
        <v>4.40148698884758</v>
      </c>
      <c r="O117" s="205" t="n">
        <v>1.24163568773234</v>
      </c>
      <c r="P117" s="205" t="n">
        <v>0.472118959107807</v>
      </c>
      <c r="Q117" s="205" t="n">
        <v>0.16728624535316</v>
      </c>
      <c r="R117" s="205" t="n">
        <v>3.5092936802974</v>
      </c>
      <c r="S117" s="205" t="n">
        <v>1.15241635687732</v>
      </c>
      <c r="T117" s="205" t="n">
        <v>0.122676579925651</v>
      </c>
      <c r="U117" s="205" t="n">
        <v>1.49814126394052</v>
      </c>
      <c r="V117" s="205" t="n">
        <v>4.73605947955391</v>
      </c>
      <c r="W117" s="205"/>
      <c r="X117" s="202" t="s">
        <v>167</v>
      </c>
      <c r="Y117" s="208" t="s">
        <v>327</v>
      </c>
      <c r="Z117" s="202" t="s">
        <v>325</v>
      </c>
      <c r="AA117" s="206" t="s">
        <v>622</v>
      </c>
      <c r="AB117" s="202" t="s">
        <v>167</v>
      </c>
      <c r="AC117" s="208" t="s">
        <v>327</v>
      </c>
      <c r="AD117" s="208" t="s">
        <v>325</v>
      </c>
      <c r="AE117" s="209" t="n">
        <v>43412</v>
      </c>
    </row>
    <row r="118" customFormat="false" ht="15" hidden="false" customHeight="false" outlineLevel="0" collapsed="false">
      <c r="A118" s="201" t="s">
        <v>623</v>
      </c>
      <c r="B118" s="202" t="s">
        <v>624</v>
      </c>
      <c r="C118" s="202" t="s">
        <v>625</v>
      </c>
      <c r="D118" s="202" t="s">
        <v>307</v>
      </c>
      <c r="E118" s="203" t="n">
        <v>12180</v>
      </c>
      <c r="F118" s="202" t="s">
        <v>308</v>
      </c>
      <c r="G118" s="202" t="s">
        <v>355</v>
      </c>
      <c r="H118" s="202" t="s">
        <v>166</v>
      </c>
      <c r="I118" s="204" t="n">
        <v>22.4444444444444</v>
      </c>
      <c r="J118" s="205" t="n">
        <v>1.99628252788104</v>
      </c>
      <c r="K118" s="205" t="n">
        <v>1.36802973977695</v>
      </c>
      <c r="L118" s="205" t="n">
        <v>0.453531598513011</v>
      </c>
      <c r="M118" s="205" t="n">
        <v>1.88475836431227</v>
      </c>
      <c r="N118" s="205" t="n">
        <v>0.464684014869889</v>
      </c>
      <c r="O118" s="205" t="n">
        <v>0.420074349442379</v>
      </c>
      <c r="P118" s="205" t="n">
        <v>4.00371747211896</v>
      </c>
      <c r="Q118" s="205" t="n">
        <v>0.814126394052045</v>
      </c>
      <c r="R118" s="205" t="n">
        <v>2.99628252788104</v>
      </c>
      <c r="S118" s="205" t="n">
        <v>0.28996282527881</v>
      </c>
      <c r="T118" s="205" t="n">
        <v>1.182156133829</v>
      </c>
      <c r="U118" s="205" t="n">
        <v>1.23420074349442</v>
      </c>
      <c r="V118" s="205" t="n">
        <v>5.35687732342007</v>
      </c>
      <c r="W118" s="205"/>
      <c r="X118" s="202" t="s">
        <v>196</v>
      </c>
      <c r="Y118" s="208"/>
      <c r="Z118" s="202"/>
      <c r="AA118" s="206"/>
      <c r="AB118" s="202" t="s">
        <v>196</v>
      </c>
      <c r="AC118" s="208"/>
      <c r="AD118" s="208"/>
      <c r="AE118" s="209"/>
    </row>
    <row r="119" customFormat="false" ht="15" hidden="false" customHeight="false" outlineLevel="0" collapsed="false">
      <c r="A119" s="201" t="s">
        <v>626</v>
      </c>
      <c r="B119" s="202" t="s">
        <v>627</v>
      </c>
      <c r="C119" s="202" t="s">
        <v>628</v>
      </c>
      <c r="D119" s="202" t="s">
        <v>163</v>
      </c>
      <c r="E119" s="203" t="n">
        <v>76040</v>
      </c>
      <c r="F119" s="202" t="s">
        <v>227</v>
      </c>
      <c r="G119" s="202" t="s">
        <v>228</v>
      </c>
      <c r="H119" s="202" t="s">
        <v>166</v>
      </c>
      <c r="I119" s="204" t="n">
        <v>1.25837320574163</v>
      </c>
      <c r="J119" s="205" t="n">
        <v>3.56877323420069</v>
      </c>
      <c r="K119" s="205" t="n">
        <v>0.665427509293681</v>
      </c>
      <c r="L119" s="205" t="n">
        <v>0.286245353159851</v>
      </c>
      <c r="M119" s="205" t="n">
        <v>0.364312267657993</v>
      </c>
      <c r="N119" s="205" t="n">
        <v>2.52044609665425</v>
      </c>
      <c r="O119" s="205" t="n">
        <v>1.78438661710036</v>
      </c>
      <c r="P119" s="205" t="n">
        <v>0.104089219330855</v>
      </c>
      <c r="Q119" s="205" t="n">
        <v>0.475836431226767</v>
      </c>
      <c r="R119" s="205" t="n">
        <v>1.06691449814127</v>
      </c>
      <c r="S119" s="205" t="n">
        <v>0.617100371747213</v>
      </c>
      <c r="T119" s="205" t="n">
        <v>0.970260223048329</v>
      </c>
      <c r="U119" s="205" t="n">
        <v>2.23048327137545</v>
      </c>
      <c r="V119" s="205" t="n">
        <v>2.36802973977693</v>
      </c>
      <c r="W119" s="205"/>
      <c r="X119" s="202" t="s">
        <v>597</v>
      </c>
      <c r="Y119" s="208" t="s">
        <v>327</v>
      </c>
      <c r="Z119" s="202" t="s">
        <v>325</v>
      </c>
      <c r="AA119" s="206" t="s">
        <v>629</v>
      </c>
      <c r="AB119" s="202" t="s">
        <v>597</v>
      </c>
      <c r="AC119" s="208" t="s">
        <v>327</v>
      </c>
      <c r="AD119" s="208" t="s">
        <v>325</v>
      </c>
      <c r="AE119" s="209" t="n">
        <v>42613</v>
      </c>
    </row>
    <row r="120" customFormat="false" ht="15" hidden="false" customHeight="false" outlineLevel="0" collapsed="false">
      <c r="A120" s="201" t="s">
        <v>630</v>
      </c>
      <c r="B120" s="202" t="s">
        <v>631</v>
      </c>
      <c r="C120" s="202" t="s">
        <v>632</v>
      </c>
      <c r="D120" s="202" t="s">
        <v>307</v>
      </c>
      <c r="E120" s="203" t="n">
        <v>12901</v>
      </c>
      <c r="F120" s="202" t="s">
        <v>308</v>
      </c>
      <c r="G120" s="202" t="s">
        <v>355</v>
      </c>
      <c r="H120" s="202" t="s">
        <v>166</v>
      </c>
      <c r="I120" s="204" t="n">
        <v>17.609756097561</v>
      </c>
      <c r="J120" s="205" t="n">
        <v>2.87732342007435</v>
      </c>
      <c r="K120" s="205" t="n">
        <v>1.13754646840149</v>
      </c>
      <c r="L120" s="205" t="n">
        <v>0.141263940520446</v>
      </c>
      <c r="M120" s="205" t="n">
        <v>0.308550185873606</v>
      </c>
      <c r="N120" s="205" t="n">
        <v>0.669144981412639</v>
      </c>
      <c r="O120" s="205" t="n">
        <v>2.63197026022305</v>
      </c>
      <c r="P120" s="205" t="n">
        <v>0.654275092936803</v>
      </c>
      <c r="Q120" s="205" t="n">
        <v>0.509293680297398</v>
      </c>
      <c r="R120" s="205" t="n">
        <v>0.211895910780669</v>
      </c>
      <c r="S120" s="205" t="n">
        <v>0</v>
      </c>
      <c r="T120" s="205" t="n">
        <v>1.11152416356877</v>
      </c>
      <c r="U120" s="205" t="n">
        <v>3.14126394052045</v>
      </c>
      <c r="V120" s="205" t="n">
        <v>1.49442379182156</v>
      </c>
      <c r="W120" s="205"/>
      <c r="X120" s="202" t="s">
        <v>167</v>
      </c>
      <c r="Y120" s="208" t="s">
        <v>327</v>
      </c>
      <c r="Z120" s="202" t="s">
        <v>325</v>
      </c>
      <c r="AA120" s="206" t="s">
        <v>633</v>
      </c>
      <c r="AB120" s="202" t="s">
        <v>167</v>
      </c>
      <c r="AC120" s="208" t="s">
        <v>327</v>
      </c>
      <c r="AD120" s="208" t="s">
        <v>325</v>
      </c>
      <c r="AE120" s="209" t="n">
        <v>43139</v>
      </c>
    </row>
    <row r="121" customFormat="false" ht="15" hidden="false" customHeight="false" outlineLevel="0" collapsed="false">
      <c r="A121" s="201" t="s">
        <v>634</v>
      </c>
      <c r="B121" s="202" t="s">
        <v>635</v>
      </c>
      <c r="C121" s="202" t="s">
        <v>636</v>
      </c>
      <c r="D121" s="202" t="s">
        <v>637</v>
      </c>
      <c r="E121" s="203" t="n">
        <v>27253</v>
      </c>
      <c r="F121" s="202" t="s">
        <v>176</v>
      </c>
      <c r="G121" s="202" t="s">
        <v>228</v>
      </c>
      <c r="H121" s="202" t="s">
        <v>166</v>
      </c>
      <c r="I121" s="204" t="n">
        <v>1.94791666666667</v>
      </c>
      <c r="J121" s="205" t="n">
        <v>0.661710037174722</v>
      </c>
      <c r="K121" s="205" t="n">
        <v>0.71003717472119</v>
      </c>
      <c r="L121" s="205" t="n">
        <v>1.18959107806691</v>
      </c>
      <c r="M121" s="205" t="n">
        <v>1.47583643122676</v>
      </c>
      <c r="N121" s="205" t="n">
        <v>3.52044609665425</v>
      </c>
      <c r="O121" s="205" t="n">
        <v>0.41635687732342</v>
      </c>
      <c r="P121" s="205" t="n">
        <v>0.100371747211896</v>
      </c>
      <c r="Q121" s="205" t="n">
        <v>0</v>
      </c>
      <c r="R121" s="205" t="n">
        <v>2.13754646840148</v>
      </c>
      <c r="S121" s="205" t="n">
        <v>0.814126394052046</v>
      </c>
      <c r="T121" s="205" t="n">
        <v>0.654275092936804</v>
      </c>
      <c r="U121" s="205" t="n">
        <v>0.431226765799257</v>
      </c>
      <c r="V121" s="205" t="n">
        <v>2.62825278810408</v>
      </c>
      <c r="W121" s="205" t="n">
        <v>50</v>
      </c>
      <c r="X121" s="202" t="s">
        <v>167</v>
      </c>
      <c r="Y121" s="208" t="s">
        <v>327</v>
      </c>
      <c r="Z121" s="202" t="s">
        <v>325</v>
      </c>
      <c r="AA121" s="206" t="s">
        <v>425</v>
      </c>
      <c r="AB121" s="202" t="s">
        <v>167</v>
      </c>
      <c r="AC121" s="208" t="s">
        <v>327</v>
      </c>
      <c r="AD121" s="208" t="s">
        <v>325</v>
      </c>
      <c r="AE121" s="209" t="n">
        <v>44204</v>
      </c>
    </row>
    <row r="122" customFormat="false" ht="15" hidden="false" customHeight="false" outlineLevel="0" collapsed="false">
      <c r="A122" s="201" t="s">
        <v>638</v>
      </c>
      <c r="B122" s="202" t="s">
        <v>639</v>
      </c>
      <c r="C122" s="202" t="s">
        <v>640</v>
      </c>
      <c r="D122" s="202" t="s">
        <v>163</v>
      </c>
      <c r="E122" s="203" t="n">
        <v>76021</v>
      </c>
      <c r="F122" s="202" t="s">
        <v>227</v>
      </c>
      <c r="G122" s="202" t="s">
        <v>228</v>
      </c>
      <c r="H122" s="202" t="s">
        <v>166</v>
      </c>
      <c r="I122" s="204" t="n">
        <v>1.14012738853503</v>
      </c>
      <c r="J122" s="205" t="n">
        <v>3.18215613382895</v>
      </c>
      <c r="K122" s="205" t="n">
        <v>0.315985130111525</v>
      </c>
      <c r="L122" s="205" t="n">
        <v>0.230483271375465</v>
      </c>
      <c r="M122" s="205" t="n">
        <v>0.215613382899628</v>
      </c>
      <c r="N122" s="205" t="n">
        <v>2.08550185873604</v>
      </c>
      <c r="O122" s="205" t="n">
        <v>1.453531598513</v>
      </c>
      <c r="P122" s="205" t="n">
        <v>0.0780669144981412</v>
      </c>
      <c r="Q122" s="205" t="n">
        <v>0.327137546468402</v>
      </c>
      <c r="R122" s="205" t="n">
        <v>0.96654275092937</v>
      </c>
      <c r="S122" s="205" t="n">
        <v>0.498141263940521</v>
      </c>
      <c r="T122" s="205" t="n">
        <v>0.739776951672864</v>
      </c>
      <c r="U122" s="205" t="n">
        <v>1.73977695167285</v>
      </c>
      <c r="V122" s="205" t="n">
        <v>1.75092936802973</v>
      </c>
      <c r="W122" s="205"/>
      <c r="X122" s="202" t="s">
        <v>597</v>
      </c>
      <c r="Y122" s="208" t="s">
        <v>327</v>
      </c>
      <c r="Z122" s="202" t="s">
        <v>325</v>
      </c>
      <c r="AA122" s="206" t="s">
        <v>629</v>
      </c>
      <c r="AB122" s="202" t="s">
        <v>597</v>
      </c>
      <c r="AC122" s="208" t="s">
        <v>327</v>
      </c>
      <c r="AD122" s="208" t="s">
        <v>325</v>
      </c>
      <c r="AE122" s="209" t="n">
        <v>42580</v>
      </c>
    </row>
    <row r="123" customFormat="false" ht="15" hidden="false" customHeight="false" outlineLevel="0" collapsed="false">
      <c r="A123" s="201" t="s">
        <v>641</v>
      </c>
      <c r="B123" s="202" t="s">
        <v>642</v>
      </c>
      <c r="C123" s="202" t="s">
        <v>643</v>
      </c>
      <c r="D123" s="202" t="s">
        <v>644</v>
      </c>
      <c r="E123" s="203" t="n">
        <v>96950</v>
      </c>
      <c r="F123" s="202" t="s">
        <v>417</v>
      </c>
      <c r="G123" s="202" t="s">
        <v>355</v>
      </c>
      <c r="H123" s="202" t="s">
        <v>166</v>
      </c>
      <c r="I123" s="204" t="n">
        <v>115.333333333333</v>
      </c>
      <c r="J123" s="205" t="n">
        <v>0</v>
      </c>
      <c r="K123" s="205" t="n">
        <v>0.41635687732342</v>
      </c>
      <c r="L123" s="205" t="n">
        <v>2.33085501858736</v>
      </c>
      <c r="M123" s="205" t="n">
        <v>1.11895910780669</v>
      </c>
      <c r="N123" s="205" t="n">
        <v>3.41263940520446</v>
      </c>
      <c r="O123" s="205" t="n">
        <v>0</v>
      </c>
      <c r="P123" s="205" t="n">
        <v>0.342007434944238</v>
      </c>
      <c r="Q123" s="205" t="n">
        <v>0.111524163568773</v>
      </c>
      <c r="R123" s="205" t="n">
        <v>2.72118959107807</v>
      </c>
      <c r="S123" s="205" t="n">
        <v>1.03345724907063</v>
      </c>
      <c r="T123" s="205" t="n">
        <v>0</v>
      </c>
      <c r="U123" s="205" t="n">
        <v>0.111524163568773</v>
      </c>
      <c r="V123" s="205" t="n">
        <v>3.86617100371747</v>
      </c>
      <c r="W123" s="205"/>
      <c r="X123" s="202" t="s">
        <v>196</v>
      </c>
      <c r="Y123" s="208"/>
      <c r="Z123" s="202"/>
      <c r="AA123" s="206"/>
      <c r="AB123" s="202" t="s">
        <v>196</v>
      </c>
      <c r="AC123" s="208"/>
      <c r="AD123" s="208"/>
      <c r="AE123" s="209"/>
    </row>
    <row r="124" customFormat="false" ht="15" hidden="false" customHeight="false" outlineLevel="0" collapsed="false">
      <c r="A124" s="201" t="s">
        <v>645</v>
      </c>
      <c r="B124" s="202" t="s">
        <v>646</v>
      </c>
      <c r="C124" s="202" t="s">
        <v>647</v>
      </c>
      <c r="D124" s="202" t="s">
        <v>163</v>
      </c>
      <c r="E124" s="203" t="n">
        <v>78380</v>
      </c>
      <c r="F124" s="202" t="s">
        <v>237</v>
      </c>
      <c r="G124" s="202" t="s">
        <v>355</v>
      </c>
      <c r="H124" s="202" t="s">
        <v>178</v>
      </c>
      <c r="I124" s="204" t="n">
        <v>2.35198135198135</v>
      </c>
      <c r="J124" s="205" t="n">
        <v>0.557620817843866</v>
      </c>
      <c r="K124" s="205" t="n">
        <v>3.06319702602229</v>
      </c>
      <c r="L124" s="205" t="n">
        <v>0.104089219330855</v>
      </c>
      <c r="M124" s="205" t="n">
        <v>0.0817843866171004</v>
      </c>
      <c r="N124" s="205" t="n">
        <v>1.76579925650557</v>
      </c>
      <c r="O124" s="205" t="n">
        <v>2</v>
      </c>
      <c r="P124" s="205" t="n">
        <v>0.0223048327137546</v>
      </c>
      <c r="Q124" s="205" t="n">
        <v>0.0185873605947955</v>
      </c>
      <c r="R124" s="205" t="n">
        <v>0.869888475836432</v>
      </c>
      <c r="S124" s="205" t="n">
        <v>0.654275092936804</v>
      </c>
      <c r="T124" s="205" t="n">
        <v>0.282527881040892</v>
      </c>
      <c r="U124" s="205" t="n">
        <v>2</v>
      </c>
      <c r="V124" s="205" t="n">
        <v>2.88847583643122</v>
      </c>
      <c r="W124" s="205"/>
      <c r="X124" s="202" t="s">
        <v>167</v>
      </c>
      <c r="Y124" s="208" t="s">
        <v>244</v>
      </c>
      <c r="Z124" s="202" t="s">
        <v>169</v>
      </c>
      <c r="AA124" s="206" t="s">
        <v>648</v>
      </c>
      <c r="AB124" s="202" t="s">
        <v>167</v>
      </c>
      <c r="AC124" s="208" t="s">
        <v>244</v>
      </c>
      <c r="AD124" s="208" t="s">
        <v>169</v>
      </c>
      <c r="AE124" s="209" t="n">
        <v>43475</v>
      </c>
    </row>
    <row r="125" customFormat="false" ht="15" hidden="false" customHeight="false" outlineLevel="0" collapsed="false">
      <c r="A125" s="201" t="s">
        <v>649</v>
      </c>
      <c r="B125" s="202" t="s">
        <v>650</v>
      </c>
      <c r="C125" s="202" t="s">
        <v>651</v>
      </c>
      <c r="D125" s="202" t="s">
        <v>163</v>
      </c>
      <c r="E125" s="203" t="n">
        <v>75202</v>
      </c>
      <c r="F125" s="202" t="s">
        <v>227</v>
      </c>
      <c r="G125" s="202" t="s">
        <v>355</v>
      </c>
      <c r="H125" s="202" t="s">
        <v>166</v>
      </c>
      <c r="I125" s="204" t="n">
        <v>1.29120879120879</v>
      </c>
      <c r="J125" s="205" t="n">
        <v>3.45724907063193</v>
      </c>
      <c r="K125" s="205" t="n">
        <v>0</v>
      </c>
      <c r="L125" s="205" t="n">
        <v>0.0111524163568773</v>
      </c>
      <c r="M125" s="205" t="n">
        <v>0.00371747211895911</v>
      </c>
      <c r="N125" s="205" t="n">
        <v>2.40520446096653</v>
      </c>
      <c r="O125" s="205" t="n">
        <v>0.888475836431229</v>
      </c>
      <c r="P125" s="205" t="n">
        <v>0.0817843866171003</v>
      </c>
      <c r="Q125" s="205" t="n">
        <v>0.0966542750929368</v>
      </c>
      <c r="R125" s="205" t="n">
        <v>0.910780669144983</v>
      </c>
      <c r="S125" s="205" t="n">
        <v>0.654275092936804</v>
      </c>
      <c r="T125" s="205" t="n">
        <v>0.944237918215616</v>
      </c>
      <c r="U125" s="205" t="n">
        <v>0.962825278810411</v>
      </c>
      <c r="V125" s="205" t="n">
        <v>1.46468401486989</v>
      </c>
      <c r="W125" s="205"/>
      <c r="X125" s="202" t="s">
        <v>597</v>
      </c>
      <c r="Y125" s="208" t="s">
        <v>327</v>
      </c>
      <c r="Z125" s="202" t="s">
        <v>325</v>
      </c>
      <c r="AA125" s="206" t="s">
        <v>652</v>
      </c>
      <c r="AB125" s="202" t="s">
        <v>196</v>
      </c>
      <c r="AC125" s="208"/>
      <c r="AD125" s="208"/>
      <c r="AE125" s="209"/>
    </row>
    <row r="126" customFormat="false" ht="15" hidden="false" customHeight="false" outlineLevel="0" collapsed="false">
      <c r="A126" s="201" t="s">
        <v>653</v>
      </c>
      <c r="B126" s="202" t="s">
        <v>654</v>
      </c>
      <c r="C126" s="202" t="s">
        <v>655</v>
      </c>
      <c r="D126" s="202" t="s">
        <v>469</v>
      </c>
      <c r="E126" s="203" t="n">
        <v>55318</v>
      </c>
      <c r="F126" s="202" t="s">
        <v>470</v>
      </c>
      <c r="G126" s="202" t="s">
        <v>228</v>
      </c>
      <c r="H126" s="202" t="s">
        <v>166</v>
      </c>
      <c r="I126" s="204" t="n">
        <v>34.0689655172414</v>
      </c>
      <c r="J126" s="205" t="n">
        <v>0.0371747211895911</v>
      </c>
      <c r="K126" s="205" t="n">
        <v>0.828996282527881</v>
      </c>
      <c r="L126" s="205" t="n">
        <v>2.35315985130111</v>
      </c>
      <c r="M126" s="205" t="n">
        <v>0.107806691449814</v>
      </c>
      <c r="N126" s="205" t="n">
        <v>3.21561338289963</v>
      </c>
      <c r="O126" s="205" t="n">
        <v>0.104089219330855</v>
      </c>
      <c r="P126" s="205" t="n">
        <v>0.00743494423791822</v>
      </c>
      <c r="Q126" s="205" t="n">
        <v>0</v>
      </c>
      <c r="R126" s="205" t="n">
        <v>2.84014869888476</v>
      </c>
      <c r="S126" s="205" t="n">
        <v>0.323420074349442</v>
      </c>
      <c r="T126" s="205" t="n">
        <v>0.0669144981412639</v>
      </c>
      <c r="U126" s="205" t="n">
        <v>0.0966542750929368</v>
      </c>
      <c r="V126" s="205" t="n">
        <v>3.18587360594795</v>
      </c>
      <c r="W126" s="205"/>
      <c r="X126" s="202" t="s">
        <v>167</v>
      </c>
      <c r="Y126" s="208" t="s">
        <v>327</v>
      </c>
      <c r="Z126" s="202" t="s">
        <v>325</v>
      </c>
      <c r="AA126" s="206" t="s">
        <v>656</v>
      </c>
      <c r="AB126" s="202" t="s">
        <v>167</v>
      </c>
      <c r="AC126" s="208" t="s">
        <v>327</v>
      </c>
      <c r="AD126" s="208" t="s">
        <v>325</v>
      </c>
      <c r="AE126" s="209" t="n">
        <v>43055</v>
      </c>
    </row>
    <row r="127" customFormat="false" ht="15" hidden="false" customHeight="false" outlineLevel="0" collapsed="false">
      <c r="A127" s="201" t="s">
        <v>657</v>
      </c>
      <c r="B127" s="202" t="s">
        <v>658</v>
      </c>
      <c r="C127" s="202" t="s">
        <v>659</v>
      </c>
      <c r="D127" s="202" t="s">
        <v>413</v>
      </c>
      <c r="E127" s="203" t="n">
        <v>35447</v>
      </c>
      <c r="F127" s="202" t="s">
        <v>184</v>
      </c>
      <c r="G127" s="202" t="s">
        <v>228</v>
      </c>
      <c r="H127" s="202" t="s">
        <v>166</v>
      </c>
      <c r="I127" s="204" t="n">
        <v>5.40522875816994</v>
      </c>
      <c r="J127" s="205" t="n">
        <v>0.0743494423791822</v>
      </c>
      <c r="K127" s="205" t="n">
        <v>0.200743494423792</v>
      </c>
      <c r="L127" s="205" t="n">
        <v>2.47583643122676</v>
      </c>
      <c r="M127" s="205" t="n">
        <v>0.241635687732342</v>
      </c>
      <c r="N127" s="205" t="n">
        <v>0.0520446096654275</v>
      </c>
      <c r="O127" s="205" t="n">
        <v>0.00743494423791822</v>
      </c>
      <c r="P127" s="205" t="n">
        <v>2.93308550185873</v>
      </c>
      <c r="Q127" s="205" t="n">
        <v>0</v>
      </c>
      <c r="R127" s="205" t="n">
        <v>2.6728624535316</v>
      </c>
      <c r="S127" s="205" t="n">
        <v>0.189591078066914</v>
      </c>
      <c r="T127" s="205" t="n">
        <v>0.00743494423791822</v>
      </c>
      <c r="U127" s="205" t="n">
        <v>0.122676579925651</v>
      </c>
      <c r="V127" s="205" t="n">
        <v>2.73977695167286</v>
      </c>
      <c r="W127" s="205"/>
      <c r="X127" s="202" t="s">
        <v>196</v>
      </c>
      <c r="Y127" s="208"/>
      <c r="Z127" s="202"/>
      <c r="AA127" s="206"/>
      <c r="AB127" s="202" t="s">
        <v>196</v>
      </c>
      <c r="AC127" s="208"/>
      <c r="AD127" s="208"/>
      <c r="AE127" s="209"/>
    </row>
    <row r="128" customFormat="false" ht="15" hidden="false" customHeight="false" outlineLevel="0" collapsed="false">
      <c r="A128" s="201" t="s">
        <v>660</v>
      </c>
      <c r="B128" s="202" t="s">
        <v>661</v>
      </c>
      <c r="C128" s="202" t="s">
        <v>662</v>
      </c>
      <c r="D128" s="202" t="s">
        <v>663</v>
      </c>
      <c r="E128" s="203" t="n">
        <v>84737</v>
      </c>
      <c r="F128" s="202" t="s">
        <v>399</v>
      </c>
      <c r="G128" s="202" t="s">
        <v>355</v>
      </c>
      <c r="H128" s="202" t="s">
        <v>166</v>
      </c>
      <c r="I128" s="204" t="n">
        <v>7.10377358490566</v>
      </c>
      <c r="J128" s="205" t="n">
        <v>0.215613382899628</v>
      </c>
      <c r="K128" s="205" t="n">
        <v>1.39033457249071</v>
      </c>
      <c r="L128" s="205" t="n">
        <v>1.15241635687732</v>
      </c>
      <c r="M128" s="205" t="n">
        <v>0.100371747211896</v>
      </c>
      <c r="N128" s="205" t="n">
        <v>1.66914498141264</v>
      </c>
      <c r="O128" s="205" t="n">
        <v>1.0631970260223</v>
      </c>
      <c r="P128" s="205" t="n">
        <v>0</v>
      </c>
      <c r="Q128" s="205" t="n">
        <v>0.12639405204461</v>
      </c>
      <c r="R128" s="205" t="n">
        <v>0.695167286245353</v>
      </c>
      <c r="S128" s="205" t="n">
        <v>0.646840148698885</v>
      </c>
      <c r="T128" s="205" t="n">
        <v>0.449814126394052</v>
      </c>
      <c r="U128" s="205" t="n">
        <v>1.06691449814126</v>
      </c>
      <c r="V128" s="205" t="n">
        <v>2.48327137546468</v>
      </c>
      <c r="W128" s="205"/>
      <c r="X128" s="202" t="s">
        <v>597</v>
      </c>
      <c r="Y128" s="208" t="s">
        <v>327</v>
      </c>
      <c r="Z128" s="202" t="s">
        <v>325</v>
      </c>
      <c r="AA128" s="206" t="s">
        <v>664</v>
      </c>
      <c r="AB128" s="202" t="s">
        <v>597</v>
      </c>
      <c r="AC128" s="208" t="s">
        <v>327</v>
      </c>
      <c r="AD128" s="208" t="s">
        <v>325</v>
      </c>
      <c r="AE128" s="209" t="n">
        <v>42978</v>
      </c>
    </row>
    <row r="129" customFormat="false" ht="15" hidden="false" customHeight="false" outlineLevel="0" collapsed="false">
      <c r="A129" s="201" t="s">
        <v>665</v>
      </c>
      <c r="B129" s="202" t="s">
        <v>666</v>
      </c>
      <c r="C129" s="202" t="s">
        <v>667</v>
      </c>
      <c r="D129" s="202" t="s">
        <v>668</v>
      </c>
      <c r="E129" s="203" t="n">
        <v>25309</v>
      </c>
      <c r="F129" s="202" t="s">
        <v>243</v>
      </c>
      <c r="G129" s="202" t="s">
        <v>355</v>
      </c>
      <c r="H129" s="202" t="s">
        <v>166</v>
      </c>
      <c r="I129" s="204" t="n">
        <v>7.70588235294118</v>
      </c>
      <c r="J129" s="205" t="n">
        <v>0.100371747211896</v>
      </c>
      <c r="K129" s="205" t="n">
        <v>0.605947955390335</v>
      </c>
      <c r="L129" s="205" t="n">
        <v>1.79553903345725</v>
      </c>
      <c r="M129" s="205" t="n">
        <v>0.286245353159851</v>
      </c>
      <c r="N129" s="205" t="n">
        <v>2.43122676579926</v>
      </c>
      <c r="O129" s="205" t="n">
        <v>0.356877323420074</v>
      </c>
      <c r="P129" s="205" t="n">
        <v>0</v>
      </c>
      <c r="Q129" s="205" t="n">
        <v>0</v>
      </c>
      <c r="R129" s="205" t="n">
        <v>1.86245353159851</v>
      </c>
      <c r="S129" s="205" t="n">
        <v>0.442379182156134</v>
      </c>
      <c r="T129" s="205" t="n">
        <v>0.241635687732342</v>
      </c>
      <c r="U129" s="205" t="n">
        <v>0.241635687732342</v>
      </c>
      <c r="V129" s="205" t="n">
        <v>2.53903345724907</v>
      </c>
      <c r="W129" s="205"/>
      <c r="X129" s="202" t="s">
        <v>597</v>
      </c>
      <c r="Y129" s="208" t="s">
        <v>327</v>
      </c>
      <c r="Z129" s="202" t="s">
        <v>325</v>
      </c>
      <c r="AA129" s="206" t="s">
        <v>669</v>
      </c>
      <c r="AB129" s="202" t="s">
        <v>597</v>
      </c>
      <c r="AC129" s="208" t="s">
        <v>327</v>
      </c>
      <c r="AD129" s="208" t="s">
        <v>325</v>
      </c>
      <c r="AE129" s="209" t="n">
        <v>42996</v>
      </c>
    </row>
    <row r="130" customFormat="false" ht="15" hidden="false" customHeight="false" outlineLevel="0" collapsed="false">
      <c r="A130" s="201" t="s">
        <v>670</v>
      </c>
      <c r="B130" s="202" t="s">
        <v>671</v>
      </c>
      <c r="C130" s="202" t="s">
        <v>672</v>
      </c>
      <c r="D130" s="202" t="s">
        <v>562</v>
      </c>
      <c r="E130" s="203" t="n">
        <v>21613</v>
      </c>
      <c r="F130" s="202" t="s">
        <v>563</v>
      </c>
      <c r="G130" s="202" t="s">
        <v>228</v>
      </c>
      <c r="H130" s="202" t="s">
        <v>166</v>
      </c>
      <c r="I130" s="204" t="n">
        <v>20.8333333333333</v>
      </c>
      <c r="J130" s="205" t="n">
        <v>0</v>
      </c>
      <c r="K130" s="205" t="n">
        <v>0.193308550185874</v>
      </c>
      <c r="L130" s="205" t="n">
        <v>0.736059479553903</v>
      </c>
      <c r="M130" s="205" t="n">
        <v>1.72862453531599</v>
      </c>
      <c r="N130" s="205" t="n">
        <v>2.46468401486989</v>
      </c>
      <c r="O130" s="205" t="n">
        <v>0.193308550185874</v>
      </c>
      <c r="P130" s="205" t="n">
        <v>0</v>
      </c>
      <c r="Q130" s="205" t="n">
        <v>0</v>
      </c>
      <c r="R130" s="205" t="n">
        <v>1.92193308550186</v>
      </c>
      <c r="S130" s="205" t="n">
        <v>0.54275092936803</v>
      </c>
      <c r="T130" s="205" t="n">
        <v>0</v>
      </c>
      <c r="U130" s="205" t="n">
        <v>0.193308550185874</v>
      </c>
      <c r="V130" s="205" t="n">
        <v>2.12639405204461</v>
      </c>
      <c r="W130" s="205"/>
      <c r="X130" s="202" t="s">
        <v>167</v>
      </c>
      <c r="Y130" s="208" t="s">
        <v>324</v>
      </c>
      <c r="Z130" s="202" t="s">
        <v>325</v>
      </c>
      <c r="AA130" s="206" t="s">
        <v>539</v>
      </c>
      <c r="AB130" s="202" t="s">
        <v>167</v>
      </c>
      <c r="AC130" s="208" t="s">
        <v>327</v>
      </c>
      <c r="AD130" s="208" t="s">
        <v>325</v>
      </c>
      <c r="AE130" s="209" t="n">
        <v>43908</v>
      </c>
    </row>
    <row r="131" customFormat="false" ht="15" hidden="false" customHeight="false" outlineLevel="0" collapsed="false">
      <c r="A131" s="201" t="s">
        <v>673</v>
      </c>
      <c r="B131" s="202" t="s">
        <v>674</v>
      </c>
      <c r="C131" s="202" t="s">
        <v>675</v>
      </c>
      <c r="D131" s="202" t="s">
        <v>676</v>
      </c>
      <c r="E131" s="203" t="n">
        <v>939</v>
      </c>
      <c r="F131" s="202" t="s">
        <v>262</v>
      </c>
      <c r="G131" s="202" t="s">
        <v>578</v>
      </c>
      <c r="H131" s="202" t="s">
        <v>166</v>
      </c>
      <c r="I131" s="204" t="n">
        <v>9.8169014084507</v>
      </c>
      <c r="J131" s="205" t="n">
        <v>0.00743494423791822</v>
      </c>
      <c r="K131" s="205" t="n">
        <v>0.617100371747212</v>
      </c>
      <c r="L131" s="205" t="n">
        <v>1.33828996282528</v>
      </c>
      <c r="M131" s="205" t="n">
        <v>0.423791821561338</v>
      </c>
      <c r="N131" s="205" t="n">
        <v>2.2453531598513</v>
      </c>
      <c r="O131" s="205" t="n">
        <v>0.12639405204461</v>
      </c>
      <c r="P131" s="205" t="n">
        <v>0.0148698884758364</v>
      </c>
      <c r="Q131" s="205" t="n">
        <v>0</v>
      </c>
      <c r="R131" s="205" t="n">
        <v>1.82156133828996</v>
      </c>
      <c r="S131" s="205" t="n">
        <v>0.427509293680297</v>
      </c>
      <c r="T131" s="205" t="n">
        <v>0.00371747211895911</v>
      </c>
      <c r="U131" s="205" t="n">
        <v>0.133828996282528</v>
      </c>
      <c r="V131" s="205" t="n">
        <v>1.75092936802974</v>
      </c>
      <c r="W131" s="205"/>
      <c r="X131" s="202" t="s">
        <v>167</v>
      </c>
      <c r="Y131" s="208" t="s">
        <v>327</v>
      </c>
      <c r="Z131" s="202" t="s">
        <v>677</v>
      </c>
      <c r="AA131" s="206" t="s">
        <v>678</v>
      </c>
      <c r="AB131" s="202" t="s">
        <v>167</v>
      </c>
      <c r="AC131" s="208" t="s">
        <v>327</v>
      </c>
      <c r="AD131" s="208" t="s">
        <v>677</v>
      </c>
      <c r="AE131" s="209" t="n">
        <v>39241</v>
      </c>
    </row>
    <row r="132" customFormat="false" ht="15" hidden="false" customHeight="false" outlineLevel="0" collapsed="false">
      <c r="A132" s="201" t="s">
        <v>679</v>
      </c>
      <c r="B132" s="202" t="s">
        <v>680</v>
      </c>
      <c r="C132" s="202" t="s">
        <v>681</v>
      </c>
      <c r="D132" s="202" t="s">
        <v>500</v>
      </c>
      <c r="E132" s="203" t="n">
        <v>46204</v>
      </c>
      <c r="F132" s="202" t="s">
        <v>387</v>
      </c>
      <c r="G132" s="202" t="s">
        <v>355</v>
      </c>
      <c r="H132" s="202" t="s">
        <v>166</v>
      </c>
      <c r="I132" s="204" t="n">
        <v>1.57434402332362</v>
      </c>
      <c r="J132" s="205" t="n">
        <v>0.776951672862455</v>
      </c>
      <c r="K132" s="205" t="n">
        <v>0.312267657992565</v>
      </c>
      <c r="L132" s="205" t="n">
        <v>0.620817843866172</v>
      </c>
      <c r="M132" s="205" t="n">
        <v>0.301115241635688</v>
      </c>
      <c r="N132" s="205" t="n">
        <v>0.929368029739779</v>
      </c>
      <c r="O132" s="205" t="n">
        <v>1.02602230483272</v>
      </c>
      <c r="P132" s="205" t="n">
        <v>0.0185873605947955</v>
      </c>
      <c r="Q132" s="205" t="n">
        <v>0.0371747211895911</v>
      </c>
      <c r="R132" s="205" t="n">
        <v>0.230483271375465</v>
      </c>
      <c r="S132" s="205" t="n">
        <v>0.211895910780669</v>
      </c>
      <c r="T132" s="205" t="n">
        <v>0.509293680297398</v>
      </c>
      <c r="U132" s="205" t="n">
        <v>1.05947955390335</v>
      </c>
      <c r="V132" s="205" t="n">
        <v>0.557620817843867</v>
      </c>
      <c r="W132" s="205"/>
      <c r="X132" s="202" t="s">
        <v>597</v>
      </c>
      <c r="Y132" s="208" t="s">
        <v>327</v>
      </c>
      <c r="Z132" s="202" t="s">
        <v>325</v>
      </c>
      <c r="AA132" s="206" t="s">
        <v>682</v>
      </c>
      <c r="AB132" s="202" t="s">
        <v>597</v>
      </c>
      <c r="AC132" s="208" t="s">
        <v>327</v>
      </c>
      <c r="AD132" s="208" t="s">
        <v>325</v>
      </c>
      <c r="AE132" s="209" t="n">
        <v>42551</v>
      </c>
    </row>
    <row r="133" customFormat="false" ht="15" hidden="false" customHeight="false" outlineLevel="0" collapsed="false">
      <c r="A133" s="201" t="s">
        <v>683</v>
      </c>
      <c r="B133" s="202" t="s">
        <v>684</v>
      </c>
      <c r="C133" s="202" t="s">
        <v>685</v>
      </c>
      <c r="D133" s="202" t="s">
        <v>535</v>
      </c>
      <c r="E133" s="203" t="n">
        <v>52401</v>
      </c>
      <c r="F133" s="202" t="s">
        <v>470</v>
      </c>
      <c r="G133" s="202" t="s">
        <v>355</v>
      </c>
      <c r="H133" s="202" t="s">
        <v>166</v>
      </c>
      <c r="I133" s="204" t="n">
        <v>15</v>
      </c>
      <c r="J133" s="205" t="n">
        <v>0.260223048327138</v>
      </c>
      <c r="K133" s="205" t="n">
        <v>1.39405204460967</v>
      </c>
      <c r="L133" s="205" t="n">
        <v>0.118959107806691</v>
      </c>
      <c r="M133" s="205" t="n">
        <v>0.141263940520446</v>
      </c>
      <c r="N133" s="205" t="n">
        <v>1.182156133829</v>
      </c>
      <c r="O133" s="205" t="n">
        <v>0.200743494423792</v>
      </c>
      <c r="P133" s="205" t="n">
        <v>0.50185873605948</v>
      </c>
      <c r="Q133" s="205" t="n">
        <v>0.0297397769516729</v>
      </c>
      <c r="R133" s="205" t="n">
        <v>0.591078066914498</v>
      </c>
      <c r="S133" s="205" t="n">
        <v>0.910780669144982</v>
      </c>
      <c r="T133" s="205" t="n">
        <v>0.182156133828996</v>
      </c>
      <c r="U133" s="205" t="n">
        <v>0.230483271375465</v>
      </c>
      <c r="V133" s="205" t="n">
        <v>1.17100371747212</v>
      </c>
      <c r="W133" s="205"/>
      <c r="X133" s="202" t="s">
        <v>167</v>
      </c>
      <c r="Y133" s="208" t="s">
        <v>327</v>
      </c>
      <c r="Z133" s="202" t="s">
        <v>325</v>
      </c>
      <c r="AA133" s="206" t="s">
        <v>686</v>
      </c>
      <c r="AB133" s="202" t="s">
        <v>167</v>
      </c>
      <c r="AC133" s="208" t="s">
        <v>327</v>
      </c>
      <c r="AD133" s="208" t="s">
        <v>325</v>
      </c>
      <c r="AE133" s="209" t="n">
        <v>43041</v>
      </c>
    </row>
    <row r="134" customFormat="false" ht="15" hidden="false" customHeight="false" outlineLevel="0" collapsed="false">
      <c r="A134" s="201" t="s">
        <v>687</v>
      </c>
      <c r="B134" s="202" t="s">
        <v>688</v>
      </c>
      <c r="C134" s="202" t="s">
        <v>689</v>
      </c>
      <c r="D134" s="202" t="s">
        <v>690</v>
      </c>
      <c r="E134" s="203" t="n">
        <v>29072</v>
      </c>
      <c r="F134" s="202" t="s">
        <v>176</v>
      </c>
      <c r="G134" s="202" t="s">
        <v>355</v>
      </c>
      <c r="H134" s="202" t="s">
        <v>166</v>
      </c>
      <c r="I134" s="204" t="n">
        <v>1.56902356902357</v>
      </c>
      <c r="J134" s="205" t="n">
        <v>0.0966542750929368</v>
      </c>
      <c r="K134" s="205" t="n">
        <v>0.706319702602231</v>
      </c>
      <c r="L134" s="205" t="n">
        <v>0.509293680297398</v>
      </c>
      <c r="M134" s="205" t="n">
        <v>0.420074349442379</v>
      </c>
      <c r="N134" s="205" t="n">
        <v>1.3085501858736</v>
      </c>
      <c r="O134" s="205" t="n">
        <v>0.394052044609666</v>
      </c>
      <c r="P134" s="205" t="n">
        <v>0.0185873605947955</v>
      </c>
      <c r="Q134" s="205" t="n">
        <v>0.0111524163568773</v>
      </c>
      <c r="R134" s="205" t="n">
        <v>0.617100371747213</v>
      </c>
      <c r="S134" s="205" t="n">
        <v>0.386617100371748</v>
      </c>
      <c r="T134" s="205" t="n">
        <v>0.349442379182156</v>
      </c>
      <c r="U134" s="205" t="n">
        <v>0.379182156133829</v>
      </c>
      <c r="V134" s="205" t="n">
        <v>0.988847583643125</v>
      </c>
      <c r="W134" s="205"/>
      <c r="X134" s="202" t="s">
        <v>597</v>
      </c>
      <c r="Y134" s="208" t="s">
        <v>327</v>
      </c>
      <c r="Z134" s="202" t="s">
        <v>325</v>
      </c>
      <c r="AA134" s="206" t="s">
        <v>691</v>
      </c>
      <c r="AB134" s="202" t="s">
        <v>597</v>
      </c>
      <c r="AC134" s="208" t="s">
        <v>327</v>
      </c>
      <c r="AD134" s="208" t="s">
        <v>325</v>
      </c>
      <c r="AE134" s="209" t="n">
        <v>42629</v>
      </c>
    </row>
    <row r="135" customFormat="false" ht="15" hidden="false" customHeight="false" outlineLevel="0" collapsed="false">
      <c r="A135" s="201" t="s">
        <v>692</v>
      </c>
      <c r="B135" s="202" t="s">
        <v>693</v>
      </c>
      <c r="C135" s="202" t="s">
        <v>694</v>
      </c>
      <c r="D135" s="202" t="s">
        <v>163</v>
      </c>
      <c r="E135" s="203" t="n">
        <v>78562</v>
      </c>
      <c r="F135" s="202" t="s">
        <v>164</v>
      </c>
      <c r="G135" s="202" t="s">
        <v>355</v>
      </c>
      <c r="H135" s="202" t="s">
        <v>166</v>
      </c>
      <c r="I135" s="204" t="n">
        <v>1.61386138613861</v>
      </c>
      <c r="J135" s="205" t="n">
        <v>1.19702602230483</v>
      </c>
      <c r="K135" s="205" t="n">
        <v>0.182156133828996</v>
      </c>
      <c r="L135" s="205" t="n">
        <v>0.174721189591078</v>
      </c>
      <c r="M135" s="205" t="n">
        <v>0.0520446096654275</v>
      </c>
      <c r="N135" s="205" t="n">
        <v>1.57992565055761</v>
      </c>
      <c r="O135" s="205" t="n">
        <v>0.00743494423791822</v>
      </c>
      <c r="P135" s="205" t="n">
        <v>0.0185873605947955</v>
      </c>
      <c r="Q135" s="205" t="n">
        <v>0</v>
      </c>
      <c r="R135" s="205" t="n">
        <v>0.531598513011153</v>
      </c>
      <c r="S135" s="205" t="n">
        <v>1.06691449814126</v>
      </c>
      <c r="T135" s="205" t="n">
        <v>0.00371747211895911</v>
      </c>
      <c r="U135" s="205" t="n">
        <v>0.00371747211895911</v>
      </c>
      <c r="V135" s="205" t="n">
        <v>1.58736059479553</v>
      </c>
      <c r="W135" s="205"/>
      <c r="X135" s="202" t="s">
        <v>167</v>
      </c>
      <c r="Y135" s="208" t="s">
        <v>327</v>
      </c>
      <c r="Z135" s="202" t="s">
        <v>325</v>
      </c>
      <c r="AA135" s="206" t="s">
        <v>333</v>
      </c>
      <c r="AB135" s="202" t="s">
        <v>167</v>
      </c>
      <c r="AC135" s="208" t="s">
        <v>327</v>
      </c>
      <c r="AD135" s="208" t="s">
        <v>325</v>
      </c>
      <c r="AE135" s="209" t="n">
        <v>43714</v>
      </c>
    </row>
    <row r="136" customFormat="false" ht="15" hidden="false" customHeight="false" outlineLevel="0" collapsed="false">
      <c r="A136" s="201" t="s">
        <v>695</v>
      </c>
      <c r="B136" s="202" t="s">
        <v>696</v>
      </c>
      <c r="C136" s="202" t="s">
        <v>697</v>
      </c>
      <c r="D136" s="202" t="s">
        <v>663</v>
      </c>
      <c r="E136" s="203" t="n">
        <v>84321</v>
      </c>
      <c r="F136" s="202" t="s">
        <v>399</v>
      </c>
      <c r="G136" s="202" t="s">
        <v>355</v>
      </c>
      <c r="H136" s="202" t="s">
        <v>166</v>
      </c>
      <c r="I136" s="204" t="n">
        <v>3.39024390243902</v>
      </c>
      <c r="J136" s="205" t="n">
        <v>0.0557620817843866</v>
      </c>
      <c r="K136" s="205" t="n">
        <v>0.327137546468402</v>
      </c>
      <c r="L136" s="205" t="n">
        <v>0.602230483271376</v>
      </c>
      <c r="M136" s="205" t="n">
        <v>0.576208178438662</v>
      </c>
      <c r="N136" s="205" t="n">
        <v>1.46840148698885</v>
      </c>
      <c r="O136" s="205" t="n">
        <v>0.0446096654275093</v>
      </c>
      <c r="P136" s="205" t="n">
        <v>0.0185873605947955</v>
      </c>
      <c r="Q136" s="205" t="n">
        <v>0.0297397769516729</v>
      </c>
      <c r="R136" s="205" t="n">
        <v>1.13754646840149</v>
      </c>
      <c r="S136" s="205" t="n">
        <v>0.211895910780669</v>
      </c>
      <c r="T136" s="205" t="n">
        <v>0.137546468401487</v>
      </c>
      <c r="U136" s="205" t="n">
        <v>0.0743494423791822</v>
      </c>
      <c r="V136" s="205" t="n">
        <v>1.36802973977695</v>
      </c>
      <c r="W136" s="205"/>
      <c r="X136" s="202" t="s">
        <v>167</v>
      </c>
      <c r="Y136" s="208" t="s">
        <v>327</v>
      </c>
      <c r="Z136" s="202" t="s">
        <v>325</v>
      </c>
      <c r="AA136" s="206" t="s">
        <v>698</v>
      </c>
      <c r="AB136" s="202" t="s">
        <v>167</v>
      </c>
      <c r="AC136" s="208" t="s">
        <v>327</v>
      </c>
      <c r="AD136" s="208" t="s">
        <v>699</v>
      </c>
      <c r="AE136" s="209" t="n">
        <v>42810</v>
      </c>
    </row>
    <row r="137" customFormat="false" ht="15" hidden="false" customHeight="false" outlineLevel="0" collapsed="false">
      <c r="A137" s="201" t="s">
        <v>700</v>
      </c>
      <c r="B137" s="202" t="s">
        <v>701</v>
      </c>
      <c r="C137" s="202" t="s">
        <v>702</v>
      </c>
      <c r="D137" s="202" t="s">
        <v>703</v>
      </c>
      <c r="E137" s="203" t="n">
        <v>82901</v>
      </c>
      <c r="F137" s="202" t="s">
        <v>274</v>
      </c>
      <c r="G137" s="202" t="s">
        <v>355</v>
      </c>
      <c r="H137" s="202" t="s">
        <v>166</v>
      </c>
      <c r="I137" s="204" t="n">
        <v>6.62295081967213</v>
      </c>
      <c r="J137" s="205" t="n">
        <v>0.0483271375464684</v>
      </c>
      <c r="K137" s="205" t="n">
        <v>0.0557620817843866</v>
      </c>
      <c r="L137" s="205" t="n">
        <v>0.617100371747212</v>
      </c>
      <c r="M137" s="205" t="n">
        <v>0.795539033457249</v>
      </c>
      <c r="N137" s="205" t="n">
        <v>1.37174721189591</v>
      </c>
      <c r="O137" s="205" t="n">
        <v>0.0669144981412639</v>
      </c>
      <c r="P137" s="205" t="n">
        <v>0.0780669144981413</v>
      </c>
      <c r="Q137" s="205" t="n">
        <v>0</v>
      </c>
      <c r="R137" s="205" t="n">
        <v>1.26765799256506</v>
      </c>
      <c r="S137" s="205" t="n">
        <v>0.122676579925651</v>
      </c>
      <c r="T137" s="205" t="n">
        <v>0.0594795539033457</v>
      </c>
      <c r="U137" s="205" t="n">
        <v>0.0669144981412639</v>
      </c>
      <c r="V137" s="205" t="n">
        <v>1.30483271375465</v>
      </c>
      <c r="W137" s="205"/>
      <c r="X137" s="202" t="s">
        <v>597</v>
      </c>
      <c r="Y137" s="208" t="s">
        <v>327</v>
      </c>
      <c r="Z137" s="202" t="s">
        <v>325</v>
      </c>
      <c r="AA137" s="206" t="s">
        <v>704</v>
      </c>
      <c r="AB137" s="202" t="s">
        <v>597</v>
      </c>
      <c r="AC137" s="208" t="s">
        <v>327</v>
      </c>
      <c r="AD137" s="208" t="s">
        <v>325</v>
      </c>
      <c r="AE137" s="209" t="n">
        <v>41493</v>
      </c>
    </row>
    <row r="138" customFormat="false" ht="15" hidden="false" customHeight="false" outlineLevel="0" collapsed="false">
      <c r="A138" s="201" t="s">
        <v>705</v>
      </c>
      <c r="B138" s="202" t="s">
        <v>706</v>
      </c>
      <c r="C138" s="202" t="s">
        <v>707</v>
      </c>
      <c r="D138" s="202" t="s">
        <v>163</v>
      </c>
      <c r="E138" s="203" t="n">
        <v>78840</v>
      </c>
      <c r="F138" s="202" t="s">
        <v>164</v>
      </c>
      <c r="G138" s="202" t="s">
        <v>355</v>
      </c>
      <c r="H138" s="202" t="s">
        <v>166</v>
      </c>
      <c r="I138" s="204" t="n">
        <v>2.89915966386555</v>
      </c>
      <c r="J138" s="205" t="n">
        <v>0.271375464684015</v>
      </c>
      <c r="K138" s="205" t="n">
        <v>0.736059479553904</v>
      </c>
      <c r="L138" s="205" t="n">
        <v>0.256505576208178</v>
      </c>
      <c r="M138" s="205" t="n">
        <v>0.0260223048327138</v>
      </c>
      <c r="N138" s="205" t="n">
        <v>0.951672862453532</v>
      </c>
      <c r="O138" s="205" t="n">
        <v>0.24907063197026</v>
      </c>
      <c r="P138" s="205" t="n">
        <v>0.0892193308550186</v>
      </c>
      <c r="Q138" s="205" t="n">
        <v>0</v>
      </c>
      <c r="R138" s="205" t="n">
        <v>0.579925650557621</v>
      </c>
      <c r="S138" s="205" t="n">
        <v>0.211895910780669</v>
      </c>
      <c r="T138" s="205" t="n">
        <v>0.197026022304833</v>
      </c>
      <c r="U138" s="205" t="n">
        <v>0.301115241635688</v>
      </c>
      <c r="V138" s="205" t="n">
        <v>0.996282527881042</v>
      </c>
      <c r="W138" s="205"/>
      <c r="X138" s="202" t="s">
        <v>167</v>
      </c>
      <c r="Y138" s="208" t="s">
        <v>327</v>
      </c>
      <c r="Z138" s="202" t="s">
        <v>325</v>
      </c>
      <c r="AA138" s="206" t="s">
        <v>708</v>
      </c>
      <c r="AB138" s="202" t="s">
        <v>597</v>
      </c>
      <c r="AC138" s="208" t="s">
        <v>327</v>
      </c>
      <c r="AD138" s="208" t="s">
        <v>325</v>
      </c>
      <c r="AE138" s="209" t="n">
        <v>43374</v>
      </c>
    </row>
    <row r="139" customFormat="false" ht="15" hidden="false" customHeight="false" outlineLevel="0" collapsed="false">
      <c r="A139" s="201" t="s">
        <v>709</v>
      </c>
      <c r="B139" s="202" t="s">
        <v>710</v>
      </c>
      <c r="C139" s="202" t="s">
        <v>711</v>
      </c>
      <c r="D139" s="202" t="s">
        <v>712</v>
      </c>
      <c r="E139" s="203" t="n">
        <v>83318</v>
      </c>
      <c r="F139" s="202" t="s">
        <v>399</v>
      </c>
      <c r="G139" s="202" t="s">
        <v>228</v>
      </c>
      <c r="H139" s="202" t="s">
        <v>166</v>
      </c>
      <c r="I139" s="204" t="n">
        <v>3.71111111111111</v>
      </c>
      <c r="J139" s="205" t="n">
        <v>0.24907063197026</v>
      </c>
      <c r="K139" s="205" t="n">
        <v>0.520446096654275</v>
      </c>
      <c r="L139" s="205" t="n">
        <v>0.327137546468402</v>
      </c>
      <c r="M139" s="205" t="n">
        <v>0.156133828996283</v>
      </c>
      <c r="N139" s="205" t="n">
        <v>0.992565055762082</v>
      </c>
      <c r="O139" s="205" t="n">
        <v>0.230483271375465</v>
      </c>
      <c r="P139" s="205" t="n">
        <v>0.0297397769516729</v>
      </c>
      <c r="Q139" s="205" t="n">
        <v>0</v>
      </c>
      <c r="R139" s="205" t="n">
        <v>0.405204460966543</v>
      </c>
      <c r="S139" s="205" t="n">
        <v>0.245353159851301</v>
      </c>
      <c r="T139" s="205" t="n">
        <v>0.371747211895911</v>
      </c>
      <c r="U139" s="205" t="n">
        <v>0.230483271375465</v>
      </c>
      <c r="V139" s="205" t="n">
        <v>0.732342007434944</v>
      </c>
      <c r="W139" s="205"/>
      <c r="X139" s="202" t="s">
        <v>597</v>
      </c>
      <c r="Y139" s="208" t="s">
        <v>327</v>
      </c>
      <c r="Z139" s="202" t="s">
        <v>325</v>
      </c>
      <c r="AA139" s="206" t="s">
        <v>713</v>
      </c>
      <c r="AB139" s="202" t="s">
        <v>597</v>
      </c>
      <c r="AC139" s="208" t="s">
        <v>327</v>
      </c>
      <c r="AD139" s="208" t="s">
        <v>325</v>
      </c>
      <c r="AE139" s="209" t="n">
        <v>42983</v>
      </c>
    </row>
    <row r="140" customFormat="false" ht="15" hidden="false" customHeight="false" outlineLevel="0" collapsed="false">
      <c r="A140" s="201" t="s">
        <v>714</v>
      </c>
      <c r="B140" s="202" t="s">
        <v>715</v>
      </c>
      <c r="C140" s="202" t="s">
        <v>716</v>
      </c>
      <c r="D140" s="202" t="s">
        <v>261</v>
      </c>
      <c r="E140" s="203" t="n">
        <v>33762</v>
      </c>
      <c r="F140" s="202" t="s">
        <v>262</v>
      </c>
      <c r="G140" s="202" t="s">
        <v>355</v>
      </c>
      <c r="H140" s="202" t="s">
        <v>166</v>
      </c>
      <c r="I140" s="204" t="n">
        <v>1.56315789473684</v>
      </c>
      <c r="J140" s="205" t="n">
        <v>0.0929368029739777</v>
      </c>
      <c r="K140" s="205" t="n">
        <v>0.457249070631971</v>
      </c>
      <c r="L140" s="205" t="n">
        <v>0.360594795539034</v>
      </c>
      <c r="M140" s="205" t="n">
        <v>0.204460966542751</v>
      </c>
      <c r="N140" s="205" t="n">
        <v>0.732342007434945</v>
      </c>
      <c r="O140" s="205" t="n">
        <v>0.345724907063197</v>
      </c>
      <c r="P140" s="205" t="n">
        <v>0.0111524163568773</v>
      </c>
      <c r="Q140" s="205" t="n">
        <v>0.0260223048327138</v>
      </c>
      <c r="R140" s="205" t="n">
        <v>0.260223048327138</v>
      </c>
      <c r="S140" s="205" t="n">
        <v>0.197026022304833</v>
      </c>
      <c r="T140" s="205" t="n">
        <v>0.282527881040892</v>
      </c>
      <c r="U140" s="205" t="n">
        <v>0.37546468401487</v>
      </c>
      <c r="V140" s="205" t="n">
        <v>0.602230483271376</v>
      </c>
      <c r="W140" s="205"/>
      <c r="X140" s="202" t="s">
        <v>597</v>
      </c>
      <c r="Y140" s="208" t="s">
        <v>327</v>
      </c>
      <c r="Z140" s="202" t="s">
        <v>325</v>
      </c>
      <c r="AA140" s="206" t="s">
        <v>717</v>
      </c>
      <c r="AB140" s="202" t="s">
        <v>597</v>
      </c>
      <c r="AC140" s="208" t="s">
        <v>327</v>
      </c>
      <c r="AD140" s="208" t="s">
        <v>325</v>
      </c>
      <c r="AE140" s="209" t="n">
        <v>43019</v>
      </c>
    </row>
    <row r="141" customFormat="false" ht="15" hidden="false" customHeight="false" outlineLevel="0" collapsed="false">
      <c r="A141" s="201" t="s">
        <v>718</v>
      </c>
      <c r="B141" s="202" t="s">
        <v>719</v>
      </c>
      <c r="C141" s="202" t="s">
        <v>689</v>
      </c>
      <c r="D141" s="202" t="s">
        <v>475</v>
      </c>
      <c r="E141" s="203" t="n">
        <v>40510</v>
      </c>
      <c r="F141" s="202" t="s">
        <v>387</v>
      </c>
      <c r="G141" s="202" t="s">
        <v>355</v>
      </c>
      <c r="H141" s="202" t="s">
        <v>166</v>
      </c>
      <c r="I141" s="204" t="n">
        <v>1.66666666666667</v>
      </c>
      <c r="J141" s="205" t="n">
        <v>0.107806691449814</v>
      </c>
      <c r="K141" s="205" t="n">
        <v>0.323420074349442</v>
      </c>
      <c r="L141" s="205" t="n">
        <v>0.386617100371747</v>
      </c>
      <c r="M141" s="205" t="n">
        <v>0.29368029739777</v>
      </c>
      <c r="N141" s="205" t="n">
        <v>0.739776951672863</v>
      </c>
      <c r="O141" s="205" t="n">
        <v>0.353159851301115</v>
      </c>
      <c r="P141" s="205" t="n">
        <v>0.0185873605947955</v>
      </c>
      <c r="Q141" s="205" t="n">
        <v>0</v>
      </c>
      <c r="R141" s="205" t="n">
        <v>0.338289962825279</v>
      </c>
      <c r="S141" s="205" t="n">
        <v>0.260223048327138</v>
      </c>
      <c r="T141" s="205" t="n">
        <v>0.159851301115242</v>
      </c>
      <c r="U141" s="205" t="n">
        <v>0.353159851301115</v>
      </c>
      <c r="V141" s="205" t="n">
        <v>0.565055762081785</v>
      </c>
      <c r="W141" s="205"/>
      <c r="X141" s="202" t="s">
        <v>597</v>
      </c>
      <c r="Y141" s="208" t="s">
        <v>327</v>
      </c>
      <c r="Z141" s="202" t="s">
        <v>325</v>
      </c>
      <c r="AA141" s="206" t="s">
        <v>720</v>
      </c>
      <c r="AB141" s="202" t="s">
        <v>597</v>
      </c>
      <c r="AC141" s="208" t="s">
        <v>327</v>
      </c>
      <c r="AD141" s="208" t="s">
        <v>325</v>
      </c>
      <c r="AE141" s="209" t="n">
        <v>42983</v>
      </c>
    </row>
    <row r="142" customFormat="false" ht="15" hidden="false" customHeight="false" outlineLevel="0" collapsed="false">
      <c r="A142" s="202" t="s">
        <v>721</v>
      </c>
      <c r="B142" s="202" t="s">
        <v>722</v>
      </c>
      <c r="C142" s="202" t="s">
        <v>723</v>
      </c>
      <c r="D142" s="202" t="s">
        <v>163</v>
      </c>
      <c r="E142" s="203" t="n">
        <v>78557</v>
      </c>
      <c r="F142" s="202" t="s">
        <v>164</v>
      </c>
      <c r="G142" s="202" t="s">
        <v>62</v>
      </c>
      <c r="H142" s="202" t="s">
        <v>166</v>
      </c>
      <c r="I142" s="204" t="n">
        <v>1.02926829268293</v>
      </c>
      <c r="J142" s="205" t="n">
        <v>0.810408921933087</v>
      </c>
      <c r="K142" s="205" t="n">
        <v>0</v>
      </c>
      <c r="L142" s="205" t="n">
        <v>0</v>
      </c>
      <c r="M142" s="205" t="n">
        <v>0</v>
      </c>
      <c r="N142" s="205" t="n">
        <v>0</v>
      </c>
      <c r="O142" s="205" t="n">
        <v>0.286245353159852</v>
      </c>
      <c r="P142" s="205" t="n">
        <v>0</v>
      </c>
      <c r="Q142" s="205" t="n">
        <v>0.524163568773235</v>
      </c>
      <c r="R142" s="205" t="n">
        <v>0</v>
      </c>
      <c r="S142" s="205" t="n">
        <v>0</v>
      </c>
      <c r="T142" s="205" t="n">
        <v>0</v>
      </c>
      <c r="U142" s="205" t="n">
        <v>0.810408921933087</v>
      </c>
      <c r="V142" s="205" t="n">
        <v>0</v>
      </c>
      <c r="W142" s="205"/>
      <c r="X142" s="202" t="s">
        <v>196</v>
      </c>
      <c r="Y142" s="208"/>
      <c r="Z142" s="202"/>
      <c r="AA142" s="206"/>
      <c r="AB142" s="202" t="s">
        <v>196</v>
      </c>
      <c r="AC142" s="208"/>
      <c r="AD142" s="208"/>
      <c r="AE142" s="210"/>
    </row>
    <row r="143" customFormat="false" ht="15" hidden="false" customHeight="false" outlineLevel="0" collapsed="false">
      <c r="A143" s="211" t="s">
        <v>724</v>
      </c>
      <c r="B143" s="211" t="s">
        <v>725</v>
      </c>
      <c r="C143" s="211" t="s">
        <v>726</v>
      </c>
      <c r="D143" s="211" t="s">
        <v>163</v>
      </c>
      <c r="E143" s="212" t="n">
        <v>79118</v>
      </c>
      <c r="F143" s="211" t="s">
        <v>227</v>
      </c>
      <c r="G143" s="211" t="s">
        <v>355</v>
      </c>
      <c r="H143" s="211" t="s">
        <v>166</v>
      </c>
      <c r="I143" s="213" t="n">
        <v>1.85964912280702</v>
      </c>
      <c r="J143" s="213" t="n">
        <v>0.271375464684015</v>
      </c>
      <c r="K143" s="213" t="n">
        <v>0.156133828996283</v>
      </c>
      <c r="L143" s="213" t="n">
        <v>0.204460966542751</v>
      </c>
      <c r="M143" s="213" t="n">
        <v>0.148698884758364</v>
      </c>
      <c r="N143" s="213" t="n">
        <v>0.486988847583644</v>
      </c>
      <c r="O143" s="213" t="n">
        <v>0.278810408921933</v>
      </c>
      <c r="P143" s="213" t="n">
        <v>0.0148698884758364</v>
      </c>
      <c r="Q143" s="213" t="n">
        <v>0</v>
      </c>
      <c r="R143" s="213" t="n">
        <v>0.315985130111524</v>
      </c>
      <c r="S143" s="213" t="n">
        <v>0.0780669144981413</v>
      </c>
      <c r="T143" s="213" t="n">
        <v>0.0966542750929368</v>
      </c>
      <c r="U143" s="213" t="n">
        <v>0.28996282527881</v>
      </c>
      <c r="V143" s="213" t="n">
        <v>0.434944237918216</v>
      </c>
      <c r="W143" s="211"/>
      <c r="X143" s="211" t="s">
        <v>597</v>
      </c>
      <c r="Y143" s="211" t="s">
        <v>327</v>
      </c>
      <c r="Z143" s="202" t="s">
        <v>325</v>
      </c>
      <c r="AA143" s="206" t="s">
        <v>629</v>
      </c>
      <c r="AB143" s="202" t="s">
        <v>597</v>
      </c>
      <c r="AC143" s="208" t="s">
        <v>327</v>
      </c>
      <c r="AD143" s="208" t="s">
        <v>325</v>
      </c>
      <c r="AE143" s="209" t="n">
        <v>42552</v>
      </c>
    </row>
    <row r="144" customFormat="false" ht="15" hidden="false" customHeight="false" outlineLevel="0" collapsed="false">
      <c r="A144" s="211" t="s">
        <v>727</v>
      </c>
      <c r="B144" s="211" t="s">
        <v>728</v>
      </c>
      <c r="C144" s="211" t="s">
        <v>729</v>
      </c>
      <c r="D144" s="211" t="s">
        <v>413</v>
      </c>
      <c r="E144" s="212" t="n">
        <v>36507</v>
      </c>
      <c r="F144" s="211" t="s">
        <v>184</v>
      </c>
      <c r="G144" s="211" t="s">
        <v>228</v>
      </c>
      <c r="H144" s="211" t="s">
        <v>166</v>
      </c>
      <c r="I144" s="213" t="n">
        <v>2.28735632183908</v>
      </c>
      <c r="J144" s="213" t="n">
        <v>0.252788104089219</v>
      </c>
      <c r="K144" s="213" t="n">
        <v>0.349442379182156</v>
      </c>
      <c r="L144" s="213" t="n">
        <v>0.111524163568773</v>
      </c>
      <c r="M144" s="213" t="n">
        <v>0.0371747211895911</v>
      </c>
      <c r="N144" s="213" t="n">
        <v>0.315985130111524</v>
      </c>
      <c r="O144" s="213" t="n">
        <v>0.371747211895911</v>
      </c>
      <c r="P144" s="213" t="n">
        <v>0.0148698884758364</v>
      </c>
      <c r="Q144" s="213" t="n">
        <v>0.0483271375464684</v>
      </c>
      <c r="R144" s="213" t="n">
        <v>0.111524163568773</v>
      </c>
      <c r="S144" s="213" t="n">
        <v>0.100371747211896</v>
      </c>
      <c r="T144" s="213" t="n">
        <v>0.118959107806691</v>
      </c>
      <c r="U144" s="213" t="n">
        <v>0.420074349442379</v>
      </c>
      <c r="V144" s="213" t="n">
        <v>0.323420074349442</v>
      </c>
      <c r="W144" s="211"/>
      <c r="X144" s="211" t="s">
        <v>597</v>
      </c>
      <c r="Y144" s="211" t="s">
        <v>327</v>
      </c>
      <c r="Z144" s="202" t="s">
        <v>325</v>
      </c>
      <c r="AA144" s="206" t="s">
        <v>730</v>
      </c>
      <c r="AB144" s="202" t="s">
        <v>597</v>
      </c>
      <c r="AC144" s="208" t="s">
        <v>327</v>
      </c>
      <c r="AD144" s="208" t="s">
        <v>325</v>
      </c>
      <c r="AE144" s="209" t="n">
        <v>42976</v>
      </c>
    </row>
    <row r="145" customFormat="false" ht="15" hidden="false" customHeight="false" outlineLevel="0" collapsed="false">
      <c r="A145" s="201" t="s">
        <v>731</v>
      </c>
      <c r="B145" s="202" t="s">
        <v>732</v>
      </c>
      <c r="C145" s="202" t="s">
        <v>733</v>
      </c>
      <c r="D145" s="202" t="s">
        <v>175</v>
      </c>
      <c r="E145" s="203" t="n">
        <v>30060</v>
      </c>
      <c r="F145" s="202" t="s">
        <v>176</v>
      </c>
      <c r="G145" s="202" t="s">
        <v>228</v>
      </c>
      <c r="H145" s="202" t="s">
        <v>166</v>
      </c>
      <c r="I145" s="204" t="n">
        <v>2.13186813186813</v>
      </c>
      <c r="J145" s="205" t="n">
        <v>0.070631970260223</v>
      </c>
      <c r="K145" s="205" t="n">
        <v>0.144981412639405</v>
      </c>
      <c r="L145" s="205" t="n">
        <v>0.308550185873606</v>
      </c>
      <c r="M145" s="205" t="n">
        <v>0.197026022304833</v>
      </c>
      <c r="N145" s="205" t="n">
        <v>0.505576208178439</v>
      </c>
      <c r="O145" s="205" t="n">
        <v>0.163568773234201</v>
      </c>
      <c r="P145" s="205" t="n">
        <v>0.0185873605947955</v>
      </c>
      <c r="Q145" s="205" t="n">
        <v>0.033457249070632</v>
      </c>
      <c r="R145" s="205" t="n">
        <v>0.245353159851301</v>
      </c>
      <c r="S145" s="205" t="n">
        <v>0.130111524163569</v>
      </c>
      <c r="T145" s="205" t="n">
        <v>0.16728624535316</v>
      </c>
      <c r="U145" s="205" t="n">
        <v>0.178438661710037</v>
      </c>
      <c r="V145" s="205" t="n">
        <v>0.308550185873606</v>
      </c>
      <c r="W145" s="205"/>
      <c r="X145" s="202" t="s">
        <v>597</v>
      </c>
      <c r="Y145" s="208" t="s">
        <v>327</v>
      </c>
      <c r="Z145" s="202" t="s">
        <v>325</v>
      </c>
      <c r="AA145" s="206" t="s">
        <v>734</v>
      </c>
      <c r="AB145" s="202" t="s">
        <v>597</v>
      </c>
      <c r="AC145" s="208" t="s">
        <v>327</v>
      </c>
      <c r="AD145" s="208" t="s">
        <v>325</v>
      </c>
      <c r="AE145" s="209" t="n">
        <v>42993</v>
      </c>
    </row>
    <row r="146" customFormat="false" ht="15" hidden="false" customHeight="false" outlineLevel="0" collapsed="false">
      <c r="A146" s="201" t="s">
        <v>735</v>
      </c>
      <c r="B146" s="202" t="s">
        <v>736</v>
      </c>
      <c r="C146" s="202" t="s">
        <v>737</v>
      </c>
      <c r="D146" s="202" t="s">
        <v>189</v>
      </c>
      <c r="E146" s="203" t="n">
        <v>85344</v>
      </c>
      <c r="F146" s="202" t="s">
        <v>190</v>
      </c>
      <c r="G146" s="202" t="s">
        <v>355</v>
      </c>
      <c r="H146" s="202" t="s">
        <v>166</v>
      </c>
      <c r="I146" s="204" t="n">
        <v>1.72941176470588</v>
      </c>
      <c r="J146" s="205" t="n">
        <v>0.0148698884758364</v>
      </c>
      <c r="K146" s="205" t="n">
        <v>0.486988847583643</v>
      </c>
      <c r="L146" s="205" t="n">
        <v>0.0594795539033457</v>
      </c>
      <c r="M146" s="205" t="n">
        <v>0</v>
      </c>
      <c r="N146" s="205" t="n">
        <v>0.524163568773235</v>
      </c>
      <c r="O146" s="205" t="n">
        <v>0.033457249070632</v>
      </c>
      <c r="P146" s="205" t="n">
        <v>0.00371747211895911</v>
      </c>
      <c r="Q146" s="205" t="n">
        <v>0</v>
      </c>
      <c r="R146" s="205" t="n">
        <v>0.420074349442379</v>
      </c>
      <c r="S146" s="205" t="n">
        <v>0.070631970260223</v>
      </c>
      <c r="T146" s="205" t="n">
        <v>0.0260223048327138</v>
      </c>
      <c r="U146" s="205" t="n">
        <v>0.0446096654275093</v>
      </c>
      <c r="V146" s="205" t="n">
        <v>0.509293680297398</v>
      </c>
      <c r="W146" s="205"/>
      <c r="X146" s="202" t="s">
        <v>597</v>
      </c>
      <c r="Y146" s="208" t="s">
        <v>327</v>
      </c>
      <c r="Z146" s="202" t="s">
        <v>325</v>
      </c>
      <c r="AA146" s="206" t="s">
        <v>738</v>
      </c>
      <c r="AB146" s="202" t="s">
        <v>597</v>
      </c>
      <c r="AC146" s="208" t="s">
        <v>327</v>
      </c>
      <c r="AD146" s="208" t="s">
        <v>325</v>
      </c>
      <c r="AE146" s="209" t="n">
        <v>42986</v>
      </c>
    </row>
    <row r="147" customFormat="false" ht="15" hidden="false" customHeight="false" outlineLevel="0" collapsed="false">
      <c r="A147" s="201" t="s">
        <v>739</v>
      </c>
      <c r="B147" s="202" t="s">
        <v>740</v>
      </c>
      <c r="C147" s="202" t="s">
        <v>741</v>
      </c>
      <c r="D147" s="202" t="s">
        <v>386</v>
      </c>
      <c r="E147" s="203" t="n">
        <v>61061</v>
      </c>
      <c r="F147" s="202" t="s">
        <v>387</v>
      </c>
      <c r="G147" s="202" t="s">
        <v>355</v>
      </c>
      <c r="H147" s="202" t="s">
        <v>166</v>
      </c>
      <c r="I147" s="204" t="n">
        <v>2.35185185185185</v>
      </c>
      <c r="J147" s="205" t="n">
        <v>0.0148698884758364</v>
      </c>
      <c r="K147" s="205" t="n">
        <v>0.0408921933085502</v>
      </c>
      <c r="L147" s="205" t="n">
        <v>0.148698884758364</v>
      </c>
      <c r="M147" s="205" t="n">
        <v>0.256505576208178</v>
      </c>
      <c r="N147" s="205" t="n">
        <v>0.412639405204461</v>
      </c>
      <c r="O147" s="205" t="n">
        <v>0.0223048327137546</v>
      </c>
      <c r="P147" s="205" t="n">
        <v>0.0260223048327137</v>
      </c>
      <c r="Q147" s="205" t="n">
        <v>0</v>
      </c>
      <c r="R147" s="205" t="n">
        <v>0.353159851301115</v>
      </c>
      <c r="S147" s="205" t="n">
        <v>0.0594795539033457</v>
      </c>
      <c r="T147" s="205" t="n">
        <v>0.0260223048327138</v>
      </c>
      <c r="U147" s="205" t="n">
        <v>0.0223048327137546</v>
      </c>
      <c r="V147" s="205" t="n">
        <v>0.382899628252788</v>
      </c>
      <c r="W147" s="205"/>
      <c r="X147" s="202" t="s">
        <v>196</v>
      </c>
      <c r="Y147" s="208"/>
      <c r="Z147" s="202"/>
      <c r="AA147" s="206" t="s">
        <v>197</v>
      </c>
      <c r="AB147" s="202" t="s">
        <v>196</v>
      </c>
      <c r="AC147" s="208"/>
      <c r="AD147" s="208"/>
      <c r="AE147" s="210"/>
    </row>
    <row r="148" customFormat="false" ht="15" hidden="false" customHeight="false" outlineLevel="0" collapsed="false">
      <c r="A148" s="201" t="s">
        <v>742</v>
      </c>
      <c r="B148" s="202" t="s">
        <v>743</v>
      </c>
      <c r="C148" s="202" t="s">
        <v>744</v>
      </c>
      <c r="D148" s="202" t="s">
        <v>163</v>
      </c>
      <c r="E148" s="203" t="n">
        <v>78223</v>
      </c>
      <c r="F148" s="202" t="s">
        <v>164</v>
      </c>
      <c r="G148" s="202" t="s">
        <v>62</v>
      </c>
      <c r="H148" s="202" t="s">
        <v>166</v>
      </c>
      <c r="I148" s="204" t="n">
        <v>1.39393939393939</v>
      </c>
      <c r="J148" s="205" t="n">
        <v>0.371747211895911</v>
      </c>
      <c r="K148" s="205" t="n">
        <v>0</v>
      </c>
      <c r="L148" s="205" t="n">
        <v>0</v>
      </c>
      <c r="M148" s="205" t="n">
        <v>0</v>
      </c>
      <c r="N148" s="205" t="n">
        <v>0</v>
      </c>
      <c r="O148" s="205" t="n">
        <v>0.20817843866171</v>
      </c>
      <c r="P148" s="205" t="n">
        <v>0</v>
      </c>
      <c r="Q148" s="205" t="n">
        <v>0.163568773234201</v>
      </c>
      <c r="R148" s="205" t="n">
        <v>0</v>
      </c>
      <c r="S148" s="205" t="n">
        <v>0</v>
      </c>
      <c r="T148" s="205" t="n">
        <v>0</v>
      </c>
      <c r="U148" s="205" t="n">
        <v>0.371747211895911</v>
      </c>
      <c r="V148" s="205" t="n">
        <v>0.0297397769516729</v>
      </c>
      <c r="W148" s="205"/>
      <c r="X148" s="202" t="s">
        <v>196</v>
      </c>
      <c r="Y148" s="208"/>
      <c r="Z148" s="202"/>
      <c r="AA148" s="206"/>
      <c r="AB148" s="202" t="s">
        <v>196</v>
      </c>
      <c r="AC148" s="208"/>
      <c r="AD148" s="208"/>
      <c r="AE148" s="209"/>
    </row>
    <row r="149" customFormat="false" ht="15" hidden="false" customHeight="false" outlineLevel="0" collapsed="false">
      <c r="A149" s="202" t="s">
        <v>745</v>
      </c>
      <c r="B149" s="202" t="s">
        <v>746</v>
      </c>
      <c r="C149" s="202" t="s">
        <v>747</v>
      </c>
      <c r="D149" s="202" t="s">
        <v>341</v>
      </c>
      <c r="E149" s="203" t="n">
        <v>22604</v>
      </c>
      <c r="F149" s="202" t="s">
        <v>342</v>
      </c>
      <c r="G149" s="202" t="s">
        <v>748</v>
      </c>
      <c r="H149" s="202" t="s">
        <v>166</v>
      </c>
      <c r="I149" s="204"/>
      <c r="J149" s="205" t="n">
        <v>0</v>
      </c>
      <c r="K149" s="205" t="n">
        <v>0</v>
      </c>
      <c r="L149" s="205" t="n">
        <v>0</v>
      </c>
      <c r="M149" s="205" t="n">
        <v>0.323420074349442</v>
      </c>
      <c r="N149" s="205" t="n">
        <v>0.323420074349442</v>
      </c>
      <c r="O149" s="205" t="n">
        <v>0</v>
      </c>
      <c r="P149" s="205" t="n">
        <v>0</v>
      </c>
      <c r="Q149" s="205" t="n">
        <v>0</v>
      </c>
      <c r="R149" s="205" t="n">
        <v>0</v>
      </c>
      <c r="S149" s="205" t="n">
        <v>0</v>
      </c>
      <c r="T149" s="205" t="n">
        <v>0.323420074349442</v>
      </c>
      <c r="U149" s="205" t="n">
        <v>0</v>
      </c>
      <c r="V149" s="205" t="n">
        <v>0</v>
      </c>
      <c r="W149" s="205" t="n">
        <v>2</v>
      </c>
      <c r="X149" s="202" t="s">
        <v>196</v>
      </c>
      <c r="Y149" s="208"/>
      <c r="Z149" s="202"/>
      <c r="AA149" s="206"/>
      <c r="AB149" s="202" t="s">
        <v>196</v>
      </c>
      <c r="AC149" s="208"/>
      <c r="AD149" s="208"/>
      <c r="AE149" s="209"/>
    </row>
    <row r="150" customFormat="false" ht="15" hidden="false" customHeight="false" outlineLevel="0" collapsed="false">
      <c r="A150" s="211" t="s">
        <v>749</v>
      </c>
      <c r="B150" s="211" t="s">
        <v>750</v>
      </c>
      <c r="C150" s="211" t="s">
        <v>751</v>
      </c>
      <c r="D150" s="211" t="s">
        <v>175</v>
      </c>
      <c r="E150" s="212" t="n">
        <v>30720</v>
      </c>
      <c r="F150" s="211" t="s">
        <v>176</v>
      </c>
      <c r="G150" s="211" t="s">
        <v>228</v>
      </c>
      <c r="H150" s="211" t="s">
        <v>166</v>
      </c>
      <c r="I150" s="213" t="n">
        <v>2.2</v>
      </c>
      <c r="J150" s="213" t="n">
        <v>0</v>
      </c>
      <c r="K150" s="213" t="n">
        <v>0.0371747211895911</v>
      </c>
      <c r="L150" s="213" t="n">
        <v>0.107806691449814</v>
      </c>
      <c r="M150" s="213" t="n">
        <v>0.0446096654275093</v>
      </c>
      <c r="N150" s="213" t="n">
        <v>0.152416356877323</v>
      </c>
      <c r="O150" s="213" t="n">
        <v>0.0371747211895911</v>
      </c>
      <c r="P150" s="213" t="n">
        <v>0</v>
      </c>
      <c r="Q150" s="213" t="n">
        <v>0</v>
      </c>
      <c r="R150" s="213" t="n">
        <v>0.0780669144981413</v>
      </c>
      <c r="S150" s="213" t="n">
        <v>0.0483271375464684</v>
      </c>
      <c r="T150" s="213" t="n">
        <v>0.0260223048327138</v>
      </c>
      <c r="U150" s="213" t="n">
        <v>0.0371747211895911</v>
      </c>
      <c r="V150" s="213" t="n">
        <v>0.0929368029739777</v>
      </c>
      <c r="W150" s="211"/>
      <c r="X150" s="211" t="s">
        <v>597</v>
      </c>
      <c r="Y150" s="211" t="s">
        <v>327</v>
      </c>
      <c r="Z150" s="202" t="s">
        <v>325</v>
      </c>
      <c r="AA150" s="206" t="s">
        <v>734</v>
      </c>
      <c r="AB150" s="202" t="s">
        <v>597</v>
      </c>
      <c r="AC150" s="208" t="s">
        <v>327</v>
      </c>
      <c r="AD150" s="208" t="s">
        <v>325</v>
      </c>
      <c r="AE150" s="209" t="n">
        <v>42993</v>
      </c>
    </row>
    <row r="151" customFormat="false" ht="15" hidden="false" customHeight="false" outlineLevel="0" collapsed="false">
      <c r="A151" s="211" t="s">
        <v>752</v>
      </c>
      <c r="B151" s="211" t="s">
        <v>753</v>
      </c>
      <c r="C151" s="211" t="s">
        <v>754</v>
      </c>
      <c r="D151" s="211" t="s">
        <v>189</v>
      </c>
      <c r="E151" s="212" t="n">
        <v>85365</v>
      </c>
      <c r="F151" s="211" t="s">
        <v>190</v>
      </c>
      <c r="G151" s="211" t="s">
        <v>531</v>
      </c>
      <c r="H151" s="211" t="s">
        <v>166</v>
      </c>
      <c r="I151" s="213"/>
      <c r="J151" s="213" t="n">
        <v>0.0594795539033457</v>
      </c>
      <c r="K151" s="213" t="n">
        <v>0.070631970260223</v>
      </c>
      <c r="L151" s="213" t="n">
        <v>0</v>
      </c>
      <c r="M151" s="213" t="n">
        <v>0</v>
      </c>
      <c r="N151" s="213" t="n">
        <v>0</v>
      </c>
      <c r="O151" s="213" t="n">
        <v>0.0631970260223048</v>
      </c>
      <c r="P151" s="213" t="n">
        <v>0</v>
      </c>
      <c r="Q151" s="213" t="n">
        <v>0.0669144981412639</v>
      </c>
      <c r="R151" s="213" t="n">
        <v>0</v>
      </c>
      <c r="S151" s="213" t="n">
        <v>0</v>
      </c>
      <c r="T151" s="213" t="n">
        <v>0</v>
      </c>
      <c r="U151" s="213" t="n">
        <v>0.130111524163569</v>
      </c>
      <c r="V151" s="213" t="n">
        <v>0</v>
      </c>
      <c r="W151" s="211"/>
      <c r="X151" s="211" t="s">
        <v>196</v>
      </c>
      <c r="Y151" s="211"/>
      <c r="Z151" s="202"/>
      <c r="AA151" s="206"/>
      <c r="AB151" s="202" t="s">
        <v>196</v>
      </c>
      <c r="AC151" s="208"/>
      <c r="AD151" s="208"/>
      <c r="AE151" s="210"/>
    </row>
    <row r="152" customFormat="false" ht="15" hidden="false" customHeight="false" outlineLevel="0" collapsed="false">
      <c r="A152" s="201" t="s">
        <v>755</v>
      </c>
      <c r="B152" s="202" t="s">
        <v>756</v>
      </c>
      <c r="C152" s="202" t="s">
        <v>757</v>
      </c>
      <c r="D152" s="202" t="s">
        <v>421</v>
      </c>
      <c r="E152" s="203" t="n">
        <v>74103</v>
      </c>
      <c r="F152" s="202" t="s">
        <v>227</v>
      </c>
      <c r="G152" s="202" t="s">
        <v>228</v>
      </c>
      <c r="H152" s="202" t="s">
        <v>166</v>
      </c>
      <c r="I152" s="204" t="n">
        <v>2</v>
      </c>
      <c r="J152" s="205" t="n">
        <v>0.033457249070632</v>
      </c>
      <c r="K152" s="205" t="n">
        <v>0.00743494423791822</v>
      </c>
      <c r="L152" s="205" t="n">
        <v>0.0446096654275093</v>
      </c>
      <c r="M152" s="205" t="n">
        <v>0.0223048327137546</v>
      </c>
      <c r="N152" s="205" t="n">
        <v>0.0446096654275093</v>
      </c>
      <c r="O152" s="205" t="n">
        <v>0.0223048327137546</v>
      </c>
      <c r="P152" s="205" t="n">
        <v>0.0371747211895911</v>
      </c>
      <c r="Q152" s="205" t="n">
        <v>0.00371747211895911</v>
      </c>
      <c r="R152" s="205" t="n">
        <v>0.070631970260223</v>
      </c>
      <c r="S152" s="205" t="n">
        <v>0.0148698884758364</v>
      </c>
      <c r="T152" s="205" t="n">
        <v>0.00743494423791822</v>
      </c>
      <c r="U152" s="205" t="n">
        <v>0.0148698884758364</v>
      </c>
      <c r="V152" s="205" t="n">
        <v>0.0557620817843866</v>
      </c>
      <c r="W152" s="205"/>
      <c r="X152" s="202" t="s">
        <v>167</v>
      </c>
      <c r="Y152" s="208" t="s">
        <v>327</v>
      </c>
      <c r="Z152" s="202"/>
      <c r="AA152" s="206" t="s">
        <v>758</v>
      </c>
      <c r="AB152" s="202" t="s">
        <v>167</v>
      </c>
      <c r="AC152" s="208" t="s">
        <v>327</v>
      </c>
      <c r="AD152" s="208"/>
      <c r="AE152" s="209" t="n">
        <v>44187</v>
      </c>
    </row>
    <row r="153" customFormat="false" ht="15" hidden="false" customHeight="false" outlineLevel="0" collapsed="false">
      <c r="A153" s="202" t="s">
        <v>759</v>
      </c>
      <c r="B153" s="202" t="s">
        <v>760</v>
      </c>
      <c r="C153" s="202" t="s">
        <v>761</v>
      </c>
      <c r="D153" s="202" t="s">
        <v>163</v>
      </c>
      <c r="E153" s="203" t="n">
        <v>79772</v>
      </c>
      <c r="F153" s="202" t="s">
        <v>257</v>
      </c>
      <c r="G153" s="202" t="s">
        <v>228</v>
      </c>
      <c r="H153" s="202" t="s">
        <v>166</v>
      </c>
      <c r="I153" s="204"/>
      <c r="J153" s="205" t="n">
        <v>0.0780669144981413</v>
      </c>
      <c r="K153" s="205" t="n">
        <v>0</v>
      </c>
      <c r="L153" s="205" t="n">
        <v>0</v>
      </c>
      <c r="M153" s="205" t="n">
        <v>0</v>
      </c>
      <c r="N153" s="205" t="n">
        <v>0</v>
      </c>
      <c r="O153" s="205" t="n">
        <v>0.033457249070632</v>
      </c>
      <c r="P153" s="205" t="n">
        <v>0</v>
      </c>
      <c r="Q153" s="205" t="n">
        <v>0.0446096654275093</v>
      </c>
      <c r="R153" s="205" t="n">
        <v>0</v>
      </c>
      <c r="S153" s="205" t="n">
        <v>0</v>
      </c>
      <c r="T153" s="205" t="n">
        <v>0</v>
      </c>
      <c r="U153" s="205" t="n">
        <v>0.0780669144981413</v>
      </c>
      <c r="V153" s="205" t="n">
        <v>0</v>
      </c>
      <c r="W153" s="205"/>
      <c r="X153" s="202" t="s">
        <v>196</v>
      </c>
      <c r="Y153" s="208"/>
      <c r="Z153" s="202"/>
      <c r="AA153" s="206"/>
      <c r="AB153" s="202" t="s">
        <v>196</v>
      </c>
      <c r="AC153" s="208"/>
      <c r="AD153" s="208"/>
      <c r="AE153" s="209"/>
    </row>
    <row r="154" customFormat="false" ht="15" hidden="false" customHeight="false" outlineLevel="0" collapsed="false">
      <c r="A154" s="211" t="s">
        <v>762</v>
      </c>
      <c r="B154" s="211" t="s">
        <v>763</v>
      </c>
      <c r="C154" s="211" t="s">
        <v>600</v>
      </c>
      <c r="D154" s="211" t="s">
        <v>429</v>
      </c>
      <c r="E154" s="212" t="n">
        <v>48161</v>
      </c>
      <c r="F154" s="211" t="s">
        <v>430</v>
      </c>
      <c r="G154" s="211" t="s">
        <v>228</v>
      </c>
      <c r="H154" s="211" t="s">
        <v>166</v>
      </c>
      <c r="I154" s="213" t="n">
        <v>1.33333333333333</v>
      </c>
      <c r="J154" s="213" t="n">
        <v>0</v>
      </c>
      <c r="K154" s="213" t="n">
        <v>0.0148698884758364</v>
      </c>
      <c r="L154" s="213" t="n">
        <v>0.00743494423791822</v>
      </c>
      <c r="M154" s="213" t="n">
        <v>0</v>
      </c>
      <c r="N154" s="213" t="n">
        <v>0.0223048327137546</v>
      </c>
      <c r="O154" s="213" t="n">
        <v>0</v>
      </c>
      <c r="P154" s="213" t="n">
        <v>0</v>
      </c>
      <c r="Q154" s="213" t="n">
        <v>0</v>
      </c>
      <c r="R154" s="213" t="n">
        <v>0</v>
      </c>
      <c r="S154" s="213" t="n">
        <v>0.0111524163568773</v>
      </c>
      <c r="T154" s="213" t="n">
        <v>0.0111524163568773</v>
      </c>
      <c r="U154" s="213" t="n">
        <v>0</v>
      </c>
      <c r="V154" s="213" t="n">
        <v>0.0111524163568773</v>
      </c>
      <c r="W154" s="211"/>
      <c r="X154" s="211" t="s">
        <v>167</v>
      </c>
      <c r="Y154" s="211" t="s">
        <v>327</v>
      </c>
      <c r="Z154" s="202" t="s">
        <v>325</v>
      </c>
      <c r="AA154" s="206" t="s">
        <v>764</v>
      </c>
      <c r="AB154" s="202" t="s">
        <v>167</v>
      </c>
      <c r="AC154" s="208" t="s">
        <v>327</v>
      </c>
      <c r="AD154" s="208" t="s">
        <v>677</v>
      </c>
      <c r="AE154" s="209" t="n">
        <v>40247</v>
      </c>
    </row>
    <row r="155" customFormat="false" ht="15" hidden="false" customHeight="false" outlineLevel="0" collapsed="false">
      <c r="A155" s="211" t="s">
        <v>765</v>
      </c>
      <c r="B155" s="211" t="s">
        <v>766</v>
      </c>
      <c r="C155" s="211" t="s">
        <v>767</v>
      </c>
      <c r="D155" s="211" t="s">
        <v>386</v>
      </c>
      <c r="E155" s="212" t="n">
        <v>60155</v>
      </c>
      <c r="F155" s="211" t="s">
        <v>387</v>
      </c>
      <c r="G155" s="211" t="s">
        <v>376</v>
      </c>
      <c r="H155" s="211" t="s">
        <v>166</v>
      </c>
      <c r="I155" s="213" t="n">
        <v>0.00138026224982747</v>
      </c>
      <c r="J155" s="213" t="n">
        <v>0.00743494423791822</v>
      </c>
      <c r="K155" s="213" t="n">
        <v>0</v>
      </c>
      <c r="L155" s="213" t="n">
        <v>0</v>
      </c>
      <c r="M155" s="213" t="n">
        <v>0.0148698884758364</v>
      </c>
      <c r="N155" s="213" t="n">
        <v>0.0148698884758364</v>
      </c>
      <c r="O155" s="213" t="n">
        <v>0.00743494423791822</v>
      </c>
      <c r="P155" s="213" t="n">
        <v>0</v>
      </c>
      <c r="Q155" s="213" t="n">
        <v>0</v>
      </c>
      <c r="R155" s="213" t="n">
        <v>0.0148698884758364</v>
      </c>
      <c r="S155" s="213" t="n">
        <v>0</v>
      </c>
      <c r="T155" s="213" t="n">
        <v>0</v>
      </c>
      <c r="U155" s="213" t="n">
        <v>0.00743494423791822</v>
      </c>
      <c r="V155" s="213" t="n">
        <v>0.0148698884758364</v>
      </c>
      <c r="W155" s="211"/>
      <c r="X155" s="211" t="s">
        <v>196</v>
      </c>
      <c r="Y155" s="211"/>
      <c r="Z155" s="202"/>
      <c r="AA155" s="206"/>
      <c r="AB155" s="202" t="s">
        <v>196</v>
      </c>
      <c r="AC155" s="208"/>
      <c r="AD155" s="208"/>
      <c r="AE155" s="210"/>
    </row>
  </sheetData>
  <sheetProtection algorithmName="SHA-512" hashValue="lMTg0F1engJuJ7uIS/uSZmMvNieC0aRegG8E/ZkvZFCz0URox2vLKs7dYhlg275VDCOpRFKzJRG70rRvuUaNaw==" saltValue="/ahbXnVFcptGaxWs0nJhXw==" spinCount="100000" sheet="true" objects="true" scenarios="true"/>
  <mergeCells count="15">
    <mergeCell ref="A1:D1"/>
    <mergeCell ref="A2:D2"/>
    <mergeCell ref="A3:D3"/>
    <mergeCell ref="E3:H3"/>
    <mergeCell ref="I3:L3"/>
    <mergeCell ref="M3:P3"/>
    <mergeCell ref="Q3:T3"/>
    <mergeCell ref="U3:X3"/>
    <mergeCell ref="Y3:AB3"/>
    <mergeCell ref="AC3:AE3"/>
    <mergeCell ref="A4:V4"/>
    <mergeCell ref="J5:M5"/>
    <mergeCell ref="N5:Q5"/>
    <mergeCell ref="R5:U5"/>
    <mergeCell ref="W5:AE5"/>
  </mergeCells>
  <conditionalFormatting sqref="AE7">
    <cfRule type="cellIs" priority="2" operator="equal" aboveAverage="0" equalAverage="0" bottom="0" percent="0" rank="0" text="" dxfId="3">
      <formula>0</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4.25" zeroHeight="false" outlineLevelRow="0" outlineLevelCol="0"/>
  <cols>
    <col collapsed="false" customWidth="true" hidden="false" outlineLevel="0" max="1" min="1" style="0" width="45.54"/>
    <col collapsed="false" customWidth="true" hidden="false" outlineLevel="0" max="2" min="2" style="0" width="19"/>
  </cols>
  <sheetData>
    <row r="1" customFormat="false" ht="25.5" hidden="false" customHeight="false" outlineLevel="0" collapsed="false">
      <c r="A1" s="4" t="s">
        <v>5</v>
      </c>
      <c r="B1" s="4"/>
      <c r="C1" s="4"/>
      <c r="D1" s="4"/>
      <c r="E1" s="4"/>
      <c r="F1" s="4"/>
    </row>
    <row r="3" customFormat="false" ht="14.25" hidden="false" customHeight="true" outlineLevel="0" collapsed="false">
      <c r="A3" s="46" t="s">
        <v>768</v>
      </c>
      <c r="B3" s="46"/>
      <c r="C3" s="46"/>
      <c r="D3" s="46"/>
      <c r="E3" s="46"/>
    </row>
    <row r="4" customFormat="false" ht="14.25" hidden="false" customHeight="false" outlineLevel="0" collapsed="false">
      <c r="A4" s="55" t="s">
        <v>769</v>
      </c>
      <c r="B4" s="55" t="s">
        <v>9</v>
      </c>
    </row>
    <row r="5" customFormat="false" ht="15" hidden="false" customHeight="false" outlineLevel="0" collapsed="false">
      <c r="A5" s="214" t="s">
        <v>770</v>
      </c>
      <c r="B5" s="215" t="n">
        <v>73</v>
      </c>
    </row>
    <row r="6" customFormat="false" ht="15" hidden="false" customHeight="false" outlineLevel="0" collapsed="false">
      <c r="A6" s="216" t="s">
        <v>114</v>
      </c>
      <c r="B6" s="217" t="n">
        <v>6</v>
      </c>
    </row>
    <row r="7" customFormat="false" ht="14.25" hidden="false" customHeight="false" outlineLevel="0" collapsed="false">
      <c r="A7" s="127" t="s">
        <v>771</v>
      </c>
      <c r="B7" s="75" t="n">
        <v>4</v>
      </c>
    </row>
    <row r="8" customFormat="false" ht="14.25" hidden="false" customHeight="false" outlineLevel="0" collapsed="false">
      <c r="A8" s="127" t="s">
        <v>772</v>
      </c>
      <c r="B8" s="75" t="n">
        <v>2</v>
      </c>
    </row>
    <row r="9" customFormat="false" ht="14.25" hidden="false" customHeight="false" outlineLevel="0" collapsed="false">
      <c r="A9" s="216" t="s">
        <v>773</v>
      </c>
      <c r="B9" s="216" t="n">
        <v>6</v>
      </c>
    </row>
    <row r="10" customFormat="false" ht="14.25" hidden="false" customHeight="false" outlineLevel="0" collapsed="false">
      <c r="A10" s="218" t="s">
        <v>28</v>
      </c>
      <c r="B10" s="219" t="n">
        <v>1</v>
      </c>
    </row>
    <row r="11" customFormat="false" ht="14.25" hidden="false" customHeight="false" outlineLevel="0" collapsed="false">
      <c r="A11" s="218" t="s">
        <v>29</v>
      </c>
      <c r="B11" s="219" t="n">
        <v>1</v>
      </c>
    </row>
    <row r="12" customFormat="false" ht="14.25" hidden="false" customHeight="false" outlineLevel="0" collapsed="false">
      <c r="A12" s="218" t="s">
        <v>30</v>
      </c>
      <c r="B12" s="219" t="n">
        <v>1</v>
      </c>
    </row>
    <row r="13" customFormat="false" ht="14.25" hidden="false" customHeight="false" outlineLevel="0" collapsed="false">
      <c r="A13" s="218" t="s">
        <v>36</v>
      </c>
      <c r="B13" s="219" t="n">
        <v>2</v>
      </c>
    </row>
    <row r="14" customFormat="false" ht="14.25" hidden="false" customHeight="false" outlineLevel="0" collapsed="false">
      <c r="A14" s="218" t="s">
        <v>44</v>
      </c>
      <c r="B14" s="219" t="n">
        <v>1</v>
      </c>
    </row>
    <row r="16" customFormat="false" ht="14.25" hidden="false" customHeight="true" outlineLevel="0" collapsed="false">
      <c r="A16" s="220" t="s">
        <v>774</v>
      </c>
      <c r="B16" s="220"/>
    </row>
    <row r="17" customFormat="false" ht="14.25" hidden="false" customHeight="false" outlineLevel="0" collapsed="false">
      <c r="A17" s="220"/>
      <c r="B17" s="220"/>
    </row>
    <row r="18" customFormat="false" ht="14.25" hidden="false" customHeight="false" outlineLevel="0" collapsed="false">
      <c r="A18" s="220"/>
      <c r="B18" s="220"/>
    </row>
    <row r="19" customFormat="false" ht="14.25" hidden="false" customHeight="false" outlineLevel="0" collapsed="false">
      <c r="A19" s="220"/>
      <c r="B19" s="220"/>
    </row>
  </sheetData>
  <sheetProtection algorithmName="SHA-512" hashValue="R1VsGOIrnDzmWf4Gp8+y942KspAo8dPaMH4dxn2YdTCOEW5U5Ox214KxpZfSeplD0e5lXgiqoYfLRg+T5xhsQA==" saltValue="dEOhVFmvk0eb0JAgLd2TcQ==" spinCount="100000" sheet="true" objects="true" scenarios="true"/>
  <mergeCells count="3">
    <mergeCell ref="A1:F1"/>
    <mergeCell ref="A3:E3"/>
    <mergeCell ref="A16:B1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E98"/>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2" activeCellId="0" sqref="A2"/>
    </sheetView>
  </sheetViews>
  <sheetFormatPr defaultColWidth="8.5390625" defaultRowHeight="14.25" zeroHeight="false" outlineLevelRow="0" outlineLevelCol="0"/>
  <cols>
    <col collapsed="false" customWidth="true" hidden="false" outlineLevel="0" max="1" min="1" style="221" width="26.54"/>
    <col collapsed="false" customWidth="true" hidden="false" outlineLevel="0" max="2" min="2" style="221" width="151.45"/>
    <col collapsed="false" customWidth="true" hidden="false" outlineLevel="0" max="7" min="7" style="0" width="10.45"/>
    <col collapsed="false" customWidth="true" hidden="false" outlineLevel="0" max="8" min="8" style="0" width="9"/>
    <col collapsed="false" customWidth="true" hidden="false" outlineLevel="0" max="9" min="9" style="0" width="7.54"/>
    <col collapsed="false" customWidth="true" hidden="false" outlineLevel="0" max="11" min="11" style="0" width="7.54"/>
    <col collapsed="false" customWidth="true" hidden="false" outlineLevel="0" max="12" min="12" style="0" width="9"/>
    <col collapsed="false" customWidth="true" hidden="false" outlineLevel="0" max="13" min="13" style="0" width="7.54"/>
    <col collapsed="false" customWidth="true" hidden="false" outlineLevel="0" max="26" min="26" style="0" width="10.54"/>
  </cols>
  <sheetData>
    <row r="1" s="177" customFormat="true" ht="25.5" hidden="false" customHeight="false" outlineLevel="0" collapsed="false">
      <c r="A1" s="4" t="s">
        <v>5</v>
      </c>
      <c r="B1" s="4"/>
      <c r="C1" s="4"/>
      <c r="D1" s="4"/>
      <c r="E1" s="3"/>
      <c r="F1" s="3"/>
      <c r="G1" s="3"/>
      <c r="H1" s="3"/>
      <c r="I1" s="3"/>
      <c r="J1" s="3"/>
      <c r="K1" s="3"/>
      <c r="L1" s="3"/>
      <c r="M1" s="3"/>
      <c r="N1" s="3"/>
      <c r="O1" s="3"/>
      <c r="P1" s="3"/>
      <c r="Q1" s="3"/>
      <c r="R1" s="3"/>
      <c r="S1" s="3"/>
      <c r="T1" s="3"/>
      <c r="U1" s="3"/>
      <c r="V1" s="3"/>
      <c r="W1" s="3"/>
      <c r="X1" s="3"/>
      <c r="Y1" s="3"/>
      <c r="Z1" s="3"/>
      <c r="AA1" s="3"/>
      <c r="AB1" s="3"/>
      <c r="AC1" s="3"/>
      <c r="AD1" s="3"/>
      <c r="AE1" s="3"/>
    </row>
    <row r="2" s="177" customFormat="true" ht="74.25" hidden="false" customHeight="true" outlineLevel="0" collapsed="false">
      <c r="A2" s="7" t="s">
        <v>1</v>
      </c>
      <c r="B2" s="7"/>
      <c r="C2" s="7"/>
      <c r="D2" s="7"/>
      <c r="E2" s="3"/>
      <c r="F2" s="3"/>
      <c r="G2" s="3"/>
      <c r="H2" s="3"/>
      <c r="I2" s="3"/>
      <c r="J2" s="3"/>
      <c r="K2" s="3"/>
      <c r="L2" s="3"/>
      <c r="M2" s="3"/>
      <c r="N2" s="3"/>
      <c r="O2" s="3"/>
      <c r="P2" s="3"/>
      <c r="Q2" s="3"/>
      <c r="R2" s="3"/>
      <c r="S2" s="3"/>
      <c r="T2" s="3"/>
      <c r="U2" s="3"/>
      <c r="V2" s="3"/>
      <c r="W2" s="3"/>
      <c r="X2" s="3"/>
      <c r="Y2" s="3"/>
      <c r="Z2" s="3"/>
      <c r="AA2" s="3"/>
      <c r="AB2" s="3"/>
      <c r="AC2" s="3"/>
      <c r="AD2" s="3"/>
      <c r="AE2" s="3"/>
    </row>
    <row r="3" s="177" customFormat="true" ht="48" hidden="false" customHeight="true" outlineLevel="0" collapsed="false">
      <c r="A3" s="222" t="s">
        <v>775</v>
      </c>
      <c r="B3" s="222"/>
      <c r="C3" s="223"/>
      <c r="D3" s="223"/>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row>
    <row r="4" customFormat="false" ht="18" hidden="false" customHeight="false" outlineLevel="0" collapsed="false">
      <c r="A4" s="225" t="s">
        <v>776</v>
      </c>
      <c r="B4" s="226" t="s">
        <v>777</v>
      </c>
    </row>
    <row r="5" customFormat="false" ht="15" hidden="false" customHeight="false" outlineLevel="0" collapsed="false">
      <c r="A5" s="227" t="s">
        <v>778</v>
      </c>
      <c r="B5" s="228" t="s">
        <v>779</v>
      </c>
    </row>
    <row r="6" customFormat="false" ht="15" hidden="false" customHeight="false" outlineLevel="0" collapsed="false">
      <c r="A6" s="227" t="s">
        <v>10</v>
      </c>
      <c r="B6" s="228" t="s">
        <v>780</v>
      </c>
    </row>
    <row r="7" customFormat="false" ht="15" hidden="false" customHeight="false" outlineLevel="0" collapsed="false">
      <c r="A7" s="227" t="s">
        <v>781</v>
      </c>
      <c r="B7" s="228" t="s">
        <v>782</v>
      </c>
    </row>
    <row r="8" customFormat="false" ht="15" hidden="false" customHeight="false" outlineLevel="0" collapsed="false">
      <c r="A8" s="227" t="s">
        <v>134</v>
      </c>
      <c r="B8" s="228" t="s">
        <v>783</v>
      </c>
    </row>
    <row r="9" customFormat="false" ht="15" hidden="false" customHeight="false" outlineLevel="0" collapsed="false">
      <c r="A9" s="227" t="s">
        <v>784</v>
      </c>
      <c r="B9" s="228" t="s">
        <v>785</v>
      </c>
    </row>
    <row r="10" customFormat="false" ht="15" hidden="false" customHeight="false" outlineLevel="0" collapsed="false">
      <c r="A10" s="227" t="s">
        <v>786</v>
      </c>
      <c r="B10" s="228" t="s">
        <v>787</v>
      </c>
    </row>
    <row r="11" customFormat="false" ht="15" hidden="false" customHeight="false" outlineLevel="0" collapsed="false">
      <c r="A11" s="227" t="s">
        <v>788</v>
      </c>
      <c r="B11" s="228" t="s">
        <v>789</v>
      </c>
    </row>
    <row r="12" customFormat="false" ht="15" hidden="false" customHeight="false" outlineLevel="0" collapsed="false">
      <c r="A12" s="227" t="s">
        <v>68</v>
      </c>
      <c r="B12" s="228" t="s">
        <v>790</v>
      </c>
      <c r="Z12" s="229"/>
    </row>
    <row r="13" customFormat="false" ht="46.5" hidden="false" customHeight="false" outlineLevel="0" collapsed="false">
      <c r="A13" s="227" t="s">
        <v>791</v>
      </c>
      <c r="B13" s="228" t="s">
        <v>792</v>
      </c>
    </row>
    <row r="14" customFormat="false" ht="46.5" hidden="false" customHeight="false" outlineLevel="0" collapsed="false">
      <c r="A14" s="227" t="s">
        <v>793</v>
      </c>
      <c r="B14" s="228" t="s">
        <v>794</v>
      </c>
    </row>
    <row r="15" customFormat="false" ht="15" hidden="false" customHeight="false" outlineLevel="0" collapsed="false">
      <c r="A15" s="227" t="s">
        <v>795</v>
      </c>
      <c r="B15" s="228" t="s">
        <v>796</v>
      </c>
    </row>
    <row r="16" customFormat="false" ht="47.25" hidden="false" customHeight="true" outlineLevel="0" collapsed="false">
      <c r="A16" s="227" t="s">
        <v>797</v>
      </c>
      <c r="B16" s="228" t="s">
        <v>798</v>
      </c>
    </row>
    <row r="17" customFormat="false" ht="46.5" hidden="false" customHeight="false" outlineLevel="0" collapsed="false">
      <c r="A17" s="227"/>
      <c r="B17" s="228" t="s">
        <v>799</v>
      </c>
    </row>
    <row r="18" customFormat="false" ht="46.5" hidden="false" customHeight="true" outlineLevel="0" collapsed="false">
      <c r="A18" s="227" t="s">
        <v>800</v>
      </c>
      <c r="B18" s="228" t="s">
        <v>801</v>
      </c>
    </row>
    <row r="19" customFormat="false" ht="46.5" hidden="false" customHeight="false" outlineLevel="0" collapsed="false">
      <c r="A19" s="227"/>
      <c r="B19" s="228" t="s">
        <v>802</v>
      </c>
    </row>
    <row r="20" customFormat="false" ht="30.75" hidden="false" customHeight="false" outlineLevel="0" collapsed="false">
      <c r="A20" s="227" t="s">
        <v>803</v>
      </c>
      <c r="B20" s="228" t="s">
        <v>804</v>
      </c>
    </row>
    <row r="21" customFormat="false" ht="15" hidden="false" customHeight="false" outlineLevel="0" collapsed="false">
      <c r="A21" s="227" t="s">
        <v>22</v>
      </c>
      <c r="B21" s="228" t="s">
        <v>805</v>
      </c>
    </row>
    <row r="22" customFormat="false" ht="15" hidden="false" customHeight="false" outlineLevel="0" collapsed="false">
      <c r="A22" s="227" t="s">
        <v>806</v>
      </c>
      <c r="B22" s="228" t="s">
        <v>807</v>
      </c>
    </row>
    <row r="23" customFormat="false" ht="15" hidden="false" customHeight="false" outlineLevel="0" collapsed="false">
      <c r="A23" s="227" t="s">
        <v>66</v>
      </c>
      <c r="B23" s="228" t="s">
        <v>808</v>
      </c>
    </row>
    <row r="24" customFormat="false" ht="46.5" hidden="false" customHeight="false" outlineLevel="0" collapsed="false">
      <c r="A24" s="227" t="s">
        <v>809</v>
      </c>
      <c r="B24" s="228" t="s">
        <v>810</v>
      </c>
    </row>
    <row r="25" customFormat="false" ht="30.75" hidden="false" customHeight="false" outlineLevel="0" collapsed="false">
      <c r="A25" s="227" t="s">
        <v>811</v>
      </c>
      <c r="B25" s="228" t="s">
        <v>812</v>
      </c>
    </row>
    <row r="26" customFormat="false" ht="15" hidden="false" customHeight="false" outlineLevel="0" collapsed="false">
      <c r="A26" s="227" t="s">
        <v>155</v>
      </c>
      <c r="B26" s="228" t="s">
        <v>813</v>
      </c>
    </row>
    <row r="27" customFormat="false" ht="15" hidden="false" customHeight="false" outlineLevel="0" collapsed="false">
      <c r="A27" s="227" t="s">
        <v>814</v>
      </c>
      <c r="B27" s="228" t="s">
        <v>815</v>
      </c>
    </row>
    <row r="28" customFormat="false" ht="15" hidden="false" customHeight="false" outlineLevel="0" collapsed="false">
      <c r="A28" s="227" t="s">
        <v>153</v>
      </c>
      <c r="B28" s="228" t="s">
        <v>816</v>
      </c>
    </row>
    <row r="29" customFormat="false" ht="30.75" hidden="false" customHeight="false" outlineLevel="0" collapsed="false">
      <c r="A29" s="227" t="s">
        <v>136</v>
      </c>
      <c r="B29" s="228" t="s">
        <v>817</v>
      </c>
    </row>
    <row r="30" customFormat="false" ht="15" hidden="false" customHeight="false" outlineLevel="0" collapsed="false">
      <c r="A30" s="227" t="s">
        <v>818</v>
      </c>
      <c r="B30" s="228" t="s">
        <v>819</v>
      </c>
    </row>
    <row r="31" customFormat="false" ht="15" hidden="false" customHeight="false" outlineLevel="0" collapsed="false">
      <c r="A31" s="227" t="s">
        <v>98</v>
      </c>
      <c r="B31" s="228" t="s">
        <v>820</v>
      </c>
    </row>
    <row r="32" customFormat="false" ht="30.75" hidden="false" customHeight="false" outlineLevel="0" collapsed="false">
      <c r="A32" s="227" t="s">
        <v>821</v>
      </c>
      <c r="B32" s="228" t="s">
        <v>822</v>
      </c>
    </row>
    <row r="33" customFormat="false" ht="15" hidden="false" customHeight="false" outlineLevel="0" collapsed="false">
      <c r="A33" s="227" t="s">
        <v>99</v>
      </c>
      <c r="B33" s="228" t="s">
        <v>823</v>
      </c>
    </row>
    <row r="34" customFormat="false" ht="30.75" hidden="false" customHeight="false" outlineLevel="0" collapsed="false">
      <c r="A34" s="227" t="s">
        <v>157</v>
      </c>
      <c r="B34" s="228" t="s">
        <v>824</v>
      </c>
    </row>
    <row r="35" customFormat="false" ht="15" hidden="false" customHeight="false" outlineLevel="0" collapsed="false">
      <c r="A35" s="227" t="s">
        <v>825</v>
      </c>
      <c r="B35" s="228" t="s">
        <v>826</v>
      </c>
    </row>
    <row r="36" customFormat="false" ht="30.75" hidden="false" customHeight="false" outlineLevel="0" collapsed="false">
      <c r="A36" s="227" t="s">
        <v>159</v>
      </c>
      <c r="B36" s="228" t="s">
        <v>827</v>
      </c>
    </row>
    <row r="37" customFormat="false" ht="15" hidden="false" customHeight="false" outlineLevel="0" collapsed="false">
      <c r="A37" s="227" t="s">
        <v>828</v>
      </c>
      <c r="B37" s="228" t="s">
        <v>829</v>
      </c>
    </row>
    <row r="38" customFormat="false" ht="15" hidden="false" customHeight="false" outlineLevel="0" collapsed="false">
      <c r="A38" s="227" t="s">
        <v>24</v>
      </c>
      <c r="B38" s="228" t="s">
        <v>830</v>
      </c>
    </row>
    <row r="39" customFormat="false" ht="15" hidden="false" customHeight="true" outlineLevel="0" collapsed="false">
      <c r="A39" s="227" t="s">
        <v>831</v>
      </c>
      <c r="B39" s="228" t="s">
        <v>832</v>
      </c>
    </row>
    <row r="40" customFormat="false" ht="15" hidden="false" customHeight="false" outlineLevel="0" collapsed="false">
      <c r="A40" s="227"/>
      <c r="B40" s="228" t="s">
        <v>833</v>
      </c>
    </row>
    <row r="41" customFormat="false" ht="46.5" hidden="false" customHeight="false" outlineLevel="0" collapsed="false">
      <c r="A41" s="227"/>
      <c r="B41" s="228" t="s">
        <v>834</v>
      </c>
    </row>
    <row r="42" customFormat="false" ht="15" hidden="false" customHeight="false" outlineLevel="0" collapsed="false">
      <c r="A42" s="227"/>
      <c r="B42" s="228" t="s">
        <v>835</v>
      </c>
    </row>
    <row r="43" customFormat="false" ht="46.5" hidden="false" customHeight="false" outlineLevel="0" collapsed="false">
      <c r="A43" s="227"/>
      <c r="B43" s="228" t="s">
        <v>836</v>
      </c>
    </row>
    <row r="44" customFormat="false" ht="15" hidden="false" customHeight="false" outlineLevel="0" collapsed="false">
      <c r="A44" s="227"/>
      <c r="B44" s="228" t="s">
        <v>837</v>
      </c>
    </row>
    <row r="45" customFormat="false" ht="30.75" hidden="false" customHeight="false" outlineLevel="0" collapsed="false">
      <c r="A45" s="227"/>
      <c r="B45" s="228" t="s">
        <v>838</v>
      </c>
    </row>
    <row r="46" customFormat="false" ht="30.75" hidden="false" customHeight="false" outlineLevel="0" collapsed="false">
      <c r="A46" s="227"/>
      <c r="B46" s="228" t="s">
        <v>839</v>
      </c>
    </row>
    <row r="47" customFormat="false" ht="15" hidden="false" customHeight="false" outlineLevel="0" collapsed="false">
      <c r="A47" s="227" t="s">
        <v>840</v>
      </c>
      <c r="B47" s="228" t="s">
        <v>841</v>
      </c>
    </row>
    <row r="48" customFormat="false" ht="30.75" hidden="false" customHeight="true" outlineLevel="0" collapsed="false">
      <c r="A48" s="227" t="s">
        <v>842</v>
      </c>
      <c r="B48" s="228" t="s">
        <v>843</v>
      </c>
    </row>
    <row r="49" customFormat="false" ht="15" hidden="false" customHeight="false" outlineLevel="0" collapsed="false">
      <c r="A49" s="227"/>
      <c r="B49" s="228" t="s">
        <v>844</v>
      </c>
    </row>
    <row r="50" customFormat="false" ht="15" hidden="false" customHeight="false" outlineLevel="0" collapsed="false">
      <c r="A50" s="227"/>
      <c r="B50" s="228" t="s">
        <v>845</v>
      </c>
    </row>
    <row r="51" customFormat="false" ht="15.75" hidden="false" customHeight="true" outlineLevel="0" collapsed="false">
      <c r="A51" s="230" t="s">
        <v>846</v>
      </c>
      <c r="B51" s="231" t="s">
        <v>847</v>
      </c>
    </row>
    <row r="52" customFormat="false" ht="15" hidden="false" customHeight="false" outlineLevel="0" collapsed="false">
      <c r="A52" s="230"/>
      <c r="B52" s="228" t="s">
        <v>848</v>
      </c>
    </row>
    <row r="53" customFormat="false" ht="35.25" hidden="false" customHeight="true" outlineLevel="0" collapsed="false">
      <c r="A53" s="230"/>
      <c r="B53" s="228" t="s">
        <v>849</v>
      </c>
    </row>
    <row r="54" customFormat="false" ht="86.25" hidden="false" customHeight="true" outlineLevel="0" collapsed="false">
      <c r="A54" s="230"/>
      <c r="B54" s="228" t="s">
        <v>850</v>
      </c>
    </row>
    <row r="55" customFormat="false" ht="87" hidden="false" customHeight="true" outlineLevel="0" collapsed="false">
      <c r="A55" s="230"/>
      <c r="B55" s="228" t="s">
        <v>851</v>
      </c>
    </row>
    <row r="56" customFormat="false" ht="30.75" hidden="false" customHeight="false" outlineLevel="0" collapsed="false">
      <c r="A56" s="230"/>
      <c r="B56" s="228" t="s">
        <v>852</v>
      </c>
    </row>
    <row r="57" customFormat="false" ht="77.25" hidden="false" customHeight="false" outlineLevel="0" collapsed="false">
      <c r="A57" s="230"/>
      <c r="B57" s="228" t="s">
        <v>853</v>
      </c>
    </row>
    <row r="58" customFormat="false" ht="15" hidden="false" customHeight="false" outlineLevel="0" collapsed="false">
      <c r="A58" s="230"/>
      <c r="B58" s="228" t="s">
        <v>854</v>
      </c>
    </row>
    <row r="59" customFormat="false" ht="30.75" hidden="false" customHeight="false" outlineLevel="0" collapsed="false">
      <c r="A59" s="230"/>
      <c r="B59" s="228" t="s">
        <v>855</v>
      </c>
    </row>
    <row r="60" customFormat="false" ht="30.75" hidden="false" customHeight="false" outlineLevel="0" collapsed="false">
      <c r="A60" s="230"/>
      <c r="B60" s="228" t="s">
        <v>856</v>
      </c>
    </row>
    <row r="61" customFormat="false" ht="15" hidden="false" customHeight="true" outlineLevel="0" collapsed="false">
      <c r="A61" s="232" t="s">
        <v>857</v>
      </c>
      <c r="B61" s="231" t="s">
        <v>858</v>
      </c>
    </row>
    <row r="62" customFormat="false" ht="30.75" hidden="false" customHeight="false" outlineLevel="0" collapsed="false">
      <c r="A62" s="232"/>
      <c r="B62" s="228" t="s">
        <v>859</v>
      </c>
    </row>
    <row r="63" customFormat="false" ht="15" hidden="false" customHeight="false" outlineLevel="0" collapsed="false">
      <c r="A63" s="232"/>
      <c r="B63" s="228" t="s">
        <v>860</v>
      </c>
    </row>
    <row r="64" customFormat="false" ht="15" hidden="false" customHeight="false" outlineLevel="0" collapsed="false">
      <c r="A64" s="232"/>
      <c r="B64" s="228" t="s">
        <v>861</v>
      </c>
    </row>
    <row r="65" customFormat="false" ht="77.25" hidden="false" customHeight="false" outlineLevel="0" collapsed="false">
      <c r="A65" s="232"/>
      <c r="B65" s="228" t="s">
        <v>862</v>
      </c>
    </row>
    <row r="66" customFormat="false" ht="49.5" hidden="false" customHeight="true" outlineLevel="0" collapsed="false">
      <c r="A66" s="232"/>
      <c r="B66" s="228" t="s">
        <v>856</v>
      </c>
    </row>
    <row r="67" customFormat="false" ht="15" hidden="false" customHeight="true" outlineLevel="0" collapsed="false">
      <c r="A67" s="227" t="s">
        <v>863</v>
      </c>
      <c r="B67" s="231" t="s">
        <v>864</v>
      </c>
    </row>
    <row r="68" customFormat="false" ht="15" hidden="false" customHeight="false" outlineLevel="0" collapsed="false">
      <c r="A68" s="227"/>
      <c r="B68" s="228" t="s">
        <v>865</v>
      </c>
    </row>
    <row r="69" customFormat="false" ht="39.75" hidden="false" customHeight="true" outlineLevel="0" collapsed="false">
      <c r="A69" s="227"/>
      <c r="B69" s="228" t="s">
        <v>866</v>
      </c>
    </row>
    <row r="70" customFormat="false" ht="61.5" hidden="false" customHeight="false" outlineLevel="0" collapsed="false">
      <c r="A70" s="227"/>
      <c r="B70" s="228" t="s">
        <v>867</v>
      </c>
    </row>
    <row r="71" customFormat="false" ht="30.75" hidden="false" customHeight="false" outlineLevel="0" collapsed="false">
      <c r="A71" s="227"/>
      <c r="B71" s="228" t="s">
        <v>856</v>
      </c>
    </row>
    <row r="72" customFormat="false" ht="30" hidden="false" customHeight="true" outlineLevel="0" collapsed="false">
      <c r="A72" s="233" t="s">
        <v>868</v>
      </c>
      <c r="B72" s="231" t="s">
        <v>869</v>
      </c>
    </row>
    <row r="73" customFormat="false" ht="15" hidden="false" customHeight="false" outlineLevel="0" collapsed="false">
      <c r="A73" s="233"/>
      <c r="B73" s="228" t="s">
        <v>870</v>
      </c>
    </row>
    <row r="74" customFormat="false" ht="83.25" hidden="false" customHeight="true" outlineLevel="0" collapsed="false">
      <c r="A74" s="234"/>
      <c r="B74" s="228" t="s">
        <v>862</v>
      </c>
    </row>
    <row r="75" customFormat="false" ht="77.25" hidden="false" customHeight="false" outlineLevel="0" collapsed="false">
      <c r="A75" s="235"/>
      <c r="B75" s="231" t="s">
        <v>853</v>
      </c>
    </row>
    <row r="76" customFormat="false" ht="15" hidden="false" customHeight="false" outlineLevel="0" collapsed="false">
      <c r="A76" s="235"/>
      <c r="B76" s="228" t="s">
        <v>854</v>
      </c>
    </row>
    <row r="77" customFormat="false" ht="30.75" hidden="false" customHeight="false" outlineLevel="0" collapsed="false">
      <c r="A77" s="235"/>
      <c r="B77" s="228" t="s">
        <v>871</v>
      </c>
    </row>
    <row r="78" customFormat="false" ht="30.75" hidden="false" customHeight="false" outlineLevel="0" collapsed="false">
      <c r="A78" s="236"/>
      <c r="B78" s="228" t="s">
        <v>872</v>
      </c>
    </row>
    <row r="79" customFormat="false" ht="15" hidden="false" customHeight="false" outlineLevel="0" collapsed="false">
      <c r="A79" s="235" t="s">
        <v>873</v>
      </c>
      <c r="B79" s="231" t="s">
        <v>847</v>
      </c>
    </row>
    <row r="80" customFormat="false" ht="15" hidden="false" customHeight="false" outlineLevel="0" collapsed="false">
      <c r="A80" s="235"/>
      <c r="B80" s="228" t="s">
        <v>870</v>
      </c>
    </row>
    <row r="81" customFormat="false" ht="30.75" hidden="false" customHeight="false" outlineLevel="0" collapsed="false">
      <c r="A81" s="235"/>
      <c r="B81" s="228" t="s">
        <v>852</v>
      </c>
    </row>
    <row r="82" customFormat="false" ht="15" hidden="false" customHeight="false" outlineLevel="0" collapsed="false">
      <c r="A82" s="235"/>
      <c r="B82" s="228" t="s">
        <v>874</v>
      </c>
    </row>
    <row r="83" customFormat="false" ht="46.5" hidden="false" customHeight="false" outlineLevel="0" collapsed="false">
      <c r="A83" s="234"/>
      <c r="B83" s="228" t="s">
        <v>875</v>
      </c>
    </row>
    <row r="84" customFormat="false" ht="30.75" hidden="false" customHeight="false" outlineLevel="0" collapsed="false">
      <c r="A84" s="234"/>
      <c r="B84" s="228" t="s">
        <v>876</v>
      </c>
    </row>
    <row r="85" customFormat="false" ht="15" hidden="false" customHeight="false" outlineLevel="0" collapsed="false">
      <c r="A85" s="234"/>
      <c r="B85" s="228" t="s">
        <v>877</v>
      </c>
    </row>
    <row r="86" customFormat="false" ht="15" hidden="false" customHeight="false" outlineLevel="0" collapsed="false">
      <c r="A86" s="234"/>
      <c r="B86" s="228" t="s">
        <v>854</v>
      </c>
    </row>
    <row r="87" customFormat="false" ht="77.25" hidden="false" customHeight="false" outlineLevel="0" collapsed="false">
      <c r="A87" s="234"/>
      <c r="B87" s="228" t="s">
        <v>862</v>
      </c>
    </row>
    <row r="88" customFormat="false" ht="15" hidden="false" customHeight="false" outlineLevel="0" collapsed="false">
      <c r="A88" s="237"/>
      <c r="B88" s="228" t="s">
        <v>878</v>
      </c>
    </row>
    <row r="89" customFormat="false" ht="15" hidden="false" customHeight="true" outlineLevel="0" collapsed="false">
      <c r="A89" s="238" t="s">
        <v>879</v>
      </c>
      <c r="B89" s="239" t="s">
        <v>880</v>
      </c>
    </row>
    <row r="90" customFormat="false" ht="15" hidden="false" customHeight="false" outlineLevel="0" collapsed="false">
      <c r="A90" s="238"/>
      <c r="B90" s="239" t="s">
        <v>881</v>
      </c>
    </row>
    <row r="91" customFormat="false" ht="15" hidden="false" customHeight="false" outlineLevel="0" collapsed="false">
      <c r="A91" s="238"/>
      <c r="B91" s="240" t="s">
        <v>870</v>
      </c>
    </row>
    <row r="92" customFormat="false" ht="15" hidden="false" customHeight="false" outlineLevel="0" collapsed="false">
      <c r="A92" s="238"/>
      <c r="B92" s="239" t="s">
        <v>882</v>
      </c>
    </row>
    <row r="93" customFormat="false" ht="77.25" hidden="false" customHeight="false" outlineLevel="0" collapsed="false">
      <c r="A93" s="238"/>
      <c r="B93" s="240" t="s">
        <v>883</v>
      </c>
    </row>
    <row r="94" customFormat="false" ht="30.75" hidden="false" customHeight="false" outlineLevel="0" collapsed="false">
      <c r="A94" s="238"/>
      <c r="B94" s="240" t="s">
        <v>884</v>
      </c>
    </row>
    <row r="95" customFormat="false" ht="46.5" hidden="false" customHeight="false" outlineLevel="0" collapsed="false">
      <c r="A95" s="238"/>
      <c r="B95" s="239" t="s">
        <v>885</v>
      </c>
    </row>
    <row r="96" customFormat="false" ht="30.75" hidden="false" customHeight="false" outlineLevel="0" collapsed="false">
      <c r="A96" s="238"/>
      <c r="B96" s="240" t="s">
        <v>886</v>
      </c>
    </row>
    <row r="97" customFormat="false" ht="139.5" hidden="false" customHeight="false" outlineLevel="0" collapsed="false">
      <c r="A97" s="238"/>
      <c r="B97" s="239" t="s">
        <v>887</v>
      </c>
    </row>
    <row r="98" customFormat="false" ht="62.25" hidden="false" customHeight="false" outlineLevel="0" collapsed="false">
      <c r="A98" s="238"/>
      <c r="B98" s="241" t="s">
        <v>888</v>
      </c>
    </row>
  </sheetData>
  <sheetProtection algorithmName="SHA-512" hashValue="jV+33IjykUD4KQkMywNdFfCp3Mi5vpLqIj2rREspdQPQb8y9z3oV/i7fPnBGiKlz6KRaCNyRGpZ73mHdUKt0pw==" saltValue="Pt3sF82Shf7s1KN7hRQ5uw==" spinCount="100000" sheet="true" objects="true" scenarios="true"/>
  <mergeCells count="17">
    <mergeCell ref="A1:D1"/>
    <mergeCell ref="A2:D2"/>
    <mergeCell ref="E3:H3"/>
    <mergeCell ref="I3:L3"/>
    <mergeCell ref="M3:P3"/>
    <mergeCell ref="Q3:T3"/>
    <mergeCell ref="U3:X3"/>
    <mergeCell ref="Y3:AB3"/>
    <mergeCell ref="AC3:AE3"/>
    <mergeCell ref="A16:A17"/>
    <mergeCell ref="A18:A19"/>
    <mergeCell ref="A39:A46"/>
    <mergeCell ref="A48:A50"/>
    <mergeCell ref="A51:A60"/>
    <mergeCell ref="A61:A66"/>
    <mergeCell ref="A67:A71"/>
    <mergeCell ref="A89:A98"/>
  </mergeCells>
  <printOptions headings="false" gridLines="false" gridLinesSet="true" horizontalCentered="false" verticalCentered="false"/>
  <pageMargins left="0.25" right="0.25" top="0.75" bottom="0.75" header="0.511811023622047" footer="0.511811023622047"/>
  <pageSetup paperSize="1" scale="100" fitToWidth="0" fitToHeight="1" pageOrder="downThenOver" orientation="landscape"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1E10922F-7DD2-4931-B87D-DCB964467A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A08AC0-783C-4C1B-927A-AB27E36B29B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4fb1db5d-19c2-4c8a-82e5-c8fdf1b0603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2020-01-31T18:40:16Z</dcterms:created>
  <dc:creator>Black, Tyler M (CTR)</dc:creator>
  <dc:description/>
  <dc:language>en-US</dc:language>
  <cp:lastModifiedBy>Beya, Francis M</cp:lastModifiedBy>
  <cp:lastPrinted>2020-02-10T19:14:43Z</cp:lastPrinted>
  <dcterms:modified xsi:type="dcterms:W3CDTF">2021-07-07T23:51:28Z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