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HI-2\Project\IHI-2\tables\Census\Education\Literate\Excel\"/>
    </mc:Choice>
  </mc:AlternateContent>
  <xr:revisionPtr revIDLastSave="0" documentId="13_ncr:1_{2C71FEDE-EC91-4E64-9934-93F0CA0321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  <sheet name="Table 2" sheetId="2" r:id="rId2"/>
  </sheets>
  <calcPr calcId="191029"/>
</workbook>
</file>

<file path=xl/calcChain.xml><?xml version="1.0" encoding="utf-8"?>
<calcChain xmlns="http://schemas.openxmlformats.org/spreadsheetml/2006/main">
  <c r="Q18" i="1" l="1"/>
  <c r="Q17" i="1"/>
  <c r="Q16" i="1"/>
  <c r="Q15" i="1"/>
  <c r="Q14" i="1"/>
  <c r="Q13" i="1"/>
  <c r="Q12" i="1"/>
  <c r="Q11" i="1"/>
  <c r="Q10" i="1"/>
  <c r="Q29" i="1"/>
  <c r="S29" i="1" s="1"/>
  <c r="Q28" i="1"/>
  <c r="S28" i="1" s="1"/>
  <c r="Q27" i="1"/>
  <c r="S27" i="1" s="1"/>
  <c r="Q26" i="1"/>
  <c r="S26" i="1" s="1"/>
  <c r="Q25" i="1"/>
  <c r="S25" i="1" s="1"/>
  <c r="Q24" i="1"/>
  <c r="S24" i="1" s="1"/>
  <c r="Q23" i="1"/>
  <c r="Q22" i="1"/>
  <c r="S22" i="1" s="1"/>
  <c r="Q21" i="1"/>
  <c r="S21" i="1" s="1"/>
  <c r="Q20" i="1"/>
  <c r="Q9" i="1"/>
  <c r="S23" i="1"/>
  <c r="R30" i="1"/>
  <c r="R22" i="1"/>
  <c r="R23" i="1"/>
  <c r="R24" i="1"/>
  <c r="R25" i="1"/>
  <c r="R26" i="1"/>
  <c r="R27" i="1"/>
  <c r="R28" i="1"/>
  <c r="R29" i="1"/>
  <c r="R21" i="1"/>
  <c r="R19" i="1"/>
  <c r="P30" i="1"/>
  <c r="P21" i="1"/>
  <c r="P29" i="1"/>
  <c r="P28" i="1"/>
  <c r="P27" i="1"/>
  <c r="P26" i="1"/>
  <c r="P25" i="1"/>
  <c r="P24" i="1"/>
  <c r="P23" i="1"/>
  <c r="P22" i="1"/>
  <c r="R11" i="1"/>
  <c r="R12" i="1"/>
  <c r="R13" i="1"/>
  <c r="R14" i="1"/>
  <c r="R15" i="1"/>
  <c r="R16" i="1"/>
  <c r="R17" i="1"/>
  <c r="R18" i="1"/>
  <c r="R10" i="1"/>
  <c r="P10" i="1"/>
  <c r="P11" i="1"/>
  <c r="P12" i="1"/>
  <c r="P13" i="1"/>
  <c r="P14" i="1"/>
  <c r="P15" i="1"/>
  <c r="P16" i="1"/>
  <c r="P17" i="1"/>
  <c r="P18" i="1"/>
  <c r="P9" i="1"/>
  <c r="P20" i="1"/>
  <c r="S15" i="1" l="1"/>
  <c r="Q30" i="1"/>
  <c r="S30" i="1" s="1"/>
  <c r="S14" i="1"/>
  <c r="S12" i="1"/>
  <c r="S11" i="1"/>
  <c r="S18" i="1"/>
  <c r="S17" i="1"/>
  <c r="S13" i="1"/>
  <c r="S16" i="1"/>
  <c r="S10" i="1"/>
  <c r="Q19" i="1"/>
  <c r="P19" i="1"/>
  <c r="S19" i="1" l="1"/>
</calcChain>
</file>

<file path=xl/sharedStrings.xml><?xml version="1.0" encoding="utf-8"?>
<sst xmlns="http://schemas.openxmlformats.org/spreadsheetml/2006/main" count="549" uniqueCount="57">
  <si>
    <r>
      <rPr>
        <b/>
        <sz val="6"/>
        <rFont val="Arial"/>
        <family val="2"/>
      </rPr>
      <t>TABLE 14 - LITERATE POPULATION (10 YEARS AND ABOVE) BY LEVEL OF EDUCATIONAL ATTAINMENT,</t>
    </r>
  </si>
  <si>
    <r>
      <rPr>
        <b/>
        <sz val="6"/>
        <rFont val="Arial"/>
        <family val="2"/>
      </rPr>
      <t>SEX, AGE GROUP AND RURAL/ URBAN</t>
    </r>
  </si>
  <si>
    <r>
      <rPr>
        <b/>
        <sz val="6"/>
        <rFont val="Arial"/>
        <family val="2"/>
      </rPr>
      <t xml:space="preserve">SEX/ AGE GROUP
</t>
    </r>
    <r>
      <rPr>
        <b/>
        <sz val="6"/>
        <rFont val="Arial"/>
        <family val="2"/>
      </rPr>
      <t>(IN YEARS)</t>
    </r>
  </si>
  <si>
    <r>
      <rPr>
        <b/>
        <sz val="6"/>
        <rFont val="Arial"/>
        <family val="2"/>
      </rPr>
      <t>LITERATE POPULATION BY EDUCATIONAL ATTAINMENT</t>
    </r>
  </si>
  <si>
    <r>
      <rPr>
        <b/>
        <sz val="6"/>
        <rFont val="Arial"/>
        <family val="2"/>
      </rPr>
      <t>TOTAL</t>
    </r>
  </si>
  <si>
    <r>
      <rPr>
        <b/>
        <sz val="6"/>
        <rFont val="Arial"/>
        <family val="2"/>
      </rPr>
      <t>BELOW PRIMARY</t>
    </r>
  </si>
  <si>
    <r>
      <rPr>
        <b/>
        <sz val="6"/>
        <rFont val="Arial"/>
        <family val="2"/>
      </rPr>
      <t>PRIMARY</t>
    </r>
  </si>
  <si>
    <r>
      <rPr>
        <b/>
        <sz val="6"/>
        <rFont val="Arial"/>
        <family val="2"/>
      </rPr>
      <t>MIDDLE</t>
    </r>
  </si>
  <si>
    <r>
      <rPr>
        <b/>
        <sz val="6"/>
        <rFont val="Arial"/>
        <family val="2"/>
      </rPr>
      <t>MATRIC</t>
    </r>
  </si>
  <si>
    <r>
      <rPr>
        <b/>
        <sz val="6"/>
        <rFont val="Arial"/>
        <family val="2"/>
      </rPr>
      <t>INTERMEDIA TE</t>
    </r>
  </si>
  <si>
    <r>
      <rPr>
        <b/>
        <sz val="6"/>
        <rFont val="Arial"/>
        <family val="2"/>
      </rPr>
      <t>GRADUATE</t>
    </r>
  </si>
  <si>
    <r>
      <rPr>
        <b/>
        <sz val="6"/>
        <rFont val="Arial"/>
        <family val="2"/>
      </rPr>
      <t>MASTERS &amp; ABOVE</t>
    </r>
  </si>
  <si>
    <r>
      <rPr>
        <b/>
        <sz val="6"/>
        <rFont val="Arial"/>
        <family val="2"/>
      </rPr>
      <t>DIPLOMA/ CERTIFICATE</t>
    </r>
  </si>
  <si>
    <r>
      <rPr>
        <b/>
        <sz val="6"/>
        <rFont val="Arial"/>
        <family val="2"/>
      </rPr>
      <t>OTHERS</t>
    </r>
  </si>
  <si>
    <r>
      <rPr>
        <b/>
        <sz val="6"/>
        <rFont val="Arial"/>
        <family val="2"/>
      </rPr>
      <t>BALOCHISTAN</t>
    </r>
  </si>
  <si>
    <r>
      <rPr>
        <b/>
        <sz val="6"/>
        <rFont val="Arial"/>
        <family val="2"/>
      </rPr>
      <t>OVERALL</t>
    </r>
  </si>
  <si>
    <r>
      <rPr>
        <b/>
        <sz val="6"/>
        <rFont val="Arial"/>
        <family val="2"/>
      </rPr>
      <t>ALL SEXES</t>
    </r>
  </si>
  <si>
    <r>
      <rPr>
        <b/>
        <sz val="6"/>
        <rFont val="Arial"/>
        <family val="2"/>
      </rPr>
      <t>10 AND ABOVE</t>
    </r>
  </si>
  <si>
    <r>
      <rPr>
        <sz val="6"/>
        <rFont val="Arial"/>
        <family val="2"/>
      </rPr>
      <t>10-14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</si>
  <si>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</si>
  <si>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15-19</t>
    </r>
  </si>
  <si>
    <r>
      <rPr>
        <sz val="6"/>
        <rFont val="Arial"/>
        <family val="2"/>
      </rPr>
      <t>20-24</t>
    </r>
  </si>
  <si>
    <r>
      <rPr>
        <sz val="6"/>
        <rFont val="Arial"/>
        <family val="2"/>
      </rPr>
      <t>25-29</t>
    </r>
  </si>
  <si>
    <r>
      <rPr>
        <sz val="6"/>
        <rFont val="Arial"/>
        <family val="2"/>
      </rPr>
      <t>30-34</t>
    </r>
  </si>
  <si>
    <r>
      <rPr>
        <sz val="6"/>
        <rFont val="Arial"/>
        <family val="2"/>
      </rPr>
      <t>35-39</t>
    </r>
  </si>
  <si>
    <r>
      <rPr>
        <sz val="6"/>
        <rFont val="Arial"/>
        <family val="2"/>
      </rPr>
      <t>40-44</t>
    </r>
  </si>
  <si>
    <r>
      <rPr>
        <sz val="6"/>
        <rFont val="Arial"/>
        <family val="2"/>
      </rPr>
      <t>45-49</t>
    </r>
  </si>
  <si>
    <r>
      <rPr>
        <sz val="6"/>
        <rFont val="Arial"/>
        <family val="2"/>
      </rPr>
      <t>50-54</t>
    </r>
  </si>
  <si>
    <r>
      <rPr>
        <sz val="6"/>
        <rFont val="Arial"/>
        <family val="2"/>
      </rPr>
      <t>55-59</t>
    </r>
  </si>
  <si>
    <r>
      <rPr>
        <sz val="6"/>
        <rFont val="Arial"/>
        <family val="2"/>
      </rPr>
      <t>60-64</t>
    </r>
  </si>
  <si>
    <r>
      <rPr>
        <sz val="6"/>
        <rFont val="Arial"/>
        <family val="2"/>
      </rPr>
      <t>65-69</t>
    </r>
  </si>
  <si>
    <r>
      <rPr>
        <sz val="6"/>
        <rFont val="Arial"/>
        <family val="2"/>
      </rPr>
      <t>70-74</t>
    </r>
  </si>
  <si>
    <r>
      <rPr>
        <sz val="6"/>
        <rFont val="Arial"/>
        <family val="2"/>
      </rPr>
      <t>75 AND ABOVE</t>
    </r>
  </si>
  <si>
    <r>
      <rPr>
        <b/>
        <sz val="6"/>
        <rFont val="Arial"/>
        <family val="2"/>
      </rPr>
      <t>MALE</t>
    </r>
  </si>
  <si>
    <r>
      <rPr>
        <b/>
        <sz val="6"/>
        <rFont val="Arial"/>
        <family val="2"/>
      </rPr>
      <t>FEMALE</t>
    </r>
  </si>
  <si>
    <r>
      <rPr>
        <b/>
        <sz val="6"/>
        <rFont val="Arial"/>
        <family val="2"/>
      </rPr>
      <t>TRANSGENDER</t>
    </r>
  </si>
  <si>
    <r>
      <rPr>
        <b/>
        <sz val="6"/>
        <rFont val="Arial"/>
        <family val="2"/>
      </rPr>
      <t>RURAL</t>
    </r>
  </si>
  <si>
    <r>
      <rPr>
        <b/>
        <sz val="6"/>
        <rFont val="Arial"/>
        <family val="2"/>
      </rPr>
      <t>-</t>
    </r>
  </si>
  <si>
    <r>
      <rPr>
        <b/>
        <sz val="6"/>
        <rFont val="Arial"/>
        <family val="2"/>
      </rPr>
      <t>URBAN</t>
    </r>
  </si>
  <si>
    <t>Middle</t>
  </si>
  <si>
    <t>Matric or Equivalent</t>
  </si>
  <si>
    <t>Inter or Equivalent</t>
  </si>
  <si>
    <t>Masters &amp; Above</t>
  </si>
  <si>
    <t>Diploma Certificate</t>
  </si>
  <si>
    <t>Total</t>
  </si>
  <si>
    <t>35.1  to 49 years</t>
  </si>
  <si>
    <t>TOTAL</t>
  </si>
  <si>
    <t>RURAL</t>
  </si>
  <si>
    <t>Below Primary</t>
  </si>
  <si>
    <t xml:space="preserve">Primary </t>
  </si>
  <si>
    <t>Graduate</t>
  </si>
  <si>
    <t xml:space="preserve">Matric </t>
  </si>
  <si>
    <t xml:space="preserve">Inter </t>
  </si>
  <si>
    <t>15.1 to 34 years</t>
  </si>
  <si>
    <t>Other</t>
  </si>
  <si>
    <t>Total %</t>
  </si>
  <si>
    <t>Rural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</si>
</sst>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6"/>
      <name val="Arial"/>
      <family val="2"/>
    </font>
    <font>
      <b/>
      <sz val="6"/>
      <color rgb="FF000000"/>
      <name val="Arial"/>
      <family val="2"/>
    </font>
    <font>
      <sz val="6"/>
      <name val="Arial"/>
      <family val="2"/>
    </font>
    <font>
      <sz val="6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center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3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right" vertical="top" wrapText="1" indent="1"/>
    </xf>
    <xf numFmtId="1" fontId="4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0" fontId="1" fillId="0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3" fontId="0" fillId="0" borderId="0" xfId="0" applyNumberFormat="1" applyFill="1" applyBorder="1" applyAlignment="1">
      <alignment horizontal="left" vertical="top"/>
    </xf>
    <xf numFmtId="1" fontId="0" fillId="0" borderId="0" xfId="0" applyNumberFormat="1" applyFill="1" applyBorder="1" applyAlignment="1">
      <alignment horizontal="left" vertical="top"/>
    </xf>
    <xf numFmtId="3" fontId="8" fillId="0" borderId="0" xfId="0" applyNumberFormat="1" applyFont="1" applyFill="1" applyBorder="1" applyAlignment="1">
      <alignment horizontal="left" vertical="top"/>
    </xf>
    <xf numFmtId="3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L19" sqref="L19"/>
    </sheetView>
  </sheetViews>
  <sheetFormatPr defaultRowHeight="13.2" x14ac:dyDescent="0.25"/>
  <cols>
    <col min="1" max="1" width="11.5546875" customWidth="1"/>
    <col min="2" max="2" width="10" customWidth="1"/>
    <col min="3" max="4" width="10.21875" customWidth="1"/>
    <col min="5" max="5" width="10" customWidth="1"/>
    <col min="6" max="6" width="10.21875" customWidth="1"/>
    <col min="7" max="7" width="10" customWidth="1"/>
    <col min="8" max="8" width="12.44140625" customWidth="1"/>
    <col min="9" max="9" width="10.21875" customWidth="1"/>
    <col min="10" max="10" width="12.6640625" customWidth="1"/>
    <col min="11" max="11" width="10.21875" customWidth="1"/>
    <col min="16" max="16" width="9.44140625" bestFit="1" customWidth="1"/>
  </cols>
  <sheetData>
    <row r="1" spans="1:19" ht="8.25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9" ht="8.2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9" ht="8.25" customHeight="1" x14ac:dyDescent="0.25">
      <c r="A3" s="22" t="s">
        <v>2</v>
      </c>
      <c r="B3" s="24" t="s">
        <v>3</v>
      </c>
      <c r="C3" s="25"/>
      <c r="D3" s="25"/>
      <c r="E3" s="25"/>
      <c r="F3" s="25"/>
      <c r="G3" s="25"/>
      <c r="H3" s="25"/>
      <c r="I3" s="25"/>
      <c r="J3" s="25"/>
      <c r="K3" s="26"/>
    </row>
    <row r="4" spans="1:19" ht="22.2" customHeight="1" x14ac:dyDescent="0.25">
      <c r="A4" s="23"/>
      <c r="B4" s="1" t="s">
        <v>4</v>
      </c>
      <c r="C4" s="2" t="s">
        <v>5</v>
      </c>
      <c r="D4" s="1" t="s">
        <v>6</v>
      </c>
      <c r="E4" s="1" t="s">
        <v>7</v>
      </c>
      <c r="F4" s="1" t="s">
        <v>8</v>
      </c>
      <c r="G4" s="3" t="s">
        <v>9</v>
      </c>
      <c r="H4" s="1" t="s">
        <v>10</v>
      </c>
      <c r="I4" s="3" t="s">
        <v>11</v>
      </c>
      <c r="J4" s="2" t="s">
        <v>12</v>
      </c>
      <c r="K4" s="1" t="s">
        <v>13</v>
      </c>
    </row>
    <row r="5" spans="1:19" ht="8.25" customHeight="1" x14ac:dyDescent="0.25">
      <c r="A5" s="4">
        <v>1</v>
      </c>
      <c r="B5" s="4">
        <v>2</v>
      </c>
      <c r="C5" s="4">
        <v>3</v>
      </c>
      <c r="D5" s="4">
        <v>4</v>
      </c>
      <c r="E5" s="4">
        <v>5</v>
      </c>
      <c r="F5" s="4">
        <v>6</v>
      </c>
      <c r="G5" s="4">
        <v>7</v>
      </c>
      <c r="H5" s="4">
        <v>8</v>
      </c>
      <c r="I5" s="4">
        <v>9</v>
      </c>
      <c r="J5" s="4">
        <v>10</v>
      </c>
      <c r="K5" s="4">
        <v>11</v>
      </c>
    </row>
    <row r="6" spans="1:19" x14ac:dyDescent="0.25">
      <c r="A6" s="27" t="s">
        <v>14</v>
      </c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9" x14ac:dyDescent="0.25">
      <c r="A7" s="5" t="s">
        <v>15</v>
      </c>
      <c r="B7" s="6"/>
      <c r="C7" s="6"/>
      <c r="D7" s="6"/>
      <c r="E7" s="6"/>
      <c r="F7" s="6"/>
      <c r="G7" s="6"/>
      <c r="H7" s="6"/>
      <c r="I7" s="6"/>
      <c r="J7" s="6"/>
      <c r="K7" s="6"/>
      <c r="P7" s="30" t="s">
        <v>46</v>
      </c>
      <c r="Q7" s="30" t="s">
        <v>47</v>
      </c>
      <c r="R7" s="30" t="s">
        <v>55</v>
      </c>
      <c r="S7" s="30" t="s">
        <v>56</v>
      </c>
    </row>
    <row r="8" spans="1:19" x14ac:dyDescent="0.25">
      <c r="A8" s="5" t="s">
        <v>16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9" ht="13.8" x14ac:dyDescent="0.25">
      <c r="A9" s="5" t="s">
        <v>17</v>
      </c>
      <c r="B9" s="7">
        <v>3351687</v>
      </c>
      <c r="C9" s="7">
        <v>561223</v>
      </c>
      <c r="D9" s="7">
        <v>909987</v>
      </c>
      <c r="E9" s="7">
        <v>612670</v>
      </c>
      <c r="F9" s="7">
        <v>611479</v>
      </c>
      <c r="G9" s="7">
        <v>276539</v>
      </c>
      <c r="H9" s="7">
        <v>192811</v>
      </c>
      <c r="I9" s="7">
        <v>93710</v>
      </c>
      <c r="J9" s="7">
        <v>8344</v>
      </c>
      <c r="K9" s="7">
        <v>84924</v>
      </c>
      <c r="N9" s="28" t="s">
        <v>53</v>
      </c>
      <c r="P9" s="33">
        <f>SUM(B43:B46)</f>
        <v>632023</v>
      </c>
      <c r="Q9" s="33">
        <f>SUM('Table 2'!B40:B43)</f>
        <v>346282</v>
      </c>
    </row>
    <row r="10" spans="1:19" ht="13.8" x14ac:dyDescent="0.25">
      <c r="A10" s="8" t="s">
        <v>18</v>
      </c>
      <c r="B10" s="9">
        <v>898332</v>
      </c>
      <c r="C10" s="9">
        <v>275782</v>
      </c>
      <c r="D10" s="9">
        <v>471616</v>
      </c>
      <c r="E10" s="9">
        <v>126243</v>
      </c>
      <c r="F10" s="10" t="s">
        <v>19</v>
      </c>
      <c r="G10" s="10" t="s">
        <v>19</v>
      </c>
      <c r="H10" s="10" t="s">
        <v>19</v>
      </c>
      <c r="I10" s="10" t="s">
        <v>19</v>
      </c>
      <c r="J10" s="10" t="s">
        <v>19</v>
      </c>
      <c r="K10" s="9">
        <v>24691</v>
      </c>
      <c r="N10" s="29" t="s">
        <v>48</v>
      </c>
      <c r="P10" s="31">
        <f>SUM(C43:C46)</f>
        <v>83936</v>
      </c>
      <c r="Q10" s="31">
        <f>SUM('Table 2'!C40:C43)</f>
        <v>60158</v>
      </c>
      <c r="R10">
        <f>(P10/$P$9)*100</f>
        <v>13.280529347824366</v>
      </c>
      <c r="S10">
        <f>(Q10/$Q$9)*100</f>
        <v>17.372546075164173</v>
      </c>
    </row>
    <row r="11" spans="1:19" ht="13.8" x14ac:dyDescent="0.25">
      <c r="A11" s="8" t="s">
        <v>20</v>
      </c>
      <c r="B11" s="9">
        <v>668448</v>
      </c>
      <c r="C11" s="9">
        <v>79000</v>
      </c>
      <c r="D11" s="9">
        <v>145418</v>
      </c>
      <c r="E11" s="9">
        <v>193975</v>
      </c>
      <c r="F11" s="9">
        <v>177004</v>
      </c>
      <c r="G11" s="9">
        <v>52148</v>
      </c>
      <c r="H11" s="9">
        <v>4849</v>
      </c>
      <c r="I11" s="10" t="s">
        <v>19</v>
      </c>
      <c r="J11" s="10" t="s">
        <v>19</v>
      </c>
      <c r="K11" s="9">
        <v>16054</v>
      </c>
      <c r="N11" s="29" t="s">
        <v>49</v>
      </c>
      <c r="P11" s="31">
        <f>SUM(D43:D46)</f>
        <v>131779</v>
      </c>
      <c r="Q11" s="31">
        <f>SUM('Table 2'!D40:D43)</f>
        <v>83664</v>
      </c>
      <c r="R11">
        <f t="shared" ref="R11:R30" si="0">(P11/$P$9)*100</f>
        <v>20.850348800597445</v>
      </c>
      <c r="S11">
        <f t="shared" ref="S11:S18" si="1">(Q11/$Q$9)*100</f>
        <v>24.16065518854575</v>
      </c>
    </row>
    <row r="12" spans="1:19" ht="13.8" x14ac:dyDescent="0.25">
      <c r="A12" s="8" t="s">
        <v>21</v>
      </c>
      <c r="B12" s="9">
        <v>459305</v>
      </c>
      <c r="C12" s="9">
        <v>46584</v>
      </c>
      <c r="D12" s="9">
        <v>73598</v>
      </c>
      <c r="E12" s="9">
        <v>79722</v>
      </c>
      <c r="F12" s="9">
        <v>116441</v>
      </c>
      <c r="G12" s="9">
        <v>76481</v>
      </c>
      <c r="H12" s="9">
        <v>45958</v>
      </c>
      <c r="I12" s="9">
        <v>9729</v>
      </c>
      <c r="J12" s="11">
        <v>824</v>
      </c>
      <c r="K12" s="9">
        <v>9968</v>
      </c>
      <c r="N12" s="29" t="s">
        <v>39</v>
      </c>
      <c r="P12" s="31">
        <f>SUM(E43:E46)</f>
        <v>127628</v>
      </c>
      <c r="Q12" s="31">
        <f>SUM('Table 2'!E40:E43)</f>
        <v>69756</v>
      </c>
      <c r="R12">
        <f t="shared" si="0"/>
        <v>20.193568904929094</v>
      </c>
      <c r="S12">
        <f t="shared" si="1"/>
        <v>20.14427547490196</v>
      </c>
    </row>
    <row r="13" spans="1:19" ht="13.8" x14ac:dyDescent="0.25">
      <c r="A13" s="8" t="s">
        <v>22</v>
      </c>
      <c r="B13" s="9">
        <v>373166</v>
      </c>
      <c r="C13" s="9">
        <v>39688</v>
      </c>
      <c r="D13" s="9">
        <v>60607</v>
      </c>
      <c r="E13" s="9">
        <v>63174</v>
      </c>
      <c r="F13" s="9">
        <v>89191</v>
      </c>
      <c r="G13" s="9">
        <v>47678</v>
      </c>
      <c r="H13" s="9">
        <v>42550</v>
      </c>
      <c r="I13" s="9">
        <v>20087</v>
      </c>
      <c r="J13" s="9">
        <v>1919</v>
      </c>
      <c r="K13" s="9">
        <v>8272</v>
      </c>
      <c r="N13" s="29" t="s">
        <v>40</v>
      </c>
      <c r="P13" s="31">
        <f>SUM(F43:F46)</f>
        <v>143389</v>
      </c>
      <c r="Q13" s="31">
        <f>SUM('Table 2'!F40:F43)</f>
        <v>70525</v>
      </c>
      <c r="R13">
        <f t="shared" si="0"/>
        <v>22.687307265716598</v>
      </c>
      <c r="S13">
        <f t="shared" si="1"/>
        <v>20.366348813972426</v>
      </c>
    </row>
    <row r="14" spans="1:19" ht="13.8" x14ac:dyDescent="0.25">
      <c r="A14" s="8" t="s">
        <v>23</v>
      </c>
      <c r="B14" s="9">
        <v>290823</v>
      </c>
      <c r="C14" s="9">
        <v>31466</v>
      </c>
      <c r="D14" s="9">
        <v>46727</v>
      </c>
      <c r="E14" s="9">
        <v>49537</v>
      </c>
      <c r="F14" s="9">
        <v>73268</v>
      </c>
      <c r="G14" s="9">
        <v>32441</v>
      </c>
      <c r="H14" s="9">
        <v>30730</v>
      </c>
      <c r="I14" s="9">
        <v>18725</v>
      </c>
      <c r="J14" s="9">
        <v>1322</v>
      </c>
      <c r="K14" s="9">
        <v>6607</v>
      </c>
      <c r="N14" s="29" t="s">
        <v>41</v>
      </c>
      <c r="P14" s="31">
        <f>SUM(G43:G46)</f>
        <v>67120</v>
      </c>
      <c r="Q14" s="31">
        <f>SUM('Table 2'!G40:G43)</f>
        <v>28478</v>
      </c>
      <c r="R14">
        <f t="shared" si="0"/>
        <v>10.619866682066951</v>
      </c>
      <c r="S14">
        <f t="shared" si="1"/>
        <v>8.2239330949919438</v>
      </c>
    </row>
    <row r="15" spans="1:19" ht="13.8" x14ac:dyDescent="0.25">
      <c r="A15" s="8" t="s">
        <v>24</v>
      </c>
      <c r="B15" s="9">
        <v>223786</v>
      </c>
      <c r="C15" s="9">
        <v>24643</v>
      </c>
      <c r="D15" s="9">
        <v>34576</v>
      </c>
      <c r="E15" s="9">
        <v>37118</v>
      </c>
      <c r="F15" s="9">
        <v>59207</v>
      </c>
      <c r="G15" s="9">
        <v>25300</v>
      </c>
      <c r="H15" s="9">
        <v>23473</v>
      </c>
      <c r="I15" s="9">
        <v>13428</v>
      </c>
      <c r="J15" s="11">
        <v>960</v>
      </c>
      <c r="K15" s="9">
        <v>5081</v>
      </c>
      <c r="N15" s="29" t="s">
        <v>50</v>
      </c>
      <c r="P15" s="31">
        <f>SUM(H43:H46)</f>
        <v>42436</v>
      </c>
      <c r="Q15" s="31">
        <f>SUM('Table 2'!H40:H43)</f>
        <v>15348</v>
      </c>
      <c r="R15">
        <f t="shared" si="0"/>
        <v>6.7143126120410184</v>
      </c>
      <c r="S15">
        <f t="shared" si="1"/>
        <v>4.4322257581970765</v>
      </c>
    </row>
    <row r="16" spans="1:19" ht="13.8" x14ac:dyDescent="0.25">
      <c r="A16" s="8" t="s">
        <v>25</v>
      </c>
      <c r="B16" s="9">
        <v>141085</v>
      </c>
      <c r="C16" s="9">
        <v>16352</v>
      </c>
      <c r="D16" s="9">
        <v>21348</v>
      </c>
      <c r="E16" s="9">
        <v>20583</v>
      </c>
      <c r="F16" s="9">
        <v>35419</v>
      </c>
      <c r="G16" s="9">
        <v>16532</v>
      </c>
      <c r="H16" s="9">
        <v>16466</v>
      </c>
      <c r="I16" s="9">
        <v>10016</v>
      </c>
      <c r="J16" s="11">
        <v>945</v>
      </c>
      <c r="K16" s="9">
        <v>3424</v>
      </c>
      <c r="N16" s="29" t="s">
        <v>42</v>
      </c>
      <c r="P16" s="31">
        <f>SUM(I43:I46)</f>
        <v>16296</v>
      </c>
      <c r="Q16" s="31">
        <f>SUM('Table 2'!I40:I43)</f>
        <v>5057</v>
      </c>
      <c r="R16">
        <f t="shared" si="0"/>
        <v>2.5783871789476014</v>
      </c>
      <c r="S16">
        <f t="shared" si="1"/>
        <v>1.460370449518023</v>
      </c>
    </row>
    <row r="17" spans="1:19" ht="13.8" x14ac:dyDescent="0.25">
      <c r="A17" s="8" t="s">
        <v>26</v>
      </c>
      <c r="B17" s="9">
        <v>96509</v>
      </c>
      <c r="C17" s="9">
        <v>13575</v>
      </c>
      <c r="D17" s="9">
        <v>16744</v>
      </c>
      <c r="E17" s="9">
        <v>13731</v>
      </c>
      <c r="F17" s="9">
        <v>21429</v>
      </c>
      <c r="G17" s="9">
        <v>9642</v>
      </c>
      <c r="H17" s="9">
        <v>10649</v>
      </c>
      <c r="I17" s="9">
        <v>7153</v>
      </c>
      <c r="J17" s="11">
        <v>703</v>
      </c>
      <c r="K17" s="9">
        <v>2883</v>
      </c>
      <c r="N17" s="29" t="s">
        <v>43</v>
      </c>
      <c r="P17" s="31">
        <f>SUM(J43:J46)</f>
        <v>984</v>
      </c>
      <c r="Q17" s="31">
        <f>SUM('Table 2'!J40:J43)</f>
        <v>404</v>
      </c>
      <c r="R17">
        <f t="shared" si="0"/>
        <v>0.15569053657857387</v>
      </c>
      <c r="S17">
        <f t="shared" si="1"/>
        <v>0.11666791805522667</v>
      </c>
    </row>
    <row r="18" spans="1:19" ht="13.8" x14ac:dyDescent="0.25">
      <c r="A18" s="8" t="s">
        <v>27</v>
      </c>
      <c r="B18" s="9">
        <v>72492</v>
      </c>
      <c r="C18" s="9">
        <v>10919</v>
      </c>
      <c r="D18" s="9">
        <v>13692</v>
      </c>
      <c r="E18" s="9">
        <v>10473</v>
      </c>
      <c r="F18" s="9">
        <v>14802</v>
      </c>
      <c r="G18" s="9">
        <v>6603</v>
      </c>
      <c r="H18" s="9">
        <v>7279</v>
      </c>
      <c r="I18" s="9">
        <v>5825</v>
      </c>
      <c r="J18" s="11">
        <v>551</v>
      </c>
      <c r="K18" s="9">
        <v>2348</v>
      </c>
      <c r="N18" s="29" t="s">
        <v>54</v>
      </c>
      <c r="P18" s="31">
        <f>SUM(K43:K46)</f>
        <v>18455</v>
      </c>
      <c r="Q18" s="31">
        <f>SUM('Table 2'!K40:K43)</f>
        <v>12892</v>
      </c>
      <c r="R18">
        <f t="shared" si="0"/>
        <v>2.9199886712983547</v>
      </c>
      <c r="S18">
        <f t="shared" si="1"/>
        <v>3.7229772266534211</v>
      </c>
    </row>
    <row r="19" spans="1:19" ht="13.8" x14ac:dyDescent="0.25">
      <c r="A19" s="8" t="s">
        <v>28</v>
      </c>
      <c r="B19" s="9">
        <v>46503</v>
      </c>
      <c r="C19" s="9">
        <v>7252</v>
      </c>
      <c r="D19" s="9">
        <v>8657</v>
      </c>
      <c r="E19" s="9">
        <v>6492</v>
      </c>
      <c r="F19" s="9">
        <v>9729</v>
      </c>
      <c r="G19" s="9">
        <v>3999</v>
      </c>
      <c r="H19" s="9">
        <v>4514</v>
      </c>
      <c r="I19" s="9">
        <v>3775</v>
      </c>
      <c r="J19" s="11">
        <v>411</v>
      </c>
      <c r="K19" s="9">
        <v>1674</v>
      </c>
      <c r="N19" s="28" t="s">
        <v>44</v>
      </c>
      <c r="P19" s="34">
        <f>SUM(P10:P18)</f>
        <v>632023</v>
      </c>
      <c r="Q19" s="31">
        <f t="shared" ref="Q19:S30" si="2">SUM(Q10:Q18)</f>
        <v>346282</v>
      </c>
      <c r="R19" s="31">
        <f t="shared" si="2"/>
        <v>100.00000000000001</v>
      </c>
      <c r="S19" s="31">
        <f t="shared" si="2"/>
        <v>100.00000000000001</v>
      </c>
    </row>
    <row r="20" spans="1:19" ht="13.8" x14ac:dyDescent="0.25">
      <c r="A20" s="8" t="s">
        <v>29</v>
      </c>
      <c r="B20" s="9">
        <v>33616</v>
      </c>
      <c r="C20" s="9">
        <v>5928</v>
      </c>
      <c r="D20" s="9">
        <v>6680</v>
      </c>
      <c r="E20" s="9">
        <v>4866</v>
      </c>
      <c r="F20" s="9">
        <v>6593</v>
      </c>
      <c r="G20" s="9">
        <v>2624</v>
      </c>
      <c r="H20" s="9">
        <v>2865</v>
      </c>
      <c r="I20" s="9">
        <v>2305</v>
      </c>
      <c r="J20" s="11">
        <v>324</v>
      </c>
      <c r="K20" s="9">
        <v>1431</v>
      </c>
      <c r="N20" s="28" t="s">
        <v>45</v>
      </c>
      <c r="P20" s="33">
        <f>SUM(B47:B49)</f>
        <v>118231</v>
      </c>
      <c r="Q20" s="33">
        <f>SUM('Table 2'!B44:B46)</f>
        <v>58129</v>
      </c>
    </row>
    <row r="21" spans="1:19" ht="13.8" x14ac:dyDescent="0.25">
      <c r="A21" s="8" t="s">
        <v>30</v>
      </c>
      <c r="B21" s="9">
        <v>21029</v>
      </c>
      <c r="C21" s="9">
        <v>4488</v>
      </c>
      <c r="D21" s="9">
        <v>4646</v>
      </c>
      <c r="E21" s="9">
        <v>2979</v>
      </c>
      <c r="F21" s="9">
        <v>3589</v>
      </c>
      <c r="G21" s="9">
        <v>1330</v>
      </c>
      <c r="H21" s="9">
        <v>1565</v>
      </c>
      <c r="I21" s="9">
        <v>1290</v>
      </c>
      <c r="J21" s="11">
        <v>167</v>
      </c>
      <c r="K21" s="11">
        <v>975</v>
      </c>
      <c r="N21" s="29" t="s">
        <v>48</v>
      </c>
      <c r="P21" s="31">
        <f>SUM(C47:C49)</f>
        <v>18568</v>
      </c>
      <c r="Q21" s="31">
        <f>SUM('Table 2'!C44:C46)</f>
        <v>12256</v>
      </c>
      <c r="R21">
        <f>(P21/$P$20)*100</f>
        <v>15.704848982077458</v>
      </c>
      <c r="S21">
        <f>(Q21/$Q$20)*100</f>
        <v>21.08414044624886</v>
      </c>
    </row>
    <row r="22" spans="1:19" ht="13.8" x14ac:dyDescent="0.25">
      <c r="A22" s="8" t="s">
        <v>31</v>
      </c>
      <c r="B22" s="9">
        <v>11922</v>
      </c>
      <c r="C22" s="9">
        <v>2469</v>
      </c>
      <c r="D22" s="9">
        <v>2615</v>
      </c>
      <c r="E22" s="9">
        <v>1712</v>
      </c>
      <c r="F22" s="9">
        <v>2048</v>
      </c>
      <c r="G22" s="11">
        <v>773</v>
      </c>
      <c r="H22" s="11">
        <v>883</v>
      </c>
      <c r="I22" s="11">
        <v>698</v>
      </c>
      <c r="J22" s="11">
        <v>91</v>
      </c>
      <c r="K22" s="11">
        <v>633</v>
      </c>
      <c r="N22" s="29" t="s">
        <v>49</v>
      </c>
      <c r="P22" s="31">
        <f>SUM(D47:D49)</f>
        <v>22763</v>
      </c>
      <c r="Q22" s="31">
        <f>SUM('Table 2'!D44:D46)</f>
        <v>12374</v>
      </c>
      <c r="R22">
        <f t="shared" ref="R22:R29" si="3">(P22/$P$20)*100</f>
        <v>19.252987795079125</v>
      </c>
      <c r="S22">
        <f t="shared" ref="S22:S30" si="4">(Q22/$Q$20)*100</f>
        <v>21.287137229265944</v>
      </c>
    </row>
    <row r="23" spans="1:19" ht="13.8" x14ac:dyDescent="0.25">
      <c r="A23" s="8" t="s">
        <v>32</v>
      </c>
      <c r="B23" s="9">
        <v>14671</v>
      </c>
      <c r="C23" s="9">
        <v>3077</v>
      </c>
      <c r="D23" s="9">
        <v>3063</v>
      </c>
      <c r="E23" s="9">
        <v>2065</v>
      </c>
      <c r="F23" s="9">
        <v>2759</v>
      </c>
      <c r="G23" s="11">
        <v>988</v>
      </c>
      <c r="H23" s="9">
        <v>1030</v>
      </c>
      <c r="I23" s="11">
        <v>679</v>
      </c>
      <c r="J23" s="11">
        <v>127</v>
      </c>
      <c r="K23" s="11">
        <v>883</v>
      </c>
      <c r="N23" s="29" t="s">
        <v>39</v>
      </c>
      <c r="P23" s="31">
        <f>SUM(E47:E49)</f>
        <v>17569</v>
      </c>
      <c r="Q23" s="31">
        <f>SUM('Table 2'!E44:E46)</f>
        <v>8129</v>
      </c>
      <c r="R23">
        <f t="shared" si="3"/>
        <v>14.859892921484214</v>
      </c>
      <c r="S23">
        <f t="shared" si="4"/>
        <v>13.984413975812418</v>
      </c>
    </row>
    <row r="24" spans="1:19" ht="13.8" x14ac:dyDescent="0.25">
      <c r="A24" s="5" t="s">
        <v>33</v>
      </c>
      <c r="B24" s="6"/>
      <c r="C24" s="6"/>
      <c r="D24" s="6"/>
      <c r="E24" s="6"/>
      <c r="F24" s="6"/>
      <c r="G24" s="6"/>
      <c r="H24" s="6"/>
      <c r="I24" s="6"/>
      <c r="J24" s="6"/>
      <c r="K24" s="6"/>
      <c r="N24" s="29" t="s">
        <v>51</v>
      </c>
      <c r="P24" s="31">
        <f>SUM(F47:F49)</f>
        <v>23750</v>
      </c>
      <c r="Q24" s="31">
        <f>SUM('Table 2'!F44:F46)</f>
        <v>10719</v>
      </c>
      <c r="R24">
        <f t="shared" si="3"/>
        <v>20.087794233322903</v>
      </c>
      <c r="S24">
        <f t="shared" si="4"/>
        <v>18.440021331865335</v>
      </c>
    </row>
    <row r="25" spans="1:19" ht="13.8" x14ac:dyDescent="0.25">
      <c r="A25" s="5" t="s">
        <v>17</v>
      </c>
      <c r="B25" s="7">
        <v>2206606</v>
      </c>
      <c r="C25" s="7">
        <v>339999</v>
      </c>
      <c r="D25" s="7">
        <v>562477</v>
      </c>
      <c r="E25" s="7">
        <v>414101</v>
      </c>
      <c r="F25" s="7">
        <v>436376</v>
      </c>
      <c r="G25" s="7">
        <v>194649</v>
      </c>
      <c r="H25" s="7">
        <v>135241</v>
      </c>
      <c r="I25" s="7">
        <v>68356</v>
      </c>
      <c r="J25" s="7">
        <v>6655</v>
      </c>
      <c r="K25" s="7">
        <v>48752</v>
      </c>
      <c r="N25" s="29" t="s">
        <v>52</v>
      </c>
      <c r="P25" s="31">
        <f>SUM(G47:G49)</f>
        <v>11692</v>
      </c>
      <c r="Q25" s="31">
        <f>SUM('Table 2'!G44:G46)</f>
        <v>4859</v>
      </c>
      <c r="R25">
        <f t="shared" si="3"/>
        <v>9.8891153758320591</v>
      </c>
      <c r="S25">
        <f t="shared" si="4"/>
        <v>8.3589946498305494</v>
      </c>
    </row>
    <row r="26" spans="1:19" ht="13.8" x14ac:dyDescent="0.25">
      <c r="A26" s="8" t="s">
        <v>18</v>
      </c>
      <c r="B26" s="9">
        <v>546237</v>
      </c>
      <c r="C26" s="9">
        <v>166304</v>
      </c>
      <c r="D26" s="9">
        <v>287488</v>
      </c>
      <c r="E26" s="9">
        <v>78797</v>
      </c>
      <c r="F26" s="10" t="s">
        <v>19</v>
      </c>
      <c r="G26" s="10" t="s">
        <v>19</v>
      </c>
      <c r="H26" s="10" t="s">
        <v>19</v>
      </c>
      <c r="I26" s="10" t="s">
        <v>19</v>
      </c>
      <c r="J26" s="10" t="s">
        <v>19</v>
      </c>
      <c r="K26" s="9">
        <v>13648</v>
      </c>
      <c r="N26" s="29" t="s">
        <v>50</v>
      </c>
      <c r="P26" s="31">
        <f>SUM(H47:H49)</f>
        <v>12085</v>
      </c>
      <c r="Q26" s="31">
        <f>SUM('Table 2'!H44:H46)</f>
        <v>4463</v>
      </c>
      <c r="R26">
        <f t="shared" si="3"/>
        <v>10.221515507777148</v>
      </c>
      <c r="S26">
        <f t="shared" si="4"/>
        <v>7.6777512085189832</v>
      </c>
    </row>
    <row r="27" spans="1:19" ht="13.8" x14ac:dyDescent="0.25">
      <c r="A27" s="8" t="s">
        <v>20</v>
      </c>
      <c r="B27" s="9">
        <v>417739</v>
      </c>
      <c r="C27" s="9">
        <v>44101</v>
      </c>
      <c r="D27" s="9">
        <v>85779</v>
      </c>
      <c r="E27" s="9">
        <v>126981</v>
      </c>
      <c r="F27" s="9">
        <v>115130</v>
      </c>
      <c r="G27" s="9">
        <v>34034</v>
      </c>
      <c r="H27" s="9">
        <v>3002</v>
      </c>
      <c r="I27" s="10" t="s">
        <v>19</v>
      </c>
      <c r="J27" s="10" t="s">
        <v>19</v>
      </c>
      <c r="K27" s="9">
        <v>8712</v>
      </c>
      <c r="N27" s="29" t="s">
        <v>42</v>
      </c>
      <c r="P27" s="31">
        <f>SUM(I47:I49)</f>
        <v>7062</v>
      </c>
      <c r="Q27" s="31">
        <f>SUM('Table 2'!I44:I46)</f>
        <v>2226</v>
      </c>
      <c r="R27">
        <f t="shared" si="3"/>
        <v>5.9730527526621611</v>
      </c>
      <c r="S27">
        <f t="shared" si="4"/>
        <v>3.8294138897968311</v>
      </c>
    </row>
    <row r="28" spans="1:19" ht="13.8" x14ac:dyDescent="0.25">
      <c r="A28" s="8" t="s">
        <v>21</v>
      </c>
      <c r="B28" s="9">
        <v>296976</v>
      </c>
      <c r="C28" s="9">
        <v>26542</v>
      </c>
      <c r="D28" s="9">
        <v>42853</v>
      </c>
      <c r="E28" s="9">
        <v>53101</v>
      </c>
      <c r="F28" s="9">
        <v>80178</v>
      </c>
      <c r="G28" s="9">
        <v>52791</v>
      </c>
      <c r="H28" s="9">
        <v>29504</v>
      </c>
      <c r="I28" s="9">
        <v>6044</v>
      </c>
      <c r="J28" s="11">
        <v>638</v>
      </c>
      <c r="K28" s="9">
        <v>5325</v>
      </c>
      <c r="N28" s="29" t="s">
        <v>43</v>
      </c>
      <c r="P28" s="32">
        <f>SUM(J47:J49)</f>
        <v>500</v>
      </c>
      <c r="Q28" s="32">
        <f>SUM('Table 2'!J44:J46)</f>
        <v>237</v>
      </c>
      <c r="R28">
        <f t="shared" si="3"/>
        <v>0.42290093122785055</v>
      </c>
      <c r="S28">
        <f t="shared" si="4"/>
        <v>0.40771387775464918</v>
      </c>
    </row>
    <row r="29" spans="1:19" x14ac:dyDescent="0.25">
      <c r="A29" s="8" t="s">
        <v>22</v>
      </c>
      <c r="B29" s="9">
        <v>243996</v>
      </c>
      <c r="C29" s="9">
        <v>22884</v>
      </c>
      <c r="D29" s="9">
        <v>35902</v>
      </c>
      <c r="E29" s="9">
        <v>42791</v>
      </c>
      <c r="F29" s="9">
        <v>62579</v>
      </c>
      <c r="G29" s="9">
        <v>32376</v>
      </c>
      <c r="H29" s="9">
        <v>28237</v>
      </c>
      <c r="I29" s="9">
        <v>13227</v>
      </c>
      <c r="J29" s="9">
        <v>1450</v>
      </c>
      <c r="K29" s="9">
        <v>4550</v>
      </c>
      <c r="N29" s="35" t="s">
        <v>54</v>
      </c>
      <c r="P29" s="31">
        <f>SUM(K47:K49)</f>
        <v>4242</v>
      </c>
      <c r="Q29" s="31">
        <f>SUM('Table 2'!K44:K46)</f>
        <v>2866</v>
      </c>
      <c r="R29">
        <f t="shared" si="3"/>
        <v>3.5878915005370842</v>
      </c>
      <c r="S29">
        <f t="shared" si="4"/>
        <v>4.9304133909064323</v>
      </c>
    </row>
    <row r="30" spans="1:19" ht="13.8" x14ac:dyDescent="0.25">
      <c r="A30" s="8" t="s">
        <v>23</v>
      </c>
      <c r="B30" s="9">
        <v>200844</v>
      </c>
      <c r="C30" s="9">
        <v>19250</v>
      </c>
      <c r="D30" s="9">
        <v>29998</v>
      </c>
      <c r="E30" s="9">
        <v>35877</v>
      </c>
      <c r="F30" s="9">
        <v>54594</v>
      </c>
      <c r="G30" s="9">
        <v>22406</v>
      </c>
      <c r="H30" s="9">
        <v>20897</v>
      </c>
      <c r="I30" s="9">
        <v>12971</v>
      </c>
      <c r="J30" s="11">
        <v>993</v>
      </c>
      <c r="K30" s="9">
        <v>3858</v>
      </c>
      <c r="N30" s="29" t="s">
        <v>44</v>
      </c>
      <c r="P30" s="31">
        <f>SUM(P21:P29)</f>
        <v>118231</v>
      </c>
      <c r="Q30" s="31">
        <f>SUM(Q21:Q29)</f>
        <v>58129</v>
      </c>
      <c r="R30">
        <f>SUM(R21:R29)</f>
        <v>100</v>
      </c>
      <c r="S30">
        <f t="shared" si="4"/>
        <v>100</v>
      </c>
    </row>
    <row r="31" spans="1:19" ht="8.25" customHeight="1" x14ac:dyDescent="0.25">
      <c r="A31" s="8" t="s">
        <v>24</v>
      </c>
      <c r="B31" s="9">
        <v>164292</v>
      </c>
      <c r="C31" s="9">
        <v>15986</v>
      </c>
      <c r="D31" s="9">
        <v>23442</v>
      </c>
      <c r="E31" s="9">
        <v>28087</v>
      </c>
      <c r="F31" s="9">
        <v>46829</v>
      </c>
      <c r="G31" s="9">
        <v>19045</v>
      </c>
      <c r="H31" s="9">
        <v>17179</v>
      </c>
      <c r="I31" s="9">
        <v>9801</v>
      </c>
      <c r="J31" s="11">
        <v>762</v>
      </c>
      <c r="K31" s="9">
        <v>3161</v>
      </c>
    </row>
    <row r="32" spans="1:19" ht="8.25" customHeight="1" x14ac:dyDescent="0.25">
      <c r="A32" s="8" t="s">
        <v>25</v>
      </c>
      <c r="B32" s="9">
        <v>105350</v>
      </c>
      <c r="C32" s="9">
        <v>10690</v>
      </c>
      <c r="D32" s="9">
        <v>14419</v>
      </c>
      <c r="E32" s="9">
        <v>15362</v>
      </c>
      <c r="F32" s="9">
        <v>28438</v>
      </c>
      <c r="G32" s="9">
        <v>13097</v>
      </c>
      <c r="H32" s="9">
        <v>12666</v>
      </c>
      <c r="I32" s="9">
        <v>7799</v>
      </c>
      <c r="J32" s="11">
        <v>767</v>
      </c>
      <c r="K32" s="9">
        <v>2112</v>
      </c>
    </row>
    <row r="33" spans="1:11" ht="8.25" customHeight="1" x14ac:dyDescent="0.25">
      <c r="A33" s="8" t="s">
        <v>26</v>
      </c>
      <c r="B33" s="9">
        <v>73462</v>
      </c>
      <c r="C33" s="9">
        <v>9323</v>
      </c>
      <c r="D33" s="9">
        <v>12038</v>
      </c>
      <c r="E33" s="9">
        <v>10406</v>
      </c>
      <c r="F33" s="9">
        <v>17025</v>
      </c>
      <c r="G33" s="9">
        <v>7636</v>
      </c>
      <c r="H33" s="9">
        <v>8650</v>
      </c>
      <c r="I33" s="9">
        <v>5934</v>
      </c>
      <c r="J33" s="11">
        <v>578</v>
      </c>
      <c r="K33" s="9">
        <v>1872</v>
      </c>
    </row>
    <row r="34" spans="1:11" ht="8.25" customHeight="1" x14ac:dyDescent="0.25">
      <c r="A34" s="8" t="s">
        <v>27</v>
      </c>
      <c r="B34" s="9">
        <v>56521</v>
      </c>
      <c r="C34" s="9">
        <v>8001</v>
      </c>
      <c r="D34" s="9">
        <v>10437</v>
      </c>
      <c r="E34" s="9">
        <v>8121</v>
      </c>
      <c r="F34" s="9">
        <v>11590</v>
      </c>
      <c r="G34" s="9">
        <v>5316</v>
      </c>
      <c r="H34" s="9">
        <v>6003</v>
      </c>
      <c r="I34" s="9">
        <v>4988</v>
      </c>
      <c r="J34" s="11">
        <v>493</v>
      </c>
      <c r="K34" s="9">
        <v>1572</v>
      </c>
    </row>
    <row r="35" spans="1:11" ht="8.25" customHeight="1" x14ac:dyDescent="0.25">
      <c r="A35" s="8" t="s">
        <v>28</v>
      </c>
      <c r="B35" s="9">
        <v>36764</v>
      </c>
      <c r="C35" s="9">
        <v>5230</v>
      </c>
      <c r="D35" s="9">
        <v>6691</v>
      </c>
      <c r="E35" s="9">
        <v>5146</v>
      </c>
      <c r="F35" s="9">
        <v>7839</v>
      </c>
      <c r="G35" s="9">
        <v>3281</v>
      </c>
      <c r="H35" s="9">
        <v>3785</v>
      </c>
      <c r="I35" s="9">
        <v>3296</v>
      </c>
      <c r="J35" s="11">
        <v>357</v>
      </c>
      <c r="K35" s="9">
        <v>1139</v>
      </c>
    </row>
    <row r="36" spans="1:11" ht="8.25" customHeight="1" x14ac:dyDescent="0.25">
      <c r="A36" s="8" t="s">
        <v>29</v>
      </c>
      <c r="B36" s="9">
        <v>26710</v>
      </c>
      <c r="C36" s="9">
        <v>4329</v>
      </c>
      <c r="D36" s="9">
        <v>5244</v>
      </c>
      <c r="E36" s="9">
        <v>3926</v>
      </c>
      <c r="F36" s="9">
        <v>5368</v>
      </c>
      <c r="G36" s="9">
        <v>2167</v>
      </c>
      <c r="H36" s="9">
        <v>2409</v>
      </c>
      <c r="I36" s="9">
        <v>1994</v>
      </c>
      <c r="J36" s="11">
        <v>298</v>
      </c>
      <c r="K36" s="11">
        <v>975</v>
      </c>
    </row>
    <row r="37" spans="1:11" ht="8.25" customHeight="1" x14ac:dyDescent="0.25">
      <c r="A37" s="8" t="s">
        <v>30</v>
      </c>
      <c r="B37" s="9">
        <v>16927</v>
      </c>
      <c r="C37" s="9">
        <v>3277</v>
      </c>
      <c r="D37" s="9">
        <v>3721</v>
      </c>
      <c r="E37" s="9">
        <v>2508</v>
      </c>
      <c r="F37" s="9">
        <v>2969</v>
      </c>
      <c r="G37" s="9">
        <v>1089</v>
      </c>
      <c r="H37" s="9">
        <v>1346</v>
      </c>
      <c r="I37" s="9">
        <v>1161</v>
      </c>
      <c r="J37" s="11">
        <v>146</v>
      </c>
      <c r="K37" s="11">
        <v>710</v>
      </c>
    </row>
    <row r="38" spans="1:11" ht="8.25" customHeight="1" x14ac:dyDescent="0.25">
      <c r="A38" s="8" t="s">
        <v>31</v>
      </c>
      <c r="B38" s="9">
        <v>9579</v>
      </c>
      <c r="C38" s="9">
        <v>1868</v>
      </c>
      <c r="D38" s="9">
        <v>2136</v>
      </c>
      <c r="E38" s="9">
        <v>1402</v>
      </c>
      <c r="F38" s="9">
        <v>1692</v>
      </c>
      <c r="G38" s="11">
        <v>632</v>
      </c>
      <c r="H38" s="11">
        <v>730</v>
      </c>
      <c r="I38" s="11">
        <v>576</v>
      </c>
      <c r="J38" s="11">
        <v>80</v>
      </c>
      <c r="K38" s="11">
        <v>463</v>
      </c>
    </row>
    <row r="39" spans="1:11" ht="8.25" customHeight="1" x14ac:dyDescent="0.25">
      <c r="A39" s="8" t="s">
        <v>32</v>
      </c>
      <c r="B39" s="9">
        <v>11209</v>
      </c>
      <c r="C39" s="9">
        <v>2214</v>
      </c>
      <c r="D39" s="9">
        <v>2329</v>
      </c>
      <c r="E39" s="9">
        <v>1596</v>
      </c>
      <c r="F39" s="9">
        <v>2145</v>
      </c>
      <c r="G39" s="11">
        <v>779</v>
      </c>
      <c r="H39" s="11">
        <v>833</v>
      </c>
      <c r="I39" s="11">
        <v>565</v>
      </c>
      <c r="J39" s="11">
        <v>93</v>
      </c>
      <c r="K39" s="11">
        <v>655</v>
      </c>
    </row>
    <row r="40" spans="1:11" ht="8.25" customHeight="1" x14ac:dyDescent="0.25">
      <c r="A40" s="5" t="s">
        <v>34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8.25" customHeight="1" x14ac:dyDescent="0.25">
      <c r="A41" s="5" t="s">
        <v>17</v>
      </c>
      <c r="B41" s="7">
        <v>1144849</v>
      </c>
      <c r="C41" s="7">
        <v>221187</v>
      </c>
      <c r="D41" s="7">
        <v>347460</v>
      </c>
      <c r="E41" s="7">
        <v>198529</v>
      </c>
      <c r="F41" s="7">
        <v>175052</v>
      </c>
      <c r="G41" s="7">
        <v>81862</v>
      </c>
      <c r="H41" s="7">
        <v>57551</v>
      </c>
      <c r="I41" s="7">
        <v>25350</v>
      </c>
      <c r="J41" s="7">
        <v>1688</v>
      </c>
      <c r="K41" s="7">
        <v>36170</v>
      </c>
    </row>
    <row r="42" spans="1:11" ht="8.25" customHeight="1" x14ac:dyDescent="0.25">
      <c r="A42" s="8" t="s">
        <v>18</v>
      </c>
      <c r="B42" s="9">
        <v>352095</v>
      </c>
      <c r="C42" s="9">
        <v>109478</v>
      </c>
      <c r="D42" s="9">
        <v>184128</v>
      </c>
      <c r="E42" s="9">
        <v>47446</v>
      </c>
      <c r="F42" s="10" t="s">
        <v>19</v>
      </c>
      <c r="G42" s="10" t="s">
        <v>19</v>
      </c>
      <c r="H42" s="10" t="s">
        <v>19</v>
      </c>
      <c r="I42" s="10" t="s">
        <v>19</v>
      </c>
      <c r="J42" s="10" t="s">
        <v>19</v>
      </c>
      <c r="K42" s="9">
        <v>11043</v>
      </c>
    </row>
    <row r="43" spans="1:11" ht="8.25" customHeight="1" x14ac:dyDescent="0.25">
      <c r="A43" s="8" t="s">
        <v>20</v>
      </c>
      <c r="B43" s="9">
        <v>250651</v>
      </c>
      <c r="C43" s="9">
        <v>34887</v>
      </c>
      <c r="D43" s="9">
        <v>59624</v>
      </c>
      <c r="E43" s="9">
        <v>66982</v>
      </c>
      <c r="F43" s="9">
        <v>61862</v>
      </c>
      <c r="G43" s="9">
        <v>18107</v>
      </c>
      <c r="H43" s="9">
        <v>1847</v>
      </c>
      <c r="I43" s="10" t="s">
        <v>19</v>
      </c>
      <c r="J43" s="10" t="s">
        <v>19</v>
      </c>
      <c r="K43" s="9">
        <v>7342</v>
      </c>
    </row>
    <row r="44" spans="1:11" ht="8.25" customHeight="1" x14ac:dyDescent="0.25">
      <c r="A44" s="8" t="s">
        <v>21</v>
      </c>
      <c r="B44" s="9">
        <v>162290</v>
      </c>
      <c r="C44" s="9">
        <v>20038</v>
      </c>
      <c r="D44" s="9">
        <v>30736</v>
      </c>
      <c r="E44" s="9">
        <v>26614</v>
      </c>
      <c r="F44" s="9">
        <v>36255</v>
      </c>
      <c r="G44" s="9">
        <v>23683</v>
      </c>
      <c r="H44" s="9">
        <v>16451</v>
      </c>
      <c r="I44" s="9">
        <v>3684</v>
      </c>
      <c r="J44" s="11">
        <v>186</v>
      </c>
      <c r="K44" s="9">
        <v>4643</v>
      </c>
    </row>
    <row r="45" spans="1:11" ht="8.25" customHeight="1" x14ac:dyDescent="0.25">
      <c r="A45" s="8" t="s">
        <v>22</v>
      </c>
      <c r="B45" s="9">
        <v>129134</v>
      </c>
      <c r="C45" s="9">
        <v>16799</v>
      </c>
      <c r="D45" s="9">
        <v>24698</v>
      </c>
      <c r="E45" s="9">
        <v>20378</v>
      </c>
      <c r="F45" s="9">
        <v>26606</v>
      </c>
      <c r="G45" s="9">
        <v>15296</v>
      </c>
      <c r="H45" s="9">
        <v>14309</v>
      </c>
      <c r="I45" s="9">
        <v>6858</v>
      </c>
      <c r="J45" s="11">
        <v>469</v>
      </c>
      <c r="K45" s="9">
        <v>3721</v>
      </c>
    </row>
    <row r="46" spans="1:11" ht="8.25" customHeight="1" x14ac:dyDescent="0.25">
      <c r="A46" s="8" t="s">
        <v>23</v>
      </c>
      <c r="B46" s="9">
        <v>89948</v>
      </c>
      <c r="C46" s="9">
        <v>12212</v>
      </c>
      <c r="D46" s="9">
        <v>16721</v>
      </c>
      <c r="E46" s="9">
        <v>13654</v>
      </c>
      <c r="F46" s="9">
        <v>18666</v>
      </c>
      <c r="G46" s="9">
        <v>10034</v>
      </c>
      <c r="H46" s="9">
        <v>9829</v>
      </c>
      <c r="I46" s="9">
        <v>5754</v>
      </c>
      <c r="J46" s="11">
        <v>329</v>
      </c>
      <c r="K46" s="9">
        <v>2749</v>
      </c>
    </row>
    <row r="47" spans="1:11" ht="8.25" customHeight="1" x14ac:dyDescent="0.25">
      <c r="A47" s="8" t="s">
        <v>24</v>
      </c>
      <c r="B47" s="9">
        <v>59473</v>
      </c>
      <c r="C47" s="9">
        <v>8655</v>
      </c>
      <c r="D47" s="9">
        <v>11130</v>
      </c>
      <c r="E47" s="9">
        <v>9027</v>
      </c>
      <c r="F47" s="9">
        <v>12373</v>
      </c>
      <c r="G47" s="9">
        <v>6252</v>
      </c>
      <c r="H47" s="9">
        <v>6292</v>
      </c>
      <c r="I47" s="9">
        <v>3627</v>
      </c>
      <c r="J47" s="11">
        <v>198</v>
      </c>
      <c r="K47" s="9">
        <v>1919</v>
      </c>
    </row>
    <row r="48" spans="1:11" ht="8.25" customHeight="1" x14ac:dyDescent="0.25">
      <c r="A48" s="8" t="s">
        <v>25</v>
      </c>
      <c r="B48" s="9">
        <v>35724</v>
      </c>
      <c r="C48" s="9">
        <v>5662</v>
      </c>
      <c r="D48" s="9">
        <v>6927</v>
      </c>
      <c r="E48" s="9">
        <v>5221</v>
      </c>
      <c r="F48" s="9">
        <v>6976</v>
      </c>
      <c r="G48" s="9">
        <v>3435</v>
      </c>
      <c r="H48" s="9">
        <v>3796</v>
      </c>
      <c r="I48" s="9">
        <v>2217</v>
      </c>
      <c r="J48" s="11">
        <v>178</v>
      </c>
      <c r="K48" s="9">
        <v>1312</v>
      </c>
    </row>
    <row r="49" spans="1:11" ht="8.25" customHeight="1" x14ac:dyDescent="0.25">
      <c r="A49" s="8" t="s">
        <v>26</v>
      </c>
      <c r="B49" s="9">
        <v>23034</v>
      </c>
      <c r="C49" s="9">
        <v>4251</v>
      </c>
      <c r="D49" s="9">
        <v>4706</v>
      </c>
      <c r="E49" s="9">
        <v>3321</v>
      </c>
      <c r="F49" s="9">
        <v>4401</v>
      </c>
      <c r="G49" s="9">
        <v>2005</v>
      </c>
      <c r="H49" s="9">
        <v>1997</v>
      </c>
      <c r="I49" s="9">
        <v>1218</v>
      </c>
      <c r="J49" s="11">
        <v>124</v>
      </c>
      <c r="K49" s="9">
        <v>1011</v>
      </c>
    </row>
    <row r="50" spans="1:11" ht="8.25" customHeight="1" x14ac:dyDescent="0.25">
      <c r="A50" s="8" t="s">
        <v>27</v>
      </c>
      <c r="B50" s="9">
        <v>15964</v>
      </c>
      <c r="C50" s="9">
        <v>2918</v>
      </c>
      <c r="D50" s="9">
        <v>3253</v>
      </c>
      <c r="E50" s="9">
        <v>2351</v>
      </c>
      <c r="F50" s="9">
        <v>3210</v>
      </c>
      <c r="G50" s="9">
        <v>1285</v>
      </c>
      <c r="H50" s="9">
        <v>1276</v>
      </c>
      <c r="I50" s="11">
        <v>837</v>
      </c>
      <c r="J50" s="11">
        <v>58</v>
      </c>
      <c r="K50" s="11">
        <v>776</v>
      </c>
    </row>
    <row r="51" spans="1:11" ht="8.25" customHeight="1" x14ac:dyDescent="0.25">
      <c r="A51" s="8" t="s">
        <v>28</v>
      </c>
      <c r="B51" s="9">
        <v>9736</v>
      </c>
      <c r="C51" s="9">
        <v>2020</v>
      </c>
      <c r="D51" s="9">
        <v>1965</v>
      </c>
      <c r="E51" s="9">
        <v>1346</v>
      </c>
      <c r="F51" s="9">
        <v>1890</v>
      </c>
      <c r="G51" s="11">
        <v>718</v>
      </c>
      <c r="H51" s="11">
        <v>729</v>
      </c>
      <c r="I51" s="11">
        <v>479</v>
      </c>
      <c r="J51" s="11">
        <v>54</v>
      </c>
      <c r="K51" s="11">
        <v>535</v>
      </c>
    </row>
    <row r="52" spans="1:11" ht="8.25" customHeight="1" x14ac:dyDescent="0.25">
      <c r="A52" s="8" t="s">
        <v>29</v>
      </c>
      <c r="B52" s="9">
        <v>6901</v>
      </c>
      <c r="C52" s="9">
        <v>1597</v>
      </c>
      <c r="D52" s="9">
        <v>1435</v>
      </c>
      <c r="E52" s="11">
        <v>940</v>
      </c>
      <c r="F52" s="9">
        <v>1224</v>
      </c>
      <c r="G52" s="11">
        <v>456</v>
      </c>
      <c r="H52" s="11">
        <v>456</v>
      </c>
      <c r="I52" s="11">
        <v>311</v>
      </c>
      <c r="J52" s="11">
        <v>26</v>
      </c>
      <c r="K52" s="11">
        <v>456</v>
      </c>
    </row>
    <row r="53" spans="1:11" ht="8.25" customHeight="1" x14ac:dyDescent="0.25">
      <c r="A53" s="8" t="s">
        <v>30</v>
      </c>
      <c r="B53" s="9">
        <v>4098</v>
      </c>
      <c r="C53" s="9">
        <v>1207</v>
      </c>
      <c r="D53" s="11">
        <v>925</v>
      </c>
      <c r="E53" s="11">
        <v>471</v>
      </c>
      <c r="F53" s="11">
        <v>620</v>
      </c>
      <c r="G53" s="11">
        <v>241</v>
      </c>
      <c r="H53" s="11">
        <v>219</v>
      </c>
      <c r="I53" s="11">
        <v>129</v>
      </c>
      <c r="J53" s="11">
        <v>21</v>
      </c>
      <c r="K53" s="11">
        <v>265</v>
      </c>
    </row>
    <row r="54" spans="1:11" ht="8.25" customHeight="1" x14ac:dyDescent="0.25">
      <c r="A54" s="8" t="s">
        <v>31</v>
      </c>
      <c r="B54" s="9">
        <v>2341</v>
      </c>
      <c r="C54" s="11">
        <v>600</v>
      </c>
      <c r="D54" s="11">
        <v>478</v>
      </c>
      <c r="E54" s="11">
        <v>310</v>
      </c>
      <c r="F54" s="11">
        <v>356</v>
      </c>
      <c r="G54" s="11">
        <v>141</v>
      </c>
      <c r="H54" s="11">
        <v>153</v>
      </c>
      <c r="I54" s="11">
        <v>122</v>
      </c>
      <c r="J54" s="11">
        <v>11</v>
      </c>
      <c r="K54" s="11">
        <v>170</v>
      </c>
    </row>
    <row r="55" spans="1:11" ht="8.25" customHeight="1" x14ac:dyDescent="0.25">
      <c r="A55" s="8" t="s">
        <v>32</v>
      </c>
      <c r="B55" s="9">
        <v>3460</v>
      </c>
      <c r="C55" s="11">
        <v>863</v>
      </c>
      <c r="D55" s="11">
        <v>734</v>
      </c>
      <c r="E55" s="11">
        <v>468</v>
      </c>
      <c r="F55" s="11">
        <v>613</v>
      </c>
      <c r="G55" s="11">
        <v>209</v>
      </c>
      <c r="H55" s="11">
        <v>197</v>
      </c>
      <c r="I55" s="11">
        <v>114</v>
      </c>
      <c r="J55" s="11">
        <v>34</v>
      </c>
      <c r="K55" s="11">
        <v>228</v>
      </c>
    </row>
    <row r="56" spans="1:11" ht="8.25" customHeight="1" x14ac:dyDescent="0.25">
      <c r="A56" s="5" t="s">
        <v>35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8.25" customHeight="1" x14ac:dyDescent="0.25">
      <c r="A57" s="5" t="s">
        <v>17</v>
      </c>
      <c r="B57" s="12">
        <v>232</v>
      </c>
      <c r="C57" s="12">
        <v>37</v>
      </c>
      <c r="D57" s="12">
        <v>50</v>
      </c>
      <c r="E57" s="12">
        <v>40</v>
      </c>
      <c r="F57" s="12">
        <v>51</v>
      </c>
      <c r="G57" s="12">
        <v>28</v>
      </c>
      <c r="H57" s="12">
        <v>19</v>
      </c>
      <c r="I57" s="12">
        <v>4</v>
      </c>
      <c r="J57" s="12">
        <v>1</v>
      </c>
      <c r="K57" s="12">
        <v>2</v>
      </c>
    </row>
    <row r="58" spans="1:11" ht="8.25" customHeight="1" x14ac:dyDescent="0.25">
      <c r="A58" s="8" t="s">
        <v>18</v>
      </c>
      <c r="B58" s="10" t="s">
        <v>19</v>
      </c>
      <c r="C58" s="10" t="s">
        <v>19</v>
      </c>
      <c r="D58" s="10" t="s">
        <v>19</v>
      </c>
      <c r="E58" s="10" t="s">
        <v>19</v>
      </c>
      <c r="F58" s="10" t="s">
        <v>19</v>
      </c>
      <c r="G58" s="10" t="s">
        <v>19</v>
      </c>
      <c r="H58" s="10" t="s">
        <v>19</v>
      </c>
      <c r="I58" s="10" t="s">
        <v>19</v>
      </c>
      <c r="J58" s="10" t="s">
        <v>19</v>
      </c>
      <c r="K58" s="10" t="s">
        <v>19</v>
      </c>
    </row>
    <row r="59" spans="1:11" ht="8.25" customHeight="1" x14ac:dyDescent="0.25">
      <c r="A59" s="8" t="s">
        <v>20</v>
      </c>
      <c r="B59" s="11">
        <v>58</v>
      </c>
      <c r="C59" s="11">
        <v>12</v>
      </c>
      <c r="D59" s="11">
        <v>15</v>
      </c>
      <c r="E59" s="11">
        <v>12</v>
      </c>
      <c r="F59" s="11">
        <v>12</v>
      </c>
      <c r="G59" s="11">
        <v>7</v>
      </c>
      <c r="H59" s="10" t="s">
        <v>19</v>
      </c>
      <c r="I59" s="10" t="s">
        <v>19</v>
      </c>
      <c r="J59" s="10" t="s">
        <v>19</v>
      </c>
      <c r="K59" s="10" t="s">
        <v>19</v>
      </c>
    </row>
    <row r="60" spans="1:11" ht="8.25" customHeight="1" x14ac:dyDescent="0.25">
      <c r="A60" s="8" t="s">
        <v>21</v>
      </c>
      <c r="B60" s="11">
        <v>39</v>
      </c>
      <c r="C60" s="11">
        <v>4</v>
      </c>
      <c r="D60" s="11">
        <v>9</v>
      </c>
      <c r="E60" s="11">
        <v>7</v>
      </c>
      <c r="F60" s="11">
        <v>8</v>
      </c>
      <c r="G60" s="11">
        <v>7</v>
      </c>
      <c r="H60" s="11">
        <v>3</v>
      </c>
      <c r="I60" s="11">
        <v>1</v>
      </c>
      <c r="J60" s="10" t="s">
        <v>19</v>
      </c>
      <c r="K60" s="10" t="s">
        <v>19</v>
      </c>
    </row>
    <row r="61" spans="1:11" ht="8.25" customHeight="1" x14ac:dyDescent="0.25">
      <c r="A61" s="8" t="s">
        <v>22</v>
      </c>
      <c r="B61" s="11">
        <v>36</v>
      </c>
      <c r="C61" s="11">
        <v>5</v>
      </c>
      <c r="D61" s="11">
        <v>7</v>
      </c>
      <c r="E61" s="11">
        <v>5</v>
      </c>
      <c r="F61" s="11">
        <v>6</v>
      </c>
      <c r="G61" s="11">
        <v>6</v>
      </c>
      <c r="H61" s="11">
        <v>4</v>
      </c>
      <c r="I61" s="11">
        <v>2</v>
      </c>
      <c r="J61" s="10" t="s">
        <v>19</v>
      </c>
      <c r="K61" s="11">
        <v>1</v>
      </c>
    </row>
    <row r="62" spans="1:11" ht="8.25" customHeight="1" x14ac:dyDescent="0.25">
      <c r="A62" s="8" t="s">
        <v>23</v>
      </c>
      <c r="B62" s="11">
        <v>31</v>
      </c>
      <c r="C62" s="11">
        <v>4</v>
      </c>
      <c r="D62" s="11">
        <v>8</v>
      </c>
      <c r="E62" s="11">
        <v>6</v>
      </c>
      <c r="F62" s="11">
        <v>8</v>
      </c>
      <c r="G62" s="11">
        <v>1</v>
      </c>
      <c r="H62" s="11">
        <v>4</v>
      </c>
      <c r="I62" s="10" t="s">
        <v>19</v>
      </c>
      <c r="J62" s="10" t="s">
        <v>19</v>
      </c>
      <c r="K62" s="10" t="s">
        <v>19</v>
      </c>
    </row>
    <row r="63" spans="1:11" ht="8.25" customHeight="1" x14ac:dyDescent="0.25">
      <c r="A63" s="8" t="s">
        <v>24</v>
      </c>
      <c r="B63" s="11">
        <v>21</v>
      </c>
      <c r="C63" s="11">
        <v>2</v>
      </c>
      <c r="D63" s="11">
        <v>4</v>
      </c>
      <c r="E63" s="11">
        <v>4</v>
      </c>
      <c r="F63" s="11">
        <v>5</v>
      </c>
      <c r="G63" s="11">
        <v>3</v>
      </c>
      <c r="H63" s="11">
        <v>2</v>
      </c>
      <c r="I63" s="10" t="s">
        <v>19</v>
      </c>
      <c r="J63" s="10" t="s">
        <v>19</v>
      </c>
      <c r="K63" s="11">
        <v>1</v>
      </c>
    </row>
    <row r="64" spans="1:11" ht="8.25" customHeight="1" x14ac:dyDescent="0.25">
      <c r="A64" s="8" t="s">
        <v>25</v>
      </c>
      <c r="B64" s="11">
        <v>11</v>
      </c>
      <c r="C64" s="10" t="s">
        <v>19</v>
      </c>
      <c r="D64" s="11">
        <v>2</v>
      </c>
      <c r="E64" s="10" t="s">
        <v>19</v>
      </c>
      <c r="F64" s="11">
        <v>5</v>
      </c>
      <c r="G64" s="10" t="s">
        <v>19</v>
      </c>
      <c r="H64" s="11">
        <v>4</v>
      </c>
      <c r="I64" s="10" t="s">
        <v>19</v>
      </c>
      <c r="J64" s="10" t="s">
        <v>19</v>
      </c>
      <c r="K64" s="10" t="s">
        <v>19</v>
      </c>
    </row>
    <row r="65" spans="1:11" ht="8.25" customHeight="1" x14ac:dyDescent="0.25">
      <c r="A65" s="8" t="s">
        <v>26</v>
      </c>
      <c r="B65" s="11">
        <v>13</v>
      </c>
      <c r="C65" s="11">
        <v>1</v>
      </c>
      <c r="D65" s="10" t="s">
        <v>19</v>
      </c>
      <c r="E65" s="11">
        <v>4</v>
      </c>
      <c r="F65" s="11">
        <v>3</v>
      </c>
      <c r="G65" s="11">
        <v>1</v>
      </c>
      <c r="H65" s="11">
        <v>2</v>
      </c>
      <c r="I65" s="11">
        <v>1</v>
      </c>
      <c r="J65" s="11">
        <v>1</v>
      </c>
      <c r="K65" s="10" t="s">
        <v>19</v>
      </c>
    </row>
    <row r="66" spans="1:11" ht="8.25" customHeight="1" x14ac:dyDescent="0.25">
      <c r="A66" s="8" t="s">
        <v>27</v>
      </c>
      <c r="B66" s="11">
        <v>7</v>
      </c>
      <c r="C66" s="10" t="s">
        <v>19</v>
      </c>
      <c r="D66" s="11">
        <v>2</v>
      </c>
      <c r="E66" s="11">
        <v>1</v>
      </c>
      <c r="F66" s="11">
        <v>2</v>
      </c>
      <c r="G66" s="11">
        <v>2</v>
      </c>
      <c r="H66" s="10" t="s">
        <v>19</v>
      </c>
      <c r="I66" s="10" t="s">
        <v>19</v>
      </c>
      <c r="J66" s="10" t="s">
        <v>19</v>
      </c>
      <c r="K66" s="10" t="s">
        <v>19</v>
      </c>
    </row>
    <row r="67" spans="1:11" ht="8.25" customHeight="1" x14ac:dyDescent="0.25">
      <c r="A67" s="8" t="s">
        <v>28</v>
      </c>
      <c r="B67" s="11">
        <v>3</v>
      </c>
      <c r="C67" s="11">
        <v>2</v>
      </c>
      <c r="D67" s="11">
        <v>1</v>
      </c>
      <c r="E67" s="10" t="s">
        <v>19</v>
      </c>
      <c r="F67" s="10" t="s">
        <v>19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</row>
    <row r="68" spans="1:11" ht="8.25" customHeight="1" x14ac:dyDescent="0.25">
      <c r="A68" s="8" t="s">
        <v>29</v>
      </c>
      <c r="B68" s="11">
        <v>5</v>
      </c>
      <c r="C68" s="11">
        <v>2</v>
      </c>
      <c r="D68" s="11">
        <v>1</v>
      </c>
      <c r="E68" s="10" t="s">
        <v>19</v>
      </c>
      <c r="F68" s="11">
        <v>1</v>
      </c>
      <c r="G68" s="11">
        <v>1</v>
      </c>
      <c r="H68" s="10" t="s">
        <v>19</v>
      </c>
      <c r="I68" s="10" t="s">
        <v>19</v>
      </c>
      <c r="J68" s="10" t="s">
        <v>19</v>
      </c>
      <c r="K68" s="10" t="s">
        <v>19</v>
      </c>
    </row>
    <row r="69" spans="1:11" ht="8.25" customHeight="1" x14ac:dyDescent="0.25">
      <c r="A69" s="8" t="s">
        <v>30</v>
      </c>
      <c r="B69" s="11">
        <v>4</v>
      </c>
      <c r="C69" s="11">
        <v>4</v>
      </c>
      <c r="D69" s="10" t="s">
        <v>19</v>
      </c>
      <c r="E69" s="10" t="s">
        <v>19</v>
      </c>
      <c r="F69" s="10" t="s">
        <v>19</v>
      </c>
      <c r="G69" s="10" t="s">
        <v>19</v>
      </c>
      <c r="H69" s="10" t="s">
        <v>19</v>
      </c>
      <c r="I69" s="10" t="s">
        <v>19</v>
      </c>
      <c r="J69" s="10" t="s">
        <v>19</v>
      </c>
      <c r="K69" s="10" t="s">
        <v>19</v>
      </c>
    </row>
    <row r="70" spans="1:11" ht="8.25" customHeight="1" x14ac:dyDescent="0.25">
      <c r="A70" s="8" t="s">
        <v>31</v>
      </c>
      <c r="B70" s="11">
        <v>2</v>
      </c>
      <c r="C70" s="11">
        <v>1</v>
      </c>
      <c r="D70" s="11">
        <v>1</v>
      </c>
      <c r="E70" s="10" t="s">
        <v>19</v>
      </c>
      <c r="F70" s="10" t="s">
        <v>19</v>
      </c>
      <c r="G70" s="10" t="s">
        <v>19</v>
      </c>
      <c r="H70" s="10" t="s">
        <v>19</v>
      </c>
      <c r="I70" s="10" t="s">
        <v>19</v>
      </c>
      <c r="J70" s="10" t="s">
        <v>19</v>
      </c>
      <c r="K70" s="10" t="s">
        <v>19</v>
      </c>
    </row>
    <row r="71" spans="1:11" ht="8.25" customHeight="1" x14ac:dyDescent="0.25">
      <c r="A71" s="8" t="s">
        <v>32</v>
      </c>
      <c r="B71" s="11">
        <v>2</v>
      </c>
      <c r="C71" s="10" t="s">
        <v>19</v>
      </c>
      <c r="D71" s="10" t="s">
        <v>19</v>
      </c>
      <c r="E71" s="11">
        <v>1</v>
      </c>
      <c r="F71" s="11">
        <v>1</v>
      </c>
      <c r="G71" s="10" t="s">
        <v>19</v>
      </c>
      <c r="H71" s="10" t="s">
        <v>19</v>
      </c>
      <c r="I71" s="10" t="s">
        <v>19</v>
      </c>
      <c r="J71" s="10" t="s">
        <v>19</v>
      </c>
      <c r="K71" s="10" t="s">
        <v>19</v>
      </c>
    </row>
  </sheetData>
  <mergeCells count="5">
    <mergeCell ref="A1:K1"/>
    <mergeCell ref="A2:K2"/>
    <mergeCell ref="A3:A4"/>
    <mergeCell ref="B3:K3"/>
    <mergeCell ref="A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4"/>
  <sheetViews>
    <sheetView topLeftCell="A13" workbookViewId="0">
      <selection activeCell="B43" sqref="B43"/>
    </sheetView>
  </sheetViews>
  <sheetFormatPr defaultRowHeight="13.2" x14ac:dyDescent="0.25"/>
  <cols>
    <col min="1" max="1" width="11.5546875" customWidth="1"/>
    <col min="2" max="2" width="10" customWidth="1"/>
    <col min="3" max="3" width="10.21875" customWidth="1"/>
    <col min="4" max="4" width="10" customWidth="1"/>
    <col min="5" max="6" width="10.21875" customWidth="1"/>
    <col min="7" max="7" width="10" customWidth="1"/>
    <col min="8" max="8" width="12.44140625" customWidth="1"/>
    <col min="9" max="9" width="10.21875" customWidth="1"/>
    <col min="10" max="10" width="12.6640625" customWidth="1"/>
    <col min="11" max="11" width="10.21875" customWidth="1"/>
  </cols>
  <sheetData>
    <row r="1" spans="1:16" ht="8.25" customHeight="1" x14ac:dyDescent="0.25">
      <c r="A1" s="22" t="s">
        <v>2</v>
      </c>
      <c r="B1" s="24" t="s">
        <v>3</v>
      </c>
      <c r="C1" s="25"/>
      <c r="D1" s="25"/>
      <c r="E1" s="25"/>
      <c r="F1" s="25"/>
      <c r="G1" s="25"/>
      <c r="H1" s="25"/>
      <c r="I1" s="25"/>
      <c r="J1" s="25"/>
      <c r="K1" s="26"/>
    </row>
    <row r="2" spans="1:16" ht="22.2" customHeight="1" x14ac:dyDescent="0.25">
      <c r="A2" s="23"/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3" t="s">
        <v>9</v>
      </c>
      <c r="H2" s="1" t="s">
        <v>10</v>
      </c>
      <c r="I2" s="3" t="s">
        <v>11</v>
      </c>
      <c r="J2" s="2" t="s">
        <v>12</v>
      </c>
      <c r="K2" s="1" t="s">
        <v>13</v>
      </c>
    </row>
    <row r="3" spans="1:16" ht="8.25" customHeight="1" x14ac:dyDescent="0.25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</row>
    <row r="4" spans="1:16" ht="8.25" customHeight="1" x14ac:dyDescent="0.25">
      <c r="A4" s="13" t="s">
        <v>36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6" ht="8.25" customHeight="1" x14ac:dyDescent="0.25">
      <c r="A5" s="5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6" x14ac:dyDescent="0.25">
      <c r="A6" s="5" t="s">
        <v>17</v>
      </c>
      <c r="B6" s="7">
        <v>1997852</v>
      </c>
      <c r="C6" s="7">
        <v>402379</v>
      </c>
      <c r="D6" s="7">
        <v>582318</v>
      </c>
      <c r="E6" s="7">
        <v>361314</v>
      </c>
      <c r="F6" s="7">
        <v>329417</v>
      </c>
      <c r="G6" s="7">
        <v>135306</v>
      </c>
      <c r="H6" s="7">
        <v>84167</v>
      </c>
      <c r="I6" s="7">
        <v>37111</v>
      </c>
      <c r="J6" s="7">
        <v>4117</v>
      </c>
      <c r="K6" s="7">
        <v>61723</v>
      </c>
    </row>
    <row r="7" spans="1:16" x14ac:dyDescent="0.25">
      <c r="A7" s="8" t="s">
        <v>18</v>
      </c>
      <c r="B7" s="9">
        <v>578908</v>
      </c>
      <c r="C7" s="9">
        <v>194077</v>
      </c>
      <c r="D7" s="9">
        <v>294053</v>
      </c>
      <c r="E7" s="9">
        <v>72327</v>
      </c>
      <c r="F7" s="10" t="s">
        <v>19</v>
      </c>
      <c r="G7" s="10" t="s">
        <v>19</v>
      </c>
      <c r="H7" s="10" t="s">
        <v>19</v>
      </c>
      <c r="I7" s="10" t="s">
        <v>19</v>
      </c>
      <c r="J7" s="10" t="s">
        <v>19</v>
      </c>
      <c r="K7" s="9">
        <v>18451</v>
      </c>
    </row>
    <row r="8" spans="1:16" x14ac:dyDescent="0.25">
      <c r="A8" s="8" t="s">
        <v>20</v>
      </c>
      <c r="B8" s="9">
        <v>410137</v>
      </c>
      <c r="C8" s="9">
        <v>58625</v>
      </c>
      <c r="D8" s="9">
        <v>98093</v>
      </c>
      <c r="E8" s="9">
        <v>118001</v>
      </c>
      <c r="F8" s="9">
        <v>96474</v>
      </c>
      <c r="G8" s="9">
        <v>24920</v>
      </c>
      <c r="H8" s="9">
        <v>2174</v>
      </c>
      <c r="I8" s="10" t="s">
        <v>19</v>
      </c>
      <c r="J8" s="10" t="s">
        <v>19</v>
      </c>
      <c r="K8" s="9">
        <v>11850</v>
      </c>
    </row>
    <row r="9" spans="1:16" ht="13.8" x14ac:dyDescent="0.25">
      <c r="A9" s="8" t="s">
        <v>21</v>
      </c>
      <c r="B9" s="9">
        <v>266317</v>
      </c>
      <c r="C9" s="9">
        <v>34368</v>
      </c>
      <c r="D9" s="9">
        <v>49783</v>
      </c>
      <c r="E9" s="9">
        <v>48712</v>
      </c>
      <c r="F9" s="9">
        <v>65031</v>
      </c>
      <c r="G9" s="9">
        <v>37398</v>
      </c>
      <c r="H9" s="9">
        <v>19588</v>
      </c>
      <c r="I9" s="9">
        <v>3954</v>
      </c>
      <c r="J9" s="11">
        <v>359</v>
      </c>
      <c r="K9" s="9">
        <v>7124</v>
      </c>
      <c r="N9" s="28"/>
      <c r="P9" s="31"/>
    </row>
    <row r="10" spans="1:16" ht="13.8" x14ac:dyDescent="0.25">
      <c r="A10" s="8" t="s">
        <v>22</v>
      </c>
      <c r="B10" s="9">
        <v>213196</v>
      </c>
      <c r="C10" s="9">
        <v>29219</v>
      </c>
      <c r="D10" s="9">
        <v>40547</v>
      </c>
      <c r="E10" s="9">
        <v>37845</v>
      </c>
      <c r="F10" s="9">
        <v>48394</v>
      </c>
      <c r="G10" s="9">
        <v>23865</v>
      </c>
      <c r="H10" s="9">
        <v>18575</v>
      </c>
      <c r="I10" s="9">
        <v>7957</v>
      </c>
      <c r="J10" s="11">
        <v>918</v>
      </c>
      <c r="K10" s="9">
        <v>5876</v>
      </c>
      <c r="N10" s="29"/>
    </row>
    <row r="11" spans="1:16" ht="13.8" x14ac:dyDescent="0.25">
      <c r="A11" s="8" t="s">
        <v>23</v>
      </c>
      <c r="B11" s="9">
        <v>163900</v>
      </c>
      <c r="C11" s="9">
        <v>23064</v>
      </c>
      <c r="D11" s="9">
        <v>30508</v>
      </c>
      <c r="E11" s="9">
        <v>29156</v>
      </c>
      <c r="F11" s="9">
        <v>38803</v>
      </c>
      <c r="G11" s="9">
        <v>15983</v>
      </c>
      <c r="H11" s="9">
        <v>13559</v>
      </c>
      <c r="I11" s="9">
        <v>7435</v>
      </c>
      <c r="J11" s="11">
        <v>645</v>
      </c>
      <c r="K11" s="9">
        <v>4747</v>
      </c>
      <c r="N11" s="29"/>
    </row>
    <row r="12" spans="1:16" ht="13.8" x14ac:dyDescent="0.25">
      <c r="A12" s="8" t="s">
        <v>24</v>
      </c>
      <c r="B12" s="9">
        <v>127710</v>
      </c>
      <c r="C12" s="9">
        <v>17991</v>
      </c>
      <c r="D12" s="9">
        <v>22532</v>
      </c>
      <c r="E12" s="9">
        <v>21865</v>
      </c>
      <c r="F12" s="9">
        <v>32193</v>
      </c>
      <c r="G12" s="9">
        <v>12719</v>
      </c>
      <c r="H12" s="9">
        <v>10754</v>
      </c>
      <c r="I12" s="9">
        <v>5419</v>
      </c>
      <c r="J12" s="11">
        <v>498</v>
      </c>
      <c r="K12" s="9">
        <v>3739</v>
      </c>
      <c r="N12" s="29"/>
    </row>
    <row r="13" spans="1:16" ht="13.8" x14ac:dyDescent="0.25">
      <c r="A13" s="8" t="s">
        <v>25</v>
      </c>
      <c r="B13" s="9">
        <v>77322</v>
      </c>
      <c r="C13" s="9">
        <v>11654</v>
      </c>
      <c r="D13" s="9">
        <v>13072</v>
      </c>
      <c r="E13" s="9">
        <v>11540</v>
      </c>
      <c r="F13" s="9">
        <v>18612</v>
      </c>
      <c r="G13" s="9">
        <v>8158</v>
      </c>
      <c r="H13" s="9">
        <v>7263</v>
      </c>
      <c r="I13" s="9">
        <v>4106</v>
      </c>
      <c r="J13" s="11">
        <v>503</v>
      </c>
      <c r="K13" s="9">
        <v>2414</v>
      </c>
      <c r="N13" s="29"/>
    </row>
    <row r="14" spans="1:16" ht="13.8" x14ac:dyDescent="0.25">
      <c r="A14" s="8" t="s">
        <v>26</v>
      </c>
      <c r="B14" s="9">
        <v>52697</v>
      </c>
      <c r="C14" s="9">
        <v>9505</v>
      </c>
      <c r="D14" s="9">
        <v>10181</v>
      </c>
      <c r="E14" s="9">
        <v>7350</v>
      </c>
      <c r="F14" s="9">
        <v>11057</v>
      </c>
      <c r="G14" s="9">
        <v>4662</v>
      </c>
      <c r="H14" s="9">
        <v>4745</v>
      </c>
      <c r="I14" s="9">
        <v>2791</v>
      </c>
      <c r="J14" s="11">
        <v>355</v>
      </c>
      <c r="K14" s="9">
        <v>2051</v>
      </c>
      <c r="N14" s="29"/>
    </row>
    <row r="15" spans="1:16" ht="13.8" x14ac:dyDescent="0.25">
      <c r="A15" s="8" t="s">
        <v>27</v>
      </c>
      <c r="B15" s="9">
        <v>39135</v>
      </c>
      <c r="C15" s="9">
        <v>7690</v>
      </c>
      <c r="D15" s="9">
        <v>8300</v>
      </c>
      <c r="E15" s="9">
        <v>5335</v>
      </c>
      <c r="F15" s="9">
        <v>7469</v>
      </c>
      <c r="G15" s="9">
        <v>3142</v>
      </c>
      <c r="H15" s="9">
        <v>3087</v>
      </c>
      <c r="I15" s="9">
        <v>2225</v>
      </c>
      <c r="J15" s="11">
        <v>286</v>
      </c>
      <c r="K15" s="9">
        <v>1601</v>
      </c>
      <c r="N15" s="29"/>
    </row>
    <row r="16" spans="1:16" ht="13.8" x14ac:dyDescent="0.25">
      <c r="A16" s="8" t="s">
        <v>28</v>
      </c>
      <c r="B16" s="9">
        <v>24340</v>
      </c>
      <c r="C16" s="9">
        <v>5040</v>
      </c>
      <c r="D16" s="9">
        <v>5015</v>
      </c>
      <c r="E16" s="9">
        <v>3231</v>
      </c>
      <c r="F16" s="9">
        <v>4632</v>
      </c>
      <c r="G16" s="9">
        <v>1839</v>
      </c>
      <c r="H16" s="9">
        <v>1848</v>
      </c>
      <c r="I16" s="9">
        <v>1407</v>
      </c>
      <c r="J16" s="11">
        <v>188</v>
      </c>
      <c r="K16" s="9">
        <v>1140</v>
      </c>
      <c r="N16" s="29"/>
    </row>
    <row r="17" spans="1:14" ht="13.8" x14ac:dyDescent="0.25">
      <c r="A17" s="8" t="s">
        <v>29</v>
      </c>
      <c r="B17" s="9">
        <v>17772</v>
      </c>
      <c r="C17" s="9">
        <v>4071</v>
      </c>
      <c r="D17" s="9">
        <v>3947</v>
      </c>
      <c r="E17" s="9">
        <v>2430</v>
      </c>
      <c r="F17" s="9">
        <v>2979</v>
      </c>
      <c r="G17" s="9">
        <v>1212</v>
      </c>
      <c r="H17" s="9">
        <v>1142</v>
      </c>
      <c r="I17" s="11">
        <v>836</v>
      </c>
      <c r="J17" s="11">
        <v>162</v>
      </c>
      <c r="K17" s="11">
        <v>993</v>
      </c>
      <c r="N17" s="29"/>
    </row>
    <row r="18" spans="1:14" ht="13.8" x14ac:dyDescent="0.25">
      <c r="A18" s="8" t="s">
        <v>30</v>
      </c>
      <c r="B18" s="9">
        <v>11464</v>
      </c>
      <c r="C18" s="9">
        <v>3143</v>
      </c>
      <c r="D18" s="9">
        <v>2789</v>
      </c>
      <c r="E18" s="9">
        <v>1529</v>
      </c>
      <c r="F18" s="9">
        <v>1612</v>
      </c>
      <c r="G18" s="11">
        <v>587</v>
      </c>
      <c r="H18" s="11">
        <v>571</v>
      </c>
      <c r="I18" s="11">
        <v>470</v>
      </c>
      <c r="J18" s="11">
        <v>82</v>
      </c>
      <c r="K18" s="11">
        <v>681</v>
      </c>
      <c r="N18" s="29"/>
    </row>
    <row r="19" spans="1:14" ht="13.8" x14ac:dyDescent="0.25">
      <c r="A19" s="8" t="s">
        <v>31</v>
      </c>
      <c r="B19" s="9">
        <v>6662</v>
      </c>
      <c r="C19" s="9">
        <v>1746</v>
      </c>
      <c r="D19" s="9">
        <v>1616</v>
      </c>
      <c r="E19" s="11">
        <v>887</v>
      </c>
      <c r="F19" s="11">
        <v>960</v>
      </c>
      <c r="G19" s="11">
        <v>356</v>
      </c>
      <c r="H19" s="11">
        <v>355</v>
      </c>
      <c r="I19" s="11">
        <v>260</v>
      </c>
      <c r="J19" s="11">
        <v>44</v>
      </c>
      <c r="K19" s="11">
        <v>438</v>
      </c>
      <c r="N19" s="28"/>
    </row>
    <row r="20" spans="1:14" ht="13.8" x14ac:dyDescent="0.25">
      <c r="A20" s="8" t="s">
        <v>32</v>
      </c>
      <c r="B20" s="9">
        <v>8292</v>
      </c>
      <c r="C20" s="9">
        <v>2186</v>
      </c>
      <c r="D20" s="9">
        <v>1882</v>
      </c>
      <c r="E20" s="9">
        <v>1106</v>
      </c>
      <c r="F20" s="9">
        <v>1201</v>
      </c>
      <c r="G20" s="11">
        <v>465</v>
      </c>
      <c r="H20" s="11">
        <v>506</v>
      </c>
      <c r="I20" s="11">
        <v>251</v>
      </c>
      <c r="J20" s="11">
        <v>77</v>
      </c>
      <c r="K20" s="11">
        <v>618</v>
      </c>
      <c r="N20" s="28"/>
    </row>
    <row r="21" spans="1:14" ht="13.8" x14ac:dyDescent="0.25">
      <c r="A21" s="5" t="s">
        <v>33</v>
      </c>
      <c r="B21" s="6"/>
      <c r="C21" s="6"/>
      <c r="D21" s="6"/>
      <c r="E21" s="6"/>
      <c r="F21" s="6"/>
      <c r="G21" s="6"/>
      <c r="H21" s="6"/>
      <c r="I21" s="6"/>
      <c r="J21" s="6"/>
      <c r="K21" s="6"/>
      <c r="N21" s="29"/>
    </row>
    <row r="22" spans="1:14" ht="13.8" x14ac:dyDescent="0.25">
      <c r="A22" s="5" t="s">
        <v>17</v>
      </c>
      <c r="B22" s="7">
        <v>1356746</v>
      </c>
      <c r="C22" s="7">
        <v>249284</v>
      </c>
      <c r="D22" s="7">
        <v>373377</v>
      </c>
      <c r="E22" s="7">
        <v>256281</v>
      </c>
      <c r="F22" s="7">
        <v>245072</v>
      </c>
      <c r="G22" s="7">
        <v>100794</v>
      </c>
      <c r="H22" s="7">
        <v>63306</v>
      </c>
      <c r="I22" s="7">
        <v>29239</v>
      </c>
      <c r="J22" s="7">
        <v>3355</v>
      </c>
      <c r="K22" s="7">
        <v>36038</v>
      </c>
      <c r="N22" s="29"/>
    </row>
    <row r="23" spans="1:14" ht="13.8" x14ac:dyDescent="0.25">
      <c r="A23" s="8" t="s">
        <v>18</v>
      </c>
      <c r="B23" s="9">
        <v>362120</v>
      </c>
      <c r="C23" s="9">
        <v>119383</v>
      </c>
      <c r="D23" s="9">
        <v>185331</v>
      </c>
      <c r="E23" s="9">
        <v>47344</v>
      </c>
      <c r="F23" s="10" t="s">
        <v>19</v>
      </c>
      <c r="G23" s="10" t="s">
        <v>19</v>
      </c>
      <c r="H23" s="10" t="s">
        <v>19</v>
      </c>
      <c r="I23" s="10" t="s">
        <v>19</v>
      </c>
      <c r="J23" s="10" t="s">
        <v>19</v>
      </c>
      <c r="K23" s="9">
        <v>10062</v>
      </c>
      <c r="N23" s="29"/>
    </row>
    <row r="24" spans="1:14" ht="13.8" x14ac:dyDescent="0.25">
      <c r="A24" s="8" t="s">
        <v>20</v>
      </c>
      <c r="B24" s="9">
        <v>265459</v>
      </c>
      <c r="C24" s="9">
        <v>33279</v>
      </c>
      <c r="D24" s="9">
        <v>59405</v>
      </c>
      <c r="E24" s="9">
        <v>80577</v>
      </c>
      <c r="F24" s="9">
        <v>66398</v>
      </c>
      <c r="G24" s="9">
        <v>17782</v>
      </c>
      <c r="H24" s="9">
        <v>1510</v>
      </c>
      <c r="I24" s="10" t="s">
        <v>19</v>
      </c>
      <c r="J24" s="10" t="s">
        <v>19</v>
      </c>
      <c r="K24" s="9">
        <v>6508</v>
      </c>
      <c r="N24" s="29"/>
    </row>
    <row r="25" spans="1:14" ht="13.8" x14ac:dyDescent="0.25">
      <c r="A25" s="8" t="s">
        <v>21</v>
      </c>
      <c r="B25" s="9">
        <v>178813</v>
      </c>
      <c r="C25" s="9">
        <v>19900</v>
      </c>
      <c r="D25" s="9">
        <v>30128</v>
      </c>
      <c r="E25" s="9">
        <v>33964</v>
      </c>
      <c r="F25" s="9">
        <v>46605</v>
      </c>
      <c r="G25" s="9">
        <v>27388</v>
      </c>
      <c r="H25" s="9">
        <v>13822</v>
      </c>
      <c r="I25" s="9">
        <v>2762</v>
      </c>
      <c r="J25" s="11">
        <v>283</v>
      </c>
      <c r="K25" s="9">
        <v>3961</v>
      </c>
      <c r="N25" s="29"/>
    </row>
    <row r="26" spans="1:14" ht="13.8" x14ac:dyDescent="0.25">
      <c r="A26" s="8" t="s">
        <v>22</v>
      </c>
      <c r="B26" s="9">
        <v>144775</v>
      </c>
      <c r="C26" s="9">
        <v>17284</v>
      </c>
      <c r="D26" s="9">
        <v>25080</v>
      </c>
      <c r="E26" s="9">
        <v>27058</v>
      </c>
      <c r="F26" s="9">
        <v>35227</v>
      </c>
      <c r="G26" s="9">
        <v>16962</v>
      </c>
      <c r="H26" s="9">
        <v>13232</v>
      </c>
      <c r="I26" s="9">
        <v>5862</v>
      </c>
      <c r="J26" s="11">
        <v>723</v>
      </c>
      <c r="K26" s="9">
        <v>3347</v>
      </c>
      <c r="N26" s="29"/>
    </row>
    <row r="27" spans="1:14" ht="8.25" customHeight="1" x14ac:dyDescent="0.25">
      <c r="A27" s="8" t="s">
        <v>23</v>
      </c>
      <c r="B27" s="9">
        <v>118123</v>
      </c>
      <c r="C27" s="9">
        <v>14633</v>
      </c>
      <c r="D27" s="9">
        <v>20629</v>
      </c>
      <c r="E27" s="9">
        <v>22343</v>
      </c>
      <c r="F27" s="9">
        <v>29929</v>
      </c>
      <c r="G27" s="9">
        <v>11545</v>
      </c>
      <c r="H27" s="9">
        <v>9979</v>
      </c>
      <c r="I27" s="9">
        <v>5665</v>
      </c>
      <c r="J27" s="11">
        <v>512</v>
      </c>
      <c r="K27" s="9">
        <v>2888</v>
      </c>
      <c r="N27" s="29"/>
    </row>
    <row r="28" spans="1:14" ht="8.25" customHeight="1" x14ac:dyDescent="0.25">
      <c r="A28" s="8" t="s">
        <v>24</v>
      </c>
      <c r="B28" s="9">
        <v>97860</v>
      </c>
      <c r="C28" s="9">
        <v>12232</v>
      </c>
      <c r="D28" s="9">
        <v>16223</v>
      </c>
      <c r="E28" s="9">
        <v>17461</v>
      </c>
      <c r="F28" s="9">
        <v>26409</v>
      </c>
      <c r="G28" s="9">
        <v>10005</v>
      </c>
      <c r="H28" s="9">
        <v>8385</v>
      </c>
      <c r="I28" s="9">
        <v>4295</v>
      </c>
      <c r="J28" s="11">
        <v>419</v>
      </c>
      <c r="K28" s="9">
        <v>2431</v>
      </c>
      <c r="N28" s="29"/>
    </row>
    <row r="29" spans="1:14" ht="8.25" customHeight="1" x14ac:dyDescent="0.25">
      <c r="A29" s="8" t="s">
        <v>25</v>
      </c>
      <c r="B29" s="9">
        <v>59994</v>
      </c>
      <c r="C29" s="9">
        <v>7898</v>
      </c>
      <c r="D29" s="9">
        <v>9376</v>
      </c>
      <c r="E29" s="9">
        <v>9178</v>
      </c>
      <c r="F29" s="9">
        <v>15525</v>
      </c>
      <c r="G29" s="9">
        <v>6798</v>
      </c>
      <c r="H29" s="9">
        <v>5887</v>
      </c>
      <c r="I29" s="9">
        <v>3382</v>
      </c>
      <c r="J29" s="11">
        <v>409</v>
      </c>
      <c r="K29" s="9">
        <v>1541</v>
      </c>
      <c r="N29" s="29"/>
    </row>
    <row r="30" spans="1:14" ht="8.25" customHeight="1" x14ac:dyDescent="0.25">
      <c r="A30" s="8" t="s">
        <v>26</v>
      </c>
      <c r="B30" s="9">
        <v>41730</v>
      </c>
      <c r="C30" s="9">
        <v>6761</v>
      </c>
      <c r="D30" s="9">
        <v>7810</v>
      </c>
      <c r="E30" s="9">
        <v>5984</v>
      </c>
      <c r="F30" s="9">
        <v>9204</v>
      </c>
      <c r="G30" s="9">
        <v>3877</v>
      </c>
      <c r="H30" s="9">
        <v>4025</v>
      </c>
      <c r="I30" s="9">
        <v>2412</v>
      </c>
      <c r="J30" s="11">
        <v>291</v>
      </c>
      <c r="K30" s="9">
        <v>1366</v>
      </c>
    </row>
    <row r="31" spans="1:14" ht="8.25" customHeight="1" x14ac:dyDescent="0.25">
      <c r="A31" s="8" t="s">
        <v>27</v>
      </c>
      <c r="B31" s="9">
        <v>31739</v>
      </c>
      <c r="C31" s="9">
        <v>5804</v>
      </c>
      <c r="D31" s="9">
        <v>6698</v>
      </c>
      <c r="E31" s="9">
        <v>4458</v>
      </c>
      <c r="F31" s="9">
        <v>6078</v>
      </c>
      <c r="G31" s="9">
        <v>2669</v>
      </c>
      <c r="H31" s="9">
        <v>2689</v>
      </c>
      <c r="I31" s="9">
        <v>1987</v>
      </c>
      <c r="J31" s="11">
        <v>256</v>
      </c>
      <c r="K31" s="9">
        <v>1100</v>
      </c>
    </row>
    <row r="32" spans="1:14" ht="8.25" customHeight="1" x14ac:dyDescent="0.25">
      <c r="A32" s="8" t="s">
        <v>28</v>
      </c>
      <c r="B32" s="9">
        <v>19988</v>
      </c>
      <c r="C32" s="9">
        <v>3736</v>
      </c>
      <c r="D32" s="9">
        <v>4111</v>
      </c>
      <c r="E32" s="9">
        <v>2766</v>
      </c>
      <c r="F32" s="9">
        <v>3943</v>
      </c>
      <c r="G32" s="9">
        <v>1571</v>
      </c>
      <c r="H32" s="9">
        <v>1618</v>
      </c>
      <c r="I32" s="9">
        <v>1278</v>
      </c>
      <c r="J32" s="11">
        <v>160</v>
      </c>
      <c r="K32" s="11">
        <v>805</v>
      </c>
    </row>
    <row r="33" spans="1:11" ht="8.25" customHeight="1" x14ac:dyDescent="0.25">
      <c r="A33" s="8" t="s">
        <v>29</v>
      </c>
      <c r="B33" s="9">
        <v>14660</v>
      </c>
      <c r="C33" s="9">
        <v>3061</v>
      </c>
      <c r="D33" s="9">
        <v>3305</v>
      </c>
      <c r="E33" s="9">
        <v>2107</v>
      </c>
      <c r="F33" s="9">
        <v>2565</v>
      </c>
      <c r="G33" s="9">
        <v>1042</v>
      </c>
      <c r="H33" s="11">
        <v>967</v>
      </c>
      <c r="I33" s="11">
        <v>746</v>
      </c>
      <c r="J33" s="11">
        <v>145</v>
      </c>
      <c r="K33" s="11">
        <v>722</v>
      </c>
    </row>
    <row r="34" spans="1:11" ht="8.25" customHeight="1" x14ac:dyDescent="0.25">
      <c r="A34" s="8" t="s">
        <v>30</v>
      </c>
      <c r="B34" s="9">
        <v>9466</v>
      </c>
      <c r="C34" s="9">
        <v>2341</v>
      </c>
      <c r="D34" s="9">
        <v>2362</v>
      </c>
      <c r="E34" s="9">
        <v>1368</v>
      </c>
      <c r="F34" s="9">
        <v>1400</v>
      </c>
      <c r="G34" s="11">
        <v>487</v>
      </c>
      <c r="H34" s="11">
        <v>505</v>
      </c>
      <c r="I34" s="11">
        <v>427</v>
      </c>
      <c r="J34" s="11">
        <v>68</v>
      </c>
      <c r="K34" s="11">
        <v>508</v>
      </c>
    </row>
    <row r="35" spans="1:11" ht="8.25" customHeight="1" x14ac:dyDescent="0.25">
      <c r="A35" s="8" t="s">
        <v>31</v>
      </c>
      <c r="B35" s="9">
        <v>5524</v>
      </c>
      <c r="C35" s="9">
        <v>1350</v>
      </c>
      <c r="D35" s="9">
        <v>1398</v>
      </c>
      <c r="E35" s="11">
        <v>768</v>
      </c>
      <c r="F35" s="11">
        <v>829</v>
      </c>
      <c r="G35" s="11">
        <v>297</v>
      </c>
      <c r="H35" s="11">
        <v>294</v>
      </c>
      <c r="I35" s="11">
        <v>216</v>
      </c>
      <c r="J35" s="11">
        <v>37</v>
      </c>
      <c r="K35" s="11">
        <v>335</v>
      </c>
    </row>
    <row r="36" spans="1:11" ht="8.25" customHeight="1" x14ac:dyDescent="0.25">
      <c r="A36" s="8" t="s">
        <v>32</v>
      </c>
      <c r="B36" s="9">
        <v>6495</v>
      </c>
      <c r="C36" s="9">
        <v>1622</v>
      </c>
      <c r="D36" s="9">
        <v>1521</v>
      </c>
      <c r="E36" s="11">
        <v>905</v>
      </c>
      <c r="F36" s="11">
        <v>960</v>
      </c>
      <c r="G36" s="11">
        <v>371</v>
      </c>
      <c r="H36" s="11">
        <v>393</v>
      </c>
      <c r="I36" s="11">
        <v>207</v>
      </c>
      <c r="J36" s="11">
        <v>52</v>
      </c>
      <c r="K36" s="11">
        <v>464</v>
      </c>
    </row>
    <row r="37" spans="1:11" ht="8.25" customHeight="1" x14ac:dyDescent="0.25">
      <c r="A37" s="5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8.25" customHeight="1" x14ac:dyDescent="0.25">
      <c r="A38" s="5" t="s">
        <v>17</v>
      </c>
      <c r="B38" s="7">
        <v>640977</v>
      </c>
      <c r="C38" s="7">
        <v>153065</v>
      </c>
      <c r="D38" s="7">
        <v>208910</v>
      </c>
      <c r="E38" s="7">
        <v>105013</v>
      </c>
      <c r="F38" s="7">
        <v>84319</v>
      </c>
      <c r="G38" s="7">
        <v>34499</v>
      </c>
      <c r="H38" s="7">
        <v>20854</v>
      </c>
      <c r="I38" s="7">
        <v>7871</v>
      </c>
      <c r="J38" s="12">
        <v>762</v>
      </c>
      <c r="K38" s="7">
        <v>25684</v>
      </c>
    </row>
    <row r="39" spans="1:11" ht="8.25" customHeight="1" x14ac:dyDescent="0.25">
      <c r="A39" s="8" t="s">
        <v>18</v>
      </c>
      <c r="B39" s="9">
        <v>216788</v>
      </c>
      <c r="C39" s="9">
        <v>74694</v>
      </c>
      <c r="D39" s="9">
        <v>108722</v>
      </c>
      <c r="E39" s="9">
        <v>24983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9">
        <v>8389</v>
      </c>
    </row>
    <row r="40" spans="1:11" ht="8.25" customHeight="1" x14ac:dyDescent="0.25">
      <c r="A40" s="8" t="s">
        <v>20</v>
      </c>
      <c r="B40" s="9">
        <v>144640</v>
      </c>
      <c r="C40" s="9">
        <v>25335</v>
      </c>
      <c r="D40" s="9">
        <v>38678</v>
      </c>
      <c r="E40" s="9">
        <v>37416</v>
      </c>
      <c r="F40" s="9">
        <v>30071</v>
      </c>
      <c r="G40" s="9">
        <v>7134</v>
      </c>
      <c r="H40" s="11">
        <v>664</v>
      </c>
      <c r="I40" s="10" t="s">
        <v>19</v>
      </c>
      <c r="J40" s="10" t="s">
        <v>19</v>
      </c>
      <c r="K40" s="9">
        <v>5342</v>
      </c>
    </row>
    <row r="41" spans="1:11" ht="8.25" customHeight="1" x14ac:dyDescent="0.25">
      <c r="A41" s="8" t="s">
        <v>21</v>
      </c>
      <c r="B41" s="9">
        <v>87480</v>
      </c>
      <c r="C41" s="9">
        <v>14464</v>
      </c>
      <c r="D41" s="9">
        <v>19648</v>
      </c>
      <c r="E41" s="9">
        <v>14743</v>
      </c>
      <c r="F41" s="9">
        <v>18422</v>
      </c>
      <c r="G41" s="9">
        <v>10008</v>
      </c>
      <c r="H41" s="9">
        <v>5764</v>
      </c>
      <c r="I41" s="9">
        <v>1192</v>
      </c>
      <c r="J41" s="11">
        <v>76</v>
      </c>
      <c r="K41" s="9">
        <v>3163</v>
      </c>
    </row>
    <row r="42" spans="1:11" ht="8.25" customHeight="1" x14ac:dyDescent="0.25">
      <c r="A42" s="8" t="s">
        <v>22</v>
      </c>
      <c r="B42" s="9">
        <v>68400</v>
      </c>
      <c r="C42" s="9">
        <v>11931</v>
      </c>
      <c r="D42" s="9">
        <v>15464</v>
      </c>
      <c r="E42" s="9">
        <v>10786</v>
      </c>
      <c r="F42" s="9">
        <v>13162</v>
      </c>
      <c r="G42" s="9">
        <v>6898</v>
      </c>
      <c r="H42" s="9">
        <v>5341</v>
      </c>
      <c r="I42" s="9">
        <v>2095</v>
      </c>
      <c r="J42" s="11">
        <v>195</v>
      </c>
      <c r="K42" s="9">
        <v>2528</v>
      </c>
    </row>
    <row r="43" spans="1:11" ht="8.25" customHeight="1" x14ac:dyDescent="0.25">
      <c r="A43" s="8" t="s">
        <v>23</v>
      </c>
      <c r="B43" s="9">
        <v>45762</v>
      </c>
      <c r="C43" s="9">
        <v>8428</v>
      </c>
      <c r="D43" s="9">
        <v>9874</v>
      </c>
      <c r="E43" s="9">
        <v>6811</v>
      </c>
      <c r="F43" s="9">
        <v>8870</v>
      </c>
      <c r="G43" s="9">
        <v>4438</v>
      </c>
      <c r="H43" s="9">
        <v>3579</v>
      </c>
      <c r="I43" s="9">
        <v>1770</v>
      </c>
      <c r="J43" s="11">
        <v>133</v>
      </c>
      <c r="K43" s="9">
        <v>1859</v>
      </c>
    </row>
    <row r="44" spans="1:11" ht="8.25" customHeight="1" x14ac:dyDescent="0.25">
      <c r="A44" s="8" t="s">
        <v>24</v>
      </c>
      <c r="B44" s="9">
        <v>29839</v>
      </c>
      <c r="C44" s="9">
        <v>5757</v>
      </c>
      <c r="D44" s="9">
        <v>6307</v>
      </c>
      <c r="E44" s="9">
        <v>4402</v>
      </c>
      <c r="F44" s="9">
        <v>5781</v>
      </c>
      <c r="G44" s="9">
        <v>2714</v>
      </c>
      <c r="H44" s="9">
        <v>2367</v>
      </c>
      <c r="I44" s="9">
        <v>1124</v>
      </c>
      <c r="J44" s="11">
        <v>79</v>
      </c>
      <c r="K44" s="9">
        <v>1308</v>
      </c>
    </row>
    <row r="45" spans="1:11" ht="8.25" customHeight="1" x14ac:dyDescent="0.25">
      <c r="A45" s="8" t="s">
        <v>25</v>
      </c>
      <c r="B45" s="9">
        <v>17326</v>
      </c>
      <c r="C45" s="9">
        <v>3756</v>
      </c>
      <c r="D45" s="9">
        <v>3696</v>
      </c>
      <c r="E45" s="9">
        <v>2362</v>
      </c>
      <c r="F45" s="9">
        <v>3085</v>
      </c>
      <c r="G45" s="9">
        <v>1360</v>
      </c>
      <c r="H45" s="9">
        <v>1376</v>
      </c>
      <c r="I45" s="11">
        <v>724</v>
      </c>
      <c r="J45" s="11">
        <v>94</v>
      </c>
      <c r="K45" s="11">
        <v>873</v>
      </c>
    </row>
    <row r="46" spans="1:11" ht="8.25" customHeight="1" x14ac:dyDescent="0.25">
      <c r="A46" s="8" t="s">
        <v>26</v>
      </c>
      <c r="B46" s="9">
        <v>10964</v>
      </c>
      <c r="C46" s="9">
        <v>2743</v>
      </c>
      <c r="D46" s="9">
        <v>2371</v>
      </c>
      <c r="E46" s="9">
        <v>1365</v>
      </c>
      <c r="F46" s="9">
        <v>1853</v>
      </c>
      <c r="G46" s="11">
        <v>785</v>
      </c>
      <c r="H46" s="11">
        <v>720</v>
      </c>
      <c r="I46" s="11">
        <v>378</v>
      </c>
      <c r="J46" s="11">
        <v>64</v>
      </c>
      <c r="K46" s="11">
        <v>685</v>
      </c>
    </row>
    <row r="47" spans="1:11" ht="8.25" customHeight="1" x14ac:dyDescent="0.25">
      <c r="A47" s="8" t="s">
        <v>27</v>
      </c>
      <c r="B47" s="9">
        <v>7392</v>
      </c>
      <c r="C47" s="9">
        <v>1886</v>
      </c>
      <c r="D47" s="9">
        <v>1601</v>
      </c>
      <c r="E47" s="11">
        <v>877</v>
      </c>
      <c r="F47" s="9">
        <v>1389</v>
      </c>
      <c r="G47" s="11">
        <v>472</v>
      </c>
      <c r="H47" s="11">
        <v>398</v>
      </c>
      <c r="I47" s="11">
        <v>238</v>
      </c>
      <c r="J47" s="11">
        <v>30</v>
      </c>
      <c r="K47" s="11">
        <v>501</v>
      </c>
    </row>
    <row r="48" spans="1:11" ht="8.25" customHeight="1" x14ac:dyDescent="0.25">
      <c r="A48" s="8" t="s">
        <v>28</v>
      </c>
      <c r="B48" s="9">
        <v>4349</v>
      </c>
      <c r="C48" s="9">
        <v>1302</v>
      </c>
      <c r="D48" s="11">
        <v>903</v>
      </c>
      <c r="E48" s="11">
        <v>465</v>
      </c>
      <c r="F48" s="11">
        <v>689</v>
      </c>
      <c r="G48" s="11">
        <v>268</v>
      </c>
      <c r="H48" s="11">
        <v>230</v>
      </c>
      <c r="I48" s="11">
        <v>129</v>
      </c>
      <c r="J48" s="11">
        <v>28</v>
      </c>
      <c r="K48" s="11">
        <v>335</v>
      </c>
    </row>
    <row r="49" spans="1:11" ht="8.25" customHeight="1" x14ac:dyDescent="0.25">
      <c r="A49" s="8" t="s">
        <v>29</v>
      </c>
      <c r="B49" s="9">
        <v>3109</v>
      </c>
      <c r="C49" s="9">
        <v>1009</v>
      </c>
      <c r="D49" s="11">
        <v>641</v>
      </c>
      <c r="E49" s="11">
        <v>323</v>
      </c>
      <c r="F49" s="11">
        <v>414</v>
      </c>
      <c r="G49" s="11">
        <v>169</v>
      </c>
      <c r="H49" s="11">
        <v>175</v>
      </c>
      <c r="I49" s="11">
        <v>90</v>
      </c>
      <c r="J49" s="11">
        <v>17</v>
      </c>
      <c r="K49" s="11">
        <v>271</v>
      </c>
    </row>
    <row r="50" spans="1:11" ht="8.25" customHeight="1" x14ac:dyDescent="0.25">
      <c r="A50" s="8" t="s">
        <v>30</v>
      </c>
      <c r="B50" s="9">
        <v>1996</v>
      </c>
      <c r="C50" s="11">
        <v>800</v>
      </c>
      <c r="D50" s="11">
        <v>427</v>
      </c>
      <c r="E50" s="11">
        <v>161</v>
      </c>
      <c r="F50" s="11">
        <v>212</v>
      </c>
      <c r="G50" s="11">
        <v>100</v>
      </c>
      <c r="H50" s="11">
        <v>66</v>
      </c>
      <c r="I50" s="11">
        <v>43</v>
      </c>
      <c r="J50" s="11">
        <v>14</v>
      </c>
      <c r="K50" s="11">
        <v>173</v>
      </c>
    </row>
    <row r="51" spans="1:11" ht="8.25" customHeight="1" x14ac:dyDescent="0.25">
      <c r="A51" s="8" t="s">
        <v>31</v>
      </c>
      <c r="B51" s="9">
        <v>1137</v>
      </c>
      <c r="C51" s="11">
        <v>396</v>
      </c>
      <c r="D51" s="11">
        <v>217</v>
      </c>
      <c r="E51" s="11">
        <v>119</v>
      </c>
      <c r="F51" s="11">
        <v>131</v>
      </c>
      <c r="G51" s="11">
        <v>59</v>
      </c>
      <c r="H51" s="11">
        <v>61</v>
      </c>
      <c r="I51" s="11">
        <v>44</v>
      </c>
      <c r="J51" s="11">
        <v>7</v>
      </c>
      <c r="K51" s="11">
        <v>103</v>
      </c>
    </row>
    <row r="52" spans="1:11" ht="8.25" customHeight="1" x14ac:dyDescent="0.25">
      <c r="A52" s="8" t="s">
        <v>32</v>
      </c>
      <c r="B52" s="9">
        <v>1795</v>
      </c>
      <c r="C52" s="11">
        <v>564</v>
      </c>
      <c r="D52" s="11">
        <v>361</v>
      </c>
      <c r="E52" s="11">
        <v>200</v>
      </c>
      <c r="F52" s="11">
        <v>240</v>
      </c>
      <c r="G52" s="11">
        <v>94</v>
      </c>
      <c r="H52" s="11">
        <v>113</v>
      </c>
      <c r="I52" s="11">
        <v>44</v>
      </c>
      <c r="J52" s="11">
        <v>25</v>
      </c>
      <c r="K52" s="11">
        <v>154</v>
      </c>
    </row>
    <row r="53" spans="1:11" ht="8.25" customHeight="1" x14ac:dyDescent="0.25">
      <c r="A53" s="5" t="s">
        <v>35</v>
      </c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8.25" customHeight="1" x14ac:dyDescent="0.3">
      <c r="A54" s="5" t="s">
        <v>17</v>
      </c>
      <c r="B54" s="12">
        <v>129</v>
      </c>
      <c r="C54" s="12">
        <v>30</v>
      </c>
      <c r="D54" s="12">
        <v>31</v>
      </c>
      <c r="E54" s="12">
        <v>20</v>
      </c>
      <c r="F54" s="12">
        <v>26</v>
      </c>
      <c r="G54" s="12">
        <v>13</v>
      </c>
      <c r="H54" s="12">
        <v>7</v>
      </c>
      <c r="I54" s="12">
        <v>1</v>
      </c>
      <c r="J54" s="15" t="s">
        <v>37</v>
      </c>
      <c r="K54" s="12">
        <v>1</v>
      </c>
    </row>
    <row r="55" spans="1:11" ht="8.25" customHeight="1" x14ac:dyDescent="0.3">
      <c r="A55" s="8" t="s">
        <v>18</v>
      </c>
      <c r="B55" s="10" t="s">
        <v>19</v>
      </c>
      <c r="C55" s="10" t="s">
        <v>19</v>
      </c>
      <c r="D55" s="10" t="s">
        <v>19</v>
      </c>
      <c r="E55" s="10" t="s">
        <v>19</v>
      </c>
      <c r="F55" s="10" t="s">
        <v>19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</row>
    <row r="56" spans="1:11" ht="8.25" customHeight="1" x14ac:dyDescent="0.3">
      <c r="A56" s="8" t="s">
        <v>20</v>
      </c>
      <c r="B56" s="11">
        <v>38</v>
      </c>
      <c r="C56" s="11">
        <v>11</v>
      </c>
      <c r="D56" s="11">
        <v>10</v>
      </c>
      <c r="E56" s="11">
        <v>8</v>
      </c>
      <c r="F56" s="11">
        <v>5</v>
      </c>
      <c r="G56" s="11">
        <v>4</v>
      </c>
      <c r="H56" s="10" t="s">
        <v>19</v>
      </c>
      <c r="I56" s="10" t="s">
        <v>19</v>
      </c>
      <c r="J56" s="10" t="s">
        <v>19</v>
      </c>
      <c r="K56" s="10" t="s">
        <v>19</v>
      </c>
    </row>
    <row r="57" spans="1:11" ht="8.25" customHeight="1" x14ac:dyDescent="0.3">
      <c r="A57" s="8" t="s">
        <v>21</v>
      </c>
      <c r="B57" s="11">
        <v>24</v>
      </c>
      <c r="C57" s="11">
        <v>4</v>
      </c>
      <c r="D57" s="11">
        <v>7</v>
      </c>
      <c r="E57" s="11">
        <v>5</v>
      </c>
      <c r="F57" s="11">
        <v>4</v>
      </c>
      <c r="G57" s="11">
        <v>2</v>
      </c>
      <c r="H57" s="11">
        <v>2</v>
      </c>
      <c r="I57" s="10" t="s">
        <v>19</v>
      </c>
      <c r="J57" s="10" t="s">
        <v>19</v>
      </c>
      <c r="K57" s="10" t="s">
        <v>19</v>
      </c>
    </row>
    <row r="58" spans="1:11" ht="8.25" customHeight="1" x14ac:dyDescent="0.3">
      <c r="A58" s="8" t="s">
        <v>22</v>
      </c>
      <c r="B58" s="11">
        <v>21</v>
      </c>
      <c r="C58" s="11">
        <v>4</v>
      </c>
      <c r="D58" s="11">
        <v>3</v>
      </c>
      <c r="E58" s="11">
        <v>1</v>
      </c>
      <c r="F58" s="11">
        <v>5</v>
      </c>
      <c r="G58" s="11">
        <v>5</v>
      </c>
      <c r="H58" s="11">
        <v>2</v>
      </c>
      <c r="I58" s="10" t="s">
        <v>19</v>
      </c>
      <c r="J58" s="10" t="s">
        <v>19</v>
      </c>
      <c r="K58" s="11">
        <v>1</v>
      </c>
    </row>
    <row r="59" spans="1:11" ht="8.25" customHeight="1" x14ac:dyDescent="0.3">
      <c r="A59" s="8" t="s">
        <v>23</v>
      </c>
      <c r="B59" s="11">
        <v>15</v>
      </c>
      <c r="C59" s="11">
        <v>3</v>
      </c>
      <c r="D59" s="11">
        <v>5</v>
      </c>
      <c r="E59" s="11">
        <v>2</v>
      </c>
      <c r="F59" s="11">
        <v>4</v>
      </c>
      <c r="G59" s="10" t="s">
        <v>19</v>
      </c>
      <c r="H59" s="11">
        <v>1</v>
      </c>
      <c r="I59" s="10" t="s">
        <v>19</v>
      </c>
      <c r="J59" s="10" t="s">
        <v>19</v>
      </c>
      <c r="K59" s="10" t="s">
        <v>19</v>
      </c>
    </row>
    <row r="60" spans="1:11" ht="8.25" customHeight="1" x14ac:dyDescent="0.3">
      <c r="A60" s="8" t="s">
        <v>24</v>
      </c>
      <c r="B60" s="11">
        <v>11</v>
      </c>
      <c r="C60" s="11">
        <v>2</v>
      </c>
      <c r="D60" s="11">
        <v>2</v>
      </c>
      <c r="E60" s="11">
        <v>2</v>
      </c>
      <c r="F60" s="11">
        <v>3</v>
      </c>
      <c r="G60" s="10" t="s">
        <v>19</v>
      </c>
      <c r="H60" s="11">
        <v>2</v>
      </c>
      <c r="I60" s="10" t="s">
        <v>19</v>
      </c>
      <c r="J60" s="10" t="s">
        <v>19</v>
      </c>
      <c r="K60" s="10" t="s">
        <v>19</v>
      </c>
    </row>
    <row r="61" spans="1:11" ht="8.25" customHeight="1" x14ac:dyDescent="0.3">
      <c r="A61" s="8" t="s">
        <v>25</v>
      </c>
      <c r="B61" s="11">
        <v>2</v>
      </c>
      <c r="C61" s="10" t="s">
        <v>19</v>
      </c>
      <c r="D61" s="10" t="s">
        <v>19</v>
      </c>
      <c r="E61" s="10" t="s">
        <v>19</v>
      </c>
      <c r="F61" s="11">
        <v>2</v>
      </c>
      <c r="G61" s="10" t="s">
        <v>19</v>
      </c>
      <c r="H61" s="10" t="s">
        <v>19</v>
      </c>
      <c r="I61" s="10" t="s">
        <v>19</v>
      </c>
      <c r="J61" s="10" t="s">
        <v>19</v>
      </c>
      <c r="K61" s="10" t="s">
        <v>19</v>
      </c>
    </row>
    <row r="62" spans="1:11" ht="8.25" customHeight="1" x14ac:dyDescent="0.3">
      <c r="A62" s="8" t="s">
        <v>26</v>
      </c>
      <c r="B62" s="11">
        <v>3</v>
      </c>
      <c r="C62" s="11">
        <v>1</v>
      </c>
      <c r="D62" s="10" t="s">
        <v>19</v>
      </c>
      <c r="E62" s="11">
        <v>1</v>
      </c>
      <c r="F62" s="10" t="s">
        <v>19</v>
      </c>
      <c r="G62" s="10" t="s">
        <v>19</v>
      </c>
      <c r="H62" s="10" t="s">
        <v>19</v>
      </c>
      <c r="I62" s="11">
        <v>1</v>
      </c>
      <c r="J62" s="10" t="s">
        <v>19</v>
      </c>
      <c r="K62" s="10" t="s">
        <v>19</v>
      </c>
    </row>
    <row r="63" spans="1:11" ht="8.25" customHeight="1" x14ac:dyDescent="0.3">
      <c r="A63" s="8" t="s">
        <v>27</v>
      </c>
      <c r="B63" s="11">
        <v>4</v>
      </c>
      <c r="C63" s="10" t="s">
        <v>19</v>
      </c>
      <c r="D63" s="11">
        <v>1</v>
      </c>
      <c r="E63" s="10" t="s">
        <v>19</v>
      </c>
      <c r="F63" s="11">
        <v>2</v>
      </c>
      <c r="G63" s="11">
        <v>1</v>
      </c>
      <c r="H63" s="10" t="s">
        <v>19</v>
      </c>
      <c r="I63" s="10" t="s">
        <v>19</v>
      </c>
      <c r="J63" s="10" t="s">
        <v>19</v>
      </c>
      <c r="K63" s="10" t="s">
        <v>19</v>
      </c>
    </row>
    <row r="64" spans="1:11" ht="8.25" customHeight="1" x14ac:dyDescent="0.3">
      <c r="A64" s="8" t="s">
        <v>28</v>
      </c>
      <c r="B64" s="11">
        <v>3</v>
      </c>
      <c r="C64" s="11">
        <v>2</v>
      </c>
      <c r="D64" s="11">
        <v>1</v>
      </c>
      <c r="E64" s="10" t="s">
        <v>19</v>
      </c>
      <c r="F64" s="10" t="s">
        <v>19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</row>
    <row r="65" spans="1:11" ht="8.25" customHeight="1" x14ac:dyDescent="0.3">
      <c r="A65" s="8" t="s">
        <v>29</v>
      </c>
      <c r="B65" s="11">
        <v>3</v>
      </c>
      <c r="C65" s="11">
        <v>1</v>
      </c>
      <c r="D65" s="11">
        <v>1</v>
      </c>
      <c r="E65" s="10" t="s">
        <v>19</v>
      </c>
      <c r="F65" s="10" t="s">
        <v>19</v>
      </c>
      <c r="G65" s="11">
        <v>1</v>
      </c>
      <c r="H65" s="10" t="s">
        <v>19</v>
      </c>
      <c r="I65" s="10" t="s">
        <v>19</v>
      </c>
      <c r="J65" s="10" t="s">
        <v>19</v>
      </c>
      <c r="K65" s="10" t="s">
        <v>19</v>
      </c>
    </row>
    <row r="66" spans="1:11" ht="8.25" customHeight="1" x14ac:dyDescent="0.3">
      <c r="A66" s="8" t="s">
        <v>30</v>
      </c>
      <c r="B66" s="11">
        <v>2</v>
      </c>
      <c r="C66" s="11">
        <v>2</v>
      </c>
      <c r="D66" s="10" t="s">
        <v>19</v>
      </c>
      <c r="E66" s="10" t="s">
        <v>19</v>
      </c>
      <c r="F66" s="10" t="s">
        <v>19</v>
      </c>
      <c r="G66" s="10" t="s">
        <v>19</v>
      </c>
      <c r="H66" s="10" t="s">
        <v>19</v>
      </c>
      <c r="I66" s="10" t="s">
        <v>19</v>
      </c>
      <c r="J66" s="10" t="s">
        <v>19</v>
      </c>
      <c r="K66" s="10" t="s">
        <v>19</v>
      </c>
    </row>
    <row r="67" spans="1:11" ht="8.25" customHeight="1" x14ac:dyDescent="0.3">
      <c r="A67" s="8" t="s">
        <v>31</v>
      </c>
      <c r="B67" s="11">
        <v>1</v>
      </c>
      <c r="C67" s="10" t="s">
        <v>19</v>
      </c>
      <c r="D67" s="11">
        <v>1</v>
      </c>
      <c r="E67" s="10" t="s">
        <v>19</v>
      </c>
      <c r="F67" s="10" t="s">
        <v>19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</row>
    <row r="68" spans="1:11" ht="8.25" customHeight="1" x14ac:dyDescent="0.3">
      <c r="A68" s="8" t="s">
        <v>32</v>
      </c>
      <c r="B68" s="11">
        <v>2</v>
      </c>
      <c r="C68" s="10" t="s">
        <v>19</v>
      </c>
      <c r="D68" s="10" t="s">
        <v>19</v>
      </c>
      <c r="E68" s="11">
        <v>1</v>
      </c>
      <c r="F68" s="11">
        <v>1</v>
      </c>
      <c r="G68" s="10" t="s">
        <v>19</v>
      </c>
      <c r="H68" s="10" t="s">
        <v>19</v>
      </c>
      <c r="I68" s="10" t="s">
        <v>19</v>
      </c>
      <c r="J68" s="10" t="s">
        <v>19</v>
      </c>
      <c r="K68" s="10" t="s">
        <v>19</v>
      </c>
    </row>
    <row r="69" spans="1:11" ht="8.25" customHeight="1" x14ac:dyDescent="0.3">
      <c r="A69" s="4">
        <v>1</v>
      </c>
      <c r="B69" s="4">
        <v>2</v>
      </c>
      <c r="C69" s="4">
        <v>3</v>
      </c>
      <c r="D69" s="4">
        <v>4</v>
      </c>
      <c r="E69" s="4">
        <v>5</v>
      </c>
      <c r="F69" s="4">
        <v>6</v>
      </c>
      <c r="G69" s="4">
        <v>7</v>
      </c>
      <c r="H69" s="4">
        <v>8</v>
      </c>
      <c r="I69" s="4">
        <v>9</v>
      </c>
      <c r="J69" s="4">
        <v>10</v>
      </c>
      <c r="K69" s="4">
        <v>11</v>
      </c>
    </row>
    <row r="70" spans="1:11" ht="8.25" customHeight="1" x14ac:dyDescent="0.3">
      <c r="A70" s="13" t="s">
        <v>38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ht="8.25" customHeight="1" x14ac:dyDescent="0.3">
      <c r="A71" s="5" t="s">
        <v>16</v>
      </c>
      <c r="B71" s="6"/>
      <c r="C71" s="6"/>
      <c r="D71" s="6"/>
      <c r="E71" s="6"/>
      <c r="F71" s="6"/>
      <c r="G71" s="6"/>
      <c r="H71" s="6"/>
      <c r="I71" s="6"/>
      <c r="J71" s="6"/>
      <c r="K71" s="6"/>
    </row>
    <row r="72" spans="1:11" ht="8.25" customHeight="1" x14ac:dyDescent="0.3">
      <c r="A72" s="5" t="s">
        <v>17</v>
      </c>
      <c r="B72" s="7">
        <v>1353835</v>
      </c>
      <c r="C72" s="7">
        <v>158844</v>
      </c>
      <c r="D72" s="7">
        <v>327669</v>
      </c>
      <c r="E72" s="7">
        <v>251356</v>
      </c>
      <c r="F72" s="7">
        <v>282062</v>
      </c>
      <c r="G72" s="7">
        <v>141233</v>
      </c>
      <c r="H72" s="7">
        <v>108644</v>
      </c>
      <c r="I72" s="7">
        <v>56599</v>
      </c>
      <c r="J72" s="7">
        <v>4227</v>
      </c>
      <c r="K72" s="7">
        <v>23201</v>
      </c>
    </row>
    <row r="73" spans="1:11" ht="8.25" customHeight="1" x14ac:dyDescent="0.3">
      <c r="A73" s="8" t="s">
        <v>18</v>
      </c>
      <c r="B73" s="9">
        <v>319424</v>
      </c>
      <c r="C73" s="9">
        <v>81705</v>
      </c>
      <c r="D73" s="9">
        <v>177563</v>
      </c>
      <c r="E73" s="9">
        <v>53916</v>
      </c>
      <c r="F73" s="10" t="s">
        <v>19</v>
      </c>
      <c r="G73" s="10" t="s">
        <v>19</v>
      </c>
      <c r="H73" s="10" t="s">
        <v>19</v>
      </c>
      <c r="I73" s="10" t="s">
        <v>19</v>
      </c>
      <c r="J73" s="10" t="s">
        <v>19</v>
      </c>
      <c r="K73" s="9">
        <v>6240</v>
      </c>
    </row>
    <row r="74" spans="1:11" ht="8.25" customHeight="1" x14ac:dyDescent="0.3">
      <c r="A74" s="8" t="s">
        <v>20</v>
      </c>
      <c r="B74" s="9">
        <v>258311</v>
      </c>
      <c r="C74" s="9">
        <v>20375</v>
      </c>
      <c r="D74" s="9">
        <v>47325</v>
      </c>
      <c r="E74" s="9">
        <v>75974</v>
      </c>
      <c r="F74" s="9">
        <v>80530</v>
      </c>
      <c r="G74" s="9">
        <v>27228</v>
      </c>
      <c r="H74" s="9">
        <v>2675</v>
      </c>
      <c r="I74" s="10" t="s">
        <v>19</v>
      </c>
      <c r="J74" s="10" t="s">
        <v>19</v>
      </c>
      <c r="K74" s="9">
        <v>4204</v>
      </c>
    </row>
    <row r="75" spans="1:11" ht="8.25" customHeight="1" x14ac:dyDescent="0.3">
      <c r="A75" s="8" t="s">
        <v>21</v>
      </c>
      <c r="B75" s="9">
        <v>192988</v>
      </c>
      <c r="C75" s="9">
        <v>12216</v>
      </c>
      <c r="D75" s="9">
        <v>23815</v>
      </c>
      <c r="E75" s="9">
        <v>31010</v>
      </c>
      <c r="F75" s="9">
        <v>51410</v>
      </c>
      <c r="G75" s="9">
        <v>39083</v>
      </c>
      <c r="H75" s="9">
        <v>26370</v>
      </c>
      <c r="I75" s="9">
        <v>5775</v>
      </c>
      <c r="J75" s="11">
        <v>465</v>
      </c>
      <c r="K75" s="9">
        <v>2844</v>
      </c>
    </row>
    <row r="76" spans="1:11" ht="8.25" customHeight="1" x14ac:dyDescent="0.3">
      <c r="A76" s="8" t="s">
        <v>22</v>
      </c>
      <c r="B76" s="9">
        <v>159970</v>
      </c>
      <c r="C76" s="9">
        <v>10469</v>
      </c>
      <c r="D76" s="9">
        <v>20060</v>
      </c>
      <c r="E76" s="9">
        <v>25329</v>
      </c>
      <c r="F76" s="9">
        <v>40797</v>
      </c>
      <c r="G76" s="9">
        <v>23813</v>
      </c>
      <c r="H76" s="9">
        <v>23975</v>
      </c>
      <c r="I76" s="9">
        <v>12130</v>
      </c>
      <c r="J76" s="9">
        <v>1001</v>
      </c>
      <c r="K76" s="9">
        <v>2396</v>
      </c>
    </row>
    <row r="77" spans="1:11" ht="8.25" customHeight="1" x14ac:dyDescent="0.3">
      <c r="A77" s="8" t="s">
        <v>23</v>
      </c>
      <c r="B77" s="9">
        <v>126923</v>
      </c>
      <c r="C77" s="9">
        <v>8402</v>
      </c>
      <c r="D77" s="9">
        <v>16219</v>
      </c>
      <c r="E77" s="9">
        <v>20381</v>
      </c>
      <c r="F77" s="9">
        <v>34465</v>
      </c>
      <c r="G77" s="9">
        <v>16458</v>
      </c>
      <c r="H77" s="9">
        <v>17171</v>
      </c>
      <c r="I77" s="9">
        <v>11290</v>
      </c>
      <c r="J77" s="11">
        <v>677</v>
      </c>
      <c r="K77" s="9">
        <v>1860</v>
      </c>
    </row>
    <row r="78" spans="1:11" ht="8.25" customHeight="1" x14ac:dyDescent="0.3">
      <c r="A78" s="8" t="s">
        <v>24</v>
      </c>
      <c r="B78" s="9">
        <v>96076</v>
      </c>
      <c r="C78" s="9">
        <v>6652</v>
      </c>
      <c r="D78" s="9">
        <v>12044</v>
      </c>
      <c r="E78" s="9">
        <v>15253</v>
      </c>
      <c r="F78" s="9">
        <v>27014</v>
      </c>
      <c r="G78" s="9">
        <v>12581</v>
      </c>
      <c r="H78" s="9">
        <v>12719</v>
      </c>
      <c r="I78" s="9">
        <v>8009</v>
      </c>
      <c r="J78" s="11">
        <v>462</v>
      </c>
      <c r="K78" s="9">
        <v>1342</v>
      </c>
    </row>
    <row r="79" spans="1:11" ht="8.25" customHeight="1" x14ac:dyDescent="0.3">
      <c r="A79" s="8" t="s">
        <v>25</v>
      </c>
      <c r="B79" s="9">
        <v>63763</v>
      </c>
      <c r="C79" s="9">
        <v>4698</v>
      </c>
      <c r="D79" s="9">
        <v>8276</v>
      </c>
      <c r="E79" s="9">
        <v>9043</v>
      </c>
      <c r="F79" s="9">
        <v>16807</v>
      </c>
      <c r="G79" s="9">
        <v>8374</v>
      </c>
      <c r="H79" s="9">
        <v>9203</v>
      </c>
      <c r="I79" s="9">
        <v>5910</v>
      </c>
      <c r="J79" s="11">
        <v>442</v>
      </c>
      <c r="K79" s="9">
        <v>1010</v>
      </c>
    </row>
    <row r="80" spans="1:11" ht="8.25" customHeight="1" x14ac:dyDescent="0.3">
      <c r="A80" s="8" t="s">
        <v>26</v>
      </c>
      <c r="B80" s="9">
        <v>43812</v>
      </c>
      <c r="C80" s="9">
        <v>4070</v>
      </c>
      <c r="D80" s="9">
        <v>6563</v>
      </c>
      <c r="E80" s="9">
        <v>6381</v>
      </c>
      <c r="F80" s="9">
        <v>10372</v>
      </c>
      <c r="G80" s="9">
        <v>4980</v>
      </c>
      <c r="H80" s="9">
        <v>5904</v>
      </c>
      <c r="I80" s="9">
        <v>4362</v>
      </c>
      <c r="J80" s="11">
        <v>348</v>
      </c>
      <c r="K80" s="11">
        <v>832</v>
      </c>
    </row>
    <row r="81" spans="1:11" ht="8.25" customHeight="1" x14ac:dyDescent="0.3">
      <c r="A81" s="8" t="s">
        <v>27</v>
      </c>
      <c r="B81" s="9">
        <v>33357</v>
      </c>
      <c r="C81" s="9">
        <v>3229</v>
      </c>
      <c r="D81" s="9">
        <v>5392</v>
      </c>
      <c r="E81" s="9">
        <v>5138</v>
      </c>
      <c r="F81" s="9">
        <v>7333</v>
      </c>
      <c r="G81" s="9">
        <v>3461</v>
      </c>
      <c r="H81" s="9">
        <v>4192</v>
      </c>
      <c r="I81" s="9">
        <v>3600</v>
      </c>
      <c r="J81" s="11">
        <v>265</v>
      </c>
      <c r="K81" s="11">
        <v>747</v>
      </c>
    </row>
    <row r="82" spans="1:11" ht="8.25" customHeight="1" x14ac:dyDescent="0.3">
      <c r="A82" s="8" t="s">
        <v>28</v>
      </c>
      <c r="B82" s="9">
        <v>22163</v>
      </c>
      <c r="C82" s="9">
        <v>2212</v>
      </c>
      <c r="D82" s="9">
        <v>3642</v>
      </c>
      <c r="E82" s="9">
        <v>3261</v>
      </c>
      <c r="F82" s="9">
        <v>5097</v>
      </c>
      <c r="G82" s="9">
        <v>2160</v>
      </c>
      <c r="H82" s="9">
        <v>2666</v>
      </c>
      <c r="I82" s="9">
        <v>2368</v>
      </c>
      <c r="J82" s="11">
        <v>223</v>
      </c>
      <c r="K82" s="11">
        <v>534</v>
      </c>
    </row>
    <row r="83" spans="1:11" ht="8.25" customHeight="1" x14ac:dyDescent="0.3">
      <c r="A83" s="8" t="s">
        <v>29</v>
      </c>
      <c r="B83" s="9">
        <v>15844</v>
      </c>
      <c r="C83" s="9">
        <v>1857</v>
      </c>
      <c r="D83" s="9">
        <v>2733</v>
      </c>
      <c r="E83" s="9">
        <v>2436</v>
      </c>
      <c r="F83" s="9">
        <v>3614</v>
      </c>
      <c r="G83" s="9">
        <v>1412</v>
      </c>
      <c r="H83" s="9">
        <v>1723</v>
      </c>
      <c r="I83" s="9">
        <v>1469</v>
      </c>
      <c r="J83" s="11">
        <v>162</v>
      </c>
      <c r="K83" s="11">
        <v>438</v>
      </c>
    </row>
    <row r="84" spans="1:11" ht="8.25" customHeight="1" x14ac:dyDescent="0.3">
      <c r="A84" s="8" t="s">
        <v>30</v>
      </c>
      <c r="B84" s="9">
        <v>9565</v>
      </c>
      <c r="C84" s="9">
        <v>1345</v>
      </c>
      <c r="D84" s="9">
        <v>1857</v>
      </c>
      <c r="E84" s="9">
        <v>1450</v>
      </c>
      <c r="F84" s="9">
        <v>1977</v>
      </c>
      <c r="G84" s="11">
        <v>743</v>
      </c>
      <c r="H84" s="11">
        <v>994</v>
      </c>
      <c r="I84" s="11">
        <v>820</v>
      </c>
      <c r="J84" s="11">
        <v>85</v>
      </c>
      <c r="K84" s="11">
        <v>294</v>
      </c>
    </row>
    <row r="85" spans="1:11" ht="8.25" customHeight="1" x14ac:dyDescent="0.3">
      <c r="A85" s="8" t="s">
        <v>31</v>
      </c>
      <c r="B85" s="9">
        <v>5260</v>
      </c>
      <c r="C85" s="11">
        <v>723</v>
      </c>
      <c r="D85" s="11">
        <v>999</v>
      </c>
      <c r="E85" s="11">
        <v>825</v>
      </c>
      <c r="F85" s="9">
        <v>1088</v>
      </c>
      <c r="G85" s="11">
        <v>417</v>
      </c>
      <c r="H85" s="11">
        <v>528</v>
      </c>
      <c r="I85" s="11">
        <v>438</v>
      </c>
      <c r="J85" s="11">
        <v>47</v>
      </c>
      <c r="K85" s="11">
        <v>195</v>
      </c>
    </row>
    <row r="86" spans="1:11" ht="8.25" customHeight="1" x14ac:dyDescent="0.3">
      <c r="A86" s="8" t="s">
        <v>32</v>
      </c>
      <c r="B86" s="9">
        <v>6379</v>
      </c>
      <c r="C86" s="11">
        <v>891</v>
      </c>
      <c r="D86" s="9">
        <v>1181</v>
      </c>
      <c r="E86" s="11">
        <v>959</v>
      </c>
      <c r="F86" s="9">
        <v>1558</v>
      </c>
      <c r="G86" s="11">
        <v>523</v>
      </c>
      <c r="H86" s="11">
        <v>524</v>
      </c>
      <c r="I86" s="11">
        <v>428</v>
      </c>
      <c r="J86" s="11">
        <v>50</v>
      </c>
      <c r="K86" s="11">
        <v>265</v>
      </c>
    </row>
    <row r="87" spans="1:11" ht="8.25" customHeight="1" x14ac:dyDescent="0.3">
      <c r="A87" s="5" t="s">
        <v>33</v>
      </c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8.25" customHeight="1" x14ac:dyDescent="0.3">
      <c r="A88" s="5" t="s">
        <v>17</v>
      </c>
      <c r="B88" s="7">
        <v>849860</v>
      </c>
      <c r="C88" s="7">
        <v>90715</v>
      </c>
      <c r="D88" s="7">
        <v>189100</v>
      </c>
      <c r="E88" s="7">
        <v>157820</v>
      </c>
      <c r="F88" s="7">
        <v>191304</v>
      </c>
      <c r="G88" s="7">
        <v>93855</v>
      </c>
      <c r="H88" s="7">
        <v>71935</v>
      </c>
      <c r="I88" s="7">
        <v>39117</v>
      </c>
      <c r="J88" s="7">
        <v>3300</v>
      </c>
      <c r="K88" s="7">
        <v>12714</v>
      </c>
    </row>
    <row r="89" spans="1:11" ht="8.25" customHeight="1" x14ac:dyDescent="0.3">
      <c r="A89" s="8" t="s">
        <v>18</v>
      </c>
      <c r="B89" s="9">
        <v>184117</v>
      </c>
      <c r="C89" s="9">
        <v>46921</v>
      </c>
      <c r="D89" s="9">
        <v>102157</v>
      </c>
      <c r="E89" s="9">
        <v>31453</v>
      </c>
      <c r="F89" s="10" t="s">
        <v>19</v>
      </c>
      <c r="G89" s="10" t="s">
        <v>19</v>
      </c>
      <c r="H89" s="10" t="s">
        <v>19</v>
      </c>
      <c r="I89" s="10" t="s">
        <v>19</v>
      </c>
      <c r="J89" s="10" t="s">
        <v>19</v>
      </c>
      <c r="K89" s="9">
        <v>3586</v>
      </c>
    </row>
    <row r="90" spans="1:11" ht="8.25" customHeight="1" x14ac:dyDescent="0.3">
      <c r="A90" s="8" t="s">
        <v>20</v>
      </c>
      <c r="B90" s="9">
        <v>152280</v>
      </c>
      <c r="C90" s="9">
        <v>10822</v>
      </c>
      <c r="D90" s="9">
        <v>26374</v>
      </c>
      <c r="E90" s="9">
        <v>46404</v>
      </c>
      <c r="F90" s="9">
        <v>48732</v>
      </c>
      <c r="G90" s="9">
        <v>16252</v>
      </c>
      <c r="H90" s="9">
        <v>1492</v>
      </c>
      <c r="I90" s="10" t="s">
        <v>19</v>
      </c>
      <c r="J90" s="10" t="s">
        <v>19</v>
      </c>
      <c r="K90" s="9">
        <v>2204</v>
      </c>
    </row>
    <row r="91" spans="1:11" ht="8.25" customHeight="1" x14ac:dyDescent="0.3">
      <c r="A91" s="8" t="s">
        <v>21</v>
      </c>
      <c r="B91" s="9">
        <v>118163</v>
      </c>
      <c r="C91" s="9">
        <v>6642</v>
      </c>
      <c r="D91" s="9">
        <v>12725</v>
      </c>
      <c r="E91" s="9">
        <v>19137</v>
      </c>
      <c r="F91" s="9">
        <v>33573</v>
      </c>
      <c r="G91" s="9">
        <v>25403</v>
      </c>
      <c r="H91" s="9">
        <v>15682</v>
      </c>
      <c r="I91" s="9">
        <v>3282</v>
      </c>
      <c r="J91" s="11">
        <v>355</v>
      </c>
      <c r="K91" s="9">
        <v>1364</v>
      </c>
    </row>
    <row r="92" spans="1:11" ht="8.25" customHeight="1" x14ac:dyDescent="0.3">
      <c r="A92" s="8" t="s">
        <v>22</v>
      </c>
      <c r="B92" s="9">
        <v>99221</v>
      </c>
      <c r="C92" s="9">
        <v>5600</v>
      </c>
      <c r="D92" s="9">
        <v>10822</v>
      </c>
      <c r="E92" s="9">
        <v>15733</v>
      </c>
      <c r="F92" s="9">
        <v>27352</v>
      </c>
      <c r="G92" s="9">
        <v>15414</v>
      </c>
      <c r="H92" s="9">
        <v>15005</v>
      </c>
      <c r="I92" s="9">
        <v>7365</v>
      </c>
      <c r="J92" s="11">
        <v>727</v>
      </c>
      <c r="K92" s="9">
        <v>1203</v>
      </c>
    </row>
    <row r="93" spans="1:11" ht="8.25" customHeight="1" x14ac:dyDescent="0.3">
      <c r="A93" s="8" t="s">
        <v>23</v>
      </c>
      <c r="B93" s="9">
        <v>82721</v>
      </c>
      <c r="C93" s="9">
        <v>4617</v>
      </c>
      <c r="D93" s="9">
        <v>9369</v>
      </c>
      <c r="E93" s="9">
        <v>13534</v>
      </c>
      <c r="F93" s="9">
        <v>24665</v>
      </c>
      <c r="G93" s="9">
        <v>10861</v>
      </c>
      <c r="H93" s="9">
        <v>10918</v>
      </c>
      <c r="I93" s="9">
        <v>7306</v>
      </c>
      <c r="J93" s="11">
        <v>481</v>
      </c>
      <c r="K93" s="11">
        <v>970</v>
      </c>
    </row>
    <row r="94" spans="1:11" ht="8.25" customHeight="1" x14ac:dyDescent="0.3">
      <c r="A94" s="8" t="s">
        <v>24</v>
      </c>
      <c r="B94" s="9">
        <v>66432</v>
      </c>
      <c r="C94" s="9">
        <v>3754</v>
      </c>
      <c r="D94" s="9">
        <v>7219</v>
      </c>
      <c r="E94" s="9">
        <v>10626</v>
      </c>
      <c r="F94" s="9">
        <v>20420</v>
      </c>
      <c r="G94" s="9">
        <v>9040</v>
      </c>
      <c r="H94" s="9">
        <v>8794</v>
      </c>
      <c r="I94" s="9">
        <v>5506</v>
      </c>
      <c r="J94" s="11">
        <v>343</v>
      </c>
      <c r="K94" s="11">
        <v>730</v>
      </c>
    </row>
    <row r="95" spans="1:11" ht="8.25" customHeight="1" x14ac:dyDescent="0.3">
      <c r="A95" s="8" t="s">
        <v>25</v>
      </c>
      <c r="B95" s="9">
        <v>45356</v>
      </c>
      <c r="C95" s="9">
        <v>2792</v>
      </c>
      <c r="D95" s="9">
        <v>5043</v>
      </c>
      <c r="E95" s="9">
        <v>6184</v>
      </c>
      <c r="F95" s="9">
        <v>12913</v>
      </c>
      <c r="G95" s="9">
        <v>6299</v>
      </c>
      <c r="H95" s="9">
        <v>6779</v>
      </c>
      <c r="I95" s="9">
        <v>4417</v>
      </c>
      <c r="J95" s="11">
        <v>358</v>
      </c>
      <c r="K95" s="11">
        <v>571</v>
      </c>
    </row>
    <row r="96" spans="1:11" ht="8.25" customHeight="1" x14ac:dyDescent="0.3">
      <c r="A96" s="8" t="s">
        <v>26</v>
      </c>
      <c r="B96" s="9">
        <v>31732</v>
      </c>
      <c r="C96" s="9">
        <v>2562</v>
      </c>
      <c r="D96" s="9">
        <v>4228</v>
      </c>
      <c r="E96" s="9">
        <v>4422</v>
      </c>
      <c r="F96" s="9">
        <v>7821</v>
      </c>
      <c r="G96" s="9">
        <v>3759</v>
      </c>
      <c r="H96" s="9">
        <v>4625</v>
      </c>
      <c r="I96" s="9">
        <v>3522</v>
      </c>
      <c r="J96" s="11">
        <v>287</v>
      </c>
      <c r="K96" s="11">
        <v>506</v>
      </c>
    </row>
    <row r="97" spans="1:11" ht="8.25" customHeight="1" x14ac:dyDescent="0.3">
      <c r="A97" s="8" t="s">
        <v>27</v>
      </c>
      <c r="B97" s="9">
        <v>24782</v>
      </c>
      <c r="C97" s="9">
        <v>2197</v>
      </c>
      <c r="D97" s="9">
        <v>3739</v>
      </c>
      <c r="E97" s="9">
        <v>3663</v>
      </c>
      <c r="F97" s="9">
        <v>5512</v>
      </c>
      <c r="G97" s="9">
        <v>2647</v>
      </c>
      <c r="H97" s="9">
        <v>3314</v>
      </c>
      <c r="I97" s="9">
        <v>3001</v>
      </c>
      <c r="J97" s="11">
        <v>237</v>
      </c>
      <c r="K97" s="11">
        <v>472</v>
      </c>
    </row>
    <row r="98" spans="1:11" ht="8.25" customHeight="1" x14ac:dyDescent="0.3">
      <c r="A98" s="8" t="s">
        <v>28</v>
      </c>
      <c r="B98" s="9">
        <v>16776</v>
      </c>
      <c r="C98" s="9">
        <v>1494</v>
      </c>
      <c r="D98" s="9">
        <v>2580</v>
      </c>
      <c r="E98" s="9">
        <v>2380</v>
      </c>
      <c r="F98" s="9">
        <v>3896</v>
      </c>
      <c r="G98" s="9">
        <v>1710</v>
      </c>
      <c r="H98" s="9">
        <v>2167</v>
      </c>
      <c r="I98" s="9">
        <v>2018</v>
      </c>
      <c r="J98" s="11">
        <v>197</v>
      </c>
      <c r="K98" s="11">
        <v>334</v>
      </c>
    </row>
    <row r="99" spans="1:11" ht="8.25" customHeight="1" x14ac:dyDescent="0.3">
      <c r="A99" s="8" t="s">
        <v>29</v>
      </c>
      <c r="B99" s="9">
        <v>12050</v>
      </c>
      <c r="C99" s="9">
        <v>1268</v>
      </c>
      <c r="D99" s="9">
        <v>1939</v>
      </c>
      <c r="E99" s="9">
        <v>1819</v>
      </c>
      <c r="F99" s="9">
        <v>2803</v>
      </c>
      <c r="G99" s="9">
        <v>1125</v>
      </c>
      <c r="H99" s="9">
        <v>1442</v>
      </c>
      <c r="I99" s="9">
        <v>1248</v>
      </c>
      <c r="J99" s="11">
        <v>153</v>
      </c>
      <c r="K99" s="11">
        <v>253</v>
      </c>
    </row>
    <row r="100" spans="1:11" ht="8.25" customHeight="1" x14ac:dyDescent="0.3">
      <c r="A100" s="8" t="s">
        <v>30</v>
      </c>
      <c r="B100" s="9">
        <v>7461</v>
      </c>
      <c r="C100" s="11">
        <v>936</v>
      </c>
      <c r="D100" s="9">
        <v>1359</v>
      </c>
      <c r="E100" s="9">
        <v>1140</v>
      </c>
      <c r="F100" s="9">
        <v>1569</v>
      </c>
      <c r="G100" s="11">
        <v>602</v>
      </c>
      <c r="H100" s="11">
        <v>841</v>
      </c>
      <c r="I100" s="11">
        <v>734</v>
      </c>
      <c r="J100" s="11">
        <v>78</v>
      </c>
      <c r="K100" s="11">
        <v>202</v>
      </c>
    </row>
    <row r="101" spans="1:11" ht="8.25" customHeight="1" x14ac:dyDescent="0.3">
      <c r="A101" s="8" t="s">
        <v>31</v>
      </c>
      <c r="B101" s="9">
        <v>4055</v>
      </c>
      <c r="C101" s="11">
        <v>518</v>
      </c>
      <c r="D101" s="11">
        <v>738</v>
      </c>
      <c r="E101" s="11">
        <v>634</v>
      </c>
      <c r="F101" s="11">
        <v>863</v>
      </c>
      <c r="G101" s="11">
        <v>335</v>
      </c>
      <c r="H101" s="11">
        <v>436</v>
      </c>
      <c r="I101" s="11">
        <v>360</v>
      </c>
      <c r="J101" s="11">
        <v>43</v>
      </c>
      <c r="K101" s="11">
        <v>128</v>
      </c>
    </row>
    <row r="102" spans="1:11" ht="8.25" customHeight="1" x14ac:dyDescent="0.3">
      <c r="A102" s="8" t="s">
        <v>32</v>
      </c>
      <c r="B102" s="9">
        <v>4714</v>
      </c>
      <c r="C102" s="11">
        <v>592</v>
      </c>
      <c r="D102" s="11">
        <v>808</v>
      </c>
      <c r="E102" s="11">
        <v>691</v>
      </c>
      <c r="F102" s="9">
        <v>1185</v>
      </c>
      <c r="G102" s="11">
        <v>408</v>
      </c>
      <c r="H102" s="11">
        <v>440</v>
      </c>
      <c r="I102" s="11">
        <v>358</v>
      </c>
      <c r="J102" s="11">
        <v>41</v>
      </c>
      <c r="K102" s="11">
        <v>191</v>
      </c>
    </row>
    <row r="103" spans="1:11" ht="8.25" customHeight="1" x14ac:dyDescent="0.3">
      <c r="A103" s="5" t="s">
        <v>34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</row>
    <row r="104" spans="1:11" ht="8.25" customHeight="1" x14ac:dyDescent="0.3">
      <c r="A104" s="5" t="s">
        <v>17</v>
      </c>
      <c r="B104" s="7">
        <v>503872</v>
      </c>
      <c r="C104" s="7">
        <v>68122</v>
      </c>
      <c r="D104" s="7">
        <v>138550</v>
      </c>
      <c r="E104" s="7">
        <v>93516</v>
      </c>
      <c r="F104" s="7">
        <v>90733</v>
      </c>
      <c r="G104" s="7">
        <v>47363</v>
      </c>
      <c r="H104" s="7">
        <v>36697</v>
      </c>
      <c r="I104" s="7">
        <v>17479</v>
      </c>
      <c r="J104" s="12">
        <v>926</v>
      </c>
      <c r="K104" s="7">
        <v>10486</v>
      </c>
    </row>
    <row r="105" spans="1:11" ht="8.25" customHeight="1" x14ac:dyDescent="0.3">
      <c r="A105" s="8" t="s">
        <v>18</v>
      </c>
      <c r="B105" s="9">
        <v>135307</v>
      </c>
      <c r="C105" s="9">
        <v>34784</v>
      </c>
      <c r="D105" s="9">
        <v>75406</v>
      </c>
      <c r="E105" s="9">
        <v>22463</v>
      </c>
      <c r="F105" s="10" t="s">
        <v>19</v>
      </c>
      <c r="G105" s="10" t="s">
        <v>19</v>
      </c>
      <c r="H105" s="10" t="s">
        <v>19</v>
      </c>
      <c r="I105" s="10" t="s">
        <v>19</v>
      </c>
      <c r="J105" s="10" t="s">
        <v>19</v>
      </c>
      <c r="K105" s="9">
        <v>2654</v>
      </c>
    </row>
    <row r="106" spans="1:11" ht="8.25" customHeight="1" x14ac:dyDescent="0.3">
      <c r="A106" s="8" t="s">
        <v>20</v>
      </c>
      <c r="B106" s="9">
        <v>106011</v>
      </c>
      <c r="C106" s="9">
        <v>9552</v>
      </c>
      <c r="D106" s="9">
        <v>20946</v>
      </c>
      <c r="E106" s="9">
        <v>29566</v>
      </c>
      <c r="F106" s="9">
        <v>31791</v>
      </c>
      <c r="G106" s="9">
        <v>10973</v>
      </c>
      <c r="H106" s="9">
        <v>1183</v>
      </c>
      <c r="I106" s="10" t="s">
        <v>19</v>
      </c>
      <c r="J106" s="10" t="s">
        <v>19</v>
      </c>
      <c r="K106" s="9">
        <v>2000</v>
      </c>
    </row>
    <row r="107" spans="1:11" ht="8.25" customHeight="1" x14ac:dyDescent="0.3">
      <c r="A107" s="8" t="s">
        <v>21</v>
      </c>
      <c r="B107" s="9">
        <v>74810</v>
      </c>
      <c r="C107" s="9">
        <v>5574</v>
      </c>
      <c r="D107" s="9">
        <v>11088</v>
      </c>
      <c r="E107" s="9">
        <v>11871</v>
      </c>
      <c r="F107" s="9">
        <v>17833</v>
      </c>
      <c r="G107" s="9">
        <v>13675</v>
      </c>
      <c r="H107" s="9">
        <v>10687</v>
      </c>
      <c r="I107" s="9">
        <v>2492</v>
      </c>
      <c r="J107" s="11">
        <v>110</v>
      </c>
      <c r="K107" s="9">
        <v>1480</v>
      </c>
    </row>
    <row r="108" spans="1:11" ht="8.25" customHeight="1" x14ac:dyDescent="0.3">
      <c r="A108" s="8" t="s">
        <v>22</v>
      </c>
      <c r="B108" s="9">
        <v>60734</v>
      </c>
      <c r="C108" s="9">
        <v>4868</v>
      </c>
      <c r="D108" s="9">
        <v>9234</v>
      </c>
      <c r="E108" s="9">
        <v>9592</v>
      </c>
      <c r="F108" s="9">
        <v>13444</v>
      </c>
      <c r="G108" s="9">
        <v>8398</v>
      </c>
      <c r="H108" s="9">
        <v>8968</v>
      </c>
      <c r="I108" s="9">
        <v>4763</v>
      </c>
      <c r="J108" s="11">
        <v>274</v>
      </c>
      <c r="K108" s="9">
        <v>1193</v>
      </c>
    </row>
    <row r="109" spans="1:11" ht="8.25" customHeight="1" x14ac:dyDescent="0.3">
      <c r="A109" s="8" t="s">
        <v>23</v>
      </c>
      <c r="B109" s="9">
        <v>44186</v>
      </c>
      <c r="C109" s="9">
        <v>3784</v>
      </c>
      <c r="D109" s="9">
        <v>6847</v>
      </c>
      <c r="E109" s="9">
        <v>6843</v>
      </c>
      <c r="F109" s="9">
        <v>9796</v>
      </c>
      <c r="G109" s="9">
        <v>5596</v>
      </c>
      <c r="H109" s="9">
        <v>6250</v>
      </c>
      <c r="I109" s="9">
        <v>3984</v>
      </c>
      <c r="J109" s="11">
        <v>196</v>
      </c>
      <c r="K109" s="11">
        <v>890</v>
      </c>
    </row>
    <row r="110" spans="1:11" ht="8.25" customHeight="1" x14ac:dyDescent="0.3">
      <c r="A110" s="8" t="s">
        <v>24</v>
      </c>
      <c r="B110" s="9">
        <v>29634</v>
      </c>
      <c r="C110" s="9">
        <v>2898</v>
      </c>
      <c r="D110" s="9">
        <v>4823</v>
      </c>
      <c r="E110" s="9">
        <v>4625</v>
      </c>
      <c r="F110" s="9">
        <v>6592</v>
      </c>
      <c r="G110" s="9">
        <v>3538</v>
      </c>
      <c r="H110" s="9">
        <v>3925</v>
      </c>
      <c r="I110" s="9">
        <v>2503</v>
      </c>
      <c r="J110" s="11">
        <v>119</v>
      </c>
      <c r="K110" s="11">
        <v>611</v>
      </c>
    </row>
    <row r="111" spans="1:11" ht="8.25" customHeight="1" x14ac:dyDescent="0.3">
      <c r="A111" s="8" t="s">
        <v>25</v>
      </c>
      <c r="B111" s="9">
        <v>18398</v>
      </c>
      <c r="C111" s="9">
        <v>1906</v>
      </c>
      <c r="D111" s="9">
        <v>3231</v>
      </c>
      <c r="E111" s="9">
        <v>2859</v>
      </c>
      <c r="F111" s="9">
        <v>3891</v>
      </c>
      <c r="G111" s="9">
        <v>2075</v>
      </c>
      <c r="H111" s="9">
        <v>2420</v>
      </c>
      <c r="I111" s="9">
        <v>1493</v>
      </c>
      <c r="J111" s="11">
        <v>84</v>
      </c>
      <c r="K111" s="11">
        <v>439</v>
      </c>
    </row>
    <row r="112" spans="1:11" ht="8.25" customHeight="1" x14ac:dyDescent="0.3">
      <c r="A112" s="8" t="s">
        <v>26</v>
      </c>
      <c r="B112" s="9">
        <v>12070</v>
      </c>
      <c r="C112" s="9">
        <v>1508</v>
      </c>
      <c r="D112" s="9">
        <v>2335</v>
      </c>
      <c r="E112" s="9">
        <v>1956</v>
      </c>
      <c r="F112" s="9">
        <v>2548</v>
      </c>
      <c r="G112" s="9">
        <v>1220</v>
      </c>
      <c r="H112" s="9">
        <v>1277</v>
      </c>
      <c r="I112" s="11">
        <v>840</v>
      </c>
      <c r="J112" s="11">
        <v>60</v>
      </c>
      <c r="K112" s="11">
        <v>326</v>
      </c>
    </row>
    <row r="113" spans="1:11" ht="8.25" customHeight="1" x14ac:dyDescent="0.3">
      <c r="A113" s="8" t="s">
        <v>27</v>
      </c>
      <c r="B113" s="9">
        <v>8572</v>
      </c>
      <c r="C113" s="9">
        <v>1032</v>
      </c>
      <c r="D113" s="9">
        <v>1652</v>
      </c>
      <c r="E113" s="9">
        <v>1474</v>
      </c>
      <c r="F113" s="9">
        <v>1821</v>
      </c>
      <c r="G113" s="11">
        <v>813</v>
      </c>
      <c r="H113" s="11">
        <v>878</v>
      </c>
      <c r="I113" s="11">
        <v>599</v>
      </c>
      <c r="J113" s="11">
        <v>28</v>
      </c>
      <c r="K113" s="11">
        <v>275</v>
      </c>
    </row>
    <row r="114" spans="1:11" ht="8.25" customHeight="1" x14ac:dyDescent="0.3">
      <c r="A114" s="8" t="s">
        <v>28</v>
      </c>
      <c r="B114" s="9">
        <v>5387</v>
      </c>
      <c r="C114" s="11">
        <v>718</v>
      </c>
      <c r="D114" s="9">
        <v>1062</v>
      </c>
      <c r="E114" s="11">
        <v>881</v>
      </c>
      <c r="F114" s="9">
        <v>1201</v>
      </c>
      <c r="G114" s="11">
        <v>450</v>
      </c>
      <c r="H114" s="11">
        <v>499</v>
      </c>
      <c r="I114" s="11">
        <v>350</v>
      </c>
      <c r="J114" s="11">
        <v>26</v>
      </c>
      <c r="K114" s="11">
        <v>200</v>
      </c>
    </row>
    <row r="115" spans="1:11" ht="8.25" customHeight="1" x14ac:dyDescent="0.3">
      <c r="A115" s="8" t="s">
        <v>29</v>
      </c>
      <c r="B115" s="9">
        <v>3792</v>
      </c>
      <c r="C115" s="11">
        <v>588</v>
      </c>
      <c r="D115" s="11">
        <v>794</v>
      </c>
      <c r="E115" s="11">
        <v>617</v>
      </c>
      <c r="F115" s="11">
        <v>810</v>
      </c>
      <c r="G115" s="11">
        <v>287</v>
      </c>
      <c r="H115" s="11">
        <v>281</v>
      </c>
      <c r="I115" s="11">
        <v>221</v>
      </c>
      <c r="J115" s="11">
        <v>9</v>
      </c>
      <c r="K115" s="11">
        <v>185</v>
      </c>
    </row>
    <row r="116" spans="1:11" ht="8.25" customHeight="1" x14ac:dyDescent="0.3">
      <c r="A116" s="8" t="s">
        <v>30</v>
      </c>
      <c r="B116" s="9">
        <v>2102</v>
      </c>
      <c r="C116" s="11">
        <v>407</v>
      </c>
      <c r="D116" s="11">
        <v>498</v>
      </c>
      <c r="E116" s="11">
        <v>310</v>
      </c>
      <c r="F116" s="11">
        <v>408</v>
      </c>
      <c r="G116" s="11">
        <v>141</v>
      </c>
      <c r="H116" s="11">
        <v>153</v>
      </c>
      <c r="I116" s="11">
        <v>86</v>
      </c>
      <c r="J116" s="11">
        <v>7</v>
      </c>
      <c r="K116" s="11">
        <v>92</v>
      </c>
    </row>
    <row r="117" spans="1:11" ht="8.25" customHeight="1" x14ac:dyDescent="0.3">
      <c r="A117" s="8" t="s">
        <v>31</v>
      </c>
      <c r="B117" s="9">
        <v>1204</v>
      </c>
      <c r="C117" s="11">
        <v>204</v>
      </c>
      <c r="D117" s="11">
        <v>261</v>
      </c>
      <c r="E117" s="11">
        <v>191</v>
      </c>
      <c r="F117" s="11">
        <v>225</v>
      </c>
      <c r="G117" s="11">
        <v>82</v>
      </c>
      <c r="H117" s="11">
        <v>92</v>
      </c>
      <c r="I117" s="11">
        <v>78</v>
      </c>
      <c r="J117" s="11">
        <v>4</v>
      </c>
      <c r="K117" s="11">
        <v>67</v>
      </c>
    </row>
    <row r="118" spans="1:11" ht="8.25" customHeight="1" x14ac:dyDescent="0.3">
      <c r="A118" s="8" t="s">
        <v>32</v>
      </c>
      <c r="B118" s="9">
        <v>1665</v>
      </c>
      <c r="C118" s="11">
        <v>299</v>
      </c>
      <c r="D118" s="11">
        <v>373</v>
      </c>
      <c r="E118" s="11">
        <v>268</v>
      </c>
      <c r="F118" s="11">
        <v>373</v>
      </c>
      <c r="G118" s="11">
        <v>115</v>
      </c>
      <c r="H118" s="11">
        <v>84</v>
      </c>
      <c r="I118" s="11">
        <v>70</v>
      </c>
      <c r="J118" s="11">
        <v>9</v>
      </c>
      <c r="K118" s="11">
        <v>74</v>
      </c>
    </row>
    <row r="119" spans="1:11" ht="8.25" customHeight="1" x14ac:dyDescent="0.3">
      <c r="A119" s="5" t="s">
        <v>35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 ht="8.25" customHeight="1" x14ac:dyDescent="0.3">
      <c r="A120" s="5" t="s">
        <v>17</v>
      </c>
      <c r="B120" s="12">
        <v>103</v>
      </c>
      <c r="C120" s="12">
        <v>7</v>
      </c>
      <c r="D120" s="12">
        <v>19</v>
      </c>
      <c r="E120" s="12">
        <v>20</v>
      </c>
      <c r="F120" s="12">
        <v>25</v>
      </c>
      <c r="G120" s="12">
        <v>15</v>
      </c>
      <c r="H120" s="12">
        <v>12</v>
      </c>
      <c r="I120" s="12">
        <v>3</v>
      </c>
      <c r="J120" s="12">
        <v>1</v>
      </c>
      <c r="K120" s="12">
        <v>1</v>
      </c>
    </row>
    <row r="121" spans="1:11" ht="8.25" customHeight="1" x14ac:dyDescent="0.3">
      <c r="A121" s="8" t="s">
        <v>18</v>
      </c>
      <c r="B121" s="10" t="s">
        <v>19</v>
      </c>
      <c r="C121" s="10" t="s">
        <v>19</v>
      </c>
      <c r="D121" s="10" t="s">
        <v>19</v>
      </c>
      <c r="E121" s="10" t="s">
        <v>19</v>
      </c>
      <c r="F121" s="10" t="s">
        <v>19</v>
      </c>
      <c r="G121" s="10" t="s">
        <v>19</v>
      </c>
      <c r="H121" s="10" t="s">
        <v>19</v>
      </c>
      <c r="I121" s="10" t="s">
        <v>19</v>
      </c>
      <c r="J121" s="10" t="s">
        <v>19</v>
      </c>
      <c r="K121" s="10" t="s">
        <v>19</v>
      </c>
    </row>
    <row r="122" spans="1:11" ht="8.25" customHeight="1" x14ac:dyDescent="0.3">
      <c r="A122" s="8" t="s">
        <v>20</v>
      </c>
      <c r="B122" s="11">
        <v>20</v>
      </c>
      <c r="C122" s="11">
        <v>1</v>
      </c>
      <c r="D122" s="11">
        <v>5</v>
      </c>
      <c r="E122" s="11">
        <v>4</v>
      </c>
      <c r="F122" s="11">
        <v>7</v>
      </c>
      <c r="G122" s="11">
        <v>3</v>
      </c>
      <c r="H122" s="10" t="s">
        <v>19</v>
      </c>
      <c r="I122" s="10" t="s">
        <v>19</v>
      </c>
      <c r="J122" s="10" t="s">
        <v>19</v>
      </c>
      <c r="K122" s="10" t="s">
        <v>19</v>
      </c>
    </row>
    <row r="123" spans="1:11" ht="8.25" customHeight="1" x14ac:dyDescent="0.3">
      <c r="A123" s="8" t="s">
        <v>21</v>
      </c>
      <c r="B123" s="11">
        <v>15</v>
      </c>
      <c r="C123" s="10" t="s">
        <v>19</v>
      </c>
      <c r="D123" s="11">
        <v>2</v>
      </c>
      <c r="E123" s="11">
        <v>2</v>
      </c>
      <c r="F123" s="11">
        <v>4</v>
      </c>
      <c r="G123" s="11">
        <v>5</v>
      </c>
      <c r="H123" s="11">
        <v>1</v>
      </c>
      <c r="I123" s="11">
        <v>1</v>
      </c>
      <c r="J123" s="10" t="s">
        <v>19</v>
      </c>
      <c r="K123" s="10" t="s">
        <v>19</v>
      </c>
    </row>
    <row r="124" spans="1:11" ht="8.25" customHeight="1" x14ac:dyDescent="0.3">
      <c r="A124" s="8" t="s">
        <v>22</v>
      </c>
      <c r="B124" s="11">
        <v>15</v>
      </c>
      <c r="C124" s="11">
        <v>1</v>
      </c>
      <c r="D124" s="11">
        <v>4</v>
      </c>
      <c r="E124" s="11">
        <v>4</v>
      </c>
      <c r="F124" s="11">
        <v>1</v>
      </c>
      <c r="G124" s="11">
        <v>1</v>
      </c>
      <c r="H124" s="11">
        <v>2</v>
      </c>
      <c r="I124" s="11">
        <v>2</v>
      </c>
      <c r="J124" s="10" t="s">
        <v>19</v>
      </c>
      <c r="K124" s="10" t="s">
        <v>19</v>
      </c>
    </row>
    <row r="125" spans="1:11" ht="8.25" customHeight="1" x14ac:dyDescent="0.3">
      <c r="A125" s="8" t="s">
        <v>23</v>
      </c>
      <c r="B125" s="11">
        <v>16</v>
      </c>
      <c r="C125" s="11">
        <v>1</v>
      </c>
      <c r="D125" s="11">
        <v>3</v>
      </c>
      <c r="E125" s="11">
        <v>4</v>
      </c>
      <c r="F125" s="11">
        <v>4</v>
      </c>
      <c r="G125" s="11">
        <v>1</v>
      </c>
      <c r="H125" s="11">
        <v>3</v>
      </c>
      <c r="I125" s="10" t="s">
        <v>19</v>
      </c>
      <c r="J125" s="10" t="s">
        <v>19</v>
      </c>
      <c r="K125" s="10" t="s">
        <v>19</v>
      </c>
    </row>
    <row r="126" spans="1:11" ht="8.25" customHeight="1" x14ac:dyDescent="0.3">
      <c r="A126" s="8" t="s">
        <v>24</v>
      </c>
      <c r="B126" s="11">
        <v>10</v>
      </c>
      <c r="C126" s="10" t="s">
        <v>19</v>
      </c>
      <c r="D126" s="11">
        <v>2</v>
      </c>
      <c r="E126" s="11">
        <v>2</v>
      </c>
      <c r="F126" s="11">
        <v>2</v>
      </c>
      <c r="G126" s="11">
        <v>3</v>
      </c>
      <c r="H126" s="10" t="s">
        <v>19</v>
      </c>
      <c r="I126" s="10" t="s">
        <v>19</v>
      </c>
      <c r="J126" s="10" t="s">
        <v>19</v>
      </c>
      <c r="K126" s="11">
        <v>1</v>
      </c>
    </row>
    <row r="127" spans="1:11" ht="8.25" customHeight="1" x14ac:dyDescent="0.3">
      <c r="A127" s="8" t="s">
        <v>25</v>
      </c>
      <c r="B127" s="11">
        <v>9</v>
      </c>
      <c r="C127" s="10" t="s">
        <v>19</v>
      </c>
      <c r="D127" s="11">
        <v>2</v>
      </c>
      <c r="E127" s="10" t="s">
        <v>19</v>
      </c>
      <c r="F127" s="11">
        <v>3</v>
      </c>
      <c r="G127" s="10" t="s">
        <v>19</v>
      </c>
      <c r="H127" s="11">
        <v>4</v>
      </c>
      <c r="I127" s="10" t="s">
        <v>19</v>
      </c>
      <c r="J127" s="10" t="s">
        <v>19</v>
      </c>
      <c r="K127" s="10" t="s">
        <v>19</v>
      </c>
    </row>
    <row r="128" spans="1:11" ht="8.25" customHeight="1" x14ac:dyDescent="0.3">
      <c r="A128" s="8" t="s">
        <v>26</v>
      </c>
      <c r="B128" s="11">
        <v>10</v>
      </c>
      <c r="C128" s="10" t="s">
        <v>19</v>
      </c>
      <c r="D128" s="10" t="s">
        <v>19</v>
      </c>
      <c r="E128" s="11">
        <v>3</v>
      </c>
      <c r="F128" s="11">
        <v>3</v>
      </c>
      <c r="G128" s="11">
        <v>1</v>
      </c>
      <c r="H128" s="11">
        <v>2</v>
      </c>
      <c r="I128" s="10" t="s">
        <v>19</v>
      </c>
      <c r="J128" s="11">
        <v>1</v>
      </c>
      <c r="K128" s="10" t="s">
        <v>19</v>
      </c>
    </row>
    <row r="129" spans="1:11" ht="8.25" customHeight="1" x14ac:dyDescent="0.3">
      <c r="A129" s="8" t="s">
        <v>27</v>
      </c>
      <c r="B129" s="11">
        <v>3</v>
      </c>
      <c r="C129" s="10" t="s">
        <v>19</v>
      </c>
      <c r="D129" s="11">
        <v>1</v>
      </c>
      <c r="E129" s="11">
        <v>1</v>
      </c>
      <c r="F129" s="10" t="s">
        <v>19</v>
      </c>
      <c r="G129" s="11">
        <v>1</v>
      </c>
      <c r="H129" s="10" t="s">
        <v>19</v>
      </c>
      <c r="I129" s="10" t="s">
        <v>19</v>
      </c>
      <c r="J129" s="10" t="s">
        <v>19</v>
      </c>
      <c r="K129" s="10" t="s">
        <v>19</v>
      </c>
    </row>
    <row r="130" spans="1:11" ht="8.25" customHeight="1" x14ac:dyDescent="0.3">
      <c r="A130" s="8" t="s">
        <v>28</v>
      </c>
      <c r="B130" s="10" t="s">
        <v>19</v>
      </c>
      <c r="C130" s="10" t="s">
        <v>19</v>
      </c>
      <c r="D130" s="10" t="s">
        <v>19</v>
      </c>
      <c r="E130" s="10" t="s">
        <v>19</v>
      </c>
      <c r="F130" s="10" t="s">
        <v>19</v>
      </c>
      <c r="G130" s="10" t="s">
        <v>19</v>
      </c>
      <c r="H130" s="10" t="s">
        <v>19</v>
      </c>
      <c r="I130" s="10" t="s">
        <v>19</v>
      </c>
      <c r="J130" s="10" t="s">
        <v>19</v>
      </c>
      <c r="K130" s="10" t="s">
        <v>19</v>
      </c>
    </row>
    <row r="131" spans="1:11" ht="8.25" customHeight="1" x14ac:dyDescent="0.3">
      <c r="A131" s="8" t="s">
        <v>29</v>
      </c>
      <c r="B131" s="11">
        <v>2</v>
      </c>
      <c r="C131" s="11">
        <v>1</v>
      </c>
      <c r="D131" s="10" t="s">
        <v>19</v>
      </c>
      <c r="E131" s="10" t="s">
        <v>19</v>
      </c>
      <c r="F131" s="11">
        <v>1</v>
      </c>
      <c r="G131" s="10" t="s">
        <v>19</v>
      </c>
      <c r="H131" s="10" t="s">
        <v>19</v>
      </c>
      <c r="I131" s="10" t="s">
        <v>19</v>
      </c>
      <c r="J131" s="10" t="s">
        <v>19</v>
      </c>
      <c r="K131" s="10" t="s">
        <v>19</v>
      </c>
    </row>
    <row r="132" spans="1:11" ht="8.25" customHeight="1" x14ac:dyDescent="0.3">
      <c r="A132" s="8" t="s">
        <v>30</v>
      </c>
      <c r="B132" s="11">
        <v>2</v>
      </c>
      <c r="C132" s="11">
        <v>2</v>
      </c>
      <c r="D132" s="10" t="s">
        <v>19</v>
      </c>
      <c r="E132" s="10" t="s">
        <v>19</v>
      </c>
      <c r="F132" s="10" t="s">
        <v>19</v>
      </c>
      <c r="G132" s="10" t="s">
        <v>19</v>
      </c>
      <c r="H132" s="10" t="s">
        <v>19</v>
      </c>
      <c r="I132" s="10" t="s">
        <v>19</v>
      </c>
      <c r="J132" s="10" t="s">
        <v>19</v>
      </c>
      <c r="K132" s="10" t="s">
        <v>19</v>
      </c>
    </row>
    <row r="133" spans="1:11" x14ac:dyDescent="0.25">
      <c r="A133" s="8" t="s">
        <v>31</v>
      </c>
      <c r="B133" s="11">
        <v>1</v>
      </c>
      <c r="C133" s="11">
        <v>1</v>
      </c>
      <c r="D133" s="10" t="s">
        <v>19</v>
      </c>
      <c r="E133" s="10" t="s">
        <v>19</v>
      </c>
      <c r="F133" s="10" t="s">
        <v>19</v>
      </c>
      <c r="G133" s="10" t="s">
        <v>19</v>
      </c>
      <c r="H133" s="10" t="s">
        <v>19</v>
      </c>
      <c r="I133" s="10" t="s">
        <v>19</v>
      </c>
      <c r="J133" s="10" t="s">
        <v>19</v>
      </c>
      <c r="K133" s="10" t="s">
        <v>19</v>
      </c>
    </row>
    <row r="134" spans="1:11" x14ac:dyDescent="0.25">
      <c r="A134" s="16" t="s">
        <v>32</v>
      </c>
      <c r="B134" s="17" t="s">
        <v>19</v>
      </c>
      <c r="C134" s="17" t="s">
        <v>19</v>
      </c>
      <c r="D134" s="17" t="s">
        <v>19</v>
      </c>
      <c r="E134" s="17" t="s">
        <v>19</v>
      </c>
      <c r="F134" s="17" t="s">
        <v>19</v>
      </c>
      <c r="G134" s="17" t="s">
        <v>19</v>
      </c>
      <c r="H134" s="17" t="s">
        <v>19</v>
      </c>
      <c r="I134" s="17" t="s">
        <v>19</v>
      </c>
      <c r="J134" s="17" t="s">
        <v>19</v>
      </c>
      <c r="K134" s="17" t="s">
        <v>19</v>
      </c>
    </row>
  </sheetData>
  <mergeCells count="2">
    <mergeCell ref="A1:A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cp:lastModifiedBy>Z Book</cp:lastModifiedBy>
  <dcterms:created xsi:type="dcterms:W3CDTF">2021-07-29T07:48:12Z</dcterms:created>
  <dcterms:modified xsi:type="dcterms:W3CDTF">2021-07-29T11:49:13Z</dcterms:modified>
</cp:coreProperties>
</file>